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-120" yWindow="-120" windowWidth="24240" windowHeight="13140"/>
  </bookViews>
  <sheets>
    <sheet name="Daily retail price" sheetId="4" r:id="rId1"/>
  </sheets>
  <calcPr calcId="152511"/>
</workbook>
</file>

<file path=xl/calcChain.xml><?xml version="1.0" encoding="utf-8"?>
<calcChain xmlns="http://schemas.openxmlformats.org/spreadsheetml/2006/main">
  <c r="G90" i="4" l="1"/>
  <c r="G92" i="4"/>
  <c r="G100" i="4"/>
  <c r="G111" i="4"/>
  <c r="G110" i="4"/>
  <c r="G98" i="4"/>
  <c r="G85" i="4"/>
  <c r="G88" i="4"/>
  <c r="G87" i="4"/>
  <c r="G94" i="4"/>
  <c r="G93" i="4"/>
  <c r="G104" i="4"/>
  <c r="G89" i="4"/>
  <c r="G86" i="4"/>
  <c r="G91" i="4"/>
  <c r="G101" i="4"/>
  <c r="G99" i="4"/>
  <c r="G97" i="4"/>
  <c r="G96" i="4"/>
  <c r="G95" i="4"/>
  <c r="G109" i="4"/>
  <c r="G108" i="4"/>
  <c r="G107" i="4"/>
  <c r="G106" i="4"/>
  <c r="G105" i="4"/>
  <c r="G102" i="4"/>
  <c r="G103" i="4"/>
  <c r="L29" i="4"/>
  <c r="L28" i="4"/>
  <c r="L76" i="4"/>
  <c r="I76" i="4"/>
  <c r="L75" i="4"/>
  <c r="I75" i="4"/>
  <c r="L74" i="4"/>
  <c r="I74" i="4"/>
  <c r="L73" i="4"/>
  <c r="I73" i="4"/>
  <c r="L72" i="4"/>
  <c r="I72" i="4"/>
  <c r="L71" i="4"/>
  <c r="I71" i="4"/>
  <c r="L70" i="4"/>
  <c r="I70" i="4"/>
  <c r="L66" i="4"/>
  <c r="I66" i="4"/>
  <c r="L65" i="4"/>
  <c r="I65" i="4"/>
  <c r="L64" i="4"/>
  <c r="I64" i="4"/>
  <c r="L63" i="4"/>
  <c r="I63" i="4"/>
  <c r="L61" i="4"/>
  <c r="I61" i="4"/>
  <c r="L60" i="4"/>
  <c r="I60" i="4"/>
  <c r="L59" i="4"/>
  <c r="I59" i="4"/>
  <c r="L58" i="4"/>
  <c r="I58" i="4"/>
  <c r="L57" i="4"/>
  <c r="I57" i="4"/>
  <c r="L56" i="4"/>
  <c r="I56" i="4"/>
  <c r="L54" i="4"/>
  <c r="I54" i="4"/>
  <c r="L53" i="4"/>
  <c r="I53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7" i="4"/>
  <c r="I37" i="4"/>
  <c r="L36" i="4"/>
  <c r="I36" i="4"/>
  <c r="L35" i="4"/>
  <c r="I35" i="4"/>
  <c r="L34" i="4"/>
  <c r="I34" i="4"/>
  <c r="L33" i="4"/>
  <c r="I33" i="4"/>
  <c r="L32" i="4"/>
  <c r="I32" i="4"/>
  <c r="L31" i="4"/>
  <c r="I31" i="4"/>
  <c r="L27" i="4"/>
  <c r="I27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8" i="4"/>
  <c r="I18" i="4"/>
  <c r="L17" i="4"/>
  <c r="I17" i="4"/>
  <c r="L16" i="4"/>
  <c r="I16" i="4"/>
  <c r="L15" i="4"/>
  <c r="I15" i="4"/>
  <c r="L13" i="4"/>
  <c r="I13" i="4"/>
  <c r="L12" i="4"/>
  <c r="I12" i="4"/>
  <c r="L11" i="4"/>
  <c r="I11" i="4"/>
</calcChain>
</file>

<file path=xl/sharedStrings.xml><?xml version="1.0" encoding="utf-8"?>
<sst xmlns="http://schemas.openxmlformats.org/spreadsheetml/2006/main" count="298" uniqueCount="134">
  <si>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</si>
  <si>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</si>
  <si>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</si>
  <si>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</si>
  <si>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</si>
  <si>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</si>
  <si>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</si>
  <si>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</si>
  <si>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</si>
  <si>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</si>
  <si>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</si>
  <si>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</si>
  <si>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</si>
  <si>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</si>
  <si>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</si>
  <si>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</si>
  <si>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</si>
  <si>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</si>
  <si>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</si>
  <si>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</si>
  <si>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</si>
  <si>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</si>
  <si>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</si>
  <si>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</si>
  <si>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</si>
  <si>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</si>
  <si>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</si>
  <si>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</si>
  <si>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</si>
  <si>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</si>
  <si>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</si>
  <si>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</si>
  <si>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</si>
  <si>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</si>
  <si>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</si>
  <si>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</si>
  <si>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</si>
  <si>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</si>
  <si>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</si>
  <si>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</si>
  <si>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</si>
  <si>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</si>
  <si>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</si>
  <si>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</si>
  <si>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</si>
  <si>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</si>
  <si>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</si>
  <si>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</si>
  <si>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</si>
  <si>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</si>
  <si>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</si>
  <si>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</si>
  <si>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</si>
  <si>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</si>
  <si>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</si>
  <si>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</si>
  <si>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</si>
  <si>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</si>
  <si>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</si>
  <si>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</si>
  <si>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</si>
  <si>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</si>
  <si>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</si>
  <si>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</si>
  <si>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</si>
  <si>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</si>
  <si>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</si>
  <si>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</si>
  <si>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</si>
  <si>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</si>
  <si>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</si>
  <si>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</si>
  <si>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</si>
  <si>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</si>
  <si>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</si>
  <si>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</si>
  <si>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</si>
  <si>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</si>
  <si>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</si>
  <si>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</si>
  <si>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</si>
  <si>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</si>
  <si>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</si>
  <si>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</si>
  <si>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</si>
  <si>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</si>
  <si>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</si>
  <si>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</si>
  <si>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</si>
  <si>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</si>
  <si>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</si>
  <si>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</si>
  <si>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</si>
  <si>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</si>
  <si>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</si>
  <si>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</si>
  <si>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</si>
  <si>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</si>
  <si>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</si>
  <si>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</si>
  <si>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</si>
  <si>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</si>
  <si>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</si>
  <si>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</si>
  <si>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</si>
  <si>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</si>
  <si>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</si>
  <si>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</si>
  <si>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</si>
  <si>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</si>
  <si>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</si>
  <si>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</si>
  <si>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</si>
  <si>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</si>
  <si>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</si>
  <si>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</si>
  <si>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</si>
  <si>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</si>
  <si>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</si>
  <si>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১০-০৫-২০২৫ তারিখে মূল্য বৃদ্ধি পেয়েছে।</t>
  </si>
  <si>
    <t>১০-০৫-২০২৫ তারিখে মূল্য হ্রাস পেয়েছে।</t>
  </si>
  <si>
    <t>১২-০৫-২০২৫ তারিখে মূল্য হ্রাস পেয়েছে।</t>
  </si>
  <si>
    <t>১২-০৫-২০২৫ তারিখে মূল্য বৃদ্ধি পেয়েছে।</t>
  </si>
  <si>
    <t>১৪-০৫-২০২৫ তারিখে মূল্য হ্রাস পেয়েছে।</t>
  </si>
  <si>
    <t>১৪-০৫-২০২৫ তারিখে মূল্য বৃদ্ধি পেয়েছে।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</si>
  <si>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</si>
  <si>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স্মারক নং-২৬.০৫.০০০০.০১৭.৩১.০১.২৫-৩৬৫</t>
  </si>
  <si>
    <t xml:space="preserve">বৃহস্পতিবার ১৫ মে ২০২৫ খ্রিঃ, ০১ জৈষ্ঠ ১৪৩২ বাংলা, ১৬ জিলকদ ১৪৪৬ হিজরি </t>
  </si>
  <si>
    <t xml:space="preserve">   সিরিয়াল নংঃ     ১২০</t>
  </si>
  <si>
    <t>১৫-০৫-২০২৫ তারিখে মূল্য বৃদ্ধি পেয়েছে।</t>
  </si>
  <si>
    <t>১৫-০৫-২০২৫ তারিখে মূল্য হ্রাস পেয়েছে।</t>
  </si>
  <si>
    <t>(২)  আটা (প্যা:), ময়দা (খোলা,প্যা:), সয়াবিন তেল (২লি:, ৫লি: বোতল), পাম অয়েল লুজ, আলু, আদা (দেশী,আম), দারুচিনি, এলাচ   এর মূল্য বৃদ্ধি পেয়েছে।</t>
  </si>
  <si>
    <t xml:space="preserve">(১)   চাল (সরু,মাঝারী), সয়াবিন তেল লুজ, সুপার পাম অয়েল লুজ, মসুর ডাল (বড়,মাঝারী,ছোট), পেঁয়াজ (দেশী), রশুন (দেশী, আম), </t>
  </si>
  <si>
    <t xml:space="preserve">        লবঙ্গ, ধনে, তেজপাতা, মুরগী ব্রয়লার, এম.এস রড (৬০,৪০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</si>
</sst>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4"/>
      <color theme="1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96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/>
    </xf>
    <xf numFmtId="0" fontId="3" fillId="0" borderId="2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27" fillId="0" borderId="0" xfId="0" applyFont="1" applyAlignment="1">
      <alignment vertical="center"/>
    </xf>
    <xf numFmtId="0" fontId="6" fillId="0" borderId="0" xfId="3" applyFont="1" applyBorder="1" applyAlignment="1">
      <alignment horizontal="center" vertical="center"/>
    </xf>
  </cellXfs>
  <cellStyles count="4">
    <cellStyle name="Comma 2" xfId="1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49" zoomScale="98" zoomScaleNormal="98" workbookViewId="0">
      <selection activeCell="A4" sqref="A4:XFD4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/>
      <c r="B3" s="20"/>
      <c r="C3" s="20"/>
      <c r="D3" s="18"/>
      <c r="E3" s="20"/>
      <c r="F3" s="20"/>
      <c r="G3" s="20"/>
      <c r="H3" s="20"/>
      <c r="I3" s="20"/>
      <c r="J3" s="20"/>
      <c r="K3" s="49"/>
      <c r="L3" s="20"/>
    </row>
    <row r="4" spans="1:12" ht="21.75">
      <c r="A4" s="19" t="s">
        <v>0</v>
      </c>
      <c r="B4" s="8"/>
      <c r="C4" s="8"/>
      <c r="D4" s="18"/>
      <c r="E4" s="8"/>
      <c r="F4" s="8" t="s">
        <v>2</v>
      </c>
      <c r="G4" s="8"/>
      <c r="H4" s="8"/>
      <c r="I4" s="8"/>
      <c r="J4" s="8"/>
      <c r="K4" s="85" t="s">
        <v>128</v>
      </c>
      <c r="L4" s="82"/>
    </row>
    <row r="5" spans="1:12" ht="18" customHeight="1">
      <c r="A5" s="19"/>
      <c r="B5" s="8"/>
      <c r="C5" s="8"/>
      <c r="D5" s="18"/>
      <c r="E5" s="8"/>
      <c r="F5" s="8"/>
      <c r="G5" s="8"/>
      <c r="H5" s="8"/>
      <c r="I5" s="8"/>
      <c r="J5" s="8"/>
      <c r="K5" s="95"/>
      <c r="L5" s="95"/>
    </row>
    <row r="6" spans="1:12" ht="19.5" customHeight="1">
      <c r="A6" s="18"/>
      <c r="B6" s="8"/>
      <c r="C6" s="8"/>
      <c r="D6" s="18"/>
      <c r="E6" s="8"/>
      <c r="F6" s="8" t="s">
        <v>127</v>
      </c>
      <c r="G6" s="8"/>
      <c r="H6" s="8"/>
      <c r="I6" s="8"/>
      <c r="J6" s="8"/>
      <c r="K6" s="8"/>
      <c r="L6" s="50"/>
    </row>
    <row r="7" spans="1:12" ht="21.75">
      <c r="A7" s="21" t="s">
        <v>126</v>
      </c>
      <c r="B7" s="21"/>
      <c r="C7" s="21"/>
      <c r="D7" s="21"/>
      <c r="E7" s="21"/>
      <c r="F7" s="21" t="s">
        <v>0</v>
      </c>
      <c r="G7" s="21"/>
      <c r="H7" s="22"/>
      <c r="I7" s="23"/>
      <c r="J7" s="18"/>
      <c r="K7" s="24" t="s">
        <v>3</v>
      </c>
      <c r="L7" s="25">
        <v>45792</v>
      </c>
    </row>
    <row r="8" spans="1:12" ht="21.75">
      <c r="A8" s="26" t="s">
        <v>4</v>
      </c>
      <c r="B8" s="27" t="s">
        <v>5</v>
      </c>
      <c r="C8" s="85" t="s">
        <v>6</v>
      </c>
      <c r="D8" s="82"/>
      <c r="E8" s="85" t="s">
        <v>7</v>
      </c>
      <c r="F8" s="82"/>
      <c r="G8" s="85" t="s">
        <v>8</v>
      </c>
      <c r="H8" s="82"/>
      <c r="I8" s="27" t="s">
        <v>9</v>
      </c>
      <c r="J8" s="85" t="s">
        <v>10</v>
      </c>
      <c r="K8" s="82"/>
      <c r="L8" s="28" t="s">
        <v>11</v>
      </c>
    </row>
    <row r="9" spans="1:12" ht="21.75">
      <c r="A9" s="26"/>
      <c r="B9" s="27"/>
      <c r="C9" s="81">
        <v>45792</v>
      </c>
      <c r="D9" s="82"/>
      <c r="E9" s="81">
        <v>45785</v>
      </c>
      <c r="F9" s="82"/>
      <c r="G9" s="81">
        <v>45762</v>
      </c>
      <c r="H9" s="82"/>
      <c r="I9" s="27" t="s">
        <v>12</v>
      </c>
      <c r="J9" s="83">
        <v>45427</v>
      </c>
      <c r="K9" s="84"/>
      <c r="L9" s="27" t="s">
        <v>12</v>
      </c>
    </row>
    <row r="10" spans="1:12" ht="21.75">
      <c r="A10" s="68" t="s">
        <v>13</v>
      </c>
      <c r="B10" s="69"/>
      <c r="C10" s="69" t="s">
        <v>14</v>
      </c>
      <c r="D10" s="69" t="s">
        <v>15</v>
      </c>
      <c r="E10" s="69" t="s">
        <v>14</v>
      </c>
      <c r="F10" s="69" t="s">
        <v>15</v>
      </c>
      <c r="G10" s="69" t="s">
        <v>14</v>
      </c>
      <c r="H10" s="69" t="s">
        <v>15</v>
      </c>
      <c r="I10" s="69" t="s">
        <v>16</v>
      </c>
      <c r="J10" s="62" t="s">
        <v>14</v>
      </c>
      <c r="K10" s="62" t="s">
        <v>15</v>
      </c>
      <c r="L10" s="69" t="s">
        <v>16</v>
      </c>
    </row>
    <row r="11" spans="1:12" ht="21.75">
      <c r="A11" s="70" t="s">
        <v>17</v>
      </c>
      <c r="B11" s="6" t="s">
        <v>18</v>
      </c>
      <c r="C11" s="30">
        <v>70</v>
      </c>
      <c r="D11" s="30">
        <v>85</v>
      </c>
      <c r="E11" s="30">
        <v>72</v>
      </c>
      <c r="F11" s="30">
        <v>86</v>
      </c>
      <c r="G11" s="30">
        <v>72</v>
      </c>
      <c r="H11" s="30">
        <v>85</v>
      </c>
      <c r="I11" s="31">
        <f>((C11+D11)/2-(G11+H11)/2)/((G11+H11)/2)*100</f>
        <v>-1.2738853503184715</v>
      </c>
      <c r="J11" s="60">
        <v>60</v>
      </c>
      <c r="K11" s="60">
        <v>76</v>
      </c>
      <c r="L11" s="32">
        <f>((C11+D11)/2-(J11+K11)/2)/((J11+K11)/2)*100</f>
        <v>13.970588235294118</v>
      </c>
    </row>
    <row r="12" spans="1:12" ht="21.75">
      <c r="A12" s="70" t="s">
        <v>108</v>
      </c>
      <c r="B12" s="6" t="s">
        <v>18</v>
      </c>
      <c r="C12" s="30">
        <v>56</v>
      </c>
      <c r="D12" s="30">
        <v>65</v>
      </c>
      <c r="E12" s="30">
        <v>58</v>
      </c>
      <c r="F12" s="30">
        <v>65</v>
      </c>
      <c r="G12" s="30">
        <v>58</v>
      </c>
      <c r="H12" s="30">
        <v>65</v>
      </c>
      <c r="I12" s="31">
        <f>((C12+D12)/2-(G12+H12)/2)/((G12+H12)/2)*100</f>
        <v>-1.6260162601626018</v>
      </c>
      <c r="J12" s="60">
        <v>52</v>
      </c>
      <c r="K12" s="60">
        <v>58</v>
      </c>
      <c r="L12" s="32">
        <f>((C12+D12)/2-(J12+K12)/2)/((J12+K12)/2)*100</f>
        <v>10</v>
      </c>
    </row>
    <row r="13" spans="1:12" ht="21.75">
      <c r="A13" s="70" t="s">
        <v>19</v>
      </c>
      <c r="B13" s="6" t="s">
        <v>18</v>
      </c>
      <c r="C13" s="30">
        <v>52</v>
      </c>
      <c r="D13" s="30">
        <v>55</v>
      </c>
      <c r="E13" s="30">
        <v>52</v>
      </c>
      <c r="F13" s="30">
        <v>55</v>
      </c>
      <c r="G13" s="30">
        <v>50</v>
      </c>
      <c r="H13" s="30">
        <v>55</v>
      </c>
      <c r="I13" s="31">
        <f>((C13+D13)/2-(G13+H13)/2)/((G13+H13)/2)*100</f>
        <v>1.9047619047619049</v>
      </c>
      <c r="J13" s="60">
        <v>50</v>
      </c>
      <c r="K13" s="60">
        <v>54</v>
      </c>
      <c r="L13" s="32">
        <f>((C13+D13)/2-(J13+K13)/2)/((J13+K13)/2)*100</f>
        <v>2.8846153846153846</v>
      </c>
    </row>
    <row r="14" spans="1:12" ht="18" customHeight="1">
      <c r="A14" s="71" t="s">
        <v>20</v>
      </c>
      <c r="B14" s="63"/>
      <c r="C14" s="33"/>
      <c r="D14" s="33"/>
      <c r="E14" s="33"/>
      <c r="F14" s="33"/>
      <c r="G14" s="33"/>
      <c r="H14" s="33"/>
      <c r="I14" s="29" t="s">
        <v>0</v>
      </c>
      <c r="J14" s="75"/>
      <c r="K14" s="75"/>
      <c r="L14" s="34"/>
    </row>
    <row r="15" spans="1:12" ht="21.75">
      <c r="A15" s="70" t="s">
        <v>21</v>
      </c>
      <c r="B15" s="6" t="s">
        <v>18</v>
      </c>
      <c r="C15" s="30">
        <v>40</v>
      </c>
      <c r="D15" s="30">
        <v>45</v>
      </c>
      <c r="E15" s="30">
        <v>40</v>
      </c>
      <c r="F15" s="30">
        <v>45</v>
      </c>
      <c r="G15" s="30">
        <v>40</v>
      </c>
      <c r="H15" s="30">
        <v>45</v>
      </c>
      <c r="I15" s="31">
        <f>((C15+D15)/2-(G15+H15)/2)/((G15+H15)/2)*100</f>
        <v>0</v>
      </c>
      <c r="J15" s="60">
        <v>40</v>
      </c>
      <c r="K15" s="60">
        <v>45</v>
      </c>
      <c r="L15" s="32">
        <f>((C15+D15)/2-(J15+K15)/2)/((J15+K15)/2)*100</f>
        <v>0</v>
      </c>
    </row>
    <row r="16" spans="1:12" ht="21.75">
      <c r="A16" s="70" t="s">
        <v>22</v>
      </c>
      <c r="B16" s="6" t="s">
        <v>23</v>
      </c>
      <c r="C16" s="30">
        <v>50</v>
      </c>
      <c r="D16" s="30">
        <v>55</v>
      </c>
      <c r="E16" s="30">
        <v>48</v>
      </c>
      <c r="F16" s="30">
        <v>55</v>
      </c>
      <c r="G16" s="30">
        <v>48</v>
      </c>
      <c r="H16" s="30">
        <v>55</v>
      </c>
      <c r="I16" s="31">
        <f>((C16+D16)/2-(G16+H16)/2)/((G16+H16)/2)*100</f>
        <v>1.9417475728155338</v>
      </c>
      <c r="J16" s="60">
        <v>50</v>
      </c>
      <c r="K16" s="60">
        <v>55</v>
      </c>
      <c r="L16" s="32">
        <f>((C16+D16)/2-(J16+K16)/2)/((J16+K16)/2)*100</f>
        <v>0</v>
      </c>
    </row>
    <row r="17" spans="1:12" ht="21.75">
      <c r="A17" s="70" t="s">
        <v>24</v>
      </c>
      <c r="B17" s="6" t="s">
        <v>18</v>
      </c>
      <c r="C17" s="30">
        <v>55</v>
      </c>
      <c r="D17" s="30">
        <v>60</v>
      </c>
      <c r="E17" s="30">
        <v>50</v>
      </c>
      <c r="F17" s="30">
        <v>60</v>
      </c>
      <c r="G17" s="30">
        <v>50</v>
      </c>
      <c r="H17" s="30">
        <v>60</v>
      </c>
      <c r="I17" s="31">
        <f>((C17+D17)/2-(G17+H17)/2)/((G17+H17)/2)*100</f>
        <v>4.5454545454545459</v>
      </c>
      <c r="J17" s="60">
        <v>55</v>
      </c>
      <c r="K17" s="60">
        <v>60</v>
      </c>
      <c r="L17" s="32">
        <f>((C17+D17)/2-(J17+K17)/2)/((J17+K17)/2)*100</f>
        <v>0</v>
      </c>
    </row>
    <row r="18" spans="1:12" ht="21.75">
      <c r="A18" s="70" t="s">
        <v>25</v>
      </c>
      <c r="B18" s="6" t="s">
        <v>23</v>
      </c>
      <c r="C18" s="30">
        <v>65</v>
      </c>
      <c r="D18" s="30">
        <v>70</v>
      </c>
      <c r="E18" s="30">
        <v>64</v>
      </c>
      <c r="F18" s="30">
        <v>70</v>
      </c>
      <c r="G18" s="30">
        <v>60</v>
      </c>
      <c r="H18" s="30">
        <v>70</v>
      </c>
      <c r="I18" s="31">
        <f>((C18+D18)/2-(G18+H18)/2)/((G18+H18)/2)*100</f>
        <v>3.8461538461538463</v>
      </c>
      <c r="J18" s="60">
        <v>65</v>
      </c>
      <c r="K18" s="60">
        <v>70</v>
      </c>
      <c r="L18" s="32">
        <f>((C18+D18)/2-(J18+K18)/2)/((J18+K18)/2)*100</f>
        <v>0</v>
      </c>
    </row>
    <row r="19" spans="1:12" ht="18" customHeight="1">
      <c r="A19" s="71" t="s">
        <v>26</v>
      </c>
      <c r="B19" s="63"/>
      <c r="C19" s="33" t="s">
        <v>0</v>
      </c>
      <c r="D19" s="33"/>
      <c r="E19" s="33" t="s">
        <v>0</v>
      </c>
      <c r="F19" s="33"/>
      <c r="G19" s="33" t="s">
        <v>0</v>
      </c>
      <c r="H19" s="33"/>
      <c r="I19" s="34"/>
      <c r="J19" s="75" t="s">
        <v>0</v>
      </c>
      <c r="K19" s="75"/>
      <c r="L19" s="29"/>
    </row>
    <row r="20" spans="1:12" ht="21.75">
      <c r="A20" s="70" t="s">
        <v>27</v>
      </c>
      <c r="B20" s="6" t="s">
        <v>28</v>
      </c>
      <c r="C20" s="30">
        <v>160</v>
      </c>
      <c r="D20" s="30">
        <v>168</v>
      </c>
      <c r="E20" s="30">
        <v>165</v>
      </c>
      <c r="F20" s="30">
        <v>172</v>
      </c>
      <c r="G20" s="30">
        <v>162</v>
      </c>
      <c r="H20" s="30">
        <v>170</v>
      </c>
      <c r="I20" s="31">
        <f t="shared" ref="I20:I27" si="0">((C20+D20)/2-(G20+H20)/2)/((G20+H20)/2)*100</f>
        <v>-1.2048192771084338</v>
      </c>
      <c r="J20" s="60">
        <v>145</v>
      </c>
      <c r="K20" s="60">
        <v>155</v>
      </c>
      <c r="L20" s="32">
        <f t="shared" ref="L20:L29" si="1">((C20+D20)/2-(J20+K20)/2)/((J20+K20)/2)*100</f>
        <v>9.3333333333333339</v>
      </c>
    </row>
    <row r="21" spans="1:12" ht="21.75">
      <c r="A21" s="70" t="s">
        <v>29</v>
      </c>
      <c r="B21" s="6" t="s">
        <v>30</v>
      </c>
      <c r="C21" s="30">
        <v>910</v>
      </c>
      <c r="D21" s="30">
        <v>920</v>
      </c>
      <c r="E21" s="30">
        <v>900</v>
      </c>
      <c r="F21" s="30">
        <v>920</v>
      </c>
      <c r="G21" s="30">
        <v>845</v>
      </c>
      <c r="H21" s="30">
        <v>850</v>
      </c>
      <c r="I21" s="31">
        <f t="shared" si="0"/>
        <v>7.9646017699115044</v>
      </c>
      <c r="J21" s="60">
        <v>790</v>
      </c>
      <c r="K21" s="60">
        <v>815</v>
      </c>
      <c r="L21" s="32">
        <f t="shared" si="1"/>
        <v>14.018691588785046</v>
      </c>
    </row>
    <row r="22" spans="1:12" ht="21.75">
      <c r="A22" s="70" t="s">
        <v>29</v>
      </c>
      <c r="B22" s="6" t="s">
        <v>31</v>
      </c>
      <c r="C22" s="30">
        <v>375</v>
      </c>
      <c r="D22" s="30">
        <v>378</v>
      </c>
      <c r="E22" s="30">
        <v>370</v>
      </c>
      <c r="F22" s="30">
        <v>378</v>
      </c>
      <c r="G22" s="30">
        <v>345</v>
      </c>
      <c r="H22" s="30">
        <v>350</v>
      </c>
      <c r="I22" s="31">
        <f t="shared" si="0"/>
        <v>8.3453237410071957</v>
      </c>
      <c r="J22" s="60">
        <v>315</v>
      </c>
      <c r="K22" s="60">
        <v>320</v>
      </c>
      <c r="L22" s="32">
        <f t="shared" si="1"/>
        <v>18.58267716535433</v>
      </c>
    </row>
    <row r="23" spans="1:12" ht="21.75">
      <c r="A23" s="70" t="s">
        <v>29</v>
      </c>
      <c r="B23" s="6" t="s">
        <v>32</v>
      </c>
      <c r="C23" s="30">
        <v>185</v>
      </c>
      <c r="D23" s="30">
        <v>190</v>
      </c>
      <c r="E23" s="30">
        <v>185</v>
      </c>
      <c r="F23" s="30">
        <v>190</v>
      </c>
      <c r="G23" s="30">
        <v>175</v>
      </c>
      <c r="H23" s="30">
        <v>176</v>
      </c>
      <c r="I23" s="31">
        <f t="shared" si="0"/>
        <v>6.8376068376068382</v>
      </c>
      <c r="J23" s="60">
        <v>160</v>
      </c>
      <c r="K23" s="60">
        <v>165</v>
      </c>
      <c r="L23" s="32">
        <f t="shared" si="1"/>
        <v>15.384615384615385</v>
      </c>
    </row>
    <row r="24" spans="1:12" ht="21.75">
      <c r="A24" s="70" t="s">
        <v>33</v>
      </c>
      <c r="B24" s="6" t="s">
        <v>28</v>
      </c>
      <c r="C24" s="30">
        <v>148</v>
      </c>
      <c r="D24" s="30">
        <v>155</v>
      </c>
      <c r="E24" s="30">
        <v>145</v>
      </c>
      <c r="F24" s="30">
        <v>155</v>
      </c>
      <c r="G24" s="30">
        <v>145</v>
      </c>
      <c r="H24" s="30">
        <v>152</v>
      </c>
      <c r="I24" s="31">
        <f t="shared" si="0"/>
        <v>2.0202020202020203</v>
      </c>
      <c r="J24" s="60">
        <v>125</v>
      </c>
      <c r="K24" s="60">
        <v>135</v>
      </c>
      <c r="L24" s="32">
        <f t="shared" si="1"/>
        <v>16.538461538461537</v>
      </c>
    </row>
    <row r="25" spans="1:12" ht="21.75">
      <c r="A25" s="70" t="s">
        <v>109</v>
      </c>
      <c r="B25" s="6" t="s">
        <v>28</v>
      </c>
      <c r="C25" s="30">
        <v>152</v>
      </c>
      <c r="D25" s="30">
        <v>160</v>
      </c>
      <c r="E25" s="30">
        <v>155</v>
      </c>
      <c r="F25" s="30">
        <v>162</v>
      </c>
      <c r="G25" s="30">
        <v>150</v>
      </c>
      <c r="H25" s="30">
        <v>155</v>
      </c>
      <c r="I25" s="31">
        <f t="shared" si="0"/>
        <v>2.2950819672131146</v>
      </c>
      <c r="J25" s="60">
        <v>135</v>
      </c>
      <c r="K25" s="60">
        <v>145</v>
      </c>
      <c r="L25" s="32">
        <f t="shared" si="1"/>
        <v>11.428571428571429</v>
      </c>
    </row>
    <row r="26" spans="1:12" ht="21.75">
      <c r="A26" s="70" t="s">
        <v>34</v>
      </c>
      <c r="B26" s="6" t="s">
        <v>30</v>
      </c>
      <c r="C26" s="30">
        <v>1050</v>
      </c>
      <c r="D26" s="30">
        <v>1070</v>
      </c>
      <c r="E26" s="30">
        <v>1050</v>
      </c>
      <c r="F26" s="30">
        <v>1070</v>
      </c>
      <c r="G26" s="30">
        <v>1050</v>
      </c>
      <c r="H26" s="30">
        <v>1070</v>
      </c>
      <c r="I26" s="31">
        <f t="shared" si="0"/>
        <v>0</v>
      </c>
      <c r="J26" s="60"/>
      <c r="K26" s="60"/>
      <c r="L26" s="32" t="e">
        <f t="shared" si="1"/>
        <v>#DIV/0!</v>
      </c>
    </row>
    <row r="27" spans="1:12" ht="21.75">
      <c r="A27" s="70" t="s">
        <v>34</v>
      </c>
      <c r="B27" s="6" t="s">
        <v>32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1" t="e">
        <f t="shared" si="0"/>
        <v>#DIV/0!</v>
      </c>
      <c r="J27" s="60"/>
      <c r="K27" s="60"/>
      <c r="L27" s="32" t="e">
        <f t="shared" si="1"/>
        <v>#DIV/0!</v>
      </c>
    </row>
    <row r="28" spans="1:12" ht="21.75">
      <c r="A28" s="70" t="s">
        <v>114</v>
      </c>
      <c r="B28" s="6" t="s">
        <v>30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1"/>
      <c r="J28" s="60"/>
      <c r="K28" s="60"/>
      <c r="L28" s="32" t="e">
        <f t="shared" si="1"/>
        <v>#DIV/0!</v>
      </c>
    </row>
    <row r="29" spans="1:12" ht="21.75">
      <c r="A29" s="70" t="s">
        <v>114</v>
      </c>
      <c r="B29" s="6" t="s">
        <v>31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1"/>
      <c r="J29" s="60"/>
      <c r="K29" s="60"/>
      <c r="L29" s="32" t="e">
        <f t="shared" si="1"/>
        <v>#DIV/0!</v>
      </c>
    </row>
    <row r="30" spans="1:12" ht="21.75">
      <c r="A30" s="71" t="s">
        <v>35</v>
      </c>
      <c r="B30" s="63"/>
      <c r="C30" s="35"/>
      <c r="D30" s="35" t="s">
        <v>36</v>
      </c>
      <c r="E30" s="35"/>
      <c r="F30" s="35" t="s">
        <v>36</v>
      </c>
      <c r="G30" s="35"/>
      <c r="H30" s="35" t="s">
        <v>36</v>
      </c>
      <c r="I30" s="34"/>
      <c r="J30" s="76"/>
      <c r="K30" s="76" t="s">
        <v>36</v>
      </c>
      <c r="L30" s="34"/>
    </row>
    <row r="31" spans="1:12" ht="21.75">
      <c r="A31" s="70" t="s">
        <v>37</v>
      </c>
      <c r="B31" s="6" t="s">
        <v>18</v>
      </c>
      <c r="C31" s="30">
        <v>95</v>
      </c>
      <c r="D31" s="30">
        <v>110</v>
      </c>
      <c r="E31" s="30">
        <v>100</v>
      </c>
      <c r="F31" s="30">
        <v>110</v>
      </c>
      <c r="G31" s="30">
        <v>105</v>
      </c>
      <c r="H31" s="30">
        <v>110</v>
      </c>
      <c r="I31" s="31">
        <f t="shared" ref="I31:I37" si="2">((C31+D31)/2-(G31+H31)/2)/((G31+H31)/2)*100</f>
        <v>-4.6511627906976747</v>
      </c>
      <c r="J31" s="60">
        <v>105</v>
      </c>
      <c r="K31" s="60">
        <v>110</v>
      </c>
      <c r="L31" s="32">
        <f t="shared" ref="L31:L37" si="3">((C31+D31)/2-(J31+K31)/2)/((J31+K31)/2)*100</f>
        <v>-4.6511627906976747</v>
      </c>
    </row>
    <row r="32" spans="1:12" ht="21.75">
      <c r="A32" s="70" t="s">
        <v>38</v>
      </c>
      <c r="B32" s="6" t="s">
        <v>18</v>
      </c>
      <c r="C32" s="30">
        <v>105</v>
      </c>
      <c r="D32" s="30">
        <v>120</v>
      </c>
      <c r="E32" s="30">
        <v>110</v>
      </c>
      <c r="F32" s="30">
        <v>120</v>
      </c>
      <c r="G32" s="30">
        <v>110</v>
      </c>
      <c r="H32" s="30">
        <v>120</v>
      </c>
      <c r="I32" s="31">
        <f t="shared" si="2"/>
        <v>-2.1739130434782608</v>
      </c>
      <c r="J32" s="60">
        <v>115</v>
      </c>
      <c r="K32" s="60">
        <v>120</v>
      </c>
      <c r="L32" s="32">
        <f t="shared" si="3"/>
        <v>-4.2553191489361701</v>
      </c>
    </row>
    <row r="33" spans="1:12" ht="21.75">
      <c r="A33" s="70" t="s">
        <v>39</v>
      </c>
      <c r="B33" s="6" t="s">
        <v>18</v>
      </c>
      <c r="C33" s="30">
        <v>125</v>
      </c>
      <c r="D33" s="30">
        <v>135</v>
      </c>
      <c r="E33" s="30">
        <v>130</v>
      </c>
      <c r="F33" s="30">
        <v>135</v>
      </c>
      <c r="G33" s="30">
        <v>130</v>
      </c>
      <c r="H33" s="30">
        <v>140</v>
      </c>
      <c r="I33" s="31">
        <f t="shared" si="2"/>
        <v>-3.7037037037037033</v>
      </c>
      <c r="J33" s="60">
        <v>130</v>
      </c>
      <c r="K33" s="60">
        <v>135</v>
      </c>
      <c r="L33" s="32">
        <f t="shared" si="3"/>
        <v>-1.8867924528301887</v>
      </c>
    </row>
    <row r="34" spans="1:12" ht="21.75">
      <c r="A34" s="70" t="s">
        <v>40</v>
      </c>
      <c r="B34" s="6" t="s">
        <v>18</v>
      </c>
      <c r="C34" s="30">
        <v>130</v>
      </c>
      <c r="D34" s="30">
        <v>180</v>
      </c>
      <c r="E34" s="30">
        <v>130</v>
      </c>
      <c r="F34" s="30">
        <v>180</v>
      </c>
      <c r="G34" s="30">
        <v>130</v>
      </c>
      <c r="H34" s="30">
        <v>180</v>
      </c>
      <c r="I34" s="31">
        <f t="shared" si="2"/>
        <v>0</v>
      </c>
      <c r="J34" s="60">
        <v>160</v>
      </c>
      <c r="K34" s="60">
        <v>185</v>
      </c>
      <c r="L34" s="32">
        <f t="shared" si="3"/>
        <v>-10.144927536231885</v>
      </c>
    </row>
    <row r="35" spans="1:12" ht="21.75">
      <c r="A35" s="70" t="s">
        <v>41</v>
      </c>
      <c r="B35" s="6" t="s">
        <v>18</v>
      </c>
      <c r="C35" s="30">
        <v>60</v>
      </c>
      <c r="D35" s="30">
        <v>80</v>
      </c>
      <c r="E35" s="30">
        <v>60</v>
      </c>
      <c r="F35" s="30">
        <v>80</v>
      </c>
      <c r="G35" s="30">
        <v>60</v>
      </c>
      <c r="H35" s="30">
        <v>80</v>
      </c>
      <c r="I35" s="31">
        <f t="shared" si="2"/>
        <v>0</v>
      </c>
      <c r="J35" s="60">
        <v>80</v>
      </c>
      <c r="K35" s="60">
        <v>90</v>
      </c>
      <c r="L35" s="32">
        <f t="shared" si="3"/>
        <v>-17.647058823529413</v>
      </c>
    </row>
    <row r="36" spans="1:12" ht="21.75">
      <c r="A36" s="70" t="s">
        <v>42</v>
      </c>
      <c r="B36" s="6" t="s">
        <v>18</v>
      </c>
      <c r="C36" s="30">
        <v>90</v>
      </c>
      <c r="D36" s="30">
        <v>110</v>
      </c>
      <c r="E36" s="30">
        <v>90</v>
      </c>
      <c r="F36" s="30">
        <v>110</v>
      </c>
      <c r="G36" s="30">
        <v>95</v>
      </c>
      <c r="H36" s="30">
        <v>110</v>
      </c>
      <c r="I36" s="31">
        <f t="shared" si="2"/>
        <v>-2.4390243902439024</v>
      </c>
      <c r="J36" s="60">
        <v>95</v>
      </c>
      <c r="K36" s="60">
        <v>105</v>
      </c>
      <c r="L36" s="32">
        <f t="shared" si="3"/>
        <v>0</v>
      </c>
    </row>
    <row r="37" spans="1:12" ht="21.75">
      <c r="A37" s="70" t="s">
        <v>43</v>
      </c>
      <c r="B37" s="6" t="s">
        <v>18</v>
      </c>
      <c r="C37" s="30">
        <v>20</v>
      </c>
      <c r="D37" s="30">
        <v>25</v>
      </c>
      <c r="E37" s="30">
        <v>18</v>
      </c>
      <c r="F37" s="30">
        <v>25</v>
      </c>
      <c r="G37" s="30">
        <v>20</v>
      </c>
      <c r="H37" s="30">
        <v>25</v>
      </c>
      <c r="I37" s="31">
        <f t="shared" si="2"/>
        <v>0</v>
      </c>
      <c r="J37" s="60">
        <v>48</v>
      </c>
      <c r="K37" s="60">
        <v>55</v>
      </c>
      <c r="L37" s="32">
        <f t="shared" si="3"/>
        <v>-56.310679611650485</v>
      </c>
    </row>
    <row r="38" spans="1:12" ht="21.75">
      <c r="A38" s="71" t="s">
        <v>44</v>
      </c>
      <c r="B38" s="63"/>
      <c r="C38" s="35"/>
      <c r="D38" s="35"/>
      <c r="E38" s="35"/>
      <c r="F38" s="35"/>
      <c r="G38" s="35"/>
      <c r="H38" s="35"/>
      <c r="I38" s="34"/>
      <c r="J38" s="76"/>
      <c r="K38" s="76"/>
      <c r="L38" s="34"/>
    </row>
    <row r="39" spans="1:12" ht="21.75">
      <c r="A39" s="70" t="s">
        <v>93</v>
      </c>
      <c r="B39" s="6" t="s">
        <v>18</v>
      </c>
      <c r="C39" s="30">
        <v>48</v>
      </c>
      <c r="D39" s="30">
        <v>60</v>
      </c>
      <c r="E39" s="30">
        <v>55</v>
      </c>
      <c r="F39" s="30">
        <v>65</v>
      </c>
      <c r="G39" s="30">
        <v>40</v>
      </c>
      <c r="H39" s="30">
        <v>55</v>
      </c>
      <c r="I39" s="31">
        <f t="shared" ref="I39:I54" si="4">((C39+D39)/2-(G39+H39)/2)/((G39+H39)/2)*100</f>
        <v>13.684210526315791</v>
      </c>
      <c r="J39" s="60">
        <v>65</v>
      </c>
      <c r="K39" s="60">
        <v>75</v>
      </c>
      <c r="L39" s="32">
        <f t="shared" ref="L39:L54" si="5">((C39+D39)/2-(J39+K39)/2)/((J39+K39)/2)*100</f>
        <v>-22.857142857142858</v>
      </c>
    </row>
    <row r="40" spans="1:12" ht="21.75">
      <c r="A40" s="70" t="s">
        <v>45</v>
      </c>
      <c r="B40" s="6" t="s">
        <v>18</v>
      </c>
      <c r="C40" s="30">
        <v>60</v>
      </c>
      <c r="D40" s="30">
        <v>65</v>
      </c>
      <c r="E40" s="30">
        <v>0</v>
      </c>
      <c r="F40" s="30">
        <v>0</v>
      </c>
      <c r="G40" s="30">
        <v>0</v>
      </c>
      <c r="H40" s="30">
        <v>0</v>
      </c>
      <c r="I40" s="31" t="e">
        <f t="shared" si="4"/>
        <v>#DIV/0!</v>
      </c>
      <c r="J40" s="60">
        <v>80</v>
      </c>
      <c r="K40" s="60">
        <v>85</v>
      </c>
      <c r="L40" s="32">
        <f t="shared" si="5"/>
        <v>-24.242424242424242</v>
      </c>
    </row>
    <row r="41" spans="1:12" ht="21.75">
      <c r="A41" s="70" t="s">
        <v>46</v>
      </c>
      <c r="B41" s="6" t="s">
        <v>18</v>
      </c>
      <c r="C41" s="30">
        <v>100</v>
      </c>
      <c r="D41" s="30">
        <v>160</v>
      </c>
      <c r="E41" s="30">
        <v>110</v>
      </c>
      <c r="F41" s="30">
        <v>160</v>
      </c>
      <c r="G41" s="30">
        <v>80</v>
      </c>
      <c r="H41" s="30">
        <v>150</v>
      </c>
      <c r="I41" s="31">
        <f t="shared" si="4"/>
        <v>13.043478260869565</v>
      </c>
      <c r="J41" s="60">
        <v>190</v>
      </c>
      <c r="K41" s="60">
        <v>210</v>
      </c>
      <c r="L41" s="32">
        <f t="shared" si="5"/>
        <v>-35</v>
      </c>
    </row>
    <row r="42" spans="1:12" ht="21.75">
      <c r="A42" s="70" t="s">
        <v>47</v>
      </c>
      <c r="B42" s="6" t="s">
        <v>18</v>
      </c>
      <c r="C42" s="30">
        <v>170</v>
      </c>
      <c r="D42" s="30">
        <v>240</v>
      </c>
      <c r="E42" s="30">
        <v>185</v>
      </c>
      <c r="F42" s="30">
        <v>240</v>
      </c>
      <c r="G42" s="30">
        <v>190</v>
      </c>
      <c r="H42" s="30">
        <v>240</v>
      </c>
      <c r="I42" s="31">
        <f t="shared" si="4"/>
        <v>-4.6511627906976747</v>
      </c>
      <c r="J42" s="60">
        <v>210</v>
      </c>
      <c r="K42" s="60">
        <v>240</v>
      </c>
      <c r="L42" s="32">
        <f t="shared" si="5"/>
        <v>-8.8888888888888893</v>
      </c>
    </row>
    <row r="43" spans="1:12" ht="21.75">
      <c r="A43" s="70" t="s">
        <v>48</v>
      </c>
      <c r="B43" s="6" t="s">
        <v>18</v>
      </c>
      <c r="C43" s="30">
        <v>250</v>
      </c>
      <c r="D43" s="30">
        <v>330</v>
      </c>
      <c r="E43" s="30">
        <v>230</v>
      </c>
      <c r="F43" s="30">
        <v>330</v>
      </c>
      <c r="G43" s="30">
        <v>250</v>
      </c>
      <c r="H43" s="30">
        <v>300</v>
      </c>
      <c r="I43" s="31">
        <f t="shared" si="4"/>
        <v>5.4545454545454541</v>
      </c>
      <c r="J43" s="60">
        <v>320</v>
      </c>
      <c r="K43" s="60">
        <v>400</v>
      </c>
      <c r="L43" s="32">
        <f t="shared" si="5"/>
        <v>-19.444444444444446</v>
      </c>
    </row>
    <row r="44" spans="1:12" ht="21.75">
      <c r="A44" s="70" t="s">
        <v>49</v>
      </c>
      <c r="B44" s="6" t="s">
        <v>18</v>
      </c>
      <c r="C44" s="30">
        <v>280</v>
      </c>
      <c r="D44" s="30">
        <v>430</v>
      </c>
      <c r="E44" s="30">
        <v>330</v>
      </c>
      <c r="F44" s="30">
        <v>430</v>
      </c>
      <c r="G44" s="30">
        <v>350</v>
      </c>
      <c r="H44" s="30">
        <v>430</v>
      </c>
      <c r="I44" s="31">
        <f t="shared" si="4"/>
        <v>-8.9743589743589745</v>
      </c>
      <c r="J44" s="60">
        <v>420</v>
      </c>
      <c r="K44" s="60">
        <v>500</v>
      </c>
      <c r="L44" s="32">
        <f t="shared" si="5"/>
        <v>-22.826086956521738</v>
      </c>
    </row>
    <row r="45" spans="1:12" ht="21.75">
      <c r="A45" s="70" t="s">
        <v>50</v>
      </c>
      <c r="B45" s="6" t="s">
        <v>18</v>
      </c>
      <c r="C45" s="30">
        <v>250</v>
      </c>
      <c r="D45" s="30">
        <v>400</v>
      </c>
      <c r="E45" s="30">
        <v>280</v>
      </c>
      <c r="F45" s="30">
        <v>400</v>
      </c>
      <c r="G45" s="30">
        <v>320</v>
      </c>
      <c r="H45" s="30">
        <v>400</v>
      </c>
      <c r="I45" s="31">
        <f t="shared" si="4"/>
        <v>-9.7222222222222232</v>
      </c>
      <c r="J45" s="60">
        <v>320</v>
      </c>
      <c r="K45" s="60">
        <v>400</v>
      </c>
      <c r="L45" s="32">
        <f t="shared" si="5"/>
        <v>-9.7222222222222232</v>
      </c>
    </row>
    <row r="46" spans="1:12" ht="21.75">
      <c r="A46" s="70" t="s">
        <v>51</v>
      </c>
      <c r="B46" s="6" t="s">
        <v>18</v>
      </c>
      <c r="C46" s="30">
        <v>250</v>
      </c>
      <c r="D46" s="30">
        <v>420</v>
      </c>
      <c r="E46" s="30">
        <v>250</v>
      </c>
      <c r="F46" s="30">
        <v>420</v>
      </c>
      <c r="G46" s="30">
        <v>250</v>
      </c>
      <c r="H46" s="30">
        <v>420</v>
      </c>
      <c r="I46" s="31">
        <f t="shared" si="4"/>
        <v>0</v>
      </c>
      <c r="J46" s="60">
        <v>280</v>
      </c>
      <c r="K46" s="60">
        <v>350</v>
      </c>
      <c r="L46" s="32">
        <f t="shared" si="5"/>
        <v>6.3492063492063489</v>
      </c>
    </row>
    <row r="47" spans="1:12" ht="21.75">
      <c r="A47" s="70" t="s">
        <v>52</v>
      </c>
      <c r="B47" s="6" t="s">
        <v>18</v>
      </c>
      <c r="C47" s="30">
        <v>120</v>
      </c>
      <c r="D47" s="30">
        <v>250</v>
      </c>
      <c r="E47" s="30">
        <v>110</v>
      </c>
      <c r="F47" s="30">
        <v>150</v>
      </c>
      <c r="G47" s="30">
        <v>100</v>
      </c>
      <c r="H47" s="30">
        <v>200</v>
      </c>
      <c r="I47" s="31">
        <f t="shared" si="4"/>
        <v>23.333333333333332</v>
      </c>
      <c r="J47" s="60">
        <v>400</v>
      </c>
      <c r="K47" s="60">
        <v>450</v>
      </c>
      <c r="L47" s="32">
        <f t="shared" si="5"/>
        <v>-56.470588235294116</v>
      </c>
    </row>
    <row r="48" spans="1:12" ht="21.75">
      <c r="A48" s="70" t="s">
        <v>53</v>
      </c>
      <c r="B48" s="6" t="s">
        <v>18</v>
      </c>
      <c r="C48" s="30">
        <v>110</v>
      </c>
      <c r="D48" s="30">
        <v>220</v>
      </c>
      <c r="E48" s="30">
        <v>100</v>
      </c>
      <c r="F48" s="30">
        <v>220</v>
      </c>
      <c r="G48" s="30">
        <v>100</v>
      </c>
      <c r="H48" s="30">
        <v>200</v>
      </c>
      <c r="I48" s="31">
        <f t="shared" si="4"/>
        <v>10</v>
      </c>
      <c r="J48" s="60">
        <v>200</v>
      </c>
      <c r="K48" s="60">
        <v>250</v>
      </c>
      <c r="L48" s="32">
        <f t="shared" si="5"/>
        <v>-26.666666666666668</v>
      </c>
    </row>
    <row r="49" spans="1:12" ht="21.75">
      <c r="A49" s="70" t="s">
        <v>54</v>
      </c>
      <c r="B49" s="6" t="s">
        <v>18</v>
      </c>
      <c r="C49" s="30">
        <v>650</v>
      </c>
      <c r="D49" s="30">
        <v>750</v>
      </c>
      <c r="E49" s="30">
        <v>650</v>
      </c>
      <c r="F49" s="30">
        <v>750</v>
      </c>
      <c r="G49" s="30">
        <v>650</v>
      </c>
      <c r="H49" s="30">
        <v>750</v>
      </c>
      <c r="I49" s="31">
        <f t="shared" si="4"/>
        <v>0</v>
      </c>
      <c r="J49" s="60">
        <v>650</v>
      </c>
      <c r="K49" s="60">
        <v>850</v>
      </c>
      <c r="L49" s="32">
        <f t="shared" si="5"/>
        <v>-6.666666666666667</v>
      </c>
    </row>
    <row r="50" spans="1:12" ht="21.75">
      <c r="A50" s="70" t="s">
        <v>55</v>
      </c>
      <c r="B50" s="6" t="s">
        <v>18</v>
      </c>
      <c r="C50" s="30">
        <v>500</v>
      </c>
      <c r="D50" s="30">
        <v>600</v>
      </c>
      <c r="E50" s="30">
        <v>500</v>
      </c>
      <c r="F50" s="30">
        <v>580</v>
      </c>
      <c r="G50" s="30">
        <v>500</v>
      </c>
      <c r="H50" s="30">
        <v>550</v>
      </c>
      <c r="I50" s="31">
        <f t="shared" si="4"/>
        <v>4.7619047619047619</v>
      </c>
      <c r="J50" s="60">
        <v>500</v>
      </c>
      <c r="K50" s="60">
        <v>600</v>
      </c>
      <c r="L50" s="32">
        <f t="shared" si="5"/>
        <v>0</v>
      </c>
    </row>
    <row r="51" spans="1:12" ht="21.75">
      <c r="A51" s="70" t="s">
        <v>56</v>
      </c>
      <c r="B51" s="6" t="s">
        <v>18</v>
      </c>
      <c r="C51" s="30">
        <v>1360</v>
      </c>
      <c r="D51" s="30">
        <v>1600</v>
      </c>
      <c r="E51" s="30">
        <v>1400</v>
      </c>
      <c r="F51" s="30">
        <v>1600</v>
      </c>
      <c r="G51" s="30">
        <v>1350</v>
      </c>
      <c r="H51" s="30">
        <v>1600</v>
      </c>
      <c r="I51" s="31">
        <f t="shared" si="4"/>
        <v>0.33898305084745761</v>
      </c>
      <c r="J51" s="60">
        <v>1500</v>
      </c>
      <c r="K51" s="60">
        <v>1800</v>
      </c>
      <c r="L51" s="32">
        <f t="shared" si="5"/>
        <v>-10.303030303030303</v>
      </c>
    </row>
    <row r="52" spans="1:12" ht="21.75">
      <c r="A52" s="70" t="s">
        <v>57</v>
      </c>
      <c r="B52" s="6" t="s">
        <v>18</v>
      </c>
      <c r="C52" s="30">
        <v>4500</v>
      </c>
      <c r="D52" s="30">
        <v>5500</v>
      </c>
      <c r="E52" s="30">
        <v>4600</v>
      </c>
      <c r="F52" s="30">
        <v>5300</v>
      </c>
      <c r="G52" s="30">
        <v>4500</v>
      </c>
      <c r="H52" s="30">
        <v>5100</v>
      </c>
      <c r="I52" s="31">
        <f t="shared" si="4"/>
        <v>4.1666666666666661</v>
      </c>
      <c r="J52" s="60">
        <v>3000</v>
      </c>
      <c r="K52" s="60">
        <v>3800</v>
      </c>
      <c r="L52" s="32">
        <f t="shared" si="5"/>
        <v>47.058823529411761</v>
      </c>
    </row>
    <row r="53" spans="1:12" ht="21.75">
      <c r="A53" s="70" t="s">
        <v>58</v>
      </c>
      <c r="B53" s="6" t="s">
        <v>18</v>
      </c>
      <c r="C53" s="30">
        <v>200</v>
      </c>
      <c r="D53" s="30">
        <v>280</v>
      </c>
      <c r="E53" s="30">
        <v>210</v>
      </c>
      <c r="F53" s="30">
        <v>280</v>
      </c>
      <c r="G53" s="30">
        <v>210</v>
      </c>
      <c r="H53" s="30">
        <v>280</v>
      </c>
      <c r="I53" s="31">
        <f t="shared" si="4"/>
        <v>-2.0408163265306123</v>
      </c>
      <c r="J53" s="60">
        <v>240</v>
      </c>
      <c r="K53" s="60">
        <v>260</v>
      </c>
      <c r="L53" s="32">
        <f t="shared" si="5"/>
        <v>-4</v>
      </c>
    </row>
    <row r="54" spans="1:12" ht="21.75">
      <c r="A54" s="70" t="s">
        <v>59</v>
      </c>
      <c r="B54" s="6" t="s">
        <v>18</v>
      </c>
      <c r="C54" s="30">
        <v>110</v>
      </c>
      <c r="D54" s="30">
        <v>220</v>
      </c>
      <c r="E54" s="30">
        <v>140</v>
      </c>
      <c r="F54" s="30">
        <v>220</v>
      </c>
      <c r="G54" s="30">
        <v>140</v>
      </c>
      <c r="H54" s="30">
        <v>220</v>
      </c>
      <c r="I54" s="31">
        <f t="shared" si="4"/>
        <v>-8.3333333333333321</v>
      </c>
      <c r="J54" s="60">
        <v>150</v>
      </c>
      <c r="K54" s="60">
        <v>200</v>
      </c>
      <c r="L54" s="32">
        <f t="shared" si="5"/>
        <v>-5.7142857142857144</v>
      </c>
    </row>
    <row r="55" spans="1:12" ht="21.75">
      <c r="A55" s="68" t="s">
        <v>60</v>
      </c>
      <c r="B55" s="63"/>
      <c r="C55" s="35"/>
      <c r="D55" s="35"/>
      <c r="E55" s="35"/>
      <c r="F55" s="35"/>
      <c r="G55" s="35"/>
      <c r="H55" s="35"/>
      <c r="I55" s="34"/>
      <c r="J55" s="76"/>
      <c r="K55" s="76"/>
      <c r="L55" s="34"/>
    </row>
    <row r="56" spans="1:12" ht="21.75">
      <c r="A56" s="70" t="s">
        <v>61</v>
      </c>
      <c r="B56" s="6" t="s">
        <v>18</v>
      </c>
      <c r="C56" s="30">
        <v>280</v>
      </c>
      <c r="D56" s="30">
        <v>450</v>
      </c>
      <c r="E56" s="30">
        <v>280</v>
      </c>
      <c r="F56" s="30">
        <v>450</v>
      </c>
      <c r="G56" s="30">
        <v>280</v>
      </c>
      <c r="H56" s="30">
        <v>450</v>
      </c>
      <c r="I56" s="31">
        <f t="shared" ref="I56:I61" si="6">((C56+D56)/2-(G56+H56)/2)/((G56+H56)/2)*100</f>
        <v>0</v>
      </c>
      <c r="J56" s="60">
        <v>280</v>
      </c>
      <c r="K56" s="60">
        <v>400</v>
      </c>
      <c r="L56" s="32">
        <f t="shared" ref="L56:L61" si="7">((C56+D56)/2-(J56+K56)/2)/((J56+K56)/2)*100</f>
        <v>7.3529411764705888</v>
      </c>
    </row>
    <row r="57" spans="1:12" ht="21.75">
      <c r="A57" s="70" t="s">
        <v>62</v>
      </c>
      <c r="B57" s="6" t="s">
        <v>18</v>
      </c>
      <c r="C57" s="30">
        <v>750</v>
      </c>
      <c r="D57" s="30">
        <v>1800</v>
      </c>
      <c r="E57" s="30">
        <v>750</v>
      </c>
      <c r="F57" s="30">
        <v>2500</v>
      </c>
      <c r="G57" s="30">
        <v>750</v>
      </c>
      <c r="H57" s="30">
        <v>1700</v>
      </c>
      <c r="I57" s="31">
        <f t="shared" si="6"/>
        <v>4.0816326530612246</v>
      </c>
      <c r="J57" s="60">
        <v>700</v>
      </c>
      <c r="K57" s="60">
        <v>1600</v>
      </c>
      <c r="L57" s="32">
        <f t="shared" si="7"/>
        <v>10.869565217391305</v>
      </c>
    </row>
    <row r="58" spans="1:12" ht="21.75">
      <c r="A58" s="70" t="s">
        <v>94</v>
      </c>
      <c r="B58" s="6" t="s">
        <v>18</v>
      </c>
      <c r="C58" s="30">
        <v>750</v>
      </c>
      <c r="D58" s="30">
        <v>800</v>
      </c>
      <c r="E58" s="30">
        <v>750</v>
      </c>
      <c r="F58" s="30">
        <v>800</v>
      </c>
      <c r="G58" s="30">
        <v>750</v>
      </c>
      <c r="H58" s="30">
        <v>800</v>
      </c>
      <c r="I58" s="31">
        <f t="shared" si="6"/>
        <v>0</v>
      </c>
      <c r="J58" s="60">
        <v>750</v>
      </c>
      <c r="K58" s="60">
        <v>780</v>
      </c>
      <c r="L58" s="32">
        <f t="shared" si="7"/>
        <v>1.3071895424836601</v>
      </c>
    </row>
    <row r="59" spans="1:12" ht="21.75">
      <c r="A59" s="70" t="s">
        <v>95</v>
      </c>
      <c r="B59" s="6" t="s">
        <v>18</v>
      </c>
      <c r="C59" s="30">
        <v>1100</v>
      </c>
      <c r="D59" s="30">
        <v>1250</v>
      </c>
      <c r="E59" s="30">
        <v>1100</v>
      </c>
      <c r="F59" s="30">
        <v>1250</v>
      </c>
      <c r="G59" s="30">
        <v>1100</v>
      </c>
      <c r="H59" s="30">
        <v>1250</v>
      </c>
      <c r="I59" s="31">
        <f t="shared" si="6"/>
        <v>0</v>
      </c>
      <c r="J59" s="60">
        <v>1000</v>
      </c>
      <c r="K59" s="60">
        <v>1100</v>
      </c>
      <c r="L59" s="32">
        <f t="shared" si="7"/>
        <v>11.904761904761903</v>
      </c>
    </row>
    <row r="60" spans="1:12" ht="21.75">
      <c r="A60" s="70" t="s">
        <v>63</v>
      </c>
      <c r="B60" s="6" t="s">
        <v>18</v>
      </c>
      <c r="C60" s="30">
        <v>160</v>
      </c>
      <c r="D60" s="30">
        <v>200</v>
      </c>
      <c r="E60" s="30">
        <v>180</v>
      </c>
      <c r="F60" s="30">
        <v>200</v>
      </c>
      <c r="G60" s="30">
        <v>180</v>
      </c>
      <c r="H60" s="30">
        <v>210</v>
      </c>
      <c r="I60" s="31">
        <f t="shared" si="6"/>
        <v>-7.6923076923076925</v>
      </c>
      <c r="J60" s="60">
        <v>205</v>
      </c>
      <c r="K60" s="60">
        <v>220</v>
      </c>
      <c r="L60" s="32">
        <f t="shared" si="7"/>
        <v>-15.294117647058824</v>
      </c>
    </row>
    <row r="61" spans="1:12" ht="21.75">
      <c r="A61" s="70" t="s">
        <v>64</v>
      </c>
      <c r="B61" s="6" t="s">
        <v>18</v>
      </c>
      <c r="C61" s="30">
        <v>500</v>
      </c>
      <c r="D61" s="30">
        <v>660</v>
      </c>
      <c r="E61" s="30">
        <v>500</v>
      </c>
      <c r="F61" s="30">
        <v>660</v>
      </c>
      <c r="G61" s="30">
        <v>500</v>
      </c>
      <c r="H61" s="30">
        <v>580</v>
      </c>
      <c r="I61" s="31">
        <f t="shared" si="6"/>
        <v>7.4074074074074066</v>
      </c>
      <c r="J61" s="60">
        <v>550</v>
      </c>
      <c r="K61" s="60">
        <v>650</v>
      </c>
      <c r="L61" s="32">
        <f t="shared" si="7"/>
        <v>-3.3333333333333335</v>
      </c>
    </row>
    <row r="62" spans="1:12" ht="21.75">
      <c r="A62" s="72" t="s">
        <v>65</v>
      </c>
      <c r="B62" s="64"/>
      <c r="C62" s="37"/>
      <c r="D62" s="37"/>
      <c r="E62" s="37"/>
      <c r="F62" s="37"/>
      <c r="G62" s="37"/>
      <c r="H62" s="37"/>
      <c r="I62" s="36"/>
      <c r="J62" s="77"/>
      <c r="K62" s="77"/>
      <c r="L62" s="36"/>
    </row>
    <row r="63" spans="1:12" ht="23.25" customHeight="1">
      <c r="A63" s="70" t="s">
        <v>66</v>
      </c>
      <c r="B63" s="6" t="s">
        <v>67</v>
      </c>
      <c r="C63" s="30">
        <v>740</v>
      </c>
      <c r="D63" s="30">
        <v>830</v>
      </c>
      <c r="E63" s="30">
        <v>740</v>
      </c>
      <c r="F63" s="30">
        <v>830</v>
      </c>
      <c r="G63" s="30">
        <v>740</v>
      </c>
      <c r="H63" s="30">
        <v>830</v>
      </c>
      <c r="I63" s="31">
        <f>((C63+D63)/2-(G63+H63)/2)/((G63+H63)/2)*100</f>
        <v>0</v>
      </c>
      <c r="J63" s="60">
        <v>800</v>
      </c>
      <c r="K63" s="60">
        <v>820</v>
      </c>
      <c r="L63" s="32">
        <f>((C63+D63)/2-(J63+K63)/2)/((J63+K63)/2)*100</f>
        <v>-3.0864197530864197</v>
      </c>
    </row>
    <row r="64" spans="1:12" ht="20.25" customHeight="1">
      <c r="A64" s="70" t="s">
        <v>68</v>
      </c>
      <c r="B64" s="6" t="s">
        <v>67</v>
      </c>
      <c r="C64" s="30">
        <v>780</v>
      </c>
      <c r="D64" s="30">
        <v>840</v>
      </c>
      <c r="E64" s="30">
        <v>780</v>
      </c>
      <c r="F64" s="30">
        <v>840</v>
      </c>
      <c r="G64" s="30">
        <v>780</v>
      </c>
      <c r="H64" s="30">
        <v>840</v>
      </c>
      <c r="I64" s="31">
        <f>((C64+D64)/2-(G64+H64)/2)/((G64+H64)/2)*100</f>
        <v>0</v>
      </c>
      <c r="J64" s="60">
        <v>790</v>
      </c>
      <c r="K64" s="60">
        <v>820</v>
      </c>
      <c r="L64" s="32">
        <f>((C64+D64)/2-(J64+K64)/2)/((J64+K64)/2)*100</f>
        <v>0.6211180124223602</v>
      </c>
    </row>
    <row r="65" spans="1:12" ht="26.25" customHeight="1">
      <c r="A65" s="70" t="s">
        <v>69</v>
      </c>
      <c r="B65" s="6" t="s">
        <v>67</v>
      </c>
      <c r="C65" s="30">
        <v>775</v>
      </c>
      <c r="D65" s="30">
        <v>840</v>
      </c>
      <c r="E65" s="30">
        <v>775</v>
      </c>
      <c r="F65" s="30">
        <v>830</v>
      </c>
      <c r="G65" s="30">
        <v>775</v>
      </c>
      <c r="H65" s="30">
        <v>830</v>
      </c>
      <c r="I65" s="31">
        <f>((C65+D65)/2-(G65+H65)/2)/((G65+H65)/2)*100</f>
        <v>0.62305295950155759</v>
      </c>
      <c r="J65" s="60">
        <v>780</v>
      </c>
      <c r="K65" s="60">
        <v>800</v>
      </c>
      <c r="L65" s="32">
        <f>((C65+D65)/2-(J65+K65)/2)/((J65+K65)/2)*100</f>
        <v>2.2151898734177213</v>
      </c>
    </row>
    <row r="66" spans="1:12" ht="27" customHeight="1">
      <c r="A66" s="70" t="s">
        <v>70</v>
      </c>
      <c r="B66" s="6" t="s">
        <v>67</v>
      </c>
      <c r="C66" s="30">
        <v>780</v>
      </c>
      <c r="D66" s="30">
        <v>860</v>
      </c>
      <c r="E66" s="30">
        <v>780</v>
      </c>
      <c r="F66" s="30">
        <v>840</v>
      </c>
      <c r="G66" s="30">
        <v>780</v>
      </c>
      <c r="H66" s="30">
        <v>840</v>
      </c>
      <c r="I66" s="31">
        <f>((C66+D66)/2-(G66+H66)/2)/((G66+H66)/2)*100</f>
        <v>1.2345679012345678</v>
      </c>
      <c r="J66" s="60">
        <v>790</v>
      </c>
      <c r="K66" s="60">
        <v>800</v>
      </c>
      <c r="L66" s="32">
        <f>((C66+D66)/2-(J66+K66)/2)/((J66+K66)/2)*100</f>
        <v>3.1446540880503147</v>
      </c>
    </row>
    <row r="67" spans="1:12" ht="24.75" customHeight="1">
      <c r="A67" s="70" t="s">
        <v>4</v>
      </c>
      <c r="B67" s="6" t="s">
        <v>5</v>
      </c>
      <c r="C67" s="85" t="s">
        <v>6</v>
      </c>
      <c r="D67" s="82"/>
      <c r="E67" s="85" t="s">
        <v>7</v>
      </c>
      <c r="F67" s="82"/>
      <c r="G67" s="85" t="s">
        <v>8</v>
      </c>
      <c r="H67" s="82"/>
      <c r="I67" s="27" t="s">
        <v>9</v>
      </c>
      <c r="J67" s="85" t="s">
        <v>10</v>
      </c>
      <c r="K67" s="82"/>
      <c r="L67" s="27" t="s">
        <v>11</v>
      </c>
    </row>
    <row r="68" spans="1:12" ht="18" customHeight="1">
      <c r="A68" s="73"/>
      <c r="B68" s="65"/>
      <c r="C68" s="81">
        <v>45792</v>
      </c>
      <c r="D68" s="82"/>
      <c r="E68" s="81">
        <v>45785</v>
      </c>
      <c r="F68" s="82"/>
      <c r="G68" s="81">
        <v>45762</v>
      </c>
      <c r="H68" s="82"/>
      <c r="I68" s="27" t="s">
        <v>12</v>
      </c>
      <c r="J68" s="83">
        <v>45427</v>
      </c>
      <c r="K68" s="84"/>
      <c r="L68" s="27" t="s">
        <v>12</v>
      </c>
    </row>
    <row r="69" spans="1:12" ht="21.75" customHeight="1">
      <c r="A69" s="74" t="s">
        <v>71</v>
      </c>
      <c r="B69" s="66"/>
      <c r="C69" s="29" t="s">
        <v>14</v>
      </c>
      <c r="D69" s="29" t="s">
        <v>15</v>
      </c>
      <c r="E69" s="29" t="s">
        <v>14</v>
      </c>
      <c r="F69" s="29" t="s">
        <v>15</v>
      </c>
      <c r="G69" s="29" t="s">
        <v>14</v>
      </c>
      <c r="H69" s="29" t="s">
        <v>15</v>
      </c>
      <c r="I69" s="29" t="s">
        <v>16</v>
      </c>
      <c r="J69" s="62" t="s">
        <v>14</v>
      </c>
      <c r="K69" s="62" t="s">
        <v>15</v>
      </c>
      <c r="L69" s="29" t="s">
        <v>16</v>
      </c>
    </row>
    <row r="70" spans="1:12" ht="19.5" customHeight="1">
      <c r="A70" s="70" t="s">
        <v>72</v>
      </c>
      <c r="B70" s="6" t="s">
        <v>18</v>
      </c>
      <c r="C70" s="30">
        <v>112</v>
      </c>
      <c r="D70" s="30">
        <v>120</v>
      </c>
      <c r="E70" s="30">
        <v>112</v>
      </c>
      <c r="F70" s="30">
        <v>120</v>
      </c>
      <c r="G70" s="30">
        <v>115</v>
      </c>
      <c r="H70" s="30">
        <v>120</v>
      </c>
      <c r="I70" s="31">
        <f>((C70+D70)/2-(G70+H70)/2)/((G70+H70)/2)*100</f>
        <v>-1.2765957446808509</v>
      </c>
      <c r="J70" s="60">
        <v>120</v>
      </c>
      <c r="K70" s="60">
        <v>135</v>
      </c>
      <c r="L70" s="32">
        <f t="shared" ref="L70:L76" si="8">((C70+D70)/2-(J70+K70)/2)/((J70+K70)/2)*100</f>
        <v>-9.0196078431372548</v>
      </c>
    </row>
    <row r="71" spans="1:12" ht="22.5" customHeight="1">
      <c r="A71" s="70" t="s">
        <v>73</v>
      </c>
      <c r="B71" s="67" t="s">
        <v>18</v>
      </c>
      <c r="C71" s="30">
        <v>220</v>
      </c>
      <c r="D71" s="30">
        <v>550</v>
      </c>
      <c r="E71" s="30">
        <v>220</v>
      </c>
      <c r="F71" s="30">
        <v>550</v>
      </c>
      <c r="G71" s="30">
        <v>220</v>
      </c>
      <c r="H71" s="30">
        <v>550</v>
      </c>
      <c r="I71" s="31">
        <f t="shared" ref="I71:I76" si="9">((C71+D71)/2-(G71+H71)/2)/((G71+H71)/2)*100</f>
        <v>0</v>
      </c>
      <c r="J71" s="60">
        <v>200</v>
      </c>
      <c r="K71" s="60">
        <v>350</v>
      </c>
      <c r="L71" s="32">
        <f t="shared" si="8"/>
        <v>40</v>
      </c>
    </row>
    <row r="72" spans="1:12" ht="20.25" customHeight="1">
      <c r="A72" s="70" t="s">
        <v>111</v>
      </c>
      <c r="B72" s="67" t="s">
        <v>18</v>
      </c>
      <c r="C72" s="30">
        <v>38</v>
      </c>
      <c r="D72" s="30">
        <v>42</v>
      </c>
      <c r="E72" s="30">
        <v>38</v>
      </c>
      <c r="F72" s="30">
        <v>42</v>
      </c>
      <c r="G72" s="30">
        <v>38</v>
      </c>
      <c r="H72" s="30">
        <v>42</v>
      </c>
      <c r="I72" s="31">
        <f t="shared" si="9"/>
        <v>0</v>
      </c>
      <c r="J72" s="60">
        <v>40</v>
      </c>
      <c r="K72" s="60">
        <v>42</v>
      </c>
      <c r="L72" s="32">
        <f t="shared" si="8"/>
        <v>-2.4390243902439024</v>
      </c>
    </row>
    <row r="73" spans="1:12" ht="23.25" customHeight="1">
      <c r="A73" s="70" t="s">
        <v>74</v>
      </c>
      <c r="B73" s="6" t="s">
        <v>75</v>
      </c>
      <c r="C73" s="38">
        <v>40</v>
      </c>
      <c r="D73" s="38">
        <v>45</v>
      </c>
      <c r="E73" s="38">
        <v>40</v>
      </c>
      <c r="F73" s="38">
        <v>45</v>
      </c>
      <c r="G73" s="38">
        <v>40</v>
      </c>
      <c r="H73" s="38">
        <v>45</v>
      </c>
      <c r="I73" s="31">
        <f t="shared" si="9"/>
        <v>0</v>
      </c>
      <c r="J73" s="61">
        <v>48</v>
      </c>
      <c r="K73" s="61">
        <v>50</v>
      </c>
      <c r="L73" s="32">
        <f t="shared" si="8"/>
        <v>-13.26530612244898</v>
      </c>
    </row>
    <row r="74" spans="1:12" ht="16.5" customHeight="1">
      <c r="A74" s="70" t="s">
        <v>76</v>
      </c>
      <c r="B74" s="6" t="s">
        <v>77</v>
      </c>
      <c r="C74" s="38">
        <v>30</v>
      </c>
      <c r="D74" s="38">
        <v>40</v>
      </c>
      <c r="E74" s="38">
        <v>30</v>
      </c>
      <c r="F74" s="38">
        <v>40</v>
      </c>
      <c r="G74" s="38">
        <v>30</v>
      </c>
      <c r="H74" s="38">
        <v>40</v>
      </c>
      <c r="I74" s="31">
        <f t="shared" si="9"/>
        <v>0</v>
      </c>
      <c r="J74" s="61">
        <v>30</v>
      </c>
      <c r="K74" s="61">
        <v>35</v>
      </c>
      <c r="L74" s="32">
        <f t="shared" si="8"/>
        <v>7.6923076923076925</v>
      </c>
    </row>
    <row r="75" spans="1:12" ht="17.25" customHeight="1">
      <c r="A75" s="70" t="s">
        <v>78</v>
      </c>
      <c r="B75" s="6" t="s">
        <v>79</v>
      </c>
      <c r="C75" s="30">
        <v>87000</v>
      </c>
      <c r="D75" s="30">
        <v>92200</v>
      </c>
      <c r="E75" s="30">
        <v>91500</v>
      </c>
      <c r="F75" s="30">
        <v>98500</v>
      </c>
      <c r="G75" s="30">
        <v>92500</v>
      </c>
      <c r="H75" s="30">
        <v>95000</v>
      </c>
      <c r="I75" s="31">
        <f t="shared" si="9"/>
        <v>-4.4266666666666667</v>
      </c>
      <c r="J75" s="60">
        <v>91500</v>
      </c>
      <c r="K75" s="60">
        <v>97500</v>
      </c>
      <c r="L75" s="32">
        <f t="shared" si="8"/>
        <v>-5.1851851851851851</v>
      </c>
    </row>
    <row r="76" spans="1:12" ht="18.75" customHeight="1">
      <c r="A76" s="70" t="s">
        <v>80</v>
      </c>
      <c r="B76" s="6" t="s">
        <v>79</v>
      </c>
      <c r="C76" s="30">
        <v>72000</v>
      </c>
      <c r="D76" s="38">
        <v>73500</v>
      </c>
      <c r="E76" s="30">
        <v>83500</v>
      </c>
      <c r="F76" s="38">
        <v>89500</v>
      </c>
      <c r="G76" s="30">
        <v>87000</v>
      </c>
      <c r="H76" s="38">
        <v>88000</v>
      </c>
      <c r="I76" s="31">
        <f t="shared" si="9"/>
        <v>-16.857142857142858</v>
      </c>
      <c r="J76" s="61">
        <v>83500</v>
      </c>
      <c r="K76" s="61">
        <v>89500</v>
      </c>
      <c r="L76" s="32">
        <f t="shared" si="8"/>
        <v>-15.895953757225435</v>
      </c>
    </row>
    <row r="77" spans="1:12" ht="21.75" customHeight="1">
      <c r="A77" s="86" t="s">
        <v>125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</row>
    <row r="78" spans="1:12" ht="21.75">
      <c r="A78" s="16"/>
      <c r="B78" s="4" t="s">
        <v>115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132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133</v>
      </c>
      <c r="C80" s="2"/>
      <c r="D80" s="2"/>
      <c r="E80" s="2"/>
      <c r="F80" s="2"/>
      <c r="G80" s="2"/>
      <c r="H80" s="3"/>
      <c r="I80" s="3"/>
      <c r="J80" s="3"/>
      <c r="K80" s="3"/>
      <c r="L80" s="8"/>
    </row>
    <row r="81" spans="1:12" ht="21.75">
      <c r="A81" s="17"/>
      <c r="B81" s="1" t="s">
        <v>131</v>
      </c>
      <c r="C81" s="2"/>
      <c r="D81" s="2"/>
      <c r="E81" s="2"/>
      <c r="F81" s="2"/>
      <c r="G81" s="2"/>
      <c r="H81" s="3"/>
      <c r="I81" s="3"/>
      <c r="J81" s="3"/>
      <c r="K81" s="3"/>
      <c r="L81" s="8"/>
    </row>
    <row r="82" spans="1:12" ht="21.75">
      <c r="A82" s="17"/>
      <c r="B82" s="1" t="s">
        <v>112</v>
      </c>
      <c r="C82" s="2"/>
      <c r="D82" s="2"/>
      <c r="E82" s="2"/>
      <c r="F82" s="2"/>
      <c r="G82" s="3"/>
      <c r="H82" s="3"/>
      <c r="I82" s="3"/>
      <c r="J82" s="3"/>
      <c r="K82" s="2"/>
      <c r="L82" s="8"/>
    </row>
    <row r="83" spans="1:12" ht="21.75">
      <c r="A83" s="45" t="s">
        <v>81</v>
      </c>
      <c r="B83" s="46"/>
      <c r="C83" s="47"/>
      <c r="D83" s="47"/>
      <c r="E83" s="47"/>
      <c r="F83" s="47"/>
      <c r="G83" s="48"/>
      <c r="H83" s="48"/>
      <c r="I83" s="47"/>
      <c r="J83" s="47"/>
      <c r="K83" s="47"/>
      <c r="L83" s="8"/>
    </row>
    <row r="84" spans="1:12" ht="21.75">
      <c r="A84" s="5" t="s">
        <v>82</v>
      </c>
      <c r="B84" s="6" t="s">
        <v>83</v>
      </c>
      <c r="C84" s="88" t="s">
        <v>6</v>
      </c>
      <c r="D84" s="89"/>
      <c r="E84" s="90" t="s">
        <v>84</v>
      </c>
      <c r="F84" s="91"/>
      <c r="G84" s="80" t="s">
        <v>12</v>
      </c>
      <c r="H84" s="88" t="s">
        <v>85</v>
      </c>
      <c r="I84" s="92"/>
      <c r="J84" s="89"/>
      <c r="K84" s="51"/>
      <c r="L84" s="18"/>
    </row>
    <row r="85" spans="1:12" ht="21.75">
      <c r="A85" s="5" t="s">
        <v>17</v>
      </c>
      <c r="B85" s="6" t="s">
        <v>18</v>
      </c>
      <c r="C85" s="79">
        <v>70</v>
      </c>
      <c r="D85" s="79">
        <v>85</v>
      </c>
      <c r="E85" s="79">
        <v>72</v>
      </c>
      <c r="F85" s="79">
        <v>86</v>
      </c>
      <c r="G85" s="7">
        <f t="shared" ref="G85:G111" si="10">((C85+D85)/2-(E85+F85)/2)/((E85+F85)/2)*100</f>
        <v>-1.89873417721519</v>
      </c>
      <c r="H85" s="5" t="s">
        <v>123</v>
      </c>
      <c r="I85" s="6"/>
      <c r="J85" s="6"/>
      <c r="K85" s="51"/>
      <c r="L85" s="18"/>
    </row>
    <row r="86" spans="1:12" ht="21.75">
      <c r="A86" s="5" t="s">
        <v>108</v>
      </c>
      <c r="B86" s="6" t="s">
        <v>18</v>
      </c>
      <c r="C86" s="79">
        <v>56</v>
      </c>
      <c r="D86" s="79">
        <v>65</v>
      </c>
      <c r="E86" s="79">
        <v>58</v>
      </c>
      <c r="F86" s="79">
        <v>65</v>
      </c>
      <c r="G86" s="7">
        <f t="shared" si="10"/>
        <v>-1.6260162601626018</v>
      </c>
      <c r="H86" s="5" t="s">
        <v>121</v>
      </c>
      <c r="I86" s="6"/>
      <c r="J86" s="6"/>
      <c r="K86" s="51"/>
      <c r="L86" s="18"/>
    </row>
    <row r="87" spans="1:12" ht="15" customHeight="1">
      <c r="A87" s="5" t="s">
        <v>22</v>
      </c>
      <c r="B87" s="6" t="s">
        <v>23</v>
      </c>
      <c r="C87" s="79">
        <v>50</v>
      </c>
      <c r="D87" s="79">
        <v>55</v>
      </c>
      <c r="E87" s="79">
        <v>48</v>
      </c>
      <c r="F87" s="79">
        <v>55</v>
      </c>
      <c r="G87" s="7">
        <f t="shared" si="10"/>
        <v>1.9417475728155338</v>
      </c>
      <c r="H87" s="5" t="s">
        <v>124</v>
      </c>
      <c r="I87" s="6"/>
      <c r="J87" s="6"/>
      <c r="K87" s="51"/>
      <c r="L87" s="18"/>
    </row>
    <row r="88" spans="1:12" ht="18" customHeight="1">
      <c r="A88" s="5" t="s">
        <v>24</v>
      </c>
      <c r="B88" s="6" t="s">
        <v>18</v>
      </c>
      <c r="C88" s="79">
        <v>55</v>
      </c>
      <c r="D88" s="79">
        <v>60</v>
      </c>
      <c r="E88" s="79">
        <v>50</v>
      </c>
      <c r="F88" s="79">
        <v>60</v>
      </c>
      <c r="G88" s="7">
        <f t="shared" si="10"/>
        <v>4.5454545454545459</v>
      </c>
      <c r="H88" s="5" t="s">
        <v>124</v>
      </c>
      <c r="I88" s="6"/>
      <c r="J88" s="6"/>
      <c r="K88" s="51"/>
      <c r="L88" s="18"/>
    </row>
    <row r="89" spans="1:12" ht="18" customHeight="1">
      <c r="A89" s="5" t="s">
        <v>25</v>
      </c>
      <c r="B89" s="6" t="s">
        <v>23</v>
      </c>
      <c r="C89" s="79">
        <v>65</v>
      </c>
      <c r="D89" s="79">
        <v>70</v>
      </c>
      <c r="E89" s="79">
        <v>64</v>
      </c>
      <c r="F89" s="79">
        <v>70</v>
      </c>
      <c r="G89" s="7">
        <f t="shared" si="10"/>
        <v>0.74626865671641784</v>
      </c>
      <c r="H89" s="5" t="s">
        <v>129</v>
      </c>
      <c r="I89" s="6"/>
      <c r="J89" s="6"/>
      <c r="K89" s="51"/>
      <c r="L89" s="18"/>
    </row>
    <row r="90" spans="1:12" ht="18" customHeight="1">
      <c r="A90" s="5" t="s">
        <v>27</v>
      </c>
      <c r="B90" s="6" t="s">
        <v>28</v>
      </c>
      <c r="C90" s="79">
        <v>160</v>
      </c>
      <c r="D90" s="79">
        <v>168</v>
      </c>
      <c r="E90" s="79">
        <v>165</v>
      </c>
      <c r="F90" s="79">
        <v>172</v>
      </c>
      <c r="G90" s="7">
        <f t="shared" si="10"/>
        <v>-2.6706231454005933</v>
      </c>
      <c r="H90" s="5" t="s">
        <v>123</v>
      </c>
      <c r="I90" s="6"/>
      <c r="J90" s="6"/>
      <c r="K90" s="51"/>
      <c r="L90" s="18"/>
    </row>
    <row r="91" spans="1:12" ht="21.75">
      <c r="A91" s="5" t="s">
        <v>29</v>
      </c>
      <c r="B91" s="6" t="s">
        <v>30</v>
      </c>
      <c r="C91" s="79">
        <v>910</v>
      </c>
      <c r="D91" s="79">
        <v>920</v>
      </c>
      <c r="E91" s="79">
        <v>900</v>
      </c>
      <c r="F91" s="79">
        <v>920</v>
      </c>
      <c r="G91" s="7">
        <f t="shared" si="10"/>
        <v>0.5494505494505495</v>
      </c>
      <c r="H91" s="5" t="s">
        <v>124</v>
      </c>
      <c r="I91" s="6"/>
      <c r="J91" s="6"/>
      <c r="K91" s="51"/>
      <c r="L91" s="18"/>
    </row>
    <row r="92" spans="1:12" ht="21.75">
      <c r="A92" s="5" t="s">
        <v>29</v>
      </c>
      <c r="B92" s="6" t="s">
        <v>31</v>
      </c>
      <c r="C92" s="79">
        <v>375</v>
      </c>
      <c r="D92" s="79">
        <v>378</v>
      </c>
      <c r="E92" s="79">
        <v>370</v>
      </c>
      <c r="F92" s="79">
        <v>378</v>
      </c>
      <c r="G92" s="7">
        <f t="shared" si="10"/>
        <v>0.66844919786096257</v>
      </c>
      <c r="H92" s="5" t="s">
        <v>129</v>
      </c>
      <c r="I92" s="6"/>
      <c r="J92" s="6"/>
      <c r="K92" s="51"/>
      <c r="L92" s="18"/>
    </row>
    <row r="93" spans="1:12" ht="21.75">
      <c r="A93" s="5" t="s">
        <v>33</v>
      </c>
      <c r="B93" s="6" t="s">
        <v>28</v>
      </c>
      <c r="C93" s="79">
        <v>148</v>
      </c>
      <c r="D93" s="79">
        <v>155</v>
      </c>
      <c r="E93" s="79">
        <v>145</v>
      </c>
      <c r="F93" s="79">
        <v>155</v>
      </c>
      <c r="G93" s="7">
        <f t="shared" si="10"/>
        <v>1</v>
      </c>
      <c r="H93" s="5" t="s">
        <v>124</v>
      </c>
      <c r="I93" s="6"/>
      <c r="J93" s="6"/>
      <c r="K93" s="51"/>
      <c r="L93" s="18"/>
    </row>
    <row r="94" spans="1:12" ht="18.75" customHeight="1">
      <c r="A94" s="5" t="s">
        <v>109</v>
      </c>
      <c r="B94" s="6" t="s">
        <v>28</v>
      </c>
      <c r="C94" s="79">
        <v>152</v>
      </c>
      <c r="D94" s="79">
        <v>160</v>
      </c>
      <c r="E94" s="79">
        <v>155</v>
      </c>
      <c r="F94" s="79">
        <v>162</v>
      </c>
      <c r="G94" s="7">
        <f t="shared" si="10"/>
        <v>-1.5772870662460567</v>
      </c>
      <c r="H94" s="5" t="s">
        <v>130</v>
      </c>
      <c r="I94" s="6"/>
      <c r="J94" s="6"/>
      <c r="K94" s="51"/>
      <c r="L94" s="18"/>
    </row>
    <row r="95" spans="1:12" ht="18.75" customHeight="1">
      <c r="A95" s="5" t="s">
        <v>37</v>
      </c>
      <c r="B95" s="6" t="s">
        <v>18</v>
      </c>
      <c r="C95" s="79">
        <v>95</v>
      </c>
      <c r="D95" s="79">
        <v>110</v>
      </c>
      <c r="E95" s="79">
        <v>100</v>
      </c>
      <c r="F95" s="79">
        <v>110</v>
      </c>
      <c r="G95" s="7">
        <f t="shared" si="10"/>
        <v>-2.3809523809523809</v>
      </c>
      <c r="H95" s="5" t="s">
        <v>123</v>
      </c>
      <c r="I95" s="6"/>
      <c r="J95" s="6"/>
      <c r="K95" s="51"/>
      <c r="L95" s="18"/>
    </row>
    <row r="96" spans="1:12" ht="19.5" customHeight="1">
      <c r="A96" s="5" t="s">
        <v>38</v>
      </c>
      <c r="B96" s="6" t="s">
        <v>18</v>
      </c>
      <c r="C96" s="79">
        <v>105</v>
      </c>
      <c r="D96" s="79">
        <v>120</v>
      </c>
      <c r="E96" s="79">
        <v>110</v>
      </c>
      <c r="F96" s="79">
        <v>120</v>
      </c>
      <c r="G96" s="7">
        <f t="shared" si="10"/>
        <v>-2.1739130434782608</v>
      </c>
      <c r="H96" s="5" t="s">
        <v>121</v>
      </c>
      <c r="I96" s="6"/>
      <c r="J96" s="6"/>
      <c r="K96" s="51"/>
      <c r="L96" s="18"/>
    </row>
    <row r="97" spans="1:12" ht="18.75" customHeight="1">
      <c r="A97" s="5" t="s">
        <v>39</v>
      </c>
      <c r="B97" s="6" t="s">
        <v>18</v>
      </c>
      <c r="C97" s="79">
        <v>125</v>
      </c>
      <c r="D97" s="79">
        <v>135</v>
      </c>
      <c r="E97" s="79">
        <v>130</v>
      </c>
      <c r="F97" s="79">
        <v>135</v>
      </c>
      <c r="G97" s="7">
        <f t="shared" si="10"/>
        <v>-1.8867924528301887</v>
      </c>
      <c r="H97" s="5" t="s">
        <v>121</v>
      </c>
      <c r="I97" s="6"/>
      <c r="J97" s="6"/>
      <c r="K97" s="51"/>
      <c r="L97" s="18"/>
    </row>
    <row r="98" spans="1:12" ht="16.5" customHeight="1">
      <c r="A98" s="5" t="s">
        <v>43</v>
      </c>
      <c r="B98" s="6" t="s">
        <v>18</v>
      </c>
      <c r="C98" s="79">
        <v>20</v>
      </c>
      <c r="D98" s="79">
        <v>25</v>
      </c>
      <c r="E98" s="79">
        <v>18</v>
      </c>
      <c r="F98" s="79">
        <v>25</v>
      </c>
      <c r="G98" s="7">
        <f t="shared" si="10"/>
        <v>4.6511627906976747</v>
      </c>
      <c r="H98" s="5" t="s">
        <v>122</v>
      </c>
      <c r="I98" s="6"/>
      <c r="J98" s="6"/>
      <c r="K98" s="51"/>
      <c r="L98" s="18"/>
    </row>
    <row r="99" spans="1:12" ht="16.5" customHeight="1">
      <c r="A99" s="5" t="s">
        <v>93</v>
      </c>
      <c r="B99" s="6" t="s">
        <v>18</v>
      </c>
      <c r="C99" s="79">
        <v>48</v>
      </c>
      <c r="D99" s="79">
        <v>60</v>
      </c>
      <c r="E99" s="79">
        <v>55</v>
      </c>
      <c r="F99" s="79">
        <v>65</v>
      </c>
      <c r="G99" s="7">
        <f t="shared" si="10"/>
        <v>-10</v>
      </c>
      <c r="H99" s="5" t="s">
        <v>121</v>
      </c>
      <c r="I99" s="6"/>
      <c r="J99" s="6"/>
      <c r="K99" s="51"/>
      <c r="L99" s="18"/>
    </row>
    <row r="100" spans="1:12" ht="18.75" customHeight="1">
      <c r="A100" s="5" t="s">
        <v>46</v>
      </c>
      <c r="B100" s="6" t="s">
        <v>18</v>
      </c>
      <c r="C100" s="79">
        <v>100</v>
      </c>
      <c r="D100" s="79">
        <v>160</v>
      </c>
      <c r="E100" s="79">
        <v>110</v>
      </c>
      <c r="F100" s="79">
        <v>160</v>
      </c>
      <c r="G100" s="7">
        <f t="shared" si="10"/>
        <v>-3.7037037037037033</v>
      </c>
      <c r="H100" s="5" t="s">
        <v>130</v>
      </c>
      <c r="I100" s="6"/>
      <c r="J100" s="6"/>
      <c r="K100" s="51"/>
      <c r="L100" s="18"/>
    </row>
    <row r="101" spans="1:12" ht="17.25" customHeight="1">
      <c r="A101" s="5" t="s">
        <v>47</v>
      </c>
      <c r="B101" s="6" t="s">
        <v>18</v>
      </c>
      <c r="C101" s="79">
        <v>170</v>
      </c>
      <c r="D101" s="79">
        <v>240</v>
      </c>
      <c r="E101" s="79">
        <v>185</v>
      </c>
      <c r="F101" s="79">
        <v>240</v>
      </c>
      <c r="G101" s="7">
        <f t="shared" si="10"/>
        <v>-3.5294117647058822</v>
      </c>
      <c r="H101" s="5" t="s">
        <v>121</v>
      </c>
      <c r="I101" s="6"/>
      <c r="J101" s="6"/>
      <c r="K101" s="51"/>
      <c r="L101" s="18"/>
    </row>
    <row r="102" spans="1:12" ht="21" customHeight="1">
      <c r="A102" s="5" t="s">
        <v>52</v>
      </c>
      <c r="B102" s="6" t="s">
        <v>18</v>
      </c>
      <c r="C102" s="79">
        <v>120</v>
      </c>
      <c r="D102" s="79">
        <v>250</v>
      </c>
      <c r="E102" s="79">
        <v>110</v>
      </c>
      <c r="F102" s="79">
        <v>150</v>
      </c>
      <c r="G102" s="7">
        <f t="shared" si="10"/>
        <v>42.307692307692307</v>
      </c>
      <c r="H102" s="5" t="s">
        <v>124</v>
      </c>
      <c r="I102" s="6"/>
      <c r="J102" s="6"/>
      <c r="K102" s="51"/>
      <c r="L102" s="18"/>
    </row>
    <row r="103" spans="1:12" ht="23.25" customHeight="1">
      <c r="A103" s="5" t="s">
        <v>53</v>
      </c>
      <c r="B103" s="6" t="s">
        <v>18</v>
      </c>
      <c r="C103" s="79">
        <v>110</v>
      </c>
      <c r="D103" s="79">
        <v>220</v>
      </c>
      <c r="E103" s="79">
        <v>100</v>
      </c>
      <c r="F103" s="79">
        <v>220</v>
      </c>
      <c r="G103" s="7">
        <f t="shared" si="10"/>
        <v>3.125</v>
      </c>
      <c r="H103" s="5" t="s">
        <v>122</v>
      </c>
      <c r="I103" s="6"/>
      <c r="J103" s="6"/>
      <c r="K103" s="51"/>
      <c r="L103" s="18"/>
    </row>
    <row r="104" spans="1:12" ht="22.5" customHeight="1">
      <c r="A104" s="5" t="s">
        <v>55</v>
      </c>
      <c r="B104" s="6" t="s">
        <v>18</v>
      </c>
      <c r="C104" s="79">
        <v>500</v>
      </c>
      <c r="D104" s="79">
        <v>600</v>
      </c>
      <c r="E104" s="79">
        <v>500</v>
      </c>
      <c r="F104" s="79">
        <v>580</v>
      </c>
      <c r="G104" s="7">
        <f t="shared" si="10"/>
        <v>1.8518518518518516</v>
      </c>
      <c r="H104" s="5" t="s">
        <v>124</v>
      </c>
      <c r="I104" s="6"/>
      <c r="J104" s="6"/>
      <c r="K104" s="51"/>
      <c r="L104" s="18"/>
    </row>
    <row r="105" spans="1:12" ht="21" customHeight="1">
      <c r="A105" s="5" t="s">
        <v>56</v>
      </c>
      <c r="B105" s="6" t="s">
        <v>18</v>
      </c>
      <c r="C105" s="79">
        <v>1360</v>
      </c>
      <c r="D105" s="79">
        <v>1600</v>
      </c>
      <c r="E105" s="79">
        <v>1400</v>
      </c>
      <c r="F105" s="79">
        <v>1600</v>
      </c>
      <c r="G105" s="7">
        <f t="shared" si="10"/>
        <v>-1.3333333333333335</v>
      </c>
      <c r="H105" s="5" t="s">
        <v>120</v>
      </c>
      <c r="I105" s="6"/>
      <c r="J105" s="6"/>
      <c r="K105" s="51"/>
      <c r="L105" s="18"/>
    </row>
    <row r="106" spans="1:12" ht="22.5" customHeight="1">
      <c r="A106" s="5" t="s">
        <v>57</v>
      </c>
      <c r="B106" s="6" t="s">
        <v>18</v>
      </c>
      <c r="C106" s="79">
        <v>4500</v>
      </c>
      <c r="D106" s="79">
        <v>5500</v>
      </c>
      <c r="E106" s="79">
        <v>4600</v>
      </c>
      <c r="F106" s="79">
        <v>5300</v>
      </c>
      <c r="G106" s="7">
        <f t="shared" si="10"/>
        <v>1.0101010101010102</v>
      </c>
      <c r="H106" s="5" t="s">
        <v>119</v>
      </c>
      <c r="I106" s="6"/>
      <c r="J106" s="6"/>
      <c r="K106" s="51"/>
      <c r="L106" s="18"/>
    </row>
    <row r="107" spans="1:12" ht="20.25" customHeight="1">
      <c r="A107" s="5" t="s">
        <v>58</v>
      </c>
      <c r="B107" s="6" t="s">
        <v>18</v>
      </c>
      <c r="C107" s="79">
        <v>200</v>
      </c>
      <c r="D107" s="79">
        <v>280</v>
      </c>
      <c r="E107" s="79">
        <v>210</v>
      </c>
      <c r="F107" s="79">
        <v>280</v>
      </c>
      <c r="G107" s="7">
        <f t="shared" si="10"/>
        <v>-2.0408163265306123</v>
      </c>
      <c r="H107" s="5" t="s">
        <v>121</v>
      </c>
      <c r="I107" s="6"/>
      <c r="J107" s="6"/>
      <c r="K107" s="51"/>
      <c r="L107" s="18"/>
    </row>
    <row r="108" spans="1:12" ht="23.25" customHeight="1">
      <c r="A108" s="5" t="s">
        <v>59</v>
      </c>
      <c r="B108" s="6" t="s">
        <v>18</v>
      </c>
      <c r="C108" s="79">
        <v>110</v>
      </c>
      <c r="D108" s="79">
        <v>220</v>
      </c>
      <c r="E108" s="79">
        <v>140</v>
      </c>
      <c r="F108" s="79">
        <v>220</v>
      </c>
      <c r="G108" s="7">
        <f t="shared" si="10"/>
        <v>-8.3333333333333321</v>
      </c>
      <c r="H108" s="5" t="s">
        <v>121</v>
      </c>
      <c r="I108" s="6"/>
      <c r="J108" s="6"/>
      <c r="K108" s="51"/>
      <c r="L108" s="18"/>
    </row>
    <row r="109" spans="1:12" ht="25.5" customHeight="1">
      <c r="A109" s="5" t="s">
        <v>63</v>
      </c>
      <c r="B109" s="6" t="s">
        <v>18</v>
      </c>
      <c r="C109" s="79">
        <v>160</v>
      </c>
      <c r="D109" s="79">
        <v>200</v>
      </c>
      <c r="E109" s="79">
        <v>180</v>
      </c>
      <c r="F109" s="79">
        <v>200</v>
      </c>
      <c r="G109" s="7">
        <f t="shared" si="10"/>
        <v>-5.2631578947368416</v>
      </c>
      <c r="H109" s="5" t="s">
        <v>121</v>
      </c>
      <c r="I109" s="6"/>
      <c r="J109" s="6"/>
      <c r="K109" s="51"/>
      <c r="L109" s="18"/>
    </row>
    <row r="110" spans="1:12" ht="21" customHeight="1">
      <c r="A110" s="5" t="s">
        <v>78</v>
      </c>
      <c r="B110" s="6" t="s">
        <v>79</v>
      </c>
      <c r="C110" s="79">
        <v>87000</v>
      </c>
      <c r="D110" s="79">
        <v>92200</v>
      </c>
      <c r="E110" s="79">
        <v>91500</v>
      </c>
      <c r="F110" s="79">
        <v>98500</v>
      </c>
      <c r="G110" s="7">
        <f t="shared" si="10"/>
        <v>-5.6842105263157894</v>
      </c>
      <c r="H110" s="5" t="s">
        <v>123</v>
      </c>
      <c r="I110" s="6"/>
      <c r="J110" s="6"/>
      <c r="K110" s="51"/>
      <c r="L110" s="18"/>
    </row>
    <row r="111" spans="1:12" ht="21.75" customHeight="1">
      <c r="A111" s="5" t="s">
        <v>80</v>
      </c>
      <c r="B111" s="6" t="s">
        <v>79</v>
      </c>
      <c r="C111" s="79">
        <v>72000</v>
      </c>
      <c r="D111" s="79">
        <v>73500</v>
      </c>
      <c r="E111" s="79">
        <v>83500</v>
      </c>
      <c r="F111" s="79">
        <v>89500</v>
      </c>
      <c r="G111" s="7">
        <f t="shared" si="10"/>
        <v>-15.895953757225435</v>
      </c>
      <c r="H111" s="5" t="s">
        <v>123</v>
      </c>
      <c r="I111" s="6"/>
      <c r="J111" s="6"/>
      <c r="K111" s="51"/>
      <c r="L111" s="18"/>
    </row>
    <row r="112" spans="1:12" ht="24.75">
      <c r="A112" s="1"/>
      <c r="B112" s="3"/>
      <c r="C112" s="9"/>
      <c r="D112" s="9"/>
      <c r="E112" s="9"/>
      <c r="F112" s="9"/>
      <c r="G112" s="10"/>
      <c r="H112" s="1"/>
      <c r="I112" s="3"/>
      <c r="J112" s="3"/>
      <c r="K112" s="12"/>
      <c r="L112" s="12"/>
    </row>
    <row r="113" spans="1:12" ht="24.75">
      <c r="A113" s="1"/>
      <c r="B113" s="14"/>
      <c r="C113" s="15"/>
      <c r="D113" s="15"/>
      <c r="E113" s="14"/>
      <c r="F113" s="15"/>
      <c r="G113" s="39"/>
      <c r="H113" s="40"/>
      <c r="I113" s="41"/>
      <c r="J113" s="41"/>
      <c r="K113" s="41"/>
      <c r="L113" s="12"/>
    </row>
    <row r="114" spans="1:12" ht="24.75">
      <c r="A114" s="1"/>
      <c r="B114" s="42"/>
      <c r="C114" s="43" t="s">
        <v>116</v>
      </c>
      <c r="D114" s="11"/>
      <c r="E114" s="42"/>
      <c r="F114" s="14"/>
      <c r="G114" s="11"/>
      <c r="H114" s="40"/>
      <c r="I114" s="13"/>
      <c r="J114" s="14" t="s">
        <v>113</v>
      </c>
      <c r="K114" s="11"/>
      <c r="L114" s="11"/>
    </row>
    <row r="115" spans="1:12" ht="24.75">
      <c r="A115" s="1"/>
      <c r="B115" s="44"/>
      <c r="C115" s="43" t="s">
        <v>117</v>
      </c>
      <c r="D115" s="14"/>
      <c r="E115" s="42"/>
      <c r="F115" s="45"/>
      <c r="G115" s="47"/>
      <c r="H115" s="47"/>
      <c r="I115" s="78"/>
      <c r="J115" s="14" t="s">
        <v>118</v>
      </c>
      <c r="K115" s="14"/>
      <c r="L115" s="14"/>
    </row>
    <row r="116" spans="1:12" ht="24.75">
      <c r="A116" s="1"/>
      <c r="B116" s="14"/>
      <c r="C116" s="15"/>
      <c r="D116" s="14"/>
      <c r="E116" s="15"/>
      <c r="F116" s="45"/>
      <c r="G116" s="47"/>
      <c r="H116" s="47"/>
      <c r="I116" s="46"/>
      <c r="J116" s="11"/>
      <c r="K116" s="11"/>
      <c r="L116" s="2"/>
    </row>
    <row r="117" spans="1:12" ht="19.5">
      <c r="A117" s="56" t="s">
        <v>96</v>
      </c>
      <c r="B117" s="54"/>
      <c r="C117" s="52"/>
      <c r="D117" s="54"/>
      <c r="E117" s="52"/>
      <c r="F117" s="52"/>
      <c r="G117" s="52"/>
      <c r="H117" s="53"/>
      <c r="I117" s="58"/>
      <c r="J117" s="2"/>
      <c r="K117" s="2"/>
      <c r="L117" s="2"/>
    </row>
    <row r="118" spans="1:12" ht="19.5">
      <c r="A118" s="55" t="s">
        <v>102</v>
      </c>
      <c r="B118" s="54"/>
      <c r="C118" s="52"/>
      <c r="D118" s="54"/>
      <c r="E118" s="52"/>
      <c r="F118" s="52"/>
      <c r="G118" s="54"/>
      <c r="H118" s="53"/>
      <c r="I118" s="58"/>
      <c r="J118" s="2"/>
      <c r="K118" s="2"/>
      <c r="L118" s="2"/>
    </row>
    <row r="119" spans="1:12" ht="19.5">
      <c r="A119" s="55" t="s">
        <v>101</v>
      </c>
      <c r="B119" s="54"/>
      <c r="C119" s="54"/>
      <c r="D119" s="54"/>
      <c r="E119" s="54"/>
      <c r="F119" s="52"/>
      <c r="G119" s="54"/>
      <c r="H119" s="53"/>
      <c r="I119" s="58"/>
      <c r="J119" s="2"/>
      <c r="K119" s="2"/>
      <c r="L119" s="2"/>
    </row>
    <row r="120" spans="1:12" ht="19.5">
      <c r="A120" s="55" t="s">
        <v>86</v>
      </c>
      <c r="B120" s="54"/>
      <c r="C120" s="54"/>
      <c r="D120" s="54"/>
      <c r="E120" s="54"/>
      <c r="F120" s="53"/>
      <c r="G120" s="53"/>
      <c r="H120" s="53"/>
      <c r="I120" s="58"/>
      <c r="J120" s="2"/>
      <c r="K120" s="2"/>
      <c r="L120" s="2"/>
    </row>
    <row r="121" spans="1:12" ht="19.5">
      <c r="A121" s="55" t="s">
        <v>100</v>
      </c>
      <c r="B121" s="54"/>
      <c r="C121" s="54"/>
      <c r="D121" s="54"/>
      <c r="E121" s="54"/>
      <c r="F121" s="54"/>
      <c r="G121" s="53"/>
      <c r="H121" s="53"/>
      <c r="I121" s="58"/>
      <c r="J121" s="2"/>
      <c r="K121" s="2"/>
      <c r="L121" s="2"/>
    </row>
    <row r="122" spans="1:12" ht="19.5">
      <c r="A122" s="55" t="s">
        <v>99</v>
      </c>
      <c r="B122" s="54"/>
      <c r="C122" s="54"/>
      <c r="D122" s="54"/>
      <c r="E122" s="54"/>
      <c r="F122" s="54"/>
      <c r="G122" s="54"/>
      <c r="H122" s="53"/>
      <c r="I122" s="58"/>
      <c r="J122" s="2"/>
      <c r="K122" s="2"/>
      <c r="L122" s="2"/>
    </row>
    <row r="123" spans="1:12" ht="19.5">
      <c r="A123" s="55" t="s">
        <v>110</v>
      </c>
      <c r="B123" s="54"/>
      <c r="C123" s="54"/>
      <c r="D123" s="54"/>
      <c r="E123" s="54"/>
      <c r="F123" s="54"/>
      <c r="G123" s="54"/>
      <c r="H123" s="53"/>
      <c r="I123" s="58"/>
      <c r="J123" s="2"/>
      <c r="K123" s="2"/>
      <c r="L123" s="2"/>
    </row>
    <row r="124" spans="1:12" ht="19.5">
      <c r="A124" s="55" t="s">
        <v>98</v>
      </c>
      <c r="B124" s="54"/>
      <c r="C124" s="54"/>
      <c r="D124" s="54"/>
      <c r="E124" s="54"/>
      <c r="F124" s="54"/>
      <c r="G124" s="54"/>
      <c r="H124" s="53"/>
      <c r="I124" s="58"/>
      <c r="J124" s="2"/>
      <c r="K124" s="2"/>
      <c r="L124" s="2"/>
    </row>
    <row r="125" spans="1:12" ht="19.5">
      <c r="A125" s="55" t="s">
        <v>97</v>
      </c>
      <c r="B125" s="54"/>
      <c r="C125" s="54"/>
      <c r="D125" s="54"/>
      <c r="E125" s="54"/>
      <c r="F125" s="54"/>
      <c r="G125" s="54"/>
      <c r="H125" s="53"/>
      <c r="I125" s="58"/>
      <c r="J125" s="2"/>
      <c r="K125" s="2"/>
      <c r="L125" s="2"/>
    </row>
    <row r="126" spans="1:12" ht="19.5">
      <c r="A126" s="55" t="s">
        <v>87</v>
      </c>
      <c r="B126" s="54"/>
      <c r="C126" s="54"/>
      <c r="D126" s="54"/>
      <c r="E126" s="54"/>
      <c r="F126" s="54"/>
      <c r="G126" s="54"/>
      <c r="H126" s="53"/>
      <c r="I126" s="58"/>
      <c r="J126" s="2"/>
      <c r="K126" s="2"/>
      <c r="L126" s="2"/>
    </row>
    <row r="127" spans="1:12" ht="19.5">
      <c r="A127" s="55" t="s">
        <v>104</v>
      </c>
      <c r="B127" s="54"/>
      <c r="C127" s="54"/>
      <c r="D127" s="54"/>
      <c r="E127" s="54"/>
      <c r="F127" s="54"/>
      <c r="G127" s="54"/>
      <c r="H127" s="53"/>
      <c r="I127" s="58"/>
      <c r="J127" s="2"/>
      <c r="K127" s="2"/>
      <c r="L127" s="2"/>
    </row>
    <row r="128" spans="1:12" ht="19.5">
      <c r="A128" s="55" t="s">
        <v>103</v>
      </c>
      <c r="B128" s="54"/>
      <c r="C128" s="54"/>
      <c r="D128" s="54"/>
      <c r="E128" s="54"/>
      <c r="F128" s="54"/>
      <c r="G128" s="54"/>
      <c r="H128" s="53"/>
      <c r="I128" s="58"/>
      <c r="J128" s="2"/>
      <c r="K128" s="2"/>
      <c r="L128" s="2"/>
    </row>
    <row r="129" spans="1:12" ht="19.5">
      <c r="A129" s="55" t="s">
        <v>105</v>
      </c>
      <c r="B129" s="54"/>
      <c r="C129" s="54"/>
      <c r="D129" s="54"/>
      <c r="E129" s="54"/>
      <c r="F129" s="54"/>
      <c r="G129" s="54"/>
      <c r="H129" s="53"/>
      <c r="I129" s="58"/>
      <c r="J129" s="2"/>
      <c r="K129" s="2"/>
      <c r="L129" s="2"/>
    </row>
    <row r="130" spans="1:12" ht="19.5">
      <c r="A130" s="55" t="s">
        <v>106</v>
      </c>
      <c r="B130" s="54"/>
      <c r="C130" s="54"/>
      <c r="D130" s="54"/>
      <c r="E130" s="54"/>
      <c r="F130" s="54"/>
      <c r="G130" s="54"/>
      <c r="H130" s="53"/>
      <c r="I130" s="58"/>
      <c r="J130" s="2"/>
      <c r="K130" s="2"/>
      <c r="L130" s="2"/>
    </row>
    <row r="131" spans="1:12" ht="19.5">
      <c r="A131" s="55" t="s">
        <v>88</v>
      </c>
      <c r="B131" s="54"/>
      <c r="C131" s="54"/>
      <c r="D131" s="54"/>
      <c r="E131" s="54"/>
      <c r="F131" s="54"/>
      <c r="G131" s="54"/>
      <c r="H131" s="57"/>
      <c r="I131" s="59"/>
      <c r="J131" s="12"/>
      <c r="K131" s="12"/>
      <c r="L131" s="12"/>
    </row>
    <row r="132" spans="1:12" ht="19.5">
      <c r="A132" s="55"/>
      <c r="B132" s="54"/>
      <c r="C132" s="54"/>
      <c r="D132" s="54"/>
      <c r="E132" s="54"/>
      <c r="F132" s="54"/>
      <c r="G132" s="54"/>
      <c r="H132" s="57"/>
      <c r="I132" s="59"/>
      <c r="J132" s="12"/>
      <c r="K132" s="12"/>
      <c r="L132" s="12"/>
    </row>
    <row r="133" spans="1:12" ht="19.5">
      <c r="A133" s="56" t="s">
        <v>89</v>
      </c>
      <c r="B133" s="54"/>
      <c r="C133" s="54"/>
      <c r="D133" s="54"/>
      <c r="E133" s="54"/>
      <c r="F133" s="54"/>
      <c r="G133" s="54"/>
      <c r="H133" s="57"/>
      <c r="I133" s="59"/>
      <c r="J133" s="12"/>
      <c r="K133" s="12"/>
      <c r="L133" s="12"/>
    </row>
    <row r="134" spans="1:12" ht="19.5">
      <c r="A134" s="55" t="s">
        <v>90</v>
      </c>
      <c r="B134" s="54"/>
      <c r="C134" s="54"/>
      <c r="D134" s="54"/>
      <c r="E134" s="54"/>
      <c r="F134" s="54"/>
      <c r="G134" s="54"/>
      <c r="H134" s="57"/>
      <c r="I134" s="59"/>
      <c r="J134" s="12"/>
      <c r="K134" s="12"/>
      <c r="L134" s="12"/>
    </row>
    <row r="135" spans="1:12" ht="19.5">
      <c r="A135" s="55" t="s">
        <v>91</v>
      </c>
      <c r="B135" s="54"/>
      <c r="C135" s="54"/>
      <c r="D135" s="54"/>
      <c r="E135" s="54"/>
      <c r="F135" s="54"/>
      <c r="G135" s="54"/>
      <c r="H135" s="57"/>
      <c r="I135" s="59"/>
      <c r="J135" s="12"/>
      <c r="K135" s="12"/>
      <c r="L135" s="12"/>
    </row>
    <row r="136" spans="1:12" ht="19.5">
      <c r="A136" s="55" t="s">
        <v>92</v>
      </c>
      <c r="B136" s="54"/>
      <c r="C136" s="54"/>
      <c r="D136" s="54"/>
      <c r="E136" s="54"/>
      <c r="F136" s="54"/>
      <c r="G136" s="54"/>
      <c r="H136" s="57"/>
      <c r="I136" s="59"/>
      <c r="J136" s="12"/>
      <c r="K136" s="12"/>
      <c r="L136" s="12"/>
    </row>
    <row r="137" spans="1:12" ht="19.5">
      <c r="A137" s="93"/>
      <c r="B137" s="2"/>
      <c r="C137" s="2"/>
      <c r="D137" s="2"/>
      <c r="E137" s="2"/>
      <c r="F137" s="2"/>
      <c r="G137" s="2"/>
      <c r="H137" s="94"/>
      <c r="I137" s="59"/>
      <c r="J137" s="12"/>
      <c r="K137" s="12"/>
      <c r="L137" s="12"/>
    </row>
  </sheetData>
  <mergeCells count="21">
    <mergeCell ref="G67:H67"/>
    <mergeCell ref="G68:H68"/>
    <mergeCell ref="A77:L77"/>
    <mergeCell ref="C84:D84"/>
    <mergeCell ref="E84:F84"/>
    <mergeCell ref="H84:J84"/>
    <mergeCell ref="C67:D67"/>
    <mergeCell ref="E67:F67"/>
    <mergeCell ref="J67:K67"/>
    <mergeCell ref="C68:D68"/>
    <mergeCell ref="E68:F68"/>
    <mergeCell ref="J68:K68"/>
    <mergeCell ref="C9:D9"/>
    <mergeCell ref="E9:F9"/>
    <mergeCell ref="G9:H9"/>
    <mergeCell ref="J9:K9"/>
    <mergeCell ref="K4:L4"/>
    <mergeCell ref="C8:D8"/>
    <mergeCell ref="E8:F8"/>
    <mergeCell ref="G8:H8"/>
    <mergeCell ref="J8:K8"/>
  </mergeCells>
  <pageMargins left="0.1" right="0.15" top="0.18" bottom="0.05" header="0.17" footer="0.05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2025-05-15T08:19:56Z</cp:lastPrinted>
  <dcterms:created xsi:type="dcterms:W3CDTF">2021-06-05T07:13:00Z</dcterms:created>
  <dcterms:modified xsi:type="dcterms:W3CDTF">2025-05-15T08:20:00Z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