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13_ncr:1_{26F294F7-8B09-472D-B7F4-36041AD316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7" i="4" l="1"/>
  <c r="G86" i="4"/>
  <c r="G85" i="4"/>
  <c r="G84" i="4"/>
  <c r="G83" i="4"/>
  <c r="G89" i="4"/>
  <c r="G93" i="4"/>
  <c r="G92" i="4"/>
  <c r="G97" i="4"/>
  <c r="G96" i="4"/>
  <c r="G100" i="4"/>
  <c r="G91" i="4"/>
  <c r="G94" i="4"/>
  <c r="G88" i="4"/>
  <c r="G98" i="4"/>
  <c r="G90" i="4"/>
  <c r="G99" i="4"/>
  <c r="G95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<sst xmlns="http://schemas.openxmlformats.org/spreadsheetml/2006/main" count="266" uniqueCount="130">
  <si>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</si>
  <si>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</si>
  <si>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</si>
  <si>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</si>
  <si>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</si>
  <si>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</si>
  <si>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</si>
  <si>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</si>
  <si>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</si>
  <si>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</si>
  <si>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</si>
  <si>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</si>
  <si>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</si>
  <si>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</si>
  <si>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</si>
  <si>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</si>
  <si>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</si>
  <si>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</si>
  <si>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</si>
  <si>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</si>
  <si>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</si>
  <si>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</si>
  <si>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</si>
  <si>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</si>
  <si>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</si>
  <si>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</si>
  <si>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</si>
  <si>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</si>
  <si>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</si>
  <si>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</si>
  <si>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</si>
  <si>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</si>
  <si>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</si>
  <si>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</si>
  <si>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</si>
  <si>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</si>
  <si>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</si>
  <si>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</si>
  <si>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</si>
  <si>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</si>
  <si>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</si>
  <si>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</si>
  <si>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</si>
  <si>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</si>
  <si>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</si>
  <si>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</si>
  <si>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</si>
  <si>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</si>
  <si>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</si>
  <si>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</si>
  <si>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</si>
  <si>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</si>
  <si>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</si>
  <si>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</si>
  <si>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</si>
  <si>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</si>
  <si>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</si>
  <si>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</si>
  <si>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</si>
  <si>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</si>
  <si>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</si>
  <si>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</si>
  <si>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</si>
  <si>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</si>
  <si>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</si>
  <si>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</si>
  <si>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</si>
  <si>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</si>
  <si>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</si>
  <si>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</si>
  <si>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</si>
  <si>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</si>
  <si>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</si>
  <si>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</si>
  <si>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</si>
  <si>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</si>
  <si>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</si>
  <si>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</si>
  <si>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</si>
  <si>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</si>
  <si>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</si>
  <si>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</si>
  <si>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</si>
  <si>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</si>
  <si>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</si>
  <si>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</si>
  <si>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</si>
  <si>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</si>
  <si>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</si>
  <si>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</si>
  <si>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</si>
  <si>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</si>
  <si>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</si>
  <si>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</si>
  <si>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</si>
  <si>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</si>
  <si>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</si>
  <si>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</si>
  <si>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</si>
  <si>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</si>
  <si>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</si>
  <si>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</si>
  <si>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</si>
  <si>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</si>
  <si>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</si>
  <si>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</si>
  <si>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</si>
  <si>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</si>
  <si>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</si>
  <si>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</si>
  <si>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</si>
  <si>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</si>
  <si>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</si>
  <si>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</si>
  <si>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মন্তব্যঃ  ০১ (এক) সপ্তাহের ব্যবধানে</t>
  </si>
  <si>
    <t xml:space="preserve"> অতিরিক্ত পরিচালক (বাণিজ্যিক)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</si>
  <si>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</si>
  <si>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২০-০৫-২০২৫ তারিখে মূল্য হ্রাস পেয়েছে।</t>
  </si>
  <si>
    <t>২২-০৫-২০২৫ তারিখে মূল্য হ্রাস পেয়েছে।</t>
  </si>
  <si>
    <t>২৬-০৫-২০২৫ তারিখে মূল্য হ্রাস পেয়েছে।</t>
  </si>
  <si>
    <t>২৬-০৫-২০২৫ তারিখে মূল্য বৃদ্ধি পেয়েছে।</t>
  </si>
  <si>
    <t>স্মারক নং-২৬.০৫.০০০০.০১৭.৩১.০১.২৫-৩৯৯</t>
  </si>
  <si>
    <t xml:space="preserve">মঙ্গলবার ২৭ মে ২০২৫ খ্রিঃ, ১৩ জৈষ্ঠ ১৪৩২ বাংলা, ২৮ জিলকদ ১৪৪৬ হিজরি </t>
  </si>
  <si>
    <t xml:space="preserve">   সিরিয়াল নংঃ     ১৩২</t>
  </si>
  <si>
    <t>২৭-০৫-২০২৫ তারিখে মূল্য বৃদ্ধি পেয়েছে।</t>
  </si>
  <si>
    <t>২৭-০৫-২০২৫ তারিখে মূল্য হ্রাস পেয়েছে।</t>
  </si>
  <si>
    <t>(১)  ছোলা, রশুন (দেশী,আম), আদা (আম), লবঙ্গ, ধনে, খেজুর, মুরগী ব্রয়লার   এর মূল্য হ্রাস পেয়েছে।</t>
  </si>
  <si>
    <t>(২)  চাল (সরু, মাঝারী), সয়াবিন তেল (লুজ, ৫লি: বোতল), পাম অয়েল লুজ, মুগ ডাল, জিরা, দারুচিনি, তেজপাতা, ডিম    এর মূল্য বৃদ্ধি পেয়েছে।</t>
  </si>
  <si>
    <t>উপ পরিচালক (বাজার তথ্য)(প্রতিকল্প)</t>
  </si>
  <si>
    <t>(হাসিনা খানম)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</si>
</sst>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4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6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4" fontId="6" fillId="0" borderId="6" xfId="3" applyNumberFormat="1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100" zoomScale="98" zoomScaleNormal="98" workbookViewId="0">
      <selection activeCell="C104" sqref="C104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.7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.7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89" t="s">
        <v>123</v>
      </c>
      <c r="L3" s="90"/>
    </row>
    <row r="4" spans="1:12" ht="19.5" customHeight="1">
      <c r="A4" s="18"/>
      <c r="B4" s="8"/>
      <c r="C4" s="8"/>
      <c r="D4" s="18"/>
      <c r="E4" s="8"/>
      <c r="F4" s="8" t="s">
        <v>122</v>
      </c>
      <c r="G4" s="8"/>
      <c r="H4" s="8"/>
      <c r="I4" s="8"/>
      <c r="J4" s="8"/>
      <c r="K4" s="8"/>
      <c r="L4" s="50"/>
    </row>
    <row r="5" spans="1:12" ht="21.75">
      <c r="A5" s="21" t="s">
        <v>121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45804</v>
      </c>
    </row>
    <row r="6" spans="1:12" ht="21.75">
      <c r="A6" s="26" t="s">
        <v>4</v>
      </c>
      <c r="B6" s="27" t="s">
        <v>5</v>
      </c>
      <c r="C6" s="89" t="s">
        <v>6</v>
      </c>
      <c r="D6" s="90"/>
      <c r="E6" s="89" t="s">
        <v>7</v>
      </c>
      <c r="F6" s="90"/>
      <c r="G6" s="89" t="s">
        <v>8</v>
      </c>
      <c r="H6" s="90"/>
      <c r="I6" s="27" t="s">
        <v>9</v>
      </c>
      <c r="J6" s="89" t="s">
        <v>10</v>
      </c>
      <c r="K6" s="90"/>
      <c r="L6" s="28" t="s">
        <v>11</v>
      </c>
    </row>
    <row r="7" spans="1:12" ht="21.75">
      <c r="A7" s="26"/>
      <c r="B7" s="27"/>
      <c r="C7" s="91">
        <v>45804</v>
      </c>
      <c r="D7" s="90"/>
      <c r="E7" s="91">
        <v>45797</v>
      </c>
      <c r="F7" s="90"/>
      <c r="G7" s="91">
        <v>45774</v>
      </c>
      <c r="H7" s="90"/>
      <c r="I7" s="27" t="s">
        <v>12</v>
      </c>
      <c r="J7" s="99">
        <v>45439</v>
      </c>
      <c r="K7" s="100"/>
      <c r="L7" s="27" t="s">
        <v>12</v>
      </c>
    </row>
    <row r="8" spans="1:12" ht="21.7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.75">
      <c r="A9" s="76" t="s">
        <v>17</v>
      </c>
      <c r="B9" s="6" t="s">
        <v>18</v>
      </c>
      <c r="C9" s="30">
        <v>72</v>
      </c>
      <c r="D9" s="30">
        <v>80</v>
      </c>
      <c r="E9" s="30">
        <v>70</v>
      </c>
      <c r="F9" s="30">
        <v>80</v>
      </c>
      <c r="G9" s="30">
        <v>72</v>
      </c>
      <c r="H9" s="30">
        <v>85</v>
      </c>
      <c r="I9" s="31">
        <f>((C9+D9)/2-(G9+H9)/2)/((G9+H9)/2)*100</f>
        <v>-3.1847133757961785</v>
      </c>
      <c r="J9" s="62">
        <v>60</v>
      </c>
      <c r="K9" s="62">
        <v>76</v>
      </c>
      <c r="L9" s="32">
        <f>((C9+D9)/2-(J9+K9)/2)/((J9+K9)/2)*100</f>
        <v>11.76470588235294</v>
      </c>
    </row>
    <row r="10" spans="1:12" ht="21.75">
      <c r="A10" s="76" t="s">
        <v>108</v>
      </c>
      <c r="B10" s="6" t="s">
        <v>18</v>
      </c>
      <c r="C10" s="30">
        <v>56</v>
      </c>
      <c r="D10" s="30">
        <v>65</v>
      </c>
      <c r="E10" s="30">
        <v>55</v>
      </c>
      <c r="F10" s="30">
        <v>65</v>
      </c>
      <c r="G10" s="30">
        <v>57</v>
      </c>
      <c r="H10" s="30">
        <v>65</v>
      </c>
      <c r="I10" s="31">
        <f>((C10+D10)/2-(G10+H10)/2)/((G10+H10)/2)*100</f>
        <v>-0.81967213114754101</v>
      </c>
      <c r="J10" s="62">
        <v>52</v>
      </c>
      <c r="K10" s="62">
        <v>58</v>
      </c>
      <c r="L10" s="32">
        <f>((C10+D10)/2-(J10+K10)/2)/((J10+K10)/2)*100</f>
        <v>10</v>
      </c>
    </row>
    <row r="11" spans="1:12" ht="21.75">
      <c r="A11" s="76" t="s">
        <v>19</v>
      </c>
      <c r="B11" s="6" t="s">
        <v>18</v>
      </c>
      <c r="C11" s="30">
        <v>50</v>
      </c>
      <c r="D11" s="30">
        <v>55</v>
      </c>
      <c r="E11" s="30">
        <v>50</v>
      </c>
      <c r="F11" s="30">
        <v>55</v>
      </c>
      <c r="G11" s="30">
        <v>50</v>
      </c>
      <c r="H11" s="30">
        <v>55</v>
      </c>
      <c r="I11" s="31">
        <f>((C11+D11)/2-(G11+H11)/2)/((G11+H11)/2)*100</f>
        <v>0</v>
      </c>
      <c r="J11" s="62">
        <v>48</v>
      </c>
      <c r="K11" s="62">
        <v>52</v>
      </c>
      <c r="L11" s="32">
        <f>((C11+D11)/2-(J11+K11)/2)/((J11+K11)/2)*100</f>
        <v>5</v>
      </c>
    </row>
    <row r="12" spans="1:12" ht="18" customHeight="1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.75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50</v>
      </c>
      <c r="L13" s="32">
        <f>((C13+D13)/2-(J13+K13)/2)/((J13+K13)/2)*100</f>
        <v>-5.5555555555555554</v>
      </c>
    </row>
    <row r="14" spans="1:12" ht="21.75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48</v>
      </c>
      <c r="H14" s="30">
        <v>55</v>
      </c>
      <c r="I14" s="31">
        <f>((C14+D14)/2-(G14+H14)/2)/((G14+H14)/2)*100</f>
        <v>1.9417475728155338</v>
      </c>
      <c r="J14" s="62">
        <v>55</v>
      </c>
      <c r="K14" s="62">
        <v>60</v>
      </c>
      <c r="L14" s="32">
        <f>((C14+D14)/2-(J14+K14)/2)/((J14+K14)/2)*100</f>
        <v>-8.695652173913043</v>
      </c>
    </row>
    <row r="15" spans="1:12" ht="21.75">
      <c r="A15" s="76" t="s">
        <v>24</v>
      </c>
      <c r="B15" s="6" t="s">
        <v>18</v>
      </c>
      <c r="C15" s="30">
        <v>55</v>
      </c>
      <c r="D15" s="30">
        <v>60</v>
      </c>
      <c r="E15" s="30">
        <v>55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.75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64</v>
      </c>
      <c r="H16" s="30">
        <v>70</v>
      </c>
      <c r="I16" s="31">
        <f>((C16+D16)/2-(G16+H16)/2)/((G16+H16)/2)*100</f>
        <v>0.74626865671641784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.75">
      <c r="A18" s="76" t="s">
        <v>27</v>
      </c>
      <c r="B18" s="6" t="s">
        <v>28</v>
      </c>
      <c r="C18" s="30">
        <v>160</v>
      </c>
      <c r="D18" s="30">
        <v>170</v>
      </c>
      <c r="E18" s="30">
        <v>160</v>
      </c>
      <c r="F18" s="30">
        <v>168</v>
      </c>
      <c r="G18" s="30">
        <v>158</v>
      </c>
      <c r="H18" s="30">
        <v>172</v>
      </c>
      <c r="I18" s="31">
        <f t="shared" ref="I18:I25" si="0">((C18+D18)/2-(G18+H18)/2)/((G18+H18)/2)*100</f>
        <v>0</v>
      </c>
      <c r="J18" s="62">
        <v>145</v>
      </c>
      <c r="K18" s="62">
        <v>150</v>
      </c>
      <c r="L18" s="32">
        <f t="shared" ref="L18:L25" si="1">((C18+D18)/2-(J18+K18)/2)/((J18+K18)/2)*100</f>
        <v>11.864406779661017</v>
      </c>
    </row>
    <row r="19" spans="1:12" ht="21.75">
      <c r="A19" s="76" t="s">
        <v>29</v>
      </c>
      <c r="B19" s="6" t="s">
        <v>30</v>
      </c>
      <c r="C19" s="30">
        <v>910</v>
      </c>
      <c r="D19" s="30">
        <v>920</v>
      </c>
      <c r="E19" s="30">
        <v>900</v>
      </c>
      <c r="F19" s="30">
        <v>920</v>
      </c>
      <c r="G19" s="30">
        <v>900</v>
      </c>
      <c r="H19" s="30">
        <v>920</v>
      </c>
      <c r="I19" s="31">
        <f t="shared" si="0"/>
        <v>0.5494505494505495</v>
      </c>
      <c r="J19" s="62">
        <v>790</v>
      </c>
      <c r="K19" s="62">
        <v>815</v>
      </c>
      <c r="L19" s="32">
        <f t="shared" si="1"/>
        <v>14.018691588785046</v>
      </c>
    </row>
    <row r="20" spans="1:12" ht="21.75">
      <c r="A20" s="76" t="s">
        <v>29</v>
      </c>
      <c r="B20" s="6" t="s">
        <v>31</v>
      </c>
      <c r="C20" s="30">
        <v>375</v>
      </c>
      <c r="D20" s="30">
        <v>378</v>
      </c>
      <c r="E20" s="30">
        <v>375</v>
      </c>
      <c r="F20" s="30">
        <v>378</v>
      </c>
      <c r="G20" s="30">
        <v>370</v>
      </c>
      <c r="H20" s="30">
        <v>378</v>
      </c>
      <c r="I20" s="31">
        <f t="shared" si="0"/>
        <v>0.66844919786096257</v>
      </c>
      <c r="J20" s="62">
        <v>315</v>
      </c>
      <c r="K20" s="62">
        <v>320</v>
      </c>
      <c r="L20" s="32">
        <f t="shared" si="1"/>
        <v>18.58267716535433</v>
      </c>
    </row>
    <row r="21" spans="1:12" ht="21.75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185</v>
      </c>
      <c r="H21" s="30">
        <v>190</v>
      </c>
      <c r="I21" s="31">
        <f t="shared" si="0"/>
        <v>0</v>
      </c>
      <c r="J21" s="62">
        <v>160</v>
      </c>
      <c r="K21" s="62">
        <v>165</v>
      </c>
      <c r="L21" s="32">
        <f t="shared" si="1"/>
        <v>15.384615384615385</v>
      </c>
    </row>
    <row r="22" spans="1:12" ht="21.75">
      <c r="A22" s="76" t="s">
        <v>33</v>
      </c>
      <c r="B22" s="6" t="s">
        <v>28</v>
      </c>
      <c r="C22" s="30">
        <v>148</v>
      </c>
      <c r="D22" s="30">
        <v>155</v>
      </c>
      <c r="E22" s="30">
        <v>145</v>
      </c>
      <c r="F22" s="30">
        <v>155</v>
      </c>
      <c r="G22" s="30">
        <v>145</v>
      </c>
      <c r="H22" s="30">
        <v>156</v>
      </c>
      <c r="I22" s="31">
        <f t="shared" si="0"/>
        <v>0.66445182724252494</v>
      </c>
      <c r="J22" s="62">
        <v>125</v>
      </c>
      <c r="K22" s="62">
        <v>135</v>
      </c>
      <c r="L22" s="32">
        <f t="shared" si="1"/>
        <v>16.538461538461537</v>
      </c>
    </row>
    <row r="23" spans="1:12" ht="21.75">
      <c r="A23" s="76" t="s">
        <v>109</v>
      </c>
      <c r="B23" s="6" t="s">
        <v>28</v>
      </c>
      <c r="C23" s="30">
        <v>150</v>
      </c>
      <c r="D23" s="30">
        <v>162</v>
      </c>
      <c r="E23" s="30">
        <v>150</v>
      </c>
      <c r="F23" s="30">
        <v>162</v>
      </c>
      <c r="G23" s="30">
        <v>153</v>
      </c>
      <c r="H23" s="30">
        <v>162</v>
      </c>
      <c r="I23" s="31">
        <f t="shared" si="0"/>
        <v>-0.95238095238095244</v>
      </c>
      <c r="J23" s="62">
        <v>135</v>
      </c>
      <c r="K23" s="62">
        <v>145</v>
      </c>
      <c r="L23" s="32">
        <f t="shared" si="1"/>
        <v>11.428571428571429</v>
      </c>
    </row>
    <row r="24" spans="1:12" ht="21.75">
      <c r="A24" s="76" t="s">
        <v>34</v>
      </c>
      <c r="B24" s="6" t="s">
        <v>30</v>
      </c>
      <c r="C24" s="30">
        <v>1050</v>
      </c>
      <c r="D24" s="30">
        <v>1070</v>
      </c>
      <c r="E24" s="30">
        <v>1050</v>
      </c>
      <c r="F24" s="30">
        <v>1070</v>
      </c>
      <c r="G24" s="30">
        <v>1050</v>
      </c>
      <c r="H24" s="30">
        <v>1070</v>
      </c>
      <c r="I24" s="31">
        <f t="shared" si="0"/>
        <v>0</v>
      </c>
      <c r="J24" s="62">
        <v>860</v>
      </c>
      <c r="K24" s="62">
        <v>880</v>
      </c>
      <c r="L24" s="32">
        <f t="shared" si="1"/>
        <v>21.839080459770116</v>
      </c>
    </row>
    <row r="25" spans="1:12" ht="21.75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172</v>
      </c>
      <c r="K25" s="62">
        <v>176</v>
      </c>
      <c r="L25" s="32">
        <f t="shared" si="1"/>
        <v>-100</v>
      </c>
    </row>
    <row r="26" spans="1:12" ht="21.75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.75">
      <c r="A27" s="76" t="s">
        <v>37</v>
      </c>
      <c r="B27" s="6" t="s">
        <v>18</v>
      </c>
      <c r="C27" s="30">
        <v>95</v>
      </c>
      <c r="D27" s="30">
        <v>110</v>
      </c>
      <c r="E27" s="30">
        <v>95</v>
      </c>
      <c r="F27" s="30">
        <v>110</v>
      </c>
      <c r="G27" s="30">
        <v>100</v>
      </c>
      <c r="H27" s="30">
        <v>110</v>
      </c>
      <c r="I27" s="31">
        <f t="shared" ref="I27:I33" si="2">((C27+D27)/2-(G27+H27)/2)/((G27+H27)/2)*100</f>
        <v>-2.3809523809523809</v>
      </c>
      <c r="J27" s="62">
        <v>105</v>
      </c>
      <c r="K27" s="62">
        <v>110</v>
      </c>
      <c r="L27" s="32">
        <f t="shared" ref="L27:L33" si="3">((C27+D27)/2-(J27+K27)/2)/((J27+K27)/2)*100</f>
        <v>-4.6511627906976747</v>
      </c>
    </row>
    <row r="28" spans="1:12" ht="21.75">
      <c r="A28" s="76" t="s">
        <v>38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110</v>
      </c>
      <c r="H28" s="30">
        <v>120</v>
      </c>
      <c r="I28" s="31">
        <f t="shared" si="2"/>
        <v>-2.1739130434782608</v>
      </c>
      <c r="J28" s="62">
        <v>115</v>
      </c>
      <c r="K28" s="62">
        <v>120</v>
      </c>
      <c r="L28" s="32">
        <f t="shared" si="3"/>
        <v>-4.2553191489361701</v>
      </c>
    </row>
    <row r="29" spans="1:12" ht="21.75">
      <c r="A29" s="76" t="s">
        <v>39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130</v>
      </c>
      <c r="H29" s="30">
        <v>135</v>
      </c>
      <c r="I29" s="31">
        <f t="shared" si="2"/>
        <v>-1.8867924528301887</v>
      </c>
      <c r="J29" s="62">
        <v>130</v>
      </c>
      <c r="K29" s="62">
        <v>135</v>
      </c>
      <c r="L29" s="32">
        <f t="shared" si="3"/>
        <v>-1.8867924528301887</v>
      </c>
    </row>
    <row r="30" spans="1:12" ht="21.75">
      <c r="A30" s="76" t="s">
        <v>40</v>
      </c>
      <c r="B30" s="6" t="s">
        <v>18</v>
      </c>
      <c r="C30" s="30">
        <v>130</v>
      </c>
      <c r="D30" s="30">
        <v>180</v>
      </c>
      <c r="E30" s="30">
        <v>120</v>
      </c>
      <c r="F30" s="30">
        <v>180</v>
      </c>
      <c r="G30" s="30">
        <v>130</v>
      </c>
      <c r="H30" s="30">
        <v>180</v>
      </c>
      <c r="I30" s="31">
        <f t="shared" si="2"/>
        <v>0</v>
      </c>
      <c r="J30" s="62">
        <v>160</v>
      </c>
      <c r="K30" s="62">
        <v>185</v>
      </c>
      <c r="L30" s="32">
        <f t="shared" si="3"/>
        <v>-10.144927536231885</v>
      </c>
    </row>
    <row r="31" spans="1:12" ht="21.75">
      <c r="A31" s="76" t="s">
        <v>41</v>
      </c>
      <c r="B31" s="6" t="s">
        <v>18</v>
      </c>
      <c r="C31" s="30">
        <v>60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0</v>
      </c>
      <c r="J31" s="62">
        <v>80</v>
      </c>
      <c r="K31" s="62">
        <v>90</v>
      </c>
      <c r="L31" s="32">
        <f t="shared" si="3"/>
        <v>-17.647058823529413</v>
      </c>
    </row>
    <row r="32" spans="1:12" ht="21.75">
      <c r="A32" s="76" t="s">
        <v>42</v>
      </c>
      <c r="B32" s="6" t="s">
        <v>18</v>
      </c>
      <c r="C32" s="30">
        <v>90</v>
      </c>
      <c r="D32" s="30">
        <v>105</v>
      </c>
      <c r="E32" s="30">
        <v>90</v>
      </c>
      <c r="F32" s="30">
        <v>110</v>
      </c>
      <c r="G32" s="30">
        <v>90</v>
      </c>
      <c r="H32" s="30">
        <v>110</v>
      </c>
      <c r="I32" s="31">
        <f t="shared" si="2"/>
        <v>-2.5</v>
      </c>
      <c r="J32" s="62">
        <v>100</v>
      </c>
      <c r="K32" s="62">
        <v>110</v>
      </c>
      <c r="L32" s="32">
        <f t="shared" si="3"/>
        <v>-7.1428571428571423</v>
      </c>
    </row>
    <row r="33" spans="1:12" ht="21.75">
      <c r="A33" s="76" t="s">
        <v>43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50</v>
      </c>
      <c r="K33" s="62">
        <v>55</v>
      </c>
      <c r="L33" s="32">
        <f t="shared" si="3"/>
        <v>-57.142857142857139</v>
      </c>
    </row>
    <row r="34" spans="1:12" ht="21.75">
      <c r="A34" s="77" t="s">
        <v>44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.75">
      <c r="A35" s="76" t="s">
        <v>93</v>
      </c>
      <c r="B35" s="6" t="s">
        <v>18</v>
      </c>
      <c r="C35" s="30">
        <v>50</v>
      </c>
      <c r="D35" s="30">
        <v>60</v>
      </c>
      <c r="E35" s="30">
        <v>50</v>
      </c>
      <c r="F35" s="30">
        <v>60</v>
      </c>
      <c r="G35" s="30">
        <v>50</v>
      </c>
      <c r="H35" s="30">
        <v>65</v>
      </c>
      <c r="I35" s="31">
        <f t="shared" ref="I35:I50" si="4">((C35+D35)/2-(G35+H35)/2)/((G35+H35)/2)*100</f>
        <v>-4.3478260869565215</v>
      </c>
      <c r="J35" s="62">
        <v>70</v>
      </c>
      <c r="K35" s="62">
        <v>75</v>
      </c>
      <c r="L35" s="32">
        <f t="shared" ref="L35:L50" si="5">((C35+D35)/2-(J35+K35)/2)/((J35+K35)/2)*100</f>
        <v>-24.137931034482758</v>
      </c>
    </row>
    <row r="36" spans="1:12" ht="21.75">
      <c r="A36" s="76" t="s">
        <v>45</v>
      </c>
      <c r="B36" s="6" t="s">
        <v>18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1" t="e">
        <f t="shared" si="4"/>
        <v>#DIV/0!</v>
      </c>
      <c r="J36" s="62">
        <v>75</v>
      </c>
      <c r="K36" s="62">
        <v>85</v>
      </c>
      <c r="L36" s="32">
        <f t="shared" si="5"/>
        <v>-100</v>
      </c>
    </row>
    <row r="37" spans="1:12" ht="21.75">
      <c r="A37" s="76" t="s">
        <v>46</v>
      </c>
      <c r="B37" s="6" t="s">
        <v>18</v>
      </c>
      <c r="C37" s="30">
        <v>100</v>
      </c>
      <c r="D37" s="30">
        <v>140</v>
      </c>
      <c r="E37" s="30">
        <v>100</v>
      </c>
      <c r="F37" s="30">
        <v>160</v>
      </c>
      <c r="G37" s="30">
        <v>80</v>
      </c>
      <c r="H37" s="30">
        <v>180</v>
      </c>
      <c r="I37" s="31">
        <f t="shared" si="4"/>
        <v>-7.6923076923076925</v>
      </c>
      <c r="J37" s="62">
        <v>200</v>
      </c>
      <c r="K37" s="62">
        <v>220</v>
      </c>
      <c r="L37" s="32">
        <f t="shared" si="5"/>
        <v>-42.857142857142854</v>
      </c>
    </row>
    <row r="38" spans="1:12" ht="21.75">
      <c r="A38" s="76" t="s">
        <v>47</v>
      </c>
      <c r="B38" s="6" t="s">
        <v>18</v>
      </c>
      <c r="C38" s="30">
        <v>150</v>
      </c>
      <c r="D38" s="30">
        <v>230</v>
      </c>
      <c r="E38" s="30">
        <v>160</v>
      </c>
      <c r="F38" s="30">
        <v>240</v>
      </c>
      <c r="G38" s="30">
        <v>200</v>
      </c>
      <c r="H38" s="30">
        <v>240</v>
      </c>
      <c r="I38" s="31">
        <f t="shared" si="4"/>
        <v>-13.636363636363635</v>
      </c>
      <c r="J38" s="62">
        <v>210</v>
      </c>
      <c r="K38" s="62">
        <v>240</v>
      </c>
      <c r="L38" s="32">
        <f t="shared" si="5"/>
        <v>-15.555555555555555</v>
      </c>
    </row>
    <row r="39" spans="1:12" ht="21.75">
      <c r="A39" s="76" t="s">
        <v>48</v>
      </c>
      <c r="B39" s="6" t="s">
        <v>18</v>
      </c>
      <c r="C39" s="30">
        <v>200</v>
      </c>
      <c r="D39" s="30">
        <v>330</v>
      </c>
      <c r="E39" s="30">
        <v>200</v>
      </c>
      <c r="F39" s="30">
        <v>330</v>
      </c>
      <c r="G39" s="30">
        <v>250</v>
      </c>
      <c r="H39" s="30">
        <v>300</v>
      </c>
      <c r="I39" s="31">
        <f t="shared" si="4"/>
        <v>-3.6363636363636362</v>
      </c>
      <c r="J39" s="62">
        <v>320</v>
      </c>
      <c r="K39" s="62">
        <v>400</v>
      </c>
      <c r="L39" s="32">
        <f t="shared" si="5"/>
        <v>-26.388888888888889</v>
      </c>
    </row>
    <row r="40" spans="1:12" ht="21.75">
      <c r="A40" s="76" t="s">
        <v>49</v>
      </c>
      <c r="B40" s="6" t="s">
        <v>18</v>
      </c>
      <c r="C40" s="30">
        <v>270</v>
      </c>
      <c r="D40" s="30">
        <v>430</v>
      </c>
      <c r="E40" s="30">
        <v>280</v>
      </c>
      <c r="F40" s="30">
        <v>430</v>
      </c>
      <c r="G40" s="30">
        <v>350</v>
      </c>
      <c r="H40" s="30">
        <v>430</v>
      </c>
      <c r="I40" s="31">
        <f t="shared" si="4"/>
        <v>-10.256410256410255</v>
      </c>
      <c r="J40" s="62">
        <v>420</v>
      </c>
      <c r="K40" s="62">
        <v>500</v>
      </c>
      <c r="L40" s="32">
        <f t="shared" si="5"/>
        <v>-23.913043478260871</v>
      </c>
    </row>
    <row r="41" spans="1:12" ht="21.75">
      <c r="A41" s="76" t="s">
        <v>50</v>
      </c>
      <c r="B41" s="6" t="s">
        <v>18</v>
      </c>
      <c r="C41" s="30">
        <v>250</v>
      </c>
      <c r="D41" s="30">
        <v>400</v>
      </c>
      <c r="E41" s="30">
        <v>250</v>
      </c>
      <c r="F41" s="30">
        <v>400</v>
      </c>
      <c r="G41" s="30">
        <v>320</v>
      </c>
      <c r="H41" s="30">
        <v>400</v>
      </c>
      <c r="I41" s="31">
        <f t="shared" si="4"/>
        <v>-9.7222222222222232</v>
      </c>
      <c r="J41" s="62">
        <v>350</v>
      </c>
      <c r="K41" s="62">
        <v>400</v>
      </c>
      <c r="L41" s="32">
        <f t="shared" si="5"/>
        <v>-13.333333333333334</v>
      </c>
    </row>
    <row r="42" spans="1:12" ht="21.75">
      <c r="A42" s="76" t="s">
        <v>51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280</v>
      </c>
      <c r="K42" s="62">
        <v>350</v>
      </c>
      <c r="L42" s="32">
        <f t="shared" si="5"/>
        <v>6.3492063492063489</v>
      </c>
    </row>
    <row r="43" spans="1:12" ht="21.75">
      <c r="A43" s="76" t="s">
        <v>52</v>
      </c>
      <c r="B43" s="6" t="s">
        <v>18</v>
      </c>
      <c r="C43" s="30">
        <v>0</v>
      </c>
      <c r="D43" s="30">
        <v>0</v>
      </c>
      <c r="E43" s="30">
        <v>0</v>
      </c>
      <c r="F43" s="30">
        <v>0</v>
      </c>
      <c r="G43" s="30">
        <v>100</v>
      </c>
      <c r="H43" s="30">
        <v>160</v>
      </c>
      <c r="I43" s="31">
        <f t="shared" si="4"/>
        <v>-100</v>
      </c>
      <c r="J43" s="62">
        <v>400</v>
      </c>
      <c r="K43" s="62">
        <v>450</v>
      </c>
      <c r="L43" s="32">
        <f t="shared" si="5"/>
        <v>-100</v>
      </c>
    </row>
    <row r="44" spans="1:12" ht="21.75">
      <c r="A44" s="76" t="s">
        <v>53</v>
      </c>
      <c r="B44" s="6" t="s">
        <v>18</v>
      </c>
      <c r="C44" s="30">
        <v>110</v>
      </c>
      <c r="D44" s="30">
        <v>220</v>
      </c>
      <c r="E44" s="30">
        <v>115</v>
      </c>
      <c r="F44" s="30">
        <v>220</v>
      </c>
      <c r="G44" s="30">
        <v>100</v>
      </c>
      <c r="H44" s="30">
        <v>200</v>
      </c>
      <c r="I44" s="31">
        <f t="shared" si="4"/>
        <v>10</v>
      </c>
      <c r="J44" s="62">
        <v>220</v>
      </c>
      <c r="K44" s="62">
        <v>250</v>
      </c>
      <c r="L44" s="32">
        <f t="shared" si="5"/>
        <v>-29.787234042553191</v>
      </c>
    </row>
    <row r="45" spans="1:12" ht="21.75">
      <c r="A45" s="76" t="s">
        <v>54</v>
      </c>
      <c r="B45" s="6" t="s">
        <v>18</v>
      </c>
      <c r="C45" s="30">
        <v>630</v>
      </c>
      <c r="D45" s="30">
        <v>750</v>
      </c>
      <c r="E45" s="30">
        <v>620</v>
      </c>
      <c r="F45" s="30">
        <v>750</v>
      </c>
      <c r="G45" s="30">
        <v>650</v>
      </c>
      <c r="H45" s="30">
        <v>750</v>
      </c>
      <c r="I45" s="31">
        <f t="shared" si="4"/>
        <v>-1.4285714285714286</v>
      </c>
      <c r="J45" s="62">
        <v>750</v>
      </c>
      <c r="K45" s="62">
        <v>850</v>
      </c>
      <c r="L45" s="32">
        <f t="shared" si="5"/>
        <v>-13.750000000000002</v>
      </c>
    </row>
    <row r="46" spans="1:12" ht="21.75">
      <c r="A46" s="76" t="s">
        <v>55</v>
      </c>
      <c r="B46" s="6" t="s">
        <v>18</v>
      </c>
      <c r="C46" s="30">
        <v>500</v>
      </c>
      <c r="D46" s="30">
        <v>580</v>
      </c>
      <c r="E46" s="30">
        <v>500</v>
      </c>
      <c r="F46" s="30">
        <v>550</v>
      </c>
      <c r="G46" s="30">
        <v>500</v>
      </c>
      <c r="H46" s="30">
        <v>550</v>
      </c>
      <c r="I46" s="31">
        <f t="shared" si="4"/>
        <v>2.8571428571428572</v>
      </c>
      <c r="J46" s="62">
        <v>500</v>
      </c>
      <c r="K46" s="62">
        <v>560</v>
      </c>
      <c r="L46" s="32">
        <f t="shared" si="5"/>
        <v>1.8867924528301887</v>
      </c>
    </row>
    <row r="47" spans="1:12" ht="21.75">
      <c r="A47" s="76" t="s">
        <v>56</v>
      </c>
      <c r="B47" s="6" t="s">
        <v>18</v>
      </c>
      <c r="C47" s="30">
        <v>1300</v>
      </c>
      <c r="D47" s="30">
        <v>1550</v>
      </c>
      <c r="E47" s="30">
        <v>1360</v>
      </c>
      <c r="F47" s="30">
        <v>1550</v>
      </c>
      <c r="G47" s="30">
        <v>1400</v>
      </c>
      <c r="H47" s="30">
        <v>1600</v>
      </c>
      <c r="I47" s="31">
        <f t="shared" si="4"/>
        <v>-5</v>
      </c>
      <c r="J47" s="62">
        <v>1500</v>
      </c>
      <c r="K47" s="62">
        <v>1800</v>
      </c>
      <c r="L47" s="32">
        <f t="shared" si="5"/>
        <v>-13.636363636363635</v>
      </c>
    </row>
    <row r="48" spans="1:12" ht="21.75">
      <c r="A48" s="76" t="s">
        <v>57</v>
      </c>
      <c r="B48" s="6" t="s">
        <v>18</v>
      </c>
      <c r="C48" s="30">
        <v>4400</v>
      </c>
      <c r="D48" s="30">
        <v>5200</v>
      </c>
      <c r="E48" s="30">
        <v>4400</v>
      </c>
      <c r="F48" s="30">
        <v>5200</v>
      </c>
      <c r="G48" s="30">
        <v>4600</v>
      </c>
      <c r="H48" s="30">
        <v>5300</v>
      </c>
      <c r="I48" s="31">
        <f t="shared" si="4"/>
        <v>-3.0303030303030303</v>
      </c>
      <c r="J48" s="62">
        <v>3200</v>
      </c>
      <c r="K48" s="62">
        <v>4000</v>
      </c>
      <c r="L48" s="32">
        <f t="shared" si="5"/>
        <v>33.333333333333329</v>
      </c>
    </row>
    <row r="49" spans="1:12" ht="21.75">
      <c r="A49" s="76" t="s">
        <v>58</v>
      </c>
      <c r="B49" s="6" t="s">
        <v>18</v>
      </c>
      <c r="C49" s="30">
        <v>190</v>
      </c>
      <c r="D49" s="30">
        <v>280</v>
      </c>
      <c r="E49" s="30">
        <v>200</v>
      </c>
      <c r="F49" s="30">
        <v>280</v>
      </c>
      <c r="G49" s="30">
        <v>210</v>
      </c>
      <c r="H49" s="30">
        <v>280</v>
      </c>
      <c r="I49" s="31">
        <f t="shared" si="4"/>
        <v>-4.0816326530612246</v>
      </c>
      <c r="J49" s="62">
        <v>220</v>
      </c>
      <c r="K49" s="62">
        <v>260</v>
      </c>
      <c r="L49" s="32">
        <f t="shared" si="5"/>
        <v>-2.083333333333333</v>
      </c>
    </row>
    <row r="50" spans="1:12" ht="21.75">
      <c r="A50" s="76" t="s">
        <v>59</v>
      </c>
      <c r="B50" s="6" t="s">
        <v>18</v>
      </c>
      <c r="C50" s="30">
        <v>140</v>
      </c>
      <c r="D50" s="30">
        <v>220</v>
      </c>
      <c r="E50" s="30">
        <v>110</v>
      </c>
      <c r="F50" s="30">
        <v>220</v>
      </c>
      <c r="G50" s="30">
        <v>140</v>
      </c>
      <c r="H50" s="30">
        <v>220</v>
      </c>
      <c r="I50" s="31">
        <f t="shared" si="4"/>
        <v>0</v>
      </c>
      <c r="J50" s="62">
        <v>150</v>
      </c>
      <c r="K50" s="62">
        <v>200</v>
      </c>
      <c r="L50" s="32">
        <f t="shared" si="5"/>
        <v>2.8571428571428572</v>
      </c>
    </row>
    <row r="51" spans="1:12" ht="21.75">
      <c r="A51" s="74" t="s">
        <v>60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.75">
      <c r="A52" s="76" t="s">
        <v>61</v>
      </c>
      <c r="B52" s="6" t="s">
        <v>18</v>
      </c>
      <c r="C52" s="30">
        <v>280</v>
      </c>
      <c r="D52" s="30">
        <v>450</v>
      </c>
      <c r="E52" s="30">
        <v>280</v>
      </c>
      <c r="F52" s="30">
        <v>450</v>
      </c>
      <c r="G52" s="30">
        <v>280</v>
      </c>
      <c r="H52" s="30">
        <v>450</v>
      </c>
      <c r="I52" s="31">
        <f t="shared" ref="I52:I57" si="6">((C52+D52)/2-(G52+H52)/2)/((G52+H52)/2)*100</f>
        <v>0</v>
      </c>
      <c r="J52" s="62">
        <v>280</v>
      </c>
      <c r="K52" s="62">
        <v>400</v>
      </c>
      <c r="L52" s="32">
        <f t="shared" ref="L52:L57" si="7">((C52+D52)/2-(J52+K52)/2)/((J52+K52)/2)*100</f>
        <v>7.3529411764705888</v>
      </c>
    </row>
    <row r="53" spans="1:12" ht="21.75">
      <c r="A53" s="76" t="s">
        <v>62</v>
      </c>
      <c r="B53" s="6" t="s">
        <v>18</v>
      </c>
      <c r="C53" s="30">
        <v>600</v>
      </c>
      <c r="D53" s="30">
        <v>2200</v>
      </c>
      <c r="E53" s="30">
        <v>750</v>
      </c>
      <c r="F53" s="30">
        <v>1800</v>
      </c>
      <c r="G53" s="30">
        <v>750</v>
      </c>
      <c r="H53" s="30">
        <v>2500</v>
      </c>
      <c r="I53" s="31">
        <f t="shared" si="6"/>
        <v>-13.846153846153847</v>
      </c>
      <c r="J53" s="62">
        <v>700</v>
      </c>
      <c r="K53" s="62">
        <v>1600</v>
      </c>
      <c r="L53" s="32">
        <f t="shared" si="7"/>
        <v>21.739130434782609</v>
      </c>
    </row>
    <row r="54" spans="1:12" ht="21.75">
      <c r="A54" s="76" t="s">
        <v>94</v>
      </c>
      <c r="B54" s="6" t="s">
        <v>18</v>
      </c>
      <c r="C54" s="30">
        <v>750</v>
      </c>
      <c r="D54" s="30">
        <v>780</v>
      </c>
      <c r="E54" s="30">
        <v>750</v>
      </c>
      <c r="F54" s="30">
        <v>780</v>
      </c>
      <c r="G54" s="30">
        <v>750</v>
      </c>
      <c r="H54" s="30">
        <v>800</v>
      </c>
      <c r="I54" s="31">
        <f t="shared" si="6"/>
        <v>-1.2903225806451613</v>
      </c>
      <c r="J54" s="62">
        <v>750</v>
      </c>
      <c r="K54" s="62">
        <v>780</v>
      </c>
      <c r="L54" s="32">
        <f t="shared" si="7"/>
        <v>0</v>
      </c>
    </row>
    <row r="55" spans="1:12" ht="21.75">
      <c r="A55" s="76" t="s">
        <v>95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1150</v>
      </c>
      <c r="L55" s="32">
        <f t="shared" si="7"/>
        <v>9.3023255813953494</v>
      </c>
    </row>
    <row r="56" spans="1:12" ht="21.75">
      <c r="A56" s="76" t="s">
        <v>63</v>
      </c>
      <c r="B56" s="6" t="s">
        <v>18</v>
      </c>
      <c r="C56" s="30">
        <v>160</v>
      </c>
      <c r="D56" s="30">
        <v>190</v>
      </c>
      <c r="E56" s="30">
        <v>160</v>
      </c>
      <c r="F56" s="30">
        <v>200</v>
      </c>
      <c r="G56" s="30">
        <v>160</v>
      </c>
      <c r="H56" s="30">
        <v>205</v>
      </c>
      <c r="I56" s="31">
        <f t="shared" si="6"/>
        <v>-4.10958904109589</v>
      </c>
      <c r="J56" s="62">
        <v>190</v>
      </c>
      <c r="K56" s="62">
        <v>210</v>
      </c>
      <c r="L56" s="32">
        <f t="shared" si="7"/>
        <v>-12.5</v>
      </c>
    </row>
    <row r="57" spans="1:12" ht="21.75">
      <c r="A57" s="76" t="s">
        <v>64</v>
      </c>
      <c r="B57" s="6" t="s">
        <v>18</v>
      </c>
      <c r="C57" s="30">
        <v>650</v>
      </c>
      <c r="D57" s="30">
        <v>700</v>
      </c>
      <c r="E57" s="30">
        <v>600</v>
      </c>
      <c r="F57" s="30">
        <v>680</v>
      </c>
      <c r="G57" s="30">
        <v>500</v>
      </c>
      <c r="H57" s="30">
        <v>580</v>
      </c>
      <c r="I57" s="31">
        <f t="shared" si="6"/>
        <v>25</v>
      </c>
      <c r="J57" s="62">
        <v>600</v>
      </c>
      <c r="K57" s="62">
        <v>650</v>
      </c>
      <c r="L57" s="32">
        <f t="shared" si="7"/>
        <v>8</v>
      </c>
    </row>
    <row r="58" spans="1:12" ht="21.75">
      <c r="A58" s="78" t="s">
        <v>65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>
      <c r="A59" s="76" t="s">
        <v>66</v>
      </c>
      <c r="B59" s="6" t="s">
        <v>67</v>
      </c>
      <c r="C59" s="30">
        <v>720</v>
      </c>
      <c r="D59" s="30">
        <v>860</v>
      </c>
      <c r="E59" s="30">
        <v>720</v>
      </c>
      <c r="F59" s="30">
        <v>860</v>
      </c>
      <c r="G59" s="30">
        <v>740</v>
      </c>
      <c r="H59" s="30">
        <v>830</v>
      </c>
      <c r="I59" s="31">
        <f>((C59+D59)/2-(G59+H59)/2)/((G59+H59)/2)*100</f>
        <v>0.63694267515923575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>
      <c r="A60" s="76" t="s">
        <v>68</v>
      </c>
      <c r="B60" s="6" t="s">
        <v>67</v>
      </c>
      <c r="C60" s="30">
        <v>840</v>
      </c>
      <c r="D60" s="30">
        <v>910</v>
      </c>
      <c r="E60" s="30">
        <v>800</v>
      </c>
      <c r="F60" s="30">
        <v>885</v>
      </c>
      <c r="G60" s="30">
        <v>780</v>
      </c>
      <c r="H60" s="30">
        <v>840</v>
      </c>
      <c r="I60" s="31">
        <f>((C60+D60)/2-(G60+H60)/2)/((G60+H60)/2)*100</f>
        <v>8.0246913580246915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>
      <c r="A61" s="76" t="s">
        <v>69</v>
      </c>
      <c r="B61" s="6" t="s">
        <v>67</v>
      </c>
      <c r="C61" s="30">
        <v>830</v>
      </c>
      <c r="D61" s="30">
        <v>890</v>
      </c>
      <c r="E61" s="30">
        <v>775</v>
      </c>
      <c r="F61" s="30">
        <v>840</v>
      </c>
      <c r="G61" s="30">
        <v>775</v>
      </c>
      <c r="H61" s="30">
        <v>830</v>
      </c>
      <c r="I61" s="31">
        <f>((C61+D61)/2-(G61+H61)/2)/((G61+H61)/2)*100</f>
        <v>7.1651090342679122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>
      <c r="A62" s="76" t="s">
        <v>70</v>
      </c>
      <c r="B62" s="67" t="s">
        <v>67</v>
      </c>
      <c r="C62" s="30">
        <v>830</v>
      </c>
      <c r="D62" s="30">
        <v>900</v>
      </c>
      <c r="E62" s="30">
        <v>780</v>
      </c>
      <c r="F62" s="30">
        <v>860</v>
      </c>
      <c r="G62" s="30">
        <v>780</v>
      </c>
      <c r="H62" s="30">
        <v>840</v>
      </c>
      <c r="I62" s="31">
        <f>((C62+D62)/2-(G62+H62)/2)/((G62+H62)/2)*100</f>
        <v>6.7901234567901234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>
      <c r="A63" s="79"/>
      <c r="B63" s="68"/>
      <c r="C63" s="69"/>
      <c r="D63" s="69"/>
      <c r="E63" s="69"/>
      <c r="F63" s="69"/>
      <c r="G63" s="69"/>
      <c r="H63" s="69"/>
      <c r="I63" s="10"/>
      <c r="J63" s="82"/>
      <c r="K63" s="82"/>
      <c r="L63" s="70"/>
    </row>
    <row r="64" spans="1:12" ht="20.25" customHeight="1">
      <c r="A64" s="79"/>
      <c r="B64" s="3"/>
      <c r="C64" s="69"/>
      <c r="D64" s="69"/>
      <c r="E64" s="101"/>
      <c r="F64" s="101"/>
      <c r="G64" s="69"/>
      <c r="H64" s="69"/>
      <c r="I64" s="10"/>
      <c r="J64" s="82"/>
      <c r="K64" s="82"/>
      <c r="L64" s="70"/>
    </row>
    <row r="65" spans="1:12" ht="20.25" customHeight="1">
      <c r="A65" s="79"/>
      <c r="B65" s="88"/>
      <c r="C65" s="69"/>
      <c r="D65" s="69"/>
      <c r="E65" s="102"/>
      <c r="F65" s="103"/>
      <c r="G65" s="69"/>
      <c r="H65" s="69"/>
      <c r="I65" s="10"/>
      <c r="J65" s="82"/>
      <c r="K65" s="82"/>
      <c r="L65" s="70"/>
    </row>
    <row r="66" spans="1:12" ht="21.75">
      <c r="A66" s="76" t="s">
        <v>4</v>
      </c>
      <c r="B66" s="6" t="s">
        <v>5</v>
      </c>
      <c r="C66" s="89" t="s">
        <v>6</v>
      </c>
      <c r="D66" s="90"/>
      <c r="E66" s="89" t="s">
        <v>7</v>
      </c>
      <c r="F66" s="90"/>
      <c r="G66" s="89" t="s">
        <v>8</v>
      </c>
      <c r="H66" s="90"/>
      <c r="I66" s="27" t="s">
        <v>9</v>
      </c>
      <c r="J66" s="89" t="s">
        <v>10</v>
      </c>
      <c r="K66" s="90"/>
      <c r="L66" s="27" t="s">
        <v>11</v>
      </c>
    </row>
    <row r="67" spans="1:12" ht="18" customHeight="1">
      <c r="A67" s="80"/>
      <c r="B67" s="71"/>
      <c r="C67" s="91">
        <v>45804</v>
      </c>
      <c r="D67" s="90"/>
      <c r="E67" s="91">
        <v>45797</v>
      </c>
      <c r="F67" s="90"/>
      <c r="G67" s="91">
        <v>45774</v>
      </c>
      <c r="H67" s="90"/>
      <c r="I67" s="27" t="s">
        <v>12</v>
      </c>
      <c r="J67" s="99">
        <v>45439</v>
      </c>
      <c r="K67" s="100"/>
      <c r="L67" s="27" t="s">
        <v>12</v>
      </c>
    </row>
    <row r="68" spans="1:12" ht="21.7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>
      <c r="A69" s="76" t="s">
        <v>72</v>
      </c>
      <c r="B69" s="6" t="s">
        <v>18</v>
      </c>
      <c r="C69" s="30">
        <v>110</v>
      </c>
      <c r="D69" s="30">
        <v>120</v>
      </c>
      <c r="E69" s="30">
        <v>110</v>
      </c>
      <c r="F69" s="30">
        <v>120</v>
      </c>
      <c r="G69" s="30">
        <v>114</v>
      </c>
      <c r="H69" s="30">
        <v>120</v>
      </c>
      <c r="I69" s="31">
        <f>((C69+D69)/2-(G69+H69)/2)/((G69+H69)/2)*100</f>
        <v>-1.7094017094017095</v>
      </c>
      <c r="J69" s="62">
        <v>130</v>
      </c>
      <c r="K69" s="62">
        <v>135</v>
      </c>
      <c r="L69" s="32">
        <f t="shared" ref="L69:L75" si="8">((C69+D69)/2-(J69+K69)/2)/((J69+K69)/2)*100</f>
        <v>-13.20754716981132</v>
      </c>
    </row>
    <row r="70" spans="1:12" ht="21.75">
      <c r="A70" s="76" t="s">
        <v>73</v>
      </c>
      <c r="B70" s="73" t="s">
        <v>18</v>
      </c>
      <c r="C70" s="30">
        <v>200</v>
      </c>
      <c r="D70" s="30">
        <v>550</v>
      </c>
      <c r="E70" s="30">
        <v>220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-2.5974025974025974</v>
      </c>
      <c r="J70" s="62">
        <v>200</v>
      </c>
      <c r="K70" s="62">
        <v>350</v>
      </c>
      <c r="L70" s="32">
        <f t="shared" si="8"/>
        <v>36.363636363636367</v>
      </c>
    </row>
    <row r="71" spans="1:12" ht="21.75">
      <c r="A71" s="76" t="s">
        <v>111</v>
      </c>
      <c r="B71" s="73" t="s">
        <v>18</v>
      </c>
      <c r="C71" s="30">
        <v>37</v>
      </c>
      <c r="D71" s="30">
        <v>42</v>
      </c>
      <c r="E71" s="30">
        <v>37</v>
      </c>
      <c r="F71" s="30">
        <v>42</v>
      </c>
      <c r="G71" s="30">
        <v>38</v>
      </c>
      <c r="H71" s="30">
        <v>42</v>
      </c>
      <c r="I71" s="31">
        <f t="shared" si="9"/>
        <v>-1.25</v>
      </c>
      <c r="J71" s="62">
        <v>40</v>
      </c>
      <c r="K71" s="62">
        <v>42</v>
      </c>
      <c r="L71" s="32">
        <f t="shared" si="8"/>
        <v>-3.6585365853658534</v>
      </c>
    </row>
    <row r="72" spans="1:12" ht="18.75" customHeight="1">
      <c r="A72" s="76" t="s">
        <v>74</v>
      </c>
      <c r="B72" s="6" t="s">
        <v>75</v>
      </c>
      <c r="C72" s="38">
        <v>40</v>
      </c>
      <c r="D72" s="38">
        <v>46</v>
      </c>
      <c r="E72" s="38">
        <v>40</v>
      </c>
      <c r="F72" s="38">
        <v>45</v>
      </c>
      <c r="G72" s="38">
        <v>38</v>
      </c>
      <c r="H72" s="38">
        <v>45</v>
      </c>
      <c r="I72" s="31">
        <f t="shared" si="9"/>
        <v>3.6144578313253009</v>
      </c>
      <c r="J72" s="63">
        <v>48</v>
      </c>
      <c r="K72" s="63">
        <v>52</v>
      </c>
      <c r="L72" s="32">
        <f t="shared" si="8"/>
        <v>-14.000000000000002</v>
      </c>
    </row>
    <row r="73" spans="1:12" ht="21.75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.75">
      <c r="A74" s="76" t="s">
        <v>78</v>
      </c>
      <c r="B74" s="6" t="s">
        <v>79</v>
      </c>
      <c r="C74" s="30">
        <v>87000</v>
      </c>
      <c r="D74" s="30">
        <v>92200</v>
      </c>
      <c r="E74" s="30">
        <v>87000</v>
      </c>
      <c r="F74" s="30">
        <v>92200</v>
      </c>
      <c r="G74" s="30">
        <v>92500</v>
      </c>
      <c r="H74" s="30">
        <v>95000</v>
      </c>
      <c r="I74" s="31">
        <f t="shared" si="9"/>
        <v>-4.4266666666666667</v>
      </c>
      <c r="J74" s="62">
        <v>93500</v>
      </c>
      <c r="K74" s="62">
        <v>99500</v>
      </c>
      <c r="L74" s="32">
        <f t="shared" si="8"/>
        <v>-7.1502590673575135</v>
      </c>
    </row>
    <row r="75" spans="1:12" ht="21.75">
      <c r="A75" s="76" t="s">
        <v>80</v>
      </c>
      <c r="B75" s="6" t="s">
        <v>79</v>
      </c>
      <c r="C75" s="30">
        <v>72000</v>
      </c>
      <c r="D75" s="38">
        <v>73500</v>
      </c>
      <c r="E75" s="30">
        <v>72000</v>
      </c>
      <c r="F75" s="38">
        <v>73500</v>
      </c>
      <c r="G75" s="30">
        <v>87000</v>
      </c>
      <c r="H75" s="38">
        <v>88500</v>
      </c>
      <c r="I75" s="31">
        <f t="shared" si="9"/>
        <v>-17.094017094017094</v>
      </c>
      <c r="J75" s="63">
        <v>85500</v>
      </c>
      <c r="K75" s="63">
        <v>89500</v>
      </c>
      <c r="L75" s="32">
        <f t="shared" si="8"/>
        <v>-16.857142857142858</v>
      </c>
    </row>
    <row r="76" spans="1:12" ht="21.75" customHeight="1">
      <c r="A76" s="92" t="s">
        <v>116</v>
      </c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</row>
    <row r="77" spans="1:12" ht="21.75">
      <c r="A77" s="16"/>
      <c r="B77" s="4" t="s">
        <v>114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.75">
      <c r="A78" s="17"/>
      <c r="B78" s="1" t="s">
        <v>126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.75">
      <c r="A79" s="17"/>
      <c r="B79" s="1" t="s">
        <v>127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.75">
      <c r="A80" s="17"/>
      <c r="B80" s="1" t="s">
        <v>112</v>
      </c>
      <c r="C80" s="2"/>
      <c r="D80" s="2"/>
      <c r="E80" s="2"/>
      <c r="F80" s="2"/>
      <c r="G80" s="3"/>
      <c r="H80" s="3"/>
      <c r="I80" s="3"/>
      <c r="J80" s="3"/>
      <c r="K80" s="2"/>
      <c r="L80" s="8"/>
    </row>
    <row r="81" spans="1:12" ht="21.75">
      <c r="A81" s="45" t="s">
        <v>81</v>
      </c>
      <c r="B81" s="46"/>
      <c r="C81" s="47"/>
      <c r="D81" s="47"/>
      <c r="E81" s="47"/>
      <c r="F81" s="47"/>
      <c r="G81" s="48"/>
      <c r="H81" s="48"/>
      <c r="I81" s="47"/>
      <c r="J81" s="47"/>
      <c r="K81" s="47"/>
      <c r="L81" s="8"/>
    </row>
    <row r="82" spans="1:12" ht="21.75">
      <c r="A82" s="5" t="s">
        <v>82</v>
      </c>
      <c r="B82" s="6" t="s">
        <v>83</v>
      </c>
      <c r="C82" s="94" t="s">
        <v>6</v>
      </c>
      <c r="D82" s="95"/>
      <c r="E82" s="96" t="s">
        <v>84</v>
      </c>
      <c r="F82" s="97"/>
      <c r="G82" s="87" t="s">
        <v>12</v>
      </c>
      <c r="H82" s="94" t="s">
        <v>85</v>
      </c>
      <c r="I82" s="98"/>
      <c r="J82" s="95"/>
      <c r="K82" s="51"/>
      <c r="L82" s="18"/>
    </row>
    <row r="83" spans="1:12" ht="21.75">
      <c r="A83" s="76" t="s">
        <v>17</v>
      </c>
      <c r="B83" s="6" t="s">
        <v>18</v>
      </c>
      <c r="C83" s="30">
        <v>72</v>
      </c>
      <c r="D83" s="30">
        <v>80</v>
      </c>
      <c r="E83" s="30">
        <v>70</v>
      </c>
      <c r="F83" s="30">
        <v>80</v>
      </c>
      <c r="G83" s="7">
        <f t="shared" ref="G83:G87" si="10">((C83+D83)/2-(E83+F83)/2)/((E83+F83)/2)*100</f>
        <v>1.3333333333333335</v>
      </c>
      <c r="H83" s="5" t="s">
        <v>124</v>
      </c>
      <c r="I83" s="6"/>
      <c r="J83" s="6"/>
      <c r="K83" s="51"/>
      <c r="L83" s="18"/>
    </row>
    <row r="84" spans="1:12" ht="21.75">
      <c r="A84" s="76" t="s">
        <v>108</v>
      </c>
      <c r="B84" s="6" t="s">
        <v>18</v>
      </c>
      <c r="C84" s="30">
        <v>56</v>
      </c>
      <c r="D84" s="30">
        <v>65</v>
      </c>
      <c r="E84" s="30">
        <v>55</v>
      </c>
      <c r="F84" s="30">
        <v>65</v>
      </c>
      <c r="G84" s="7">
        <f t="shared" si="10"/>
        <v>0.83333333333333337</v>
      </c>
      <c r="H84" s="5" t="s">
        <v>124</v>
      </c>
      <c r="I84" s="6"/>
      <c r="J84" s="6"/>
      <c r="K84" s="51"/>
      <c r="L84" s="18"/>
    </row>
    <row r="85" spans="1:12" ht="21.75">
      <c r="A85" s="76" t="s">
        <v>27</v>
      </c>
      <c r="B85" s="6" t="s">
        <v>28</v>
      </c>
      <c r="C85" s="30">
        <v>160</v>
      </c>
      <c r="D85" s="30">
        <v>170</v>
      </c>
      <c r="E85" s="30">
        <v>160</v>
      </c>
      <c r="F85" s="30">
        <v>168</v>
      </c>
      <c r="G85" s="7">
        <f t="shared" si="10"/>
        <v>0.6097560975609756</v>
      </c>
      <c r="H85" s="5" t="s">
        <v>124</v>
      </c>
      <c r="I85" s="6"/>
      <c r="J85" s="6"/>
      <c r="K85" s="51"/>
      <c r="L85" s="18"/>
    </row>
    <row r="86" spans="1:12" ht="21.75">
      <c r="A86" s="76" t="s">
        <v>29</v>
      </c>
      <c r="B86" s="6" t="s">
        <v>30</v>
      </c>
      <c r="C86" s="30">
        <v>910</v>
      </c>
      <c r="D86" s="30">
        <v>920</v>
      </c>
      <c r="E86" s="30">
        <v>900</v>
      </c>
      <c r="F86" s="30">
        <v>920</v>
      </c>
      <c r="G86" s="7">
        <f t="shared" si="10"/>
        <v>0.5494505494505495</v>
      </c>
      <c r="H86" s="5" t="s">
        <v>124</v>
      </c>
      <c r="I86" s="6"/>
      <c r="J86" s="6"/>
      <c r="K86" s="51"/>
      <c r="L86" s="18"/>
    </row>
    <row r="87" spans="1:12" ht="21.75">
      <c r="A87" s="76" t="s">
        <v>33</v>
      </c>
      <c r="B87" s="6" t="s">
        <v>28</v>
      </c>
      <c r="C87" s="30">
        <v>148</v>
      </c>
      <c r="D87" s="30">
        <v>155</v>
      </c>
      <c r="E87" s="30">
        <v>145</v>
      </c>
      <c r="F87" s="30">
        <v>155</v>
      </c>
      <c r="G87" s="7">
        <f t="shared" si="10"/>
        <v>1</v>
      </c>
      <c r="H87" s="5" t="s">
        <v>124</v>
      </c>
      <c r="I87" s="6"/>
      <c r="J87" s="6"/>
      <c r="K87" s="51"/>
      <c r="L87" s="18"/>
    </row>
    <row r="88" spans="1:12" ht="21.75">
      <c r="A88" s="76" t="s">
        <v>40</v>
      </c>
      <c r="B88" s="6" t="s">
        <v>18</v>
      </c>
      <c r="C88" s="30">
        <v>130</v>
      </c>
      <c r="D88" s="30">
        <v>180</v>
      </c>
      <c r="E88" s="30">
        <v>120</v>
      </c>
      <c r="F88" s="30">
        <v>180</v>
      </c>
      <c r="G88" s="7">
        <f t="shared" ref="G88:G100" si="11">((C88+D88)/2-(E88+F88)/2)/((E88+F88)/2)*100</f>
        <v>3.3333333333333335</v>
      </c>
      <c r="H88" s="5" t="s">
        <v>124</v>
      </c>
      <c r="I88" s="6"/>
      <c r="J88" s="6"/>
      <c r="K88" s="51"/>
      <c r="L88" s="18"/>
    </row>
    <row r="89" spans="1:12" ht="21.75">
      <c r="A89" s="76" t="s">
        <v>42</v>
      </c>
      <c r="B89" s="6" t="s">
        <v>18</v>
      </c>
      <c r="C89" s="30">
        <v>90</v>
      </c>
      <c r="D89" s="30">
        <v>105</v>
      </c>
      <c r="E89" s="30">
        <v>90</v>
      </c>
      <c r="F89" s="30">
        <v>110</v>
      </c>
      <c r="G89" s="7">
        <f t="shared" si="11"/>
        <v>-2.5</v>
      </c>
      <c r="H89" s="5" t="s">
        <v>125</v>
      </c>
      <c r="I89" s="6"/>
      <c r="J89" s="6"/>
      <c r="K89" s="51"/>
      <c r="L89" s="18"/>
    </row>
    <row r="90" spans="1:12" ht="21.75">
      <c r="A90" s="76" t="s">
        <v>46</v>
      </c>
      <c r="B90" s="6" t="s">
        <v>18</v>
      </c>
      <c r="C90" s="30">
        <v>100</v>
      </c>
      <c r="D90" s="30">
        <v>140</v>
      </c>
      <c r="E90" s="30">
        <v>100</v>
      </c>
      <c r="F90" s="30">
        <v>160</v>
      </c>
      <c r="G90" s="7">
        <f t="shared" si="11"/>
        <v>-7.6923076923076925</v>
      </c>
      <c r="H90" s="5" t="s">
        <v>119</v>
      </c>
      <c r="I90" s="6"/>
      <c r="J90" s="6"/>
      <c r="K90" s="51"/>
      <c r="L90" s="18"/>
    </row>
    <row r="91" spans="1:12" ht="21.75">
      <c r="A91" s="76" t="s">
        <v>47</v>
      </c>
      <c r="B91" s="6" t="s">
        <v>18</v>
      </c>
      <c r="C91" s="30">
        <v>150</v>
      </c>
      <c r="D91" s="30">
        <v>230</v>
      </c>
      <c r="E91" s="30">
        <v>160</v>
      </c>
      <c r="F91" s="30">
        <v>240</v>
      </c>
      <c r="G91" s="7">
        <f t="shared" si="11"/>
        <v>-5</v>
      </c>
      <c r="H91" s="5" t="s">
        <v>125</v>
      </c>
      <c r="I91" s="6"/>
      <c r="J91" s="6"/>
      <c r="K91" s="51"/>
      <c r="L91" s="18"/>
    </row>
    <row r="92" spans="1:12" ht="21.75">
      <c r="A92" s="76" t="s">
        <v>53</v>
      </c>
      <c r="B92" s="6" t="s">
        <v>18</v>
      </c>
      <c r="C92" s="30">
        <v>110</v>
      </c>
      <c r="D92" s="30">
        <v>220</v>
      </c>
      <c r="E92" s="30">
        <v>115</v>
      </c>
      <c r="F92" s="30">
        <v>220</v>
      </c>
      <c r="G92" s="7">
        <f t="shared" si="11"/>
        <v>-1.4925373134328357</v>
      </c>
      <c r="H92" s="5" t="s">
        <v>125</v>
      </c>
      <c r="I92" s="6"/>
      <c r="J92" s="6"/>
      <c r="K92" s="51"/>
      <c r="L92" s="18"/>
    </row>
    <row r="93" spans="1:12" ht="21.75">
      <c r="A93" s="76" t="s">
        <v>54</v>
      </c>
      <c r="B93" s="6" t="s">
        <v>18</v>
      </c>
      <c r="C93" s="30">
        <v>630</v>
      </c>
      <c r="D93" s="30">
        <v>750</v>
      </c>
      <c r="E93" s="30">
        <v>620</v>
      </c>
      <c r="F93" s="30">
        <v>750</v>
      </c>
      <c r="G93" s="7">
        <f t="shared" si="11"/>
        <v>0.72992700729927007</v>
      </c>
      <c r="H93" s="5" t="s">
        <v>124</v>
      </c>
      <c r="I93" s="6"/>
      <c r="J93" s="6"/>
      <c r="K93" s="51"/>
      <c r="L93" s="18"/>
    </row>
    <row r="94" spans="1:12" ht="21.75">
      <c r="A94" s="5" t="s">
        <v>55</v>
      </c>
      <c r="B94" s="6" t="s">
        <v>18</v>
      </c>
      <c r="C94" s="30">
        <v>500</v>
      </c>
      <c r="D94" s="30">
        <v>580</v>
      </c>
      <c r="E94" s="30">
        <v>500</v>
      </c>
      <c r="F94" s="30">
        <v>550</v>
      </c>
      <c r="G94" s="7">
        <f t="shared" si="11"/>
        <v>2.8571428571428572</v>
      </c>
      <c r="H94" s="5" t="s">
        <v>120</v>
      </c>
      <c r="I94" s="6"/>
      <c r="J94" s="6"/>
      <c r="K94" s="51"/>
      <c r="L94" s="18"/>
    </row>
    <row r="95" spans="1:12" ht="18.75" customHeight="1">
      <c r="A95" s="5" t="s">
        <v>56</v>
      </c>
      <c r="B95" s="6" t="s">
        <v>18</v>
      </c>
      <c r="C95" s="30">
        <v>1300</v>
      </c>
      <c r="D95" s="30">
        <v>1550</v>
      </c>
      <c r="E95" s="30">
        <v>1360</v>
      </c>
      <c r="F95" s="30">
        <v>1550</v>
      </c>
      <c r="G95" s="7">
        <f t="shared" si="11"/>
        <v>-2.0618556701030926</v>
      </c>
      <c r="H95" s="5" t="s">
        <v>118</v>
      </c>
      <c r="I95" s="6"/>
      <c r="J95" s="6"/>
      <c r="K95" s="51"/>
      <c r="L95" s="18"/>
    </row>
    <row r="96" spans="1:12" ht="17.25" customHeight="1">
      <c r="A96" s="5" t="s">
        <v>58</v>
      </c>
      <c r="B96" s="6" t="s">
        <v>18</v>
      </c>
      <c r="C96" s="30">
        <v>190</v>
      </c>
      <c r="D96" s="30">
        <v>280</v>
      </c>
      <c r="E96" s="30">
        <v>200</v>
      </c>
      <c r="F96" s="30">
        <v>280</v>
      </c>
      <c r="G96" s="7">
        <f t="shared" si="11"/>
        <v>-2.083333333333333</v>
      </c>
      <c r="H96" s="5" t="s">
        <v>125</v>
      </c>
      <c r="I96" s="6"/>
      <c r="J96" s="6"/>
      <c r="K96" s="51"/>
      <c r="L96" s="18"/>
    </row>
    <row r="97" spans="1:12" ht="17.25" customHeight="1">
      <c r="A97" s="5" t="s">
        <v>59</v>
      </c>
      <c r="B97" s="6" t="s">
        <v>18</v>
      </c>
      <c r="C97" s="30">
        <v>140</v>
      </c>
      <c r="D97" s="30">
        <v>220</v>
      </c>
      <c r="E97" s="30">
        <v>110</v>
      </c>
      <c r="F97" s="30">
        <v>220</v>
      </c>
      <c r="G97" s="7">
        <f t="shared" si="11"/>
        <v>9.0909090909090917</v>
      </c>
      <c r="H97" s="5" t="s">
        <v>124</v>
      </c>
      <c r="I97" s="6"/>
      <c r="J97" s="6"/>
      <c r="K97" s="51"/>
      <c r="L97" s="18"/>
    </row>
    <row r="98" spans="1:12" ht="17.25" customHeight="1">
      <c r="A98" s="76" t="s">
        <v>63</v>
      </c>
      <c r="B98" s="6" t="s">
        <v>18</v>
      </c>
      <c r="C98" s="30">
        <v>160</v>
      </c>
      <c r="D98" s="30">
        <v>190</v>
      </c>
      <c r="E98" s="30">
        <v>160</v>
      </c>
      <c r="F98" s="30">
        <v>200</v>
      </c>
      <c r="G98" s="7">
        <f t="shared" si="11"/>
        <v>-2.7777777777777777</v>
      </c>
      <c r="H98" s="5" t="s">
        <v>125</v>
      </c>
      <c r="I98" s="6"/>
      <c r="J98" s="6"/>
      <c r="K98" s="51"/>
      <c r="L98" s="18"/>
    </row>
    <row r="99" spans="1:12" ht="18" customHeight="1">
      <c r="A99" s="5" t="s">
        <v>73</v>
      </c>
      <c r="B99" s="6" t="s">
        <v>18</v>
      </c>
      <c r="C99" s="30">
        <v>200</v>
      </c>
      <c r="D99" s="30">
        <v>550</v>
      </c>
      <c r="E99" s="30">
        <v>220</v>
      </c>
      <c r="F99" s="30">
        <v>550</v>
      </c>
      <c r="G99" s="7">
        <f t="shared" si="11"/>
        <v>-2.5974025974025974</v>
      </c>
      <c r="H99" s="5" t="s">
        <v>117</v>
      </c>
      <c r="I99" s="6"/>
      <c r="J99" s="6"/>
      <c r="K99" s="51"/>
      <c r="L99" s="18"/>
    </row>
    <row r="100" spans="1:12" ht="20.25" customHeight="1">
      <c r="A100" s="5" t="s">
        <v>74</v>
      </c>
      <c r="B100" s="6" t="s">
        <v>75</v>
      </c>
      <c r="C100" s="38">
        <v>40</v>
      </c>
      <c r="D100" s="38">
        <v>46</v>
      </c>
      <c r="E100" s="38">
        <v>40</v>
      </c>
      <c r="F100" s="38">
        <v>45</v>
      </c>
      <c r="G100" s="7">
        <f t="shared" si="11"/>
        <v>1.1764705882352942</v>
      </c>
      <c r="H100" s="5" t="s">
        <v>124</v>
      </c>
      <c r="I100" s="6"/>
      <c r="J100" s="6"/>
      <c r="K100" s="12"/>
      <c r="L100" s="12"/>
    </row>
    <row r="101" spans="1:12" ht="24.75">
      <c r="A101" s="1"/>
      <c r="B101" s="3"/>
      <c r="C101" s="9"/>
      <c r="D101" s="9"/>
      <c r="E101" s="9"/>
      <c r="F101" s="9"/>
      <c r="G101" s="10"/>
      <c r="H101" s="1"/>
      <c r="I101" s="3"/>
      <c r="J101" s="3"/>
      <c r="K101" s="12"/>
      <c r="L101" s="12"/>
    </row>
    <row r="102" spans="1:12" ht="24.75">
      <c r="A102" s="1"/>
      <c r="B102" s="3"/>
      <c r="C102" s="9"/>
      <c r="D102" s="9"/>
      <c r="E102" s="9"/>
      <c r="F102" s="9"/>
      <c r="G102" s="10"/>
      <c r="H102" s="1"/>
      <c r="I102" s="3"/>
      <c r="J102" s="3"/>
      <c r="K102" s="12"/>
      <c r="L102" s="12"/>
    </row>
    <row r="103" spans="1:12" ht="24.75">
      <c r="A103" s="1"/>
      <c r="B103" s="14"/>
      <c r="C103" s="15"/>
      <c r="D103" s="15"/>
      <c r="E103" s="14"/>
      <c r="F103" s="15"/>
      <c r="G103" s="39"/>
      <c r="H103" s="40"/>
      <c r="I103" s="41"/>
      <c r="J103" s="41"/>
      <c r="K103" s="41"/>
      <c r="L103" s="12"/>
    </row>
    <row r="104" spans="1:12" ht="24.75">
      <c r="A104" s="1"/>
      <c r="B104" s="42"/>
      <c r="C104" s="43" t="s">
        <v>129</v>
      </c>
      <c r="D104" s="11"/>
      <c r="E104" s="42"/>
      <c r="F104" s="14"/>
      <c r="G104" s="11"/>
      <c r="H104" s="40"/>
      <c r="I104" s="13"/>
      <c r="J104" s="14" t="s">
        <v>113</v>
      </c>
      <c r="K104" s="11"/>
      <c r="L104" s="11"/>
    </row>
    <row r="105" spans="1:12" ht="24.75">
      <c r="A105" s="1"/>
      <c r="B105" s="44"/>
      <c r="C105" s="43" t="s">
        <v>128</v>
      </c>
      <c r="D105" s="14"/>
      <c r="E105" s="42"/>
      <c r="F105" s="45"/>
      <c r="G105" s="47"/>
      <c r="H105" s="47"/>
      <c r="I105" s="86"/>
      <c r="J105" s="14" t="s">
        <v>115</v>
      </c>
      <c r="K105" s="14"/>
      <c r="L105" s="14"/>
    </row>
    <row r="106" spans="1:12" ht="24.75">
      <c r="A106" s="1"/>
      <c r="B106" s="14"/>
      <c r="C106" s="15"/>
      <c r="D106" s="14"/>
      <c r="E106" s="15"/>
      <c r="F106" s="45"/>
      <c r="G106" s="47"/>
      <c r="H106" s="47"/>
      <c r="I106" s="46"/>
      <c r="J106" s="11"/>
      <c r="K106" s="11"/>
      <c r="L106" s="2"/>
    </row>
    <row r="107" spans="1:12" ht="19.5">
      <c r="A107" s="56" t="s">
        <v>96</v>
      </c>
      <c r="B107" s="54"/>
      <c r="C107" s="52"/>
      <c r="D107" s="54"/>
      <c r="E107" s="52"/>
      <c r="F107" s="52"/>
      <c r="G107" s="52"/>
      <c r="H107" s="53"/>
      <c r="I107" s="58"/>
      <c r="J107" s="2"/>
      <c r="K107" s="2"/>
      <c r="L107" s="2"/>
    </row>
    <row r="108" spans="1:12" ht="19.5">
      <c r="A108" s="55" t="s">
        <v>102</v>
      </c>
      <c r="B108" s="54"/>
      <c r="C108" s="52"/>
      <c r="D108" s="54"/>
      <c r="E108" s="52"/>
      <c r="F108" s="52"/>
      <c r="G108" s="54"/>
      <c r="H108" s="53"/>
      <c r="I108" s="58"/>
      <c r="J108" s="2"/>
      <c r="K108" s="2"/>
      <c r="L108" s="2"/>
    </row>
    <row r="109" spans="1:12" ht="19.5">
      <c r="A109" s="55" t="s">
        <v>101</v>
      </c>
      <c r="B109" s="54"/>
      <c r="C109" s="54"/>
      <c r="D109" s="54"/>
      <c r="E109" s="54"/>
      <c r="F109" s="52"/>
      <c r="G109" s="54"/>
      <c r="H109" s="53"/>
      <c r="I109" s="58"/>
      <c r="J109" s="2"/>
      <c r="K109" s="2"/>
      <c r="L109" s="2"/>
    </row>
    <row r="110" spans="1:12" ht="19.5">
      <c r="A110" s="55" t="s">
        <v>86</v>
      </c>
      <c r="B110" s="54"/>
      <c r="C110" s="54"/>
      <c r="D110" s="54"/>
      <c r="E110" s="54"/>
      <c r="F110" s="53"/>
      <c r="G110" s="53"/>
      <c r="H110" s="53"/>
      <c r="I110" s="58"/>
      <c r="J110" s="2"/>
      <c r="K110" s="2"/>
      <c r="L110" s="2"/>
    </row>
    <row r="111" spans="1:12" ht="19.5">
      <c r="A111" s="55" t="s">
        <v>100</v>
      </c>
      <c r="B111" s="54"/>
      <c r="C111" s="54"/>
      <c r="D111" s="54"/>
      <c r="E111" s="54"/>
      <c r="F111" s="54"/>
      <c r="G111" s="53"/>
      <c r="H111" s="53"/>
      <c r="I111" s="58"/>
      <c r="J111" s="2"/>
      <c r="K111" s="2"/>
      <c r="L111" s="2"/>
    </row>
    <row r="112" spans="1:12" ht="19.5">
      <c r="A112" s="55" t="s">
        <v>99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9.5">
      <c r="A113" s="55" t="s">
        <v>110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9.5">
      <c r="A114" s="55" t="s">
        <v>98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9.5">
      <c r="A115" s="55" t="s">
        <v>97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9.5">
      <c r="A116" s="55" t="s">
        <v>87</v>
      </c>
      <c r="B116" s="54"/>
      <c r="C116" s="54"/>
      <c r="D116" s="54"/>
      <c r="E116" s="54"/>
      <c r="F116" s="54"/>
      <c r="G116" s="54"/>
      <c r="H116" s="53"/>
      <c r="I116" s="58"/>
      <c r="J116" s="2"/>
      <c r="K116" s="2"/>
      <c r="L116" s="2"/>
    </row>
    <row r="117" spans="1:12" ht="19.5">
      <c r="A117" s="55" t="s">
        <v>104</v>
      </c>
      <c r="B117" s="54"/>
      <c r="C117" s="54"/>
      <c r="D117" s="54"/>
      <c r="E117" s="54"/>
      <c r="F117" s="54"/>
      <c r="G117" s="54"/>
      <c r="H117" s="53"/>
      <c r="I117" s="58"/>
      <c r="J117" s="2"/>
      <c r="K117" s="2"/>
      <c r="L117" s="2"/>
    </row>
    <row r="118" spans="1:12" ht="19.5">
      <c r="A118" s="55" t="s">
        <v>103</v>
      </c>
      <c r="B118" s="54"/>
      <c r="C118" s="54"/>
      <c r="D118" s="54"/>
      <c r="E118" s="54"/>
      <c r="F118" s="54"/>
      <c r="G118" s="54"/>
      <c r="H118" s="53"/>
      <c r="I118" s="58"/>
      <c r="J118" s="2"/>
      <c r="K118" s="2"/>
      <c r="L118" s="2"/>
    </row>
    <row r="119" spans="1:12" ht="19.5">
      <c r="A119" s="55" t="s">
        <v>105</v>
      </c>
      <c r="B119" s="54"/>
      <c r="C119" s="54"/>
      <c r="D119" s="54"/>
      <c r="E119" s="54"/>
      <c r="F119" s="54"/>
      <c r="G119" s="54"/>
      <c r="H119" s="53"/>
      <c r="I119" s="58"/>
      <c r="J119" s="2"/>
      <c r="K119" s="2"/>
      <c r="L119" s="2"/>
    </row>
    <row r="120" spans="1:12" ht="19.5">
      <c r="A120" s="55" t="s">
        <v>106</v>
      </c>
      <c r="B120" s="54"/>
      <c r="C120" s="54"/>
      <c r="D120" s="54"/>
      <c r="E120" s="54"/>
      <c r="F120" s="54"/>
      <c r="G120" s="54"/>
      <c r="H120" s="53"/>
      <c r="I120" s="58"/>
      <c r="J120" s="2"/>
      <c r="K120" s="2"/>
      <c r="L120" s="2"/>
    </row>
    <row r="121" spans="1:12" ht="19.5">
      <c r="A121" s="55" t="s">
        <v>88</v>
      </c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9.5">
      <c r="A122" s="55"/>
      <c r="B122" s="54"/>
      <c r="C122" s="54"/>
      <c r="D122" s="54"/>
      <c r="E122" s="54"/>
      <c r="F122" s="54"/>
      <c r="G122" s="54"/>
      <c r="H122" s="57"/>
      <c r="I122" s="59"/>
      <c r="J122" s="12"/>
      <c r="K122" s="12"/>
      <c r="L122" s="12"/>
    </row>
    <row r="123" spans="1:12" ht="19.5">
      <c r="A123" s="56" t="s">
        <v>89</v>
      </c>
      <c r="B123" s="54"/>
      <c r="C123" s="54"/>
      <c r="D123" s="54"/>
      <c r="E123" s="54"/>
      <c r="F123" s="54"/>
      <c r="G123" s="54"/>
      <c r="H123" s="57"/>
      <c r="I123" s="59"/>
      <c r="J123" s="12"/>
      <c r="K123" s="12"/>
      <c r="L123" s="12"/>
    </row>
    <row r="124" spans="1:12" ht="19.5">
      <c r="A124" s="55" t="s">
        <v>90</v>
      </c>
      <c r="B124" s="54"/>
      <c r="C124" s="54"/>
      <c r="D124" s="54"/>
      <c r="E124" s="54"/>
      <c r="F124" s="54"/>
      <c r="G124" s="54"/>
      <c r="H124" s="57"/>
      <c r="I124" s="59"/>
      <c r="J124" s="12"/>
      <c r="K124" s="12"/>
      <c r="L124" s="12"/>
    </row>
    <row r="125" spans="1:12" ht="19.5">
      <c r="A125" s="55" t="s">
        <v>91</v>
      </c>
      <c r="B125" s="54"/>
      <c r="C125" s="54"/>
      <c r="D125" s="54"/>
      <c r="E125" s="54"/>
      <c r="F125" s="54"/>
      <c r="G125" s="54"/>
      <c r="H125" s="57"/>
      <c r="I125" s="59"/>
      <c r="J125" s="12"/>
      <c r="K125" s="12"/>
      <c r="L125" s="12"/>
    </row>
    <row r="126" spans="1:12" ht="19.5">
      <c r="A126" s="55" t="s">
        <v>92</v>
      </c>
      <c r="B126" s="54"/>
      <c r="C126" s="54"/>
      <c r="D126" s="54"/>
      <c r="E126" s="54"/>
      <c r="F126" s="54"/>
      <c r="G126" s="54"/>
      <c r="H126" s="57"/>
      <c r="I126" s="59"/>
      <c r="J126" s="12"/>
      <c r="K126" s="12"/>
      <c r="L126" s="12"/>
    </row>
    <row r="127" spans="1:12" ht="18">
      <c r="A127" s="60"/>
      <c r="B127" s="58"/>
      <c r="C127" s="58"/>
      <c r="D127" s="58"/>
      <c r="E127" s="58"/>
      <c r="F127" s="58"/>
      <c r="G127" s="58"/>
      <c r="H127" s="61"/>
      <c r="I127" s="59"/>
      <c r="J127" s="12"/>
      <c r="K127" s="12"/>
      <c r="L127" s="12"/>
    </row>
  </sheetData>
  <mergeCells count="23">
    <mergeCell ref="E64:F64"/>
    <mergeCell ref="E65:F65"/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2025-05-27T10:17:32Z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