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0790735B-4022-485B-AC22-FEDC8FF33AB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8" i="4" l="1"/>
  <c r="G90" i="4"/>
  <c r="G94" i="4"/>
  <c r="G84" i="4"/>
  <c r="G83" i="4"/>
  <c r="G85" i="4"/>
  <c r="G89" i="4"/>
  <c r="G98" i="4"/>
  <c r="G97" i="4"/>
  <c r="G87" i="4"/>
  <c r="G86" i="4"/>
  <c r="G95" i="4"/>
  <c r="G91" i="4"/>
  <c r="G92" i="4"/>
  <c r="G96" i="4"/>
  <c r="G93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<sst xmlns="http://schemas.openxmlformats.org/spreadsheetml/2006/main" count="260" uniqueCount="132">
  <si>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</si>
  <si>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</si>
  <si>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</si>
  <si>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</si>
  <si>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</si>
  <si>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</si>
  <si>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</si>
  <si>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</si>
  <si>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</si>
  <si>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</si>
  <si>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</si>
  <si>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</si>
  <si>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</si>
  <si>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</si>
  <si>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</si>
  <si>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</si>
  <si>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</si>
  <si>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</si>
  <si>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</si>
  <si>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</si>
  <si>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</si>
  <si>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</si>
  <si>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</si>
  <si>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</si>
  <si>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</si>
  <si>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</si>
  <si>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</si>
  <si>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</si>
  <si>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</si>
  <si>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</si>
  <si>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</si>
  <si>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</si>
  <si>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</si>
  <si>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</si>
  <si>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</si>
  <si>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</si>
  <si>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</si>
  <si>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</si>
  <si>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</si>
  <si>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</si>
  <si>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</si>
  <si>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</si>
  <si>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</si>
  <si>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</si>
  <si>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</si>
  <si>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</si>
  <si>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</si>
  <si>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</si>
  <si>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</si>
  <si>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</si>
  <si>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</si>
  <si>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</si>
  <si>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</si>
  <si>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</si>
  <si>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</si>
  <si>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</si>
  <si>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</si>
  <si>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</si>
  <si>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</si>
  <si>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</si>
  <si>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</si>
  <si>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</si>
  <si>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</si>
  <si>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</si>
  <si>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</si>
  <si>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</si>
  <si>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</si>
  <si>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</si>
  <si>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</si>
  <si>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</si>
  <si>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</si>
  <si>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</si>
  <si>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</si>
  <si>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</si>
  <si>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</si>
  <si>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</si>
  <si>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</si>
  <si>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</si>
  <si>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</si>
  <si>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</si>
  <si>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</si>
  <si>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</si>
  <si>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</si>
  <si>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</si>
  <si>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</si>
  <si>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</si>
  <si>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</si>
  <si>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</si>
  <si>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</si>
  <si>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</si>
  <si>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</si>
  <si>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</si>
  <si>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</si>
  <si>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</si>
  <si>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</si>
  <si>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</si>
  <si>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</si>
  <si>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</si>
  <si>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</si>
  <si>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</si>
  <si>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</si>
  <si>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</si>
  <si>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</si>
  <si>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</si>
  <si>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</si>
  <si>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</si>
  <si>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</si>
  <si>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</si>
  <si>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</si>
  <si>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</si>
  <si>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</si>
  <si>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</si>
  <si>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</si>
  <si>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</si>
  <si>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</si>
  <si>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২৭-০৫-২০২৫ তারিখে মূল্য হ্রাস পেয়েছে।</t>
  </si>
  <si>
    <t>২৮-০৫-২০২৫ তারিখে মূল্য বৃদ্ধি পেয়েছে।</t>
  </si>
  <si>
    <t>(মোঃ হুমায়ুন কবির)</t>
  </si>
  <si>
    <t>যুগ্ম পরিচালক (বাজার তথ্য)</t>
  </si>
  <si>
    <t>২৯-০৫-২০২৫ তারিখে মূল্য হ্রাস পেয়েছে।</t>
  </si>
  <si>
    <t>২৯-০৫-২০২৫ তারিখে মূল্য বৃদ্ধি পেয়েছে।</t>
  </si>
  <si>
    <t>৩০-০৫-২০২৫ তারিখে মূল্য বৃদ্ধি পেয়েছে।</t>
  </si>
  <si>
    <t>৩০-০৫-২০২৫ তারিখে মূল্য হ্রাস পেয়েছে।</t>
  </si>
  <si>
    <t>স্মারক নং-২৬.০৫.০০০০.০১৭.৩১.০১.২৫-৪১১</t>
  </si>
  <si>
    <t xml:space="preserve">রবিবার ০১ জুন ২০২৫ খ্রিঃ, ১৮ জ্যৈষ্ঠ ১৪৩২ বাংলা, ০৪ জিলহজ ১৪৪৬ হিজরি </t>
  </si>
  <si>
    <t xml:space="preserve">   সিরিয়াল নংঃ     ১৩৭</t>
  </si>
  <si>
    <t xml:space="preserve"> (মোঃ রবিউল মোর্শেদ)   </t>
  </si>
  <si>
    <t xml:space="preserve"> অতিরিক্ত পরিচালক (বাণিজ্যিক)(প্রতিকল্প)</t>
  </si>
  <si>
    <t>০১-০৬-২০২৫ তারিখে মূল্য হ্রাস পেয়েছে।</t>
  </si>
  <si>
    <t>০১-০৬-২০২৫ তারিখে মূল্য বৃদ্ধি পেয়েছে।</t>
  </si>
  <si>
    <t>(২)  চাল (সরু), মসুর ডাল (বড়), দারুচিনি, লবঙ্গ, মুরগী ব্রয়লার, এম এস রড (৪০ গ্রেড)    এর মূল্য বৃদ্ধি পেয়েছে।</t>
  </si>
  <si>
    <t>(১)  চাল (মাঝারী), সয়াবিন তেল (৫লি: বোতল), রাইস ব্রান তেল (৫লি: বোতল), মুগ ডাল, ছোলা, রশুন (দেশী,আম), এলাচ, ধনে, এম এস রড (৬০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</si>
</sst>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0" fontId="6" fillId="0" borderId="9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topLeftCell="A95" zoomScale="98" zoomScaleNormal="98" workbookViewId="0">
      <selection activeCell="H101" sqref="H101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125</v>
      </c>
      <c r="L3" s="91"/>
    </row>
    <row r="4" spans="1:12" ht="19.5" customHeight="1">
      <c r="A4" s="18"/>
      <c r="B4" s="8"/>
      <c r="C4" s="8"/>
      <c r="D4" s="18"/>
      <c r="E4" s="8"/>
      <c r="F4" s="8" t="s">
        <v>124</v>
      </c>
      <c r="G4" s="8"/>
      <c r="H4" s="8"/>
      <c r="I4" s="8"/>
      <c r="J4" s="8"/>
      <c r="K4" s="8"/>
      <c r="L4" s="50"/>
    </row>
    <row r="5" spans="1:12" ht="21.75">
      <c r="A5" s="21" t="s">
        <v>123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45809</v>
      </c>
    </row>
    <row r="6" spans="1:12" ht="21.7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.75">
      <c r="A7" s="26"/>
      <c r="B7" s="27"/>
      <c r="C7" s="92">
        <v>45809</v>
      </c>
      <c r="D7" s="91"/>
      <c r="E7" s="92">
        <v>45802</v>
      </c>
      <c r="F7" s="91"/>
      <c r="G7" s="92">
        <v>45777</v>
      </c>
      <c r="H7" s="91"/>
      <c r="I7" s="27" t="s">
        <v>12</v>
      </c>
      <c r="J7" s="100">
        <v>45444</v>
      </c>
      <c r="K7" s="10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72</v>
      </c>
      <c r="D9" s="30">
        <v>80</v>
      </c>
      <c r="E9" s="30">
        <v>70</v>
      </c>
      <c r="F9" s="30">
        <v>80</v>
      </c>
      <c r="G9" s="30">
        <v>72</v>
      </c>
      <c r="H9" s="30">
        <v>85</v>
      </c>
      <c r="I9" s="31">
        <f>((C9+D9)/2-(G9+H9)/2)/((G9+H9)/2)*100</f>
        <v>-3.1847133757961785</v>
      </c>
      <c r="J9" s="62">
        <v>60</v>
      </c>
      <c r="K9" s="62">
        <v>76</v>
      </c>
      <c r="L9" s="32">
        <f>((C9+D9)/2-(J9+K9)/2)/((J9+K9)/2)*100</f>
        <v>11.76470588235294</v>
      </c>
    </row>
    <row r="10" spans="1:12" ht="21.75">
      <c r="A10" s="76" t="s">
        <v>108</v>
      </c>
      <c r="B10" s="6" t="s">
        <v>18</v>
      </c>
      <c r="C10" s="30">
        <v>55</v>
      </c>
      <c r="D10" s="30">
        <v>62</v>
      </c>
      <c r="E10" s="30">
        <v>55</v>
      </c>
      <c r="F10" s="30">
        <v>65</v>
      </c>
      <c r="G10" s="30">
        <v>57</v>
      </c>
      <c r="H10" s="30">
        <v>65</v>
      </c>
      <c r="I10" s="31">
        <f>((C10+D10)/2-(G10+H10)/2)/((G10+H10)/2)*100</f>
        <v>-4.0983606557377046</v>
      </c>
      <c r="J10" s="62">
        <v>52</v>
      </c>
      <c r="K10" s="62">
        <v>58</v>
      </c>
      <c r="L10" s="32">
        <f>((C10+D10)/2-(J10+K10)/2)/((J10+K10)/2)*100</f>
        <v>6.3636363636363633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52</v>
      </c>
      <c r="H11" s="30">
        <v>55</v>
      </c>
      <c r="I11" s="31">
        <f>((C11+D11)/2-(G11+H11)/2)/((G11+H11)/2)*100</f>
        <v>-1.8691588785046727</v>
      </c>
      <c r="J11" s="62">
        <v>48</v>
      </c>
      <c r="K11" s="62">
        <v>52</v>
      </c>
      <c r="L11" s="32">
        <f>((C11+D11)/2-(J11+K11)/2)/((J11+K11)/2)*100</f>
        <v>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50</v>
      </c>
      <c r="L13" s="32">
        <f>((C13+D13)/2-(J13+K13)/2)/((J13+K13)/2)*100</f>
        <v>-5.5555555555555554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165</v>
      </c>
      <c r="H18" s="30">
        <v>174</v>
      </c>
      <c r="I18" s="31">
        <f t="shared" ref="I18:I25" si="0">((C18+D18)/2-(G18+H18)/2)/((G18+H18)/2)*100</f>
        <v>-2.6548672566371683</v>
      </c>
      <c r="J18" s="62">
        <v>145</v>
      </c>
      <c r="K18" s="62">
        <v>150</v>
      </c>
      <c r="L18" s="32">
        <f t="shared" ref="L18:L25" si="1">((C18+D18)/2-(J18+K18)/2)/((J18+K18)/2)*100</f>
        <v>11.864406779661017</v>
      </c>
    </row>
    <row r="19" spans="1:12" ht="21.75">
      <c r="A19" s="76" t="s">
        <v>29</v>
      </c>
      <c r="B19" s="6" t="s">
        <v>30</v>
      </c>
      <c r="C19" s="30">
        <v>890</v>
      </c>
      <c r="D19" s="30">
        <v>920</v>
      </c>
      <c r="E19" s="30">
        <v>900</v>
      </c>
      <c r="F19" s="30">
        <v>920</v>
      </c>
      <c r="G19" s="30">
        <v>900</v>
      </c>
      <c r="H19" s="30">
        <v>920</v>
      </c>
      <c r="I19" s="31">
        <f t="shared" si="0"/>
        <v>-0.5494505494505495</v>
      </c>
      <c r="J19" s="62">
        <v>785</v>
      </c>
      <c r="K19" s="62">
        <v>815</v>
      </c>
      <c r="L19" s="32">
        <f t="shared" si="1"/>
        <v>13.125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370</v>
      </c>
      <c r="H20" s="30">
        <v>378</v>
      </c>
      <c r="I20" s="31">
        <f t="shared" si="0"/>
        <v>0.66844919786096257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149</v>
      </c>
      <c r="H22" s="30">
        <v>156</v>
      </c>
      <c r="I22" s="31">
        <f t="shared" si="0"/>
        <v>-1.639344262295082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155</v>
      </c>
      <c r="H23" s="30">
        <v>164</v>
      </c>
      <c r="I23" s="31">
        <f t="shared" si="0"/>
        <v>-2.1943573667711598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172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130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105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-2.5</v>
      </c>
      <c r="J32" s="62">
        <v>100</v>
      </c>
      <c r="K32" s="62">
        <v>110</v>
      </c>
      <c r="L32" s="32">
        <f t="shared" si="3"/>
        <v>-7.1428571428571423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50</v>
      </c>
      <c r="K33" s="62">
        <v>60</v>
      </c>
      <c r="L33" s="32">
        <f t="shared" si="3"/>
        <v>-59.090909090909093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65</v>
      </c>
      <c r="I35" s="31">
        <f t="shared" ref="I35:I50" si="4">((C35+D35)/2-(G35+H35)/2)/((G35+H35)/2)*100</f>
        <v>-4.3478260869565215</v>
      </c>
      <c r="J35" s="62">
        <v>75</v>
      </c>
      <c r="K35" s="62">
        <v>85</v>
      </c>
      <c r="L35" s="32">
        <f t="shared" ref="L35:L50" si="5">((C35+D35)/2-(J35+K35)/2)/((J35+K35)/2)*100</f>
        <v>-31.25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80</v>
      </c>
      <c r="K36" s="62">
        <v>100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140</v>
      </c>
      <c r="E37" s="30">
        <v>100</v>
      </c>
      <c r="F37" s="30">
        <v>150</v>
      </c>
      <c r="G37" s="30">
        <v>110</v>
      </c>
      <c r="H37" s="30">
        <v>160</v>
      </c>
      <c r="I37" s="31">
        <f t="shared" si="4"/>
        <v>-11.111111111111111</v>
      </c>
      <c r="J37" s="62">
        <v>200</v>
      </c>
      <c r="K37" s="62">
        <v>220</v>
      </c>
      <c r="L37" s="32">
        <f t="shared" si="5"/>
        <v>-42.857142857142854</v>
      </c>
    </row>
    <row r="38" spans="1:12" ht="21.75">
      <c r="A38" s="76" t="s">
        <v>47</v>
      </c>
      <c r="B38" s="6" t="s">
        <v>18</v>
      </c>
      <c r="C38" s="30">
        <v>150</v>
      </c>
      <c r="D38" s="30">
        <v>230</v>
      </c>
      <c r="E38" s="30">
        <v>160</v>
      </c>
      <c r="F38" s="30">
        <v>240</v>
      </c>
      <c r="G38" s="30">
        <v>200</v>
      </c>
      <c r="H38" s="30">
        <v>240</v>
      </c>
      <c r="I38" s="31">
        <f t="shared" si="4"/>
        <v>-13.636363636363635</v>
      </c>
      <c r="J38" s="62">
        <v>210</v>
      </c>
      <c r="K38" s="62">
        <v>240</v>
      </c>
      <c r="L38" s="32">
        <f t="shared" si="5"/>
        <v>-15.555555555555555</v>
      </c>
    </row>
    <row r="39" spans="1:12" ht="21.75">
      <c r="A39" s="76" t="s">
        <v>48</v>
      </c>
      <c r="B39" s="6" t="s">
        <v>18</v>
      </c>
      <c r="C39" s="30">
        <v>180</v>
      </c>
      <c r="D39" s="30">
        <v>350</v>
      </c>
      <c r="E39" s="30">
        <v>200</v>
      </c>
      <c r="F39" s="30">
        <v>330</v>
      </c>
      <c r="G39" s="30">
        <v>250</v>
      </c>
      <c r="H39" s="30">
        <v>300</v>
      </c>
      <c r="I39" s="31">
        <f t="shared" si="4"/>
        <v>-3.6363636363636362</v>
      </c>
      <c r="J39" s="62">
        <v>320</v>
      </c>
      <c r="K39" s="62">
        <v>400</v>
      </c>
      <c r="L39" s="32">
        <f t="shared" si="5"/>
        <v>-26.388888888888889</v>
      </c>
    </row>
    <row r="40" spans="1:12" ht="21.75">
      <c r="A40" s="76" t="s">
        <v>49</v>
      </c>
      <c r="B40" s="6" t="s">
        <v>18</v>
      </c>
      <c r="C40" s="30">
        <v>280</v>
      </c>
      <c r="D40" s="30">
        <v>430</v>
      </c>
      <c r="E40" s="30">
        <v>300</v>
      </c>
      <c r="F40" s="30">
        <v>430</v>
      </c>
      <c r="G40" s="30">
        <v>350</v>
      </c>
      <c r="H40" s="30">
        <v>430</v>
      </c>
      <c r="I40" s="31">
        <f t="shared" si="4"/>
        <v>-8.9743589743589745</v>
      </c>
      <c r="J40" s="62">
        <v>420</v>
      </c>
      <c r="K40" s="62">
        <v>500</v>
      </c>
      <c r="L40" s="32">
        <f t="shared" si="5"/>
        <v>-22.826086956521738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110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130</v>
      </c>
      <c r="H44" s="30">
        <v>200</v>
      </c>
      <c r="I44" s="31">
        <f t="shared" si="4"/>
        <v>0</v>
      </c>
      <c r="J44" s="62">
        <v>220</v>
      </c>
      <c r="K44" s="62">
        <v>260</v>
      </c>
      <c r="L44" s="32">
        <f t="shared" si="5"/>
        <v>-31.25</v>
      </c>
    </row>
    <row r="45" spans="1:12" ht="21.75">
      <c r="A45" s="76" t="s">
        <v>54</v>
      </c>
      <c r="B45" s="6" t="s">
        <v>18</v>
      </c>
      <c r="C45" s="30">
        <v>620</v>
      </c>
      <c r="D45" s="30">
        <v>750</v>
      </c>
      <c r="E45" s="30">
        <v>620</v>
      </c>
      <c r="F45" s="30">
        <v>750</v>
      </c>
      <c r="G45" s="30">
        <v>650</v>
      </c>
      <c r="H45" s="30">
        <v>750</v>
      </c>
      <c r="I45" s="31">
        <f t="shared" si="4"/>
        <v>-2.1428571428571428</v>
      </c>
      <c r="J45" s="62">
        <v>750</v>
      </c>
      <c r="K45" s="62">
        <v>850</v>
      </c>
      <c r="L45" s="32">
        <f t="shared" si="5"/>
        <v>-14.374999999999998</v>
      </c>
    </row>
    <row r="46" spans="1:12" ht="21.75">
      <c r="A46" s="76" t="s">
        <v>55</v>
      </c>
      <c r="B46" s="6" t="s">
        <v>18</v>
      </c>
      <c r="C46" s="30">
        <v>480</v>
      </c>
      <c r="D46" s="30">
        <v>580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0.95238095238095244</v>
      </c>
      <c r="J46" s="62">
        <v>500</v>
      </c>
      <c r="K46" s="62">
        <v>560</v>
      </c>
      <c r="L46" s="32">
        <f t="shared" si="5"/>
        <v>0</v>
      </c>
    </row>
    <row r="47" spans="1:12" ht="21.75">
      <c r="A47" s="76" t="s">
        <v>56</v>
      </c>
      <c r="B47" s="6" t="s">
        <v>18</v>
      </c>
      <c r="C47" s="30">
        <v>1350</v>
      </c>
      <c r="D47" s="30">
        <v>1550</v>
      </c>
      <c r="E47" s="30">
        <v>1300</v>
      </c>
      <c r="F47" s="30">
        <v>1550</v>
      </c>
      <c r="G47" s="30">
        <v>1400</v>
      </c>
      <c r="H47" s="30">
        <v>1600</v>
      </c>
      <c r="I47" s="31">
        <f t="shared" si="4"/>
        <v>-3.3333333333333335</v>
      </c>
      <c r="J47" s="62">
        <v>1500</v>
      </c>
      <c r="K47" s="62">
        <v>1800</v>
      </c>
      <c r="L47" s="32">
        <f t="shared" si="5"/>
        <v>-12.121212121212121</v>
      </c>
    </row>
    <row r="48" spans="1:12" ht="21.75">
      <c r="A48" s="76" t="s">
        <v>57</v>
      </c>
      <c r="B48" s="6" t="s">
        <v>18</v>
      </c>
      <c r="C48" s="30">
        <v>4200</v>
      </c>
      <c r="D48" s="30">
        <v>5200</v>
      </c>
      <c r="E48" s="30">
        <v>4400</v>
      </c>
      <c r="F48" s="30">
        <v>5200</v>
      </c>
      <c r="G48" s="30">
        <v>4600</v>
      </c>
      <c r="H48" s="30">
        <v>5300</v>
      </c>
      <c r="I48" s="31">
        <f t="shared" si="4"/>
        <v>-5.0505050505050502</v>
      </c>
      <c r="J48" s="62">
        <v>3200</v>
      </c>
      <c r="K48" s="62">
        <v>4000</v>
      </c>
      <c r="L48" s="32">
        <f t="shared" si="5"/>
        <v>30.555555555555557</v>
      </c>
    </row>
    <row r="49" spans="1:12" ht="21.75">
      <c r="A49" s="76" t="s">
        <v>58</v>
      </c>
      <c r="B49" s="6" t="s">
        <v>18</v>
      </c>
      <c r="C49" s="30">
        <v>190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-4.0816326530612246</v>
      </c>
      <c r="J49" s="62">
        <v>200</v>
      </c>
      <c r="K49" s="62">
        <v>270</v>
      </c>
      <c r="L49" s="32">
        <f t="shared" si="5"/>
        <v>0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600</v>
      </c>
      <c r="D53" s="30">
        <v>2200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-13.846153846153847</v>
      </c>
      <c r="J53" s="62">
        <v>700</v>
      </c>
      <c r="K53" s="62">
        <v>1600</v>
      </c>
      <c r="L53" s="32">
        <f t="shared" si="7"/>
        <v>21.739130434782609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0</v>
      </c>
      <c r="J54" s="62">
        <v>780</v>
      </c>
      <c r="K54" s="62">
        <v>800</v>
      </c>
      <c r="L54" s="32">
        <f t="shared" si="7"/>
        <v>-1.89873417721519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1150</v>
      </c>
      <c r="L55" s="32">
        <f t="shared" si="7"/>
        <v>9.3023255813953494</v>
      </c>
    </row>
    <row r="56" spans="1:12" ht="21.75">
      <c r="A56" s="76" t="s">
        <v>63</v>
      </c>
      <c r="B56" s="6" t="s">
        <v>18</v>
      </c>
      <c r="C56" s="30">
        <v>160</v>
      </c>
      <c r="D56" s="30">
        <v>190</v>
      </c>
      <c r="E56" s="30">
        <v>160</v>
      </c>
      <c r="F56" s="30">
        <v>180</v>
      </c>
      <c r="G56" s="30">
        <v>170</v>
      </c>
      <c r="H56" s="30">
        <v>200</v>
      </c>
      <c r="I56" s="31">
        <f t="shared" si="6"/>
        <v>-5.4054054054054053</v>
      </c>
      <c r="J56" s="62">
        <v>185</v>
      </c>
      <c r="K56" s="62">
        <v>220</v>
      </c>
      <c r="L56" s="32">
        <f t="shared" si="7"/>
        <v>-13.580246913580247</v>
      </c>
    </row>
    <row r="57" spans="1:12" ht="21.75">
      <c r="A57" s="76" t="s">
        <v>64</v>
      </c>
      <c r="B57" s="6" t="s">
        <v>18</v>
      </c>
      <c r="C57" s="30">
        <v>620</v>
      </c>
      <c r="D57" s="30">
        <v>700</v>
      </c>
      <c r="E57" s="30">
        <v>650</v>
      </c>
      <c r="F57" s="30">
        <v>700</v>
      </c>
      <c r="G57" s="30">
        <v>500</v>
      </c>
      <c r="H57" s="30">
        <v>640</v>
      </c>
      <c r="I57" s="31">
        <f t="shared" si="6"/>
        <v>15.789473684210526</v>
      </c>
      <c r="J57" s="62">
        <v>600</v>
      </c>
      <c r="K57" s="62">
        <v>650</v>
      </c>
      <c r="L57" s="32">
        <f t="shared" si="7"/>
        <v>5.6000000000000005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830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830</v>
      </c>
      <c r="I61" s="31">
        <f>((C61+D61)/2-(G61+H61)/2)/((G61+H61)/2)*100</f>
        <v>7.1651090342679122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840</v>
      </c>
      <c r="I62" s="31">
        <f>((C62+D62)/2-(G62+H62)/2)/((G62+H62)/2)*100</f>
        <v>6.7901234567901234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103"/>
      <c r="F63" s="103"/>
      <c r="G63" s="8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102"/>
      <c r="F64" s="102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88"/>
      <c r="F65" s="8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0" t="s">
        <v>6</v>
      </c>
      <c r="D66" s="91"/>
      <c r="E66" s="90" t="s">
        <v>7</v>
      </c>
      <c r="F66" s="91"/>
      <c r="G66" s="90" t="s">
        <v>8</v>
      </c>
      <c r="H66" s="91"/>
      <c r="I66" s="27" t="s">
        <v>9</v>
      </c>
      <c r="J66" s="90" t="s">
        <v>10</v>
      </c>
      <c r="K66" s="91"/>
      <c r="L66" s="27" t="s">
        <v>11</v>
      </c>
    </row>
    <row r="67" spans="1:12" ht="18" customHeight="1">
      <c r="A67" s="80"/>
      <c r="B67" s="71"/>
      <c r="C67" s="92">
        <v>45809</v>
      </c>
      <c r="D67" s="91"/>
      <c r="E67" s="92">
        <v>45802</v>
      </c>
      <c r="F67" s="91"/>
      <c r="G67" s="92">
        <v>45777</v>
      </c>
      <c r="H67" s="91"/>
      <c r="I67" s="27" t="s">
        <v>12</v>
      </c>
      <c r="J67" s="100">
        <v>45444</v>
      </c>
      <c r="K67" s="101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114</v>
      </c>
      <c r="H69" s="30">
        <v>120</v>
      </c>
      <c r="I69" s="31">
        <f>((C69+D69)/2-(G69+H69)/2)/((G69+H69)/2)*100</f>
        <v>-1.7094017094017095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40</v>
      </c>
      <c r="K71" s="62">
        <v>42</v>
      </c>
      <c r="L71" s="32">
        <f t="shared" si="8"/>
        <v>-3.6585365853658534</v>
      </c>
    </row>
    <row r="72" spans="1:12" ht="18.75" customHeight="1">
      <c r="A72" s="76" t="s">
        <v>74</v>
      </c>
      <c r="B72" s="6" t="s">
        <v>75</v>
      </c>
      <c r="C72" s="38">
        <v>39</v>
      </c>
      <c r="D72" s="38">
        <v>46</v>
      </c>
      <c r="E72" s="38">
        <v>40</v>
      </c>
      <c r="F72" s="38">
        <v>45</v>
      </c>
      <c r="G72" s="38">
        <v>40</v>
      </c>
      <c r="H72" s="38">
        <v>45</v>
      </c>
      <c r="I72" s="31">
        <f t="shared" si="9"/>
        <v>0</v>
      </c>
      <c r="J72" s="63">
        <v>50</v>
      </c>
      <c r="K72" s="63">
        <v>55</v>
      </c>
      <c r="L72" s="32">
        <f t="shared" si="8"/>
        <v>-19.047619047619047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87000</v>
      </c>
      <c r="F74" s="30">
        <v>92200</v>
      </c>
      <c r="G74" s="30">
        <v>92500</v>
      </c>
      <c r="H74" s="30">
        <v>95000</v>
      </c>
      <c r="I74" s="31">
        <f t="shared" si="9"/>
        <v>-4.8</v>
      </c>
      <c r="J74" s="62">
        <v>93500</v>
      </c>
      <c r="K74" s="62">
        <v>99500</v>
      </c>
      <c r="L74" s="32">
        <f t="shared" si="8"/>
        <v>-7.5129533678756477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72000</v>
      </c>
      <c r="F75" s="38">
        <v>73500</v>
      </c>
      <c r="G75" s="30">
        <v>87000</v>
      </c>
      <c r="H75" s="38">
        <v>88500</v>
      </c>
      <c r="I75" s="31">
        <f t="shared" si="9"/>
        <v>-11.680911680911681</v>
      </c>
      <c r="J75" s="63">
        <v>85500</v>
      </c>
      <c r="K75" s="63">
        <v>89500</v>
      </c>
      <c r="L75" s="32">
        <f t="shared" si="8"/>
        <v>-11.428571428571429</v>
      </c>
    </row>
    <row r="76" spans="1:12" ht="21.75" customHeight="1">
      <c r="A76" s="93" t="s">
        <v>114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5" t="s">
        <v>6</v>
      </c>
      <c r="D82" s="96"/>
      <c r="E82" s="97" t="s">
        <v>84</v>
      </c>
      <c r="F82" s="98"/>
      <c r="G82" s="87" t="s">
        <v>12</v>
      </c>
      <c r="H82" s="95" t="s">
        <v>85</v>
      </c>
      <c r="I82" s="99"/>
      <c r="J82" s="96"/>
      <c r="K82" s="51"/>
      <c r="L82" s="18"/>
    </row>
    <row r="83" spans="1:12" ht="21.75">
      <c r="A83" s="76" t="s">
        <v>17</v>
      </c>
      <c r="B83" s="6" t="s">
        <v>18</v>
      </c>
      <c r="C83" s="30">
        <v>72</v>
      </c>
      <c r="D83" s="30">
        <v>80</v>
      </c>
      <c r="E83" s="30">
        <v>70</v>
      </c>
      <c r="F83" s="30">
        <v>80</v>
      </c>
      <c r="G83" s="7">
        <f t="shared" ref="G83:G98" si="10">((C83+D83)/2-(E83+F83)/2)/((E83+F83)/2)*100</f>
        <v>1.3333333333333335</v>
      </c>
      <c r="H83" s="5" t="s">
        <v>121</v>
      </c>
      <c r="I83" s="6"/>
      <c r="J83" s="6"/>
      <c r="K83" s="51"/>
      <c r="L83" s="18"/>
    </row>
    <row r="84" spans="1:12" ht="21.75">
      <c r="A84" s="76" t="s">
        <v>108</v>
      </c>
      <c r="B84" s="6" t="s">
        <v>18</v>
      </c>
      <c r="C84" s="30">
        <v>55</v>
      </c>
      <c r="D84" s="30">
        <v>62</v>
      </c>
      <c r="E84" s="30">
        <v>55</v>
      </c>
      <c r="F84" s="30">
        <v>65</v>
      </c>
      <c r="G84" s="7">
        <f t="shared" si="10"/>
        <v>-2.5</v>
      </c>
      <c r="H84" s="5" t="s">
        <v>122</v>
      </c>
      <c r="I84" s="6"/>
      <c r="J84" s="6"/>
      <c r="K84" s="51"/>
      <c r="L84" s="18"/>
    </row>
    <row r="85" spans="1:12" ht="21.75">
      <c r="A85" s="76" t="s">
        <v>29</v>
      </c>
      <c r="B85" s="6" t="s">
        <v>30</v>
      </c>
      <c r="C85" s="30">
        <v>890</v>
      </c>
      <c r="D85" s="30">
        <v>920</v>
      </c>
      <c r="E85" s="30">
        <v>900</v>
      </c>
      <c r="F85" s="30">
        <v>920</v>
      </c>
      <c r="G85" s="7">
        <f t="shared" si="10"/>
        <v>-0.5494505494505495</v>
      </c>
      <c r="H85" s="5" t="s">
        <v>128</v>
      </c>
      <c r="I85" s="6"/>
      <c r="J85" s="6"/>
      <c r="K85" s="51"/>
      <c r="L85" s="18"/>
    </row>
    <row r="86" spans="1:12" ht="21.75">
      <c r="A86" s="76" t="s">
        <v>34</v>
      </c>
      <c r="B86" s="6" t="s">
        <v>30</v>
      </c>
      <c r="C86" s="30">
        <v>1030</v>
      </c>
      <c r="D86" s="30">
        <v>1070</v>
      </c>
      <c r="E86" s="30">
        <v>1050</v>
      </c>
      <c r="F86" s="30">
        <v>1070</v>
      </c>
      <c r="G86" s="7">
        <f t="shared" si="10"/>
        <v>-0.94339622641509435</v>
      </c>
      <c r="H86" s="5" t="s">
        <v>128</v>
      </c>
      <c r="I86" s="6"/>
      <c r="J86" s="6"/>
      <c r="K86" s="51"/>
      <c r="L86" s="18"/>
    </row>
    <row r="87" spans="1:12" ht="21.75">
      <c r="A87" s="76" t="s">
        <v>37</v>
      </c>
      <c r="B87" s="6" t="s">
        <v>18</v>
      </c>
      <c r="C87" s="30">
        <v>100</v>
      </c>
      <c r="D87" s="30">
        <v>110</v>
      </c>
      <c r="E87" s="30">
        <v>95</v>
      </c>
      <c r="F87" s="30">
        <v>110</v>
      </c>
      <c r="G87" s="7">
        <f t="shared" si="10"/>
        <v>2.4390243902439024</v>
      </c>
      <c r="H87" s="5" t="s">
        <v>116</v>
      </c>
      <c r="I87" s="6"/>
      <c r="J87" s="6"/>
      <c r="K87" s="51"/>
      <c r="L87" s="18"/>
    </row>
    <row r="88" spans="1:12" ht="21.75">
      <c r="A88" s="76" t="s">
        <v>40</v>
      </c>
      <c r="B88" s="6" t="s">
        <v>18</v>
      </c>
      <c r="C88" s="30">
        <v>125</v>
      </c>
      <c r="D88" s="30">
        <v>180</v>
      </c>
      <c r="E88" s="30">
        <v>130</v>
      </c>
      <c r="F88" s="30">
        <v>180</v>
      </c>
      <c r="G88" s="7">
        <f t="shared" si="10"/>
        <v>-1.6129032258064515</v>
      </c>
      <c r="H88" s="5" t="s">
        <v>128</v>
      </c>
      <c r="I88" s="6"/>
      <c r="J88" s="6"/>
      <c r="K88" s="51"/>
      <c r="L88" s="18"/>
    </row>
    <row r="89" spans="1:12" ht="21.75">
      <c r="A89" s="76" t="s">
        <v>42</v>
      </c>
      <c r="B89" s="6" t="s">
        <v>18</v>
      </c>
      <c r="C89" s="30">
        <v>90</v>
      </c>
      <c r="D89" s="30">
        <v>105</v>
      </c>
      <c r="E89" s="30">
        <v>90</v>
      </c>
      <c r="F89" s="30">
        <v>110</v>
      </c>
      <c r="G89" s="7">
        <f t="shared" si="10"/>
        <v>-2.5</v>
      </c>
      <c r="H89" s="5" t="s">
        <v>119</v>
      </c>
      <c r="I89" s="6"/>
      <c r="J89" s="6"/>
      <c r="K89" s="51"/>
      <c r="L89" s="18"/>
    </row>
    <row r="90" spans="1:12" ht="21.75">
      <c r="A90" s="76" t="s">
        <v>46</v>
      </c>
      <c r="B90" s="6" t="s">
        <v>18</v>
      </c>
      <c r="C90" s="30">
        <v>100</v>
      </c>
      <c r="D90" s="30">
        <v>140</v>
      </c>
      <c r="E90" s="30">
        <v>100</v>
      </c>
      <c r="F90" s="30">
        <v>150</v>
      </c>
      <c r="G90" s="7">
        <f t="shared" si="10"/>
        <v>-4</v>
      </c>
      <c r="H90" s="5" t="s">
        <v>128</v>
      </c>
      <c r="I90" s="6"/>
      <c r="J90" s="6"/>
      <c r="K90" s="51"/>
      <c r="L90" s="18"/>
    </row>
    <row r="91" spans="1:12" ht="21.75">
      <c r="A91" s="76" t="s">
        <v>47</v>
      </c>
      <c r="B91" s="6" t="s">
        <v>18</v>
      </c>
      <c r="C91" s="30">
        <v>150</v>
      </c>
      <c r="D91" s="30">
        <v>230</v>
      </c>
      <c r="E91" s="30">
        <v>160</v>
      </c>
      <c r="F91" s="30">
        <v>240</v>
      </c>
      <c r="G91" s="7">
        <f t="shared" si="10"/>
        <v>-5</v>
      </c>
      <c r="H91" s="5" t="s">
        <v>115</v>
      </c>
      <c r="I91" s="6"/>
      <c r="J91" s="6"/>
      <c r="K91" s="51"/>
      <c r="L91" s="18"/>
    </row>
    <row r="92" spans="1:12" ht="21.75">
      <c r="A92" s="5" t="s">
        <v>55</v>
      </c>
      <c r="B92" s="6" t="s">
        <v>18</v>
      </c>
      <c r="C92" s="30">
        <v>480</v>
      </c>
      <c r="D92" s="30">
        <v>580</v>
      </c>
      <c r="E92" s="30">
        <v>500</v>
      </c>
      <c r="F92" s="30">
        <v>550</v>
      </c>
      <c r="G92" s="7">
        <f t="shared" si="10"/>
        <v>0.95238095238095244</v>
      </c>
      <c r="H92" s="5" t="s">
        <v>129</v>
      </c>
      <c r="I92" s="6"/>
      <c r="J92" s="6"/>
      <c r="K92" s="51"/>
      <c r="L92" s="18"/>
    </row>
    <row r="93" spans="1:12" ht="18.75" customHeight="1">
      <c r="A93" s="5" t="s">
        <v>56</v>
      </c>
      <c r="B93" s="6" t="s">
        <v>18</v>
      </c>
      <c r="C93" s="30">
        <v>1350</v>
      </c>
      <c r="D93" s="30">
        <v>1550</v>
      </c>
      <c r="E93" s="30">
        <v>1300</v>
      </c>
      <c r="F93" s="30">
        <v>1550</v>
      </c>
      <c r="G93" s="7">
        <f t="shared" si="10"/>
        <v>1.7543859649122806</v>
      </c>
      <c r="H93" s="5" t="s">
        <v>121</v>
      </c>
      <c r="I93" s="6"/>
      <c r="J93" s="6"/>
      <c r="K93" s="51"/>
      <c r="L93" s="18"/>
    </row>
    <row r="94" spans="1:12" ht="18.75" customHeight="1">
      <c r="A94" s="76" t="s">
        <v>57</v>
      </c>
      <c r="B94" s="6" t="s">
        <v>18</v>
      </c>
      <c r="C94" s="30">
        <v>4200</v>
      </c>
      <c r="D94" s="30">
        <v>5200</v>
      </c>
      <c r="E94" s="30">
        <v>4400</v>
      </c>
      <c r="F94" s="30">
        <v>5200</v>
      </c>
      <c r="G94" s="7">
        <f t="shared" si="10"/>
        <v>-2.083333333333333</v>
      </c>
      <c r="H94" s="5" t="s">
        <v>128</v>
      </c>
      <c r="I94" s="6"/>
      <c r="J94" s="6"/>
      <c r="K94" s="51"/>
      <c r="L94" s="18"/>
    </row>
    <row r="95" spans="1:12" ht="17.25" customHeight="1">
      <c r="A95" s="5" t="s">
        <v>58</v>
      </c>
      <c r="B95" s="6" t="s">
        <v>18</v>
      </c>
      <c r="C95" s="30">
        <v>190</v>
      </c>
      <c r="D95" s="30">
        <v>280</v>
      </c>
      <c r="E95" s="30">
        <v>200</v>
      </c>
      <c r="F95" s="30">
        <v>280</v>
      </c>
      <c r="G95" s="7">
        <f t="shared" si="10"/>
        <v>-2.083333333333333</v>
      </c>
      <c r="H95" s="5" t="s">
        <v>115</v>
      </c>
      <c r="I95" s="6"/>
      <c r="J95" s="6"/>
      <c r="K95" s="51"/>
      <c r="L95" s="18"/>
    </row>
    <row r="96" spans="1:12" ht="17.25" customHeight="1">
      <c r="A96" s="76" t="s">
        <v>63</v>
      </c>
      <c r="B96" s="6" t="s">
        <v>18</v>
      </c>
      <c r="C96" s="30">
        <v>160</v>
      </c>
      <c r="D96" s="30">
        <v>190</v>
      </c>
      <c r="E96" s="30">
        <v>160</v>
      </c>
      <c r="F96" s="30">
        <v>180</v>
      </c>
      <c r="G96" s="7">
        <f t="shared" si="10"/>
        <v>2.9411764705882351</v>
      </c>
      <c r="H96" s="5" t="s">
        <v>129</v>
      </c>
      <c r="I96" s="6"/>
      <c r="J96" s="6"/>
      <c r="K96" s="51"/>
      <c r="L96" s="18"/>
    </row>
    <row r="97" spans="1:12" ht="17.25" customHeight="1">
      <c r="A97" s="76" t="s">
        <v>78</v>
      </c>
      <c r="B97" s="6" t="s">
        <v>79</v>
      </c>
      <c r="C97" s="30">
        <v>87500</v>
      </c>
      <c r="D97" s="30">
        <v>91000</v>
      </c>
      <c r="E97" s="30">
        <v>87000</v>
      </c>
      <c r="F97" s="30">
        <v>92200</v>
      </c>
      <c r="G97" s="7">
        <f t="shared" si="10"/>
        <v>-0.390625</v>
      </c>
      <c r="H97" s="5" t="s">
        <v>119</v>
      </c>
      <c r="I97" s="6"/>
      <c r="J97" s="6"/>
      <c r="K97" s="51"/>
      <c r="L97" s="18"/>
    </row>
    <row r="98" spans="1:12" ht="17.25" customHeight="1">
      <c r="A98" s="76" t="s">
        <v>80</v>
      </c>
      <c r="B98" s="6" t="s">
        <v>79</v>
      </c>
      <c r="C98" s="30">
        <v>75000</v>
      </c>
      <c r="D98" s="38">
        <v>80000</v>
      </c>
      <c r="E98" s="30">
        <v>72000</v>
      </c>
      <c r="F98" s="38">
        <v>73500</v>
      </c>
      <c r="G98" s="7">
        <f t="shared" si="10"/>
        <v>6.5292096219931279</v>
      </c>
      <c r="H98" s="5" t="s">
        <v>120</v>
      </c>
      <c r="I98" s="6"/>
      <c r="J98" s="6"/>
      <c r="K98" s="51"/>
      <c r="L98" s="18"/>
    </row>
    <row r="99" spans="1:12" ht="24.75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3"/>
      <c r="C100" s="9"/>
      <c r="D100" s="9"/>
      <c r="E100" s="9"/>
      <c r="F100" s="9"/>
      <c r="G100" s="10"/>
      <c r="H100" s="1"/>
      <c r="I100" s="3"/>
      <c r="J100" s="3"/>
      <c r="K100" s="12"/>
      <c r="L100" s="12"/>
    </row>
    <row r="101" spans="1:12" ht="24.75">
      <c r="A101" s="1"/>
      <c r="B101" s="14"/>
      <c r="C101" s="15"/>
      <c r="D101" s="15"/>
      <c r="E101" s="14"/>
      <c r="F101" s="15"/>
      <c r="G101" s="39"/>
      <c r="H101" s="40"/>
      <c r="I101" s="41"/>
      <c r="J101" s="41"/>
      <c r="K101" s="41"/>
      <c r="L101" s="12"/>
    </row>
    <row r="102" spans="1:12" ht="24.75">
      <c r="A102" s="1"/>
      <c r="B102" s="42"/>
      <c r="C102" s="43" t="s">
        <v>117</v>
      </c>
      <c r="D102" s="11"/>
      <c r="E102" s="42"/>
      <c r="F102" s="14"/>
      <c r="G102" s="11"/>
      <c r="H102" s="40"/>
      <c r="I102" s="13"/>
      <c r="J102" s="14" t="s">
        <v>126</v>
      </c>
      <c r="K102" s="11"/>
      <c r="L102" s="11"/>
    </row>
    <row r="103" spans="1:12" ht="24.75">
      <c r="A103" s="1"/>
      <c r="B103" s="44"/>
      <c r="C103" s="43" t="s">
        <v>118</v>
      </c>
      <c r="D103" s="14"/>
      <c r="E103" s="42"/>
      <c r="F103" s="45"/>
      <c r="G103" s="47"/>
      <c r="H103" s="47"/>
      <c r="I103" s="86"/>
      <c r="J103" s="14" t="s">
        <v>127</v>
      </c>
      <c r="K103" s="14"/>
      <c r="L103" s="14"/>
    </row>
    <row r="104" spans="1:12" ht="24.75">
      <c r="A104" s="1"/>
      <c r="B104" s="14"/>
      <c r="C104" s="15"/>
      <c r="D104" s="14"/>
      <c r="E104" s="15"/>
      <c r="F104" s="45"/>
      <c r="G104" s="47"/>
      <c r="H104" s="47"/>
      <c r="I104" s="46"/>
      <c r="J104" s="11"/>
      <c r="K104" s="11"/>
      <c r="L104" s="2"/>
    </row>
    <row r="105" spans="1:12" ht="19.5">
      <c r="A105" s="56" t="s">
        <v>96</v>
      </c>
      <c r="B105" s="54"/>
      <c r="C105" s="52"/>
      <c r="D105" s="54"/>
      <c r="E105" s="52"/>
      <c r="F105" s="52"/>
      <c r="G105" s="52"/>
      <c r="H105" s="53"/>
      <c r="I105" s="58"/>
      <c r="J105" s="2"/>
      <c r="K105" s="2"/>
      <c r="L105" s="2"/>
    </row>
    <row r="106" spans="1:12" ht="19.5">
      <c r="A106" s="55" t="s">
        <v>102</v>
      </c>
      <c r="B106" s="54"/>
      <c r="C106" s="52"/>
      <c r="D106" s="54"/>
      <c r="E106" s="52"/>
      <c r="F106" s="52"/>
      <c r="G106" s="54"/>
      <c r="H106" s="53"/>
      <c r="I106" s="58"/>
      <c r="J106" s="2"/>
      <c r="K106" s="2"/>
      <c r="L106" s="2"/>
    </row>
    <row r="107" spans="1:12" ht="19.5">
      <c r="A107" s="55" t="s">
        <v>101</v>
      </c>
      <c r="B107" s="54"/>
      <c r="C107" s="54"/>
      <c r="D107" s="54"/>
      <c r="E107" s="54"/>
      <c r="F107" s="52"/>
      <c r="G107" s="54"/>
      <c r="H107" s="53"/>
      <c r="I107" s="58"/>
      <c r="J107" s="2"/>
      <c r="K107" s="2"/>
      <c r="L107" s="2"/>
    </row>
    <row r="108" spans="1:12" ht="19.5">
      <c r="A108" s="55" t="s">
        <v>86</v>
      </c>
      <c r="B108" s="54"/>
      <c r="C108" s="54"/>
      <c r="D108" s="54"/>
      <c r="E108" s="54"/>
      <c r="F108" s="53"/>
      <c r="G108" s="53"/>
      <c r="H108" s="53"/>
      <c r="I108" s="58"/>
      <c r="J108" s="2"/>
      <c r="K108" s="2"/>
      <c r="L108" s="2"/>
    </row>
    <row r="109" spans="1:12" ht="19.5">
      <c r="A109" s="55" t="s">
        <v>100</v>
      </c>
      <c r="B109" s="54"/>
      <c r="C109" s="54"/>
      <c r="D109" s="54"/>
      <c r="E109" s="54"/>
      <c r="F109" s="54"/>
      <c r="G109" s="53"/>
      <c r="H109" s="53"/>
      <c r="I109" s="58"/>
      <c r="J109" s="2"/>
      <c r="K109" s="2"/>
      <c r="L109" s="2"/>
    </row>
    <row r="110" spans="1:12" ht="19.5">
      <c r="A110" s="55" t="s">
        <v>99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110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98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97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87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104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103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105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106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88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/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6" t="s">
        <v>89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90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91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9.5">
      <c r="A124" s="55" t="s">
        <v>92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8">
      <c r="A125" s="60"/>
      <c r="B125" s="58"/>
      <c r="C125" s="58"/>
      <c r="D125" s="58"/>
      <c r="E125" s="58"/>
      <c r="F125" s="58"/>
      <c r="G125" s="58"/>
      <c r="H125" s="61"/>
      <c r="I125" s="59"/>
      <c r="J125" s="12"/>
      <c r="K125" s="12"/>
      <c r="L125" s="12"/>
    </row>
  </sheetData>
  <mergeCells count="23">
    <mergeCell ref="E64:F64"/>
    <mergeCell ref="C7:D7"/>
    <mergeCell ref="E7:F7"/>
    <mergeCell ref="G7:H7"/>
    <mergeCell ref="E63:F63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2025-06-01T08:19:23Z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