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B3591363-CB28-4A1C-8ED1-37DE769205A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2" i="4" l="1"/>
  <c r="G94" i="4"/>
  <c r="G89" i="4"/>
  <c r="G83" i="4"/>
  <c r="G93" i="4"/>
  <c r="G91" i="4"/>
  <c r="G90" i="4"/>
  <c r="G84" i="4"/>
  <c r="G87" i="4"/>
  <c r="G86" i="4"/>
  <c r="G88" i="4"/>
  <c r="G95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<sst xmlns="http://schemas.openxmlformats.org/spreadsheetml/2006/main" count="251" uniqueCount="130">
  <si>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</si>
  <si>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</si>
  <si>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</si>
  <si>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</si>
  <si>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</si>
  <si>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</si>
  <si>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</si>
  <si>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</si>
  <si>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</si>
  <si>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</si>
  <si>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</si>
  <si>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</si>
  <si>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</si>
  <si>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</si>
  <si>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</si>
  <si>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</si>
  <si>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</si>
  <si>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</si>
  <si>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</si>
  <si>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</si>
  <si>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</si>
  <si>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</si>
  <si>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</si>
  <si>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</si>
  <si>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</si>
  <si>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</si>
  <si>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</si>
  <si>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</si>
  <si>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</si>
  <si>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</si>
  <si>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</si>
  <si>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</si>
  <si>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</si>
  <si>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</si>
  <si>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</si>
  <si>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</si>
  <si>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</si>
  <si>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</si>
  <si>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</si>
  <si>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</si>
  <si>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</si>
  <si>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</si>
  <si>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</si>
  <si>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</si>
  <si>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</si>
  <si>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</si>
  <si>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</si>
  <si>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</si>
  <si>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</si>
  <si>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</si>
  <si>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</si>
  <si>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</si>
  <si>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</si>
  <si>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</si>
  <si>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</si>
  <si>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</si>
  <si>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</si>
  <si>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</si>
  <si>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</si>
  <si>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</si>
  <si>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</si>
  <si>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</si>
  <si>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</si>
  <si>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</si>
  <si>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</si>
  <si>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</si>
  <si>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</si>
  <si>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</si>
  <si>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</si>
  <si>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</si>
  <si>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</si>
  <si>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</si>
  <si>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</si>
  <si>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</si>
  <si>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</si>
  <si>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</si>
  <si>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</si>
  <si>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</si>
  <si>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</si>
  <si>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</si>
  <si>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</si>
  <si>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</si>
  <si>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</si>
  <si>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</si>
  <si>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</si>
  <si>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</si>
  <si>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</si>
  <si>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</si>
  <si>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</si>
  <si>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</si>
  <si>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</si>
  <si>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</si>
  <si>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</si>
  <si>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</si>
  <si>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</si>
  <si>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</si>
  <si>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</si>
  <si>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</si>
  <si>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</si>
  <si>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</si>
  <si>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</si>
  <si>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</si>
  <si>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</si>
  <si>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</si>
  <si>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</si>
  <si>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</si>
  <si>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</si>
  <si>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</si>
  <si>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</si>
  <si>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</si>
  <si>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</si>
  <si>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</si>
  <si>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</si>
  <si>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</si>
  <si>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</si>
  <si>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</si>
  <si>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</si>
  <si>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</si>
  <si>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</si>
  <si>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১৫-০৬-২০২৫ তারিখে মূল্য বৃদ্ধি পেয়েছে।</t>
  </si>
  <si>
    <t>১৫-০৬-২০২৫ তারিখে মূল্য হ্রাস পেয়েছে।</t>
  </si>
  <si>
    <t>১৬-০৬-২০২৫ তারিখে মূল্য হ্রাস পেয়েছে।</t>
  </si>
  <si>
    <t>১৭-০৬-২০২৫ তারিখে মূল্য হ্রাস পেয়েছে।</t>
  </si>
  <si>
    <t>১৮-০৬-২০২৫ তারিখে মূল্য হ্রাস পেয়েছে।</t>
  </si>
  <si>
    <t>স্মারক নং-২৬.০৫.০০০০.০১৭.৩১.০১.২৫-৪৩৭</t>
  </si>
  <si>
    <t xml:space="preserve">   সিরিয়াল নংঃ     ১৪৭</t>
  </si>
  <si>
    <t xml:space="preserve">বৃহস্পতিবার ১৯ জুন ২০২৫ খ্রিঃ, ০৫ আষাঢ় ১৪৩২ বাংলা, ২২ জিলহজ ১৪৪৬ হিজরি </t>
  </si>
  <si>
    <t>১৯-০৬-২০২৫ তারিখে মূল্য বৃদ্ধি পেয়েছে।</t>
  </si>
  <si>
    <t>(২)  চাল (মাঝারী), ছোলা  এর মূল্য বৃদ্ধি পেয়েছে।</t>
  </si>
  <si>
    <t>(১)  সয়াবিন তেল (লুজ, ৫লি: বোতল), পাম অয়েল লুজ, রশুন (দেশী,আম), জিরা, দারুচিনি, লবঙ্গ, ধনে,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</si>
</sst>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76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125</v>
      </c>
      <c r="L3" s="91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45827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45827</v>
      </c>
      <c r="D7" s="91"/>
      <c r="E7" s="92">
        <v>45812</v>
      </c>
      <c r="F7" s="91"/>
      <c r="G7" s="92">
        <v>45796</v>
      </c>
      <c r="H7" s="91"/>
      <c r="I7" s="27" t="s">
        <v>12</v>
      </c>
      <c r="J7" s="100">
        <v>45462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82</v>
      </c>
      <c r="E9" s="30">
        <v>72</v>
      </c>
      <c r="F9" s="30">
        <v>80</v>
      </c>
      <c r="G9" s="30">
        <v>70</v>
      </c>
      <c r="H9" s="30">
        <v>80</v>
      </c>
      <c r="I9" s="31">
        <f>((C9+D9)/2-(G9+H9)/2)/((G9+H9)/2)*100</f>
        <v>1.3333333333333335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.75">
      <c r="A10" s="76" t="s">
        <v>108</v>
      </c>
      <c r="B10" s="6" t="s">
        <v>18</v>
      </c>
      <c r="C10" s="30">
        <v>56</v>
      </c>
      <c r="D10" s="30">
        <v>65</v>
      </c>
      <c r="E10" s="30">
        <v>53</v>
      </c>
      <c r="F10" s="30">
        <v>62</v>
      </c>
      <c r="G10" s="30">
        <v>55</v>
      </c>
      <c r="H10" s="30">
        <v>65</v>
      </c>
      <c r="I10" s="31">
        <f>((C10+D10)/2-(G10+H10)/2)/((G10+H10)/2)*100</f>
        <v>0.83333333333333337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60</v>
      </c>
      <c r="K15" s="62">
        <v>65</v>
      </c>
      <c r="L15" s="32">
        <f>((C15+D15)/2-(J15+K15)/2)/((J15+K15)/2)*100</f>
        <v>-12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157</v>
      </c>
      <c r="D18" s="30">
        <v>168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-0.91463414634146334</v>
      </c>
      <c r="J18" s="62">
        <v>145</v>
      </c>
      <c r="K18" s="62">
        <v>152</v>
      </c>
      <c r="L18" s="32">
        <f t="shared" ref="L18:L25" si="1">((C18+D18)/2-(J18+K18)/2)/((J18+K18)/2)*100</f>
        <v>9.4276094276094273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890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320</v>
      </c>
      <c r="K20" s="62">
        <v>322</v>
      </c>
      <c r="L20" s="32">
        <f t="shared" si="1"/>
        <v>17.289719626168225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155</v>
      </c>
      <c r="G22" s="30">
        <v>145</v>
      </c>
      <c r="H22" s="30">
        <v>155</v>
      </c>
      <c r="I22" s="31">
        <f t="shared" si="0"/>
        <v>-0.33333333333333337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120</v>
      </c>
      <c r="H30" s="30">
        <v>180</v>
      </c>
      <c r="I30" s="31">
        <f t="shared" si="2"/>
        <v>1.6666666666666667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85</v>
      </c>
      <c r="K35" s="62">
        <v>90</v>
      </c>
      <c r="L35" s="32">
        <f t="shared" ref="L35:L50" si="5">((C35+D35)/2-(J35+K35)/2)/((J35+K35)/2)*100</f>
        <v>-37.142857142857146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90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90</v>
      </c>
      <c r="D37" s="30">
        <v>140</v>
      </c>
      <c r="E37" s="30">
        <v>100</v>
      </c>
      <c r="F37" s="30">
        <v>160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220</v>
      </c>
      <c r="L37" s="32">
        <f t="shared" si="5"/>
        <v>-45.238095238095241</v>
      </c>
    </row>
    <row r="38" spans="1:12" ht="21.75">
      <c r="A38" s="76" t="s">
        <v>47</v>
      </c>
      <c r="B38" s="6" t="s">
        <v>18</v>
      </c>
      <c r="C38" s="30">
        <v>140</v>
      </c>
      <c r="D38" s="30">
        <v>220</v>
      </c>
      <c r="E38" s="30">
        <v>150</v>
      </c>
      <c r="F38" s="30">
        <v>230</v>
      </c>
      <c r="G38" s="30">
        <v>160</v>
      </c>
      <c r="H38" s="30">
        <v>240</v>
      </c>
      <c r="I38" s="31">
        <f t="shared" si="4"/>
        <v>-10</v>
      </c>
      <c r="J38" s="62">
        <v>210</v>
      </c>
      <c r="K38" s="62">
        <v>240</v>
      </c>
      <c r="L38" s="32">
        <f t="shared" si="5"/>
        <v>-20</v>
      </c>
    </row>
    <row r="39" spans="1:12" ht="21.75">
      <c r="A39" s="76" t="s">
        <v>48</v>
      </c>
      <c r="B39" s="6" t="s">
        <v>18</v>
      </c>
      <c r="C39" s="30">
        <v>200</v>
      </c>
      <c r="D39" s="30">
        <v>350</v>
      </c>
      <c r="E39" s="30">
        <v>180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280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300</v>
      </c>
      <c r="K41" s="62">
        <v>400</v>
      </c>
      <c r="L41" s="32">
        <f t="shared" si="5"/>
        <v>-2.8571428571428572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200</v>
      </c>
      <c r="E44" s="30">
        <v>110</v>
      </c>
      <c r="F44" s="30">
        <v>220</v>
      </c>
      <c r="G44" s="30">
        <v>110</v>
      </c>
      <c r="H44" s="30">
        <v>220</v>
      </c>
      <c r="I44" s="31">
        <f t="shared" si="4"/>
        <v>-6.0606060606060606</v>
      </c>
      <c r="J44" s="62">
        <v>250</v>
      </c>
      <c r="K44" s="62">
        <v>320</v>
      </c>
      <c r="L44" s="32">
        <f t="shared" si="5"/>
        <v>-45.614035087719294</v>
      </c>
    </row>
    <row r="45" spans="1:12" ht="21.75">
      <c r="A45" s="76" t="s">
        <v>54</v>
      </c>
      <c r="B45" s="6" t="s">
        <v>18</v>
      </c>
      <c r="C45" s="30">
        <v>600</v>
      </c>
      <c r="D45" s="30">
        <v>750</v>
      </c>
      <c r="E45" s="30">
        <v>620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480</v>
      </c>
      <c r="F46" s="30">
        <v>580</v>
      </c>
      <c r="G46" s="30">
        <v>500</v>
      </c>
      <c r="H46" s="30">
        <v>550</v>
      </c>
      <c r="I46" s="31">
        <f t="shared" si="4"/>
        <v>0</v>
      </c>
      <c r="J46" s="62">
        <v>540</v>
      </c>
      <c r="K46" s="62">
        <v>600</v>
      </c>
      <c r="L46" s="32">
        <f t="shared" si="5"/>
        <v>-7.8947368421052628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1350</v>
      </c>
      <c r="F47" s="30">
        <v>1550</v>
      </c>
      <c r="G47" s="30">
        <v>1360</v>
      </c>
      <c r="H47" s="30">
        <v>1550</v>
      </c>
      <c r="I47" s="31">
        <f t="shared" si="4"/>
        <v>-2.0618556701030926</v>
      </c>
      <c r="J47" s="62">
        <v>1500</v>
      </c>
      <c r="K47" s="62">
        <v>1800</v>
      </c>
      <c r="L47" s="32">
        <f t="shared" si="5"/>
        <v>-13.636363636363635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0</v>
      </c>
      <c r="J48" s="62">
        <v>3300</v>
      </c>
      <c r="K48" s="62">
        <v>4200</v>
      </c>
      <c r="L48" s="32">
        <f t="shared" si="5"/>
        <v>28.000000000000004</v>
      </c>
    </row>
    <row r="49" spans="1:12" ht="21.75">
      <c r="A49" s="76" t="s">
        <v>58</v>
      </c>
      <c r="B49" s="6" t="s">
        <v>18</v>
      </c>
      <c r="C49" s="30">
        <v>180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62</v>
      </c>
      <c r="B53" s="6" t="s">
        <v>18</v>
      </c>
      <c r="C53" s="30">
        <v>900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0</v>
      </c>
      <c r="K54" s="62">
        <v>0</v>
      </c>
      <c r="L54" s="32" t="e">
        <f t="shared" si="7"/>
        <v>#DIV/0!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150</v>
      </c>
      <c r="D56" s="30">
        <v>180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-8.3333333333333321</v>
      </c>
      <c r="J56" s="62">
        <v>180</v>
      </c>
      <c r="K56" s="62">
        <v>190</v>
      </c>
      <c r="L56" s="32">
        <f t="shared" si="7"/>
        <v>-10.810810810810811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600</v>
      </c>
      <c r="H57" s="30">
        <v>680</v>
      </c>
      <c r="I57" s="31">
        <f t="shared" si="6"/>
        <v>3.125</v>
      </c>
      <c r="J57" s="62">
        <v>650</v>
      </c>
      <c r="K57" s="62">
        <v>700</v>
      </c>
      <c r="L57" s="32">
        <f t="shared" si="7"/>
        <v>-2.2222222222222223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800</v>
      </c>
      <c r="H60" s="30">
        <v>885</v>
      </c>
      <c r="I60" s="31">
        <f>((C60+D60)/2-(G60+H60)/2)/((G60+H60)/2)*100</f>
        <v>3.857566765578635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45827</v>
      </c>
      <c r="D67" s="91"/>
      <c r="E67" s="92">
        <v>45812</v>
      </c>
      <c r="F67" s="91"/>
      <c r="G67" s="92">
        <v>45796</v>
      </c>
      <c r="H67" s="91"/>
      <c r="I67" s="27" t="s">
        <v>12</v>
      </c>
      <c r="J67" s="100">
        <v>45462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38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1.2658227848101267</v>
      </c>
      <c r="J71" s="62">
        <v>38</v>
      </c>
      <c r="K71" s="62">
        <v>42</v>
      </c>
      <c r="L71" s="32">
        <f t="shared" si="8"/>
        <v>0</v>
      </c>
    </row>
    <row r="72" spans="1:12" ht="18.75" customHeight="1">
      <c r="A72" s="76" t="s">
        <v>74</v>
      </c>
      <c r="B72" s="6" t="s">
        <v>75</v>
      </c>
      <c r="C72" s="38">
        <v>37</v>
      </c>
      <c r="D72" s="38">
        <v>45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-3.5294117647058822</v>
      </c>
      <c r="J72" s="63">
        <v>52</v>
      </c>
      <c r="K72" s="63">
        <v>54</v>
      </c>
      <c r="L72" s="32">
        <f t="shared" si="8"/>
        <v>-22.641509433962266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128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5" t="s">
        <v>108</v>
      </c>
      <c r="B83" s="6" t="s">
        <v>18</v>
      </c>
      <c r="C83" s="30">
        <v>56</v>
      </c>
      <c r="D83" s="30">
        <v>65</v>
      </c>
      <c r="E83" s="30">
        <v>53</v>
      </c>
      <c r="F83" s="30">
        <v>62</v>
      </c>
      <c r="G83" s="7">
        <f t="shared" ref="G83" si="10">((C83+D83)/2-(E83+F83)/2)/((E83+F83)/2)*100</f>
        <v>5.2173913043478262</v>
      </c>
      <c r="H83" s="5" t="s">
        <v>127</v>
      </c>
      <c r="I83" s="6"/>
      <c r="J83" s="6"/>
      <c r="K83" s="51"/>
      <c r="L83" s="18"/>
    </row>
    <row r="84" spans="1:12" ht="21.75">
      <c r="A84" s="76" t="s">
        <v>27</v>
      </c>
      <c r="B84" s="6" t="s">
        <v>28</v>
      </c>
      <c r="C84" s="30">
        <v>157</v>
      </c>
      <c r="D84" s="30">
        <v>168</v>
      </c>
      <c r="E84" s="30">
        <v>160</v>
      </c>
      <c r="F84" s="30">
        <v>170</v>
      </c>
      <c r="G84" s="7">
        <f t="shared" ref="G84:G95" si="11">((C84+D84)/2-(E84+F84)/2)/((E84+F84)/2)*100</f>
        <v>-1.5151515151515151</v>
      </c>
      <c r="H84" s="5" t="s">
        <v>122</v>
      </c>
      <c r="I84" s="6"/>
      <c r="J84" s="6"/>
      <c r="K84" s="51"/>
      <c r="L84" s="18"/>
    </row>
    <row r="85" spans="1:12" ht="21.75">
      <c r="A85" s="76" t="s">
        <v>29</v>
      </c>
      <c r="B85" s="6" t="s">
        <v>30</v>
      </c>
      <c r="C85" s="30">
        <v>880</v>
      </c>
      <c r="D85" s="30">
        <v>920</v>
      </c>
      <c r="E85" s="30">
        <v>890</v>
      </c>
      <c r="F85" s="30">
        <v>920</v>
      </c>
      <c r="G85" s="7">
        <f t="shared" si="11"/>
        <v>-0.55248618784530379</v>
      </c>
      <c r="H85" s="5" t="s">
        <v>120</v>
      </c>
      <c r="I85" s="6"/>
      <c r="J85" s="6"/>
      <c r="K85" s="51"/>
      <c r="L85" s="18"/>
    </row>
    <row r="86" spans="1:12" ht="21.75">
      <c r="A86" s="76" t="s">
        <v>33</v>
      </c>
      <c r="B86" s="6" t="s">
        <v>28</v>
      </c>
      <c r="C86" s="30">
        <v>145</v>
      </c>
      <c r="D86" s="30">
        <v>154</v>
      </c>
      <c r="E86" s="30">
        <v>145</v>
      </c>
      <c r="F86" s="30">
        <v>155</v>
      </c>
      <c r="G86" s="7">
        <f t="shared" si="11"/>
        <v>-0.33333333333333337</v>
      </c>
      <c r="H86" s="5" t="s">
        <v>121</v>
      </c>
      <c r="I86" s="6"/>
      <c r="J86" s="6"/>
      <c r="K86" s="51"/>
      <c r="L86" s="18"/>
    </row>
    <row r="87" spans="1:12" ht="21.75">
      <c r="A87" s="76" t="s">
        <v>42</v>
      </c>
      <c r="B87" s="6" t="s">
        <v>18</v>
      </c>
      <c r="C87" s="30">
        <v>90</v>
      </c>
      <c r="D87" s="30">
        <v>110</v>
      </c>
      <c r="E87" s="30">
        <v>90</v>
      </c>
      <c r="F87" s="30">
        <v>105</v>
      </c>
      <c r="G87" s="7">
        <f t="shared" si="11"/>
        <v>2.5641025641025639</v>
      </c>
      <c r="H87" s="5" t="s">
        <v>119</v>
      </c>
      <c r="I87" s="6"/>
      <c r="J87" s="6"/>
      <c r="K87" s="51"/>
      <c r="L87" s="18"/>
    </row>
    <row r="88" spans="1:12" ht="21.75">
      <c r="A88" s="76" t="s">
        <v>46</v>
      </c>
      <c r="B88" s="6" t="s">
        <v>18</v>
      </c>
      <c r="C88" s="30">
        <v>90</v>
      </c>
      <c r="D88" s="30">
        <v>140</v>
      </c>
      <c r="E88" s="30">
        <v>100</v>
      </c>
      <c r="F88" s="30">
        <v>160</v>
      </c>
      <c r="G88" s="7">
        <f t="shared" si="11"/>
        <v>-11.538461538461538</v>
      </c>
      <c r="H88" s="5" t="s">
        <v>123</v>
      </c>
      <c r="I88" s="6"/>
      <c r="J88" s="6"/>
      <c r="K88" s="51"/>
      <c r="L88" s="18"/>
    </row>
    <row r="89" spans="1:12" ht="21.75">
      <c r="A89" s="76" t="s">
        <v>47</v>
      </c>
      <c r="B89" s="6" t="s">
        <v>18</v>
      </c>
      <c r="C89" s="30">
        <v>140</v>
      </c>
      <c r="D89" s="30">
        <v>220</v>
      </c>
      <c r="E89" s="30">
        <v>150</v>
      </c>
      <c r="F89" s="30">
        <v>230</v>
      </c>
      <c r="G89" s="7">
        <f t="shared" si="11"/>
        <v>-5.2631578947368416</v>
      </c>
      <c r="H89" s="5" t="s">
        <v>123</v>
      </c>
      <c r="I89" s="6"/>
      <c r="J89" s="6"/>
      <c r="K89" s="51"/>
      <c r="L89" s="18"/>
    </row>
    <row r="90" spans="1:12" ht="21.75">
      <c r="A90" s="76" t="s">
        <v>54</v>
      </c>
      <c r="B90" s="6" t="s">
        <v>18</v>
      </c>
      <c r="C90" s="30">
        <v>600</v>
      </c>
      <c r="D90" s="30">
        <v>750</v>
      </c>
      <c r="E90" s="30">
        <v>620</v>
      </c>
      <c r="F90" s="30">
        <v>750</v>
      </c>
      <c r="G90" s="7">
        <f t="shared" si="11"/>
        <v>-1.4598540145985401</v>
      </c>
      <c r="H90" s="5" t="s">
        <v>123</v>
      </c>
      <c r="I90" s="6"/>
      <c r="J90" s="6"/>
      <c r="K90" s="51"/>
      <c r="L90" s="18"/>
    </row>
    <row r="91" spans="1:12" ht="21.75">
      <c r="A91" s="76" t="s">
        <v>55</v>
      </c>
      <c r="B91" s="6" t="s">
        <v>18</v>
      </c>
      <c r="C91" s="30">
        <v>500</v>
      </c>
      <c r="D91" s="30">
        <v>550</v>
      </c>
      <c r="E91" s="30">
        <v>480</v>
      </c>
      <c r="F91" s="30">
        <v>580</v>
      </c>
      <c r="G91" s="7">
        <f t="shared" si="11"/>
        <v>-0.94339622641509435</v>
      </c>
      <c r="H91" s="5" t="s">
        <v>123</v>
      </c>
      <c r="I91" s="6"/>
      <c r="J91" s="6"/>
      <c r="K91" s="51"/>
      <c r="L91" s="18"/>
    </row>
    <row r="92" spans="1:12" ht="21.75">
      <c r="A92" s="76" t="s">
        <v>56</v>
      </c>
      <c r="B92" s="6" t="s">
        <v>18</v>
      </c>
      <c r="C92" s="30">
        <v>1300</v>
      </c>
      <c r="D92" s="30">
        <v>1550</v>
      </c>
      <c r="E92" s="30">
        <v>1350</v>
      </c>
      <c r="F92" s="30">
        <v>1550</v>
      </c>
      <c r="G92" s="7">
        <f t="shared" si="11"/>
        <v>-1.7241379310344827</v>
      </c>
      <c r="H92" s="5" t="s">
        <v>123</v>
      </c>
      <c r="I92" s="6"/>
      <c r="J92" s="6"/>
      <c r="K92" s="51"/>
      <c r="L92" s="18"/>
    </row>
    <row r="93" spans="1:12" ht="21.75">
      <c r="A93" s="76" t="s">
        <v>58</v>
      </c>
      <c r="B93" s="6" t="s">
        <v>18</v>
      </c>
      <c r="C93" s="30">
        <v>180</v>
      </c>
      <c r="D93" s="30">
        <v>280</v>
      </c>
      <c r="E93" s="30">
        <v>190</v>
      </c>
      <c r="F93" s="30">
        <v>280</v>
      </c>
      <c r="G93" s="7">
        <f t="shared" si="11"/>
        <v>-2.1276595744680851</v>
      </c>
      <c r="H93" s="5" t="s">
        <v>120</v>
      </c>
      <c r="I93" s="6"/>
      <c r="J93" s="6"/>
      <c r="K93" s="51"/>
      <c r="L93" s="18"/>
    </row>
    <row r="94" spans="1:12" ht="21.75">
      <c r="A94" s="76" t="s">
        <v>63</v>
      </c>
      <c r="B94" s="6" t="s">
        <v>18</v>
      </c>
      <c r="C94" s="30">
        <v>150</v>
      </c>
      <c r="D94" s="30">
        <v>180</v>
      </c>
      <c r="E94" s="30">
        <v>150</v>
      </c>
      <c r="F94" s="30">
        <v>190</v>
      </c>
      <c r="G94" s="7">
        <f t="shared" si="11"/>
        <v>-2.9411764705882351</v>
      </c>
      <c r="H94" s="5" t="s">
        <v>123</v>
      </c>
      <c r="I94" s="6"/>
      <c r="J94" s="6"/>
      <c r="K94" s="51"/>
      <c r="L94" s="18"/>
    </row>
    <row r="95" spans="1:12" ht="17.25" customHeight="1">
      <c r="A95" s="76" t="s">
        <v>74</v>
      </c>
      <c r="B95" s="6" t="s">
        <v>75</v>
      </c>
      <c r="C95" s="30">
        <v>37</v>
      </c>
      <c r="D95" s="30">
        <v>45</v>
      </c>
      <c r="E95" s="30">
        <v>39</v>
      </c>
      <c r="F95" s="30">
        <v>46</v>
      </c>
      <c r="G95" s="7">
        <f t="shared" si="11"/>
        <v>-3.5294117647058822</v>
      </c>
      <c r="H95" s="5" t="s">
        <v>120</v>
      </c>
      <c r="I95" s="6"/>
      <c r="J95" s="6"/>
      <c r="K95" s="51"/>
      <c r="L95" s="18"/>
    </row>
    <row r="96" spans="1:12" ht="17.25" customHeight="1">
      <c r="A96" s="79"/>
      <c r="B96" s="3"/>
      <c r="C96" s="89"/>
      <c r="D96" s="89"/>
      <c r="E96" s="89"/>
      <c r="F96" s="89"/>
      <c r="G96" s="10"/>
      <c r="H96" s="1"/>
      <c r="I96" s="3"/>
      <c r="J96" s="3"/>
      <c r="K96" s="51"/>
      <c r="L96" s="18"/>
    </row>
    <row r="97" spans="1:12" ht="24.75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14"/>
      <c r="C99" s="15"/>
      <c r="D99" s="15"/>
      <c r="E99" s="14"/>
      <c r="F99" s="15"/>
      <c r="G99" s="39"/>
      <c r="H99" s="40"/>
      <c r="I99" s="41"/>
      <c r="J99" s="41"/>
      <c r="K99" s="41"/>
      <c r="L99" s="12"/>
    </row>
    <row r="100" spans="1:12" ht="24.75">
      <c r="A100" s="1"/>
      <c r="B100" s="42"/>
      <c r="C100" s="43" t="s">
        <v>115</v>
      </c>
      <c r="D100" s="11"/>
      <c r="E100" s="42"/>
      <c r="F100" s="14"/>
      <c r="G100" s="11"/>
      <c r="H100" s="40"/>
      <c r="I100" s="13"/>
      <c r="J100" s="14" t="s">
        <v>117</v>
      </c>
      <c r="K100" s="11"/>
      <c r="L100" s="11"/>
    </row>
    <row r="101" spans="1:12" ht="24.75">
      <c r="A101" s="1"/>
      <c r="B101" s="44"/>
      <c r="C101" s="43" t="s">
        <v>116</v>
      </c>
      <c r="D101" s="14"/>
      <c r="E101" s="42"/>
      <c r="F101" s="45"/>
      <c r="G101" s="47"/>
      <c r="H101" s="47"/>
      <c r="I101" s="86"/>
      <c r="J101" s="14" t="s">
        <v>118</v>
      </c>
      <c r="K101" s="14"/>
      <c r="L101" s="14"/>
    </row>
    <row r="102" spans="1:12" ht="24.75">
      <c r="A102" s="1"/>
      <c r="B102" s="14"/>
      <c r="C102" s="15"/>
      <c r="D102" s="14"/>
      <c r="E102" s="15"/>
      <c r="F102" s="45"/>
      <c r="G102" s="47"/>
      <c r="H102" s="47"/>
      <c r="I102" s="46"/>
      <c r="J102" s="11"/>
      <c r="K102" s="11"/>
      <c r="L102" s="2"/>
    </row>
    <row r="103" spans="1:12" ht="19.5">
      <c r="A103" s="56" t="s">
        <v>96</v>
      </c>
      <c r="B103" s="54"/>
      <c r="C103" s="52"/>
      <c r="D103" s="54"/>
      <c r="E103" s="52"/>
      <c r="F103" s="52"/>
      <c r="G103" s="52"/>
      <c r="H103" s="53"/>
      <c r="I103" s="58"/>
      <c r="J103" s="2"/>
      <c r="K103" s="2"/>
      <c r="L103" s="2"/>
    </row>
    <row r="104" spans="1:12" ht="19.5">
      <c r="A104" s="55" t="s">
        <v>102</v>
      </c>
      <c r="B104" s="54"/>
      <c r="C104" s="52"/>
      <c r="D104" s="54"/>
      <c r="E104" s="52"/>
      <c r="F104" s="52"/>
      <c r="G104" s="54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4"/>
      <c r="D105" s="54"/>
      <c r="E105" s="54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86</v>
      </c>
      <c r="B106" s="54"/>
      <c r="C106" s="54"/>
      <c r="D106" s="54"/>
      <c r="E106" s="54"/>
      <c r="F106" s="53"/>
      <c r="G106" s="53"/>
      <c r="H106" s="53"/>
      <c r="I106" s="58"/>
      <c r="J106" s="2"/>
      <c r="K106" s="2"/>
      <c r="L106" s="2"/>
    </row>
    <row r="107" spans="1:12" ht="19.5">
      <c r="A107" s="55" t="s">
        <v>100</v>
      </c>
      <c r="B107" s="54"/>
      <c r="C107" s="54"/>
      <c r="D107" s="54"/>
      <c r="E107" s="54"/>
      <c r="F107" s="54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110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98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87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104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88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/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6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92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">
      <c r="A123" s="60"/>
      <c r="B123" s="58"/>
      <c r="C123" s="58"/>
      <c r="D123" s="58"/>
      <c r="E123" s="58"/>
      <c r="F123" s="58"/>
      <c r="G123" s="58"/>
      <c r="H123" s="61"/>
      <c r="I123" s="59"/>
      <c r="J123" s="12"/>
      <c r="K123" s="12"/>
      <c r="L123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2025-06-19T07:37:24Z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