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DB1EDA49-A31E-4AE4-BA20-0D26C0FB0E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0" i="4" l="1"/>
  <c r="G89" i="4"/>
  <c r="G96" i="4"/>
  <c r="G95" i="4"/>
  <c r="G83" i="4" l="1"/>
  <c r="G88" i="4"/>
  <c r="G87" i="4"/>
  <c r="G94" i="4"/>
  <c r="G85" i="4"/>
  <c r="G93" i="4"/>
  <c r="G91" i="4"/>
  <c r="G84" i="4"/>
  <c r="G92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<sst xmlns="http://schemas.openxmlformats.org/spreadsheetml/2006/main" count="254" uniqueCount="131">
  <si>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</si>
  <si>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</si>
  <si>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</si>
  <si>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</si>
  <si>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</si>
  <si>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</si>
  <si>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</si>
  <si>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</si>
  <si>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</si>
  <si>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</si>
  <si>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</si>
  <si>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</si>
  <si>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</si>
  <si>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</si>
  <si>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</si>
  <si>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</si>
  <si>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</si>
  <si>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</si>
  <si>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</si>
  <si>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</si>
  <si>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</si>
  <si>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</si>
  <si>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</si>
  <si>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</si>
  <si>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</si>
  <si>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</si>
  <si>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</si>
  <si>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</si>
  <si>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</si>
  <si>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</si>
  <si>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</si>
  <si>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</si>
  <si>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</si>
  <si>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</si>
  <si>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</si>
  <si>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</si>
  <si>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</si>
  <si>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</si>
  <si>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</si>
  <si>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</si>
  <si>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</si>
  <si>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</si>
  <si>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</si>
  <si>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</si>
  <si>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</si>
  <si>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</si>
  <si>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</si>
  <si>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</si>
  <si>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</si>
  <si>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</si>
  <si>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</si>
  <si>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</si>
  <si>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</si>
  <si>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</si>
  <si>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</si>
  <si>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</si>
  <si>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</si>
  <si>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</si>
  <si>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</si>
  <si>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</si>
  <si>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</si>
  <si>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</si>
  <si>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</si>
  <si>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</si>
  <si>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</si>
  <si>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</si>
  <si>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</si>
  <si>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</si>
  <si>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</si>
  <si>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</si>
  <si>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</si>
  <si>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</si>
  <si>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</si>
  <si>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</si>
  <si>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</si>
  <si>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</si>
  <si>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</si>
  <si>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</si>
  <si>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</si>
  <si>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</si>
  <si>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</si>
  <si>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</si>
  <si>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</si>
  <si>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</si>
  <si>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</si>
  <si>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</si>
  <si>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</si>
  <si>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</si>
  <si>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</si>
  <si>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</si>
  <si>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</si>
  <si>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</si>
  <si>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</si>
  <si>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</si>
  <si>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</si>
  <si>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</si>
  <si>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</si>
  <si>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</si>
  <si>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</si>
  <si>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</si>
  <si>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</si>
  <si>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</si>
  <si>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</si>
  <si>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</si>
  <si>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</si>
  <si>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</si>
  <si>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</si>
  <si>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</si>
  <si>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</si>
  <si>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</si>
  <si>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</si>
  <si>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</si>
  <si>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</si>
  <si>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</si>
  <si>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</si>
  <si>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</si>
  <si>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</si>
  <si>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</si>
  <si>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১৮-০৬-২০২৫ তারিখে মূল্য হ্রাস পেয়েছে।</t>
  </si>
  <si>
    <t>১৯-০৬-২০২৫ তারিখে মূল্য বৃদ্ধি পেয়েছে।</t>
  </si>
  <si>
    <t>২০-০৬-২০২৫ তারিখে মূল্য বৃদ্ধি পেয়েছে।</t>
  </si>
  <si>
    <t>২২-০৬-২০২৫ তারিখে মূল্য হ্রাস পেয়েছে।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</si>
  <si>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</si>
  <si>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</si>
  <si>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মশুর ডাল (মাঝারী দানা)</t>
  </si>
  <si>
    <t>স্মারক নং-২৬.০৫.০০০০.০১৭.৩১.০১.২৫-৪৫১</t>
  </si>
  <si>
    <t xml:space="preserve">বুধবার ২৫ জুন ২০২৫ খ্রিঃ, ১১ আষাঢ় ১৪৩২ বাংলা, ২৮ জিলহজ ১৪৪৬ হিজরি </t>
  </si>
  <si>
    <t xml:space="preserve">   সিরিয়াল নংঃ     ১৫৩</t>
  </si>
  <si>
    <t>২৫-০৬-২০২৫ তারিখে মূল্য বৃদ্ধি পেয়েছে।</t>
  </si>
  <si>
    <t>(২)  চাল (সরু, মাঝারী, মোটা), সয়াবিন তেল (লুজ), পাম অয়েল লুজ, সুপার পাম অয়েল লুজ, এম এস রড (৪০ গ্রেড)  এর মূল্য বৃদ্ধি পেয়েছে।</t>
  </si>
  <si>
    <t>(১)  সয়াবিন তেল (১লি:, ২লি: বোতল), রশুন (আম), আদা (আম), দারুচিনি, এলাচ,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</si>
</sst>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zoomScale="98" zoomScaleNormal="98" workbookViewId="0">
      <selection activeCell="H98" sqref="H9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127</v>
      </c>
      <c r="L3" s="92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45833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45833</v>
      </c>
      <c r="D7" s="92"/>
      <c r="E7" s="93">
        <v>45826</v>
      </c>
      <c r="F7" s="92"/>
      <c r="G7" s="93">
        <v>45802</v>
      </c>
      <c r="H7" s="92"/>
      <c r="I7" s="27" t="s">
        <v>12</v>
      </c>
      <c r="J7" s="89">
        <v>45468</v>
      </c>
      <c r="K7" s="9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85</v>
      </c>
      <c r="E9" s="30">
        <v>70</v>
      </c>
      <c r="F9" s="30">
        <v>82</v>
      </c>
      <c r="G9" s="30">
        <v>70</v>
      </c>
      <c r="H9" s="30">
        <v>80</v>
      </c>
      <c r="I9" s="31">
        <f>((C9+D9)/2-(G9+H9)/2)/((G9+H9)/2)*100</f>
        <v>3.3333333333333335</v>
      </c>
      <c r="J9" s="62">
        <v>68</v>
      </c>
      <c r="K9" s="62">
        <v>78</v>
      </c>
      <c r="L9" s="32">
        <f>((C9+D9)/2-(J9+K9)/2)/((J9+K9)/2)*100</f>
        <v>6.1643835616438354</v>
      </c>
    </row>
    <row r="10" spans="1:12" ht="21.75">
      <c r="A10" s="76" t="s">
        <v>107</v>
      </c>
      <c r="B10" s="6" t="s">
        <v>18</v>
      </c>
      <c r="C10" s="30">
        <v>56</v>
      </c>
      <c r="D10" s="30">
        <v>65</v>
      </c>
      <c r="E10" s="30">
        <v>55</v>
      </c>
      <c r="F10" s="30">
        <v>65</v>
      </c>
      <c r="G10" s="30">
        <v>55</v>
      </c>
      <c r="H10" s="30">
        <v>65</v>
      </c>
      <c r="I10" s="31">
        <f>((C10+D10)/2-(G10+H10)/2)/((G10+H10)/2)*100</f>
        <v>0.83333333333333337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50</v>
      </c>
      <c r="D11" s="30">
        <v>58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2.8571428571428572</v>
      </c>
      <c r="J11" s="62">
        <v>50</v>
      </c>
      <c r="K11" s="62">
        <v>54</v>
      </c>
      <c r="L11" s="32">
        <f>((C11+D11)/2-(J11+K11)/2)/((J11+K11)/2)*100</f>
        <v>3.8461538461538463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157</v>
      </c>
      <c r="F18" s="30">
        <v>168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150</v>
      </c>
      <c r="K18" s="62">
        <v>155</v>
      </c>
      <c r="L18" s="32">
        <f t="shared" ref="L18:L25" si="1">((C18+D18)/2-(J18+K18)/2)/((J18+K18)/2)*100</f>
        <v>8.1967213114754092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148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.75">
      <c r="A23" s="76" t="s">
        <v>108</v>
      </c>
      <c r="B23" s="6" t="s">
        <v>28</v>
      </c>
      <c r="C23" s="30">
        <v>150</v>
      </c>
      <c r="D23" s="30">
        <v>162</v>
      </c>
      <c r="E23" s="30">
        <v>150</v>
      </c>
      <c r="F23" s="30">
        <v>160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124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50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85</v>
      </c>
      <c r="K35" s="62">
        <v>90</v>
      </c>
      <c r="L35" s="32">
        <f t="shared" ref="L35:L50" si="5">((C35+D35)/2-(J35+K35)/2)/((J35+K35)/2)*100</f>
        <v>-37.142857142857146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90</v>
      </c>
      <c r="D37" s="30">
        <v>140</v>
      </c>
      <c r="E37" s="30">
        <v>90</v>
      </c>
      <c r="F37" s="30">
        <v>140</v>
      </c>
      <c r="G37" s="30">
        <v>100</v>
      </c>
      <c r="H37" s="30">
        <v>150</v>
      </c>
      <c r="I37" s="31">
        <f t="shared" si="4"/>
        <v>-8</v>
      </c>
      <c r="J37" s="62">
        <v>210</v>
      </c>
      <c r="K37" s="62">
        <v>230</v>
      </c>
      <c r="L37" s="32">
        <f t="shared" si="5"/>
        <v>-47.727272727272727</v>
      </c>
    </row>
    <row r="38" spans="1:12" ht="21.75">
      <c r="A38" s="76" t="s">
        <v>46</v>
      </c>
      <c r="B38" s="6" t="s">
        <v>18</v>
      </c>
      <c r="C38" s="30">
        <v>140</v>
      </c>
      <c r="D38" s="30">
        <v>200</v>
      </c>
      <c r="E38" s="30">
        <v>140</v>
      </c>
      <c r="F38" s="30">
        <v>220</v>
      </c>
      <c r="G38" s="30">
        <v>160</v>
      </c>
      <c r="H38" s="30">
        <v>240</v>
      </c>
      <c r="I38" s="31">
        <f t="shared" si="4"/>
        <v>-15</v>
      </c>
      <c r="J38" s="62">
        <v>220</v>
      </c>
      <c r="K38" s="62">
        <v>240</v>
      </c>
      <c r="L38" s="32">
        <f t="shared" si="5"/>
        <v>-26.086956521739129</v>
      </c>
    </row>
    <row r="39" spans="1:12" ht="21.75">
      <c r="A39" s="76" t="s">
        <v>47</v>
      </c>
      <c r="B39" s="6" t="s">
        <v>18</v>
      </c>
      <c r="C39" s="30">
        <v>200</v>
      </c>
      <c r="D39" s="30">
        <v>350</v>
      </c>
      <c r="E39" s="30">
        <v>200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300</v>
      </c>
      <c r="H40" s="30">
        <v>430</v>
      </c>
      <c r="I40" s="31">
        <f t="shared" si="4"/>
        <v>0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280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350</v>
      </c>
      <c r="K41" s="62">
        <v>400</v>
      </c>
      <c r="L41" s="32">
        <f t="shared" si="5"/>
        <v>-9.3333333333333339</v>
      </c>
    </row>
    <row r="42" spans="1:12" ht="21.75">
      <c r="A42" s="76" t="s">
        <v>50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300</v>
      </c>
      <c r="K42" s="62">
        <v>350</v>
      </c>
      <c r="L42" s="32">
        <f t="shared" si="5"/>
        <v>3.0769230769230771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110</v>
      </c>
      <c r="F44" s="30">
        <v>220</v>
      </c>
      <c r="G44" s="30">
        <v>110</v>
      </c>
      <c r="H44" s="30">
        <v>220</v>
      </c>
      <c r="I44" s="31">
        <f t="shared" si="4"/>
        <v>-3.0303030303030303</v>
      </c>
      <c r="J44" s="62">
        <v>220</v>
      </c>
      <c r="K44" s="62">
        <v>300</v>
      </c>
      <c r="L44" s="32">
        <f t="shared" si="5"/>
        <v>-38.461538461538467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-1.9047619047619049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1300</v>
      </c>
      <c r="D47" s="30">
        <v>1550</v>
      </c>
      <c r="E47" s="30">
        <v>1300</v>
      </c>
      <c r="F47" s="30">
        <v>1550</v>
      </c>
      <c r="G47" s="30">
        <v>1300</v>
      </c>
      <c r="H47" s="30">
        <v>1550</v>
      </c>
      <c r="I47" s="31">
        <f t="shared" si="4"/>
        <v>0</v>
      </c>
      <c r="J47" s="62">
        <v>1500</v>
      </c>
      <c r="K47" s="62">
        <v>1700</v>
      </c>
      <c r="L47" s="32">
        <f t="shared" si="5"/>
        <v>-10.9375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220</v>
      </c>
      <c r="K49" s="62">
        <v>260</v>
      </c>
      <c r="L49" s="32">
        <f t="shared" si="5"/>
        <v>-4.1666666666666661</v>
      </c>
    </row>
    <row r="50" spans="1:12" ht="21.75">
      <c r="A50" s="76" t="s">
        <v>58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180</v>
      </c>
      <c r="E56" s="30">
        <v>150</v>
      </c>
      <c r="F56" s="30">
        <v>180</v>
      </c>
      <c r="G56" s="30">
        <v>160</v>
      </c>
      <c r="H56" s="30">
        <v>180</v>
      </c>
      <c r="I56" s="31">
        <f t="shared" si="6"/>
        <v>-2.9411764705882351</v>
      </c>
      <c r="J56" s="62">
        <v>170</v>
      </c>
      <c r="K56" s="62">
        <v>180</v>
      </c>
      <c r="L56" s="32">
        <f t="shared" si="7"/>
        <v>-5.7142857142857144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620</v>
      </c>
      <c r="F57" s="30">
        <v>700</v>
      </c>
      <c r="G57" s="30">
        <v>650</v>
      </c>
      <c r="H57" s="30">
        <v>700</v>
      </c>
      <c r="I57" s="31">
        <f t="shared" si="6"/>
        <v>-5.1851851851851851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830</v>
      </c>
      <c r="I59" s="31">
        <f>((C59+D59)/2-(G59+H59)/2)/((G59+H59)/2)*100</f>
        <v>1.935483870967742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>
      <c r="A67" s="80"/>
      <c r="B67" s="71"/>
      <c r="C67" s="93">
        <v>45833</v>
      </c>
      <c r="D67" s="92"/>
      <c r="E67" s="93">
        <v>45826</v>
      </c>
      <c r="F67" s="92"/>
      <c r="G67" s="93">
        <v>45802</v>
      </c>
      <c r="H67" s="92"/>
      <c r="I67" s="27" t="s">
        <v>12</v>
      </c>
      <c r="J67" s="89">
        <v>45468</v>
      </c>
      <c r="K67" s="90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45</v>
      </c>
      <c r="E72" s="38">
        <v>37</v>
      </c>
      <c r="F72" s="38">
        <v>45</v>
      </c>
      <c r="G72" s="38">
        <v>40</v>
      </c>
      <c r="H72" s="38">
        <v>45</v>
      </c>
      <c r="I72" s="31">
        <f t="shared" si="9"/>
        <v>-3.5294117647058822</v>
      </c>
      <c r="J72" s="63">
        <v>50</v>
      </c>
      <c r="K72" s="63">
        <v>54</v>
      </c>
      <c r="L72" s="32">
        <f t="shared" si="8"/>
        <v>-21.153846153846153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-0.6696428571428571</v>
      </c>
      <c r="J74" s="62">
        <v>88000</v>
      </c>
      <c r="K74" s="62">
        <v>95500</v>
      </c>
      <c r="L74" s="32">
        <f t="shared" si="8"/>
        <v>-2.9972752043596729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11.340206185567011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85</v>
      </c>
      <c r="E83" s="30">
        <v>70</v>
      </c>
      <c r="F83" s="30">
        <v>82</v>
      </c>
      <c r="G83" s="7">
        <f t="shared" ref="G83:G96" si="10">((C83+D83)/2-(E83+F83)/2)/((E83+F83)/2)*100</f>
        <v>1.9736842105263157</v>
      </c>
      <c r="H83" s="5" t="s">
        <v>128</v>
      </c>
      <c r="I83" s="6"/>
      <c r="J83" s="6"/>
      <c r="K83" s="51"/>
      <c r="L83" s="18"/>
    </row>
    <row r="84" spans="1:12" ht="21.75">
      <c r="A84" s="76" t="s">
        <v>107</v>
      </c>
      <c r="B84" s="6" t="s">
        <v>18</v>
      </c>
      <c r="C84" s="30">
        <v>56</v>
      </c>
      <c r="D84" s="30">
        <v>65</v>
      </c>
      <c r="E84" s="30">
        <v>55</v>
      </c>
      <c r="F84" s="30">
        <v>65</v>
      </c>
      <c r="G84" s="7">
        <f t="shared" ref="G84" si="11">((C84+D84)/2-(E84+F84)/2)/((E84+F84)/2)*100</f>
        <v>0.83333333333333337</v>
      </c>
      <c r="H84" s="5" t="s">
        <v>119</v>
      </c>
      <c r="I84" s="6"/>
      <c r="J84" s="6"/>
      <c r="K84" s="51"/>
      <c r="L84" s="18"/>
    </row>
    <row r="85" spans="1:12" ht="21.75">
      <c r="A85" s="76" t="s">
        <v>19</v>
      </c>
      <c r="B85" s="6" t="s">
        <v>18</v>
      </c>
      <c r="C85" s="30">
        <v>50</v>
      </c>
      <c r="D85" s="30">
        <v>58</v>
      </c>
      <c r="E85" s="30">
        <v>50</v>
      </c>
      <c r="F85" s="30">
        <v>55</v>
      </c>
      <c r="G85" s="7">
        <f t="shared" si="10"/>
        <v>2.8571428571428572</v>
      </c>
      <c r="H85" s="5" t="s">
        <v>120</v>
      </c>
      <c r="I85" s="6"/>
      <c r="J85" s="6"/>
      <c r="K85" s="51"/>
      <c r="L85" s="18"/>
    </row>
    <row r="86" spans="1:12" ht="21.75">
      <c r="A86" s="76" t="s">
        <v>27</v>
      </c>
      <c r="B86" s="6" t="s">
        <v>28</v>
      </c>
      <c r="C86" s="30">
        <v>160</v>
      </c>
      <c r="D86" s="30">
        <v>170</v>
      </c>
      <c r="E86" s="30">
        <v>157</v>
      </c>
      <c r="F86" s="30">
        <v>168</v>
      </c>
      <c r="G86" s="7">
        <f t="shared" si="10"/>
        <v>1.5384615384615385</v>
      </c>
      <c r="H86" s="5" t="s">
        <v>128</v>
      </c>
      <c r="I86" s="6"/>
      <c r="J86" s="6"/>
      <c r="K86" s="51"/>
      <c r="L86" s="18"/>
    </row>
    <row r="87" spans="1:12" ht="21.75">
      <c r="A87" s="76" t="s">
        <v>29</v>
      </c>
      <c r="B87" s="6" t="s">
        <v>31</v>
      </c>
      <c r="C87" s="30">
        <v>370</v>
      </c>
      <c r="D87" s="30">
        <v>378</v>
      </c>
      <c r="E87" s="30">
        <v>375</v>
      </c>
      <c r="F87" s="30">
        <v>378</v>
      </c>
      <c r="G87" s="7">
        <f t="shared" si="10"/>
        <v>-0.66401062416998669</v>
      </c>
      <c r="H87" s="5" t="s">
        <v>121</v>
      </c>
      <c r="I87" s="6"/>
      <c r="J87" s="6"/>
      <c r="K87" s="51"/>
      <c r="L87" s="18"/>
    </row>
    <row r="88" spans="1:12" ht="21.75">
      <c r="A88" s="76" t="s">
        <v>29</v>
      </c>
      <c r="B88" s="6" t="s">
        <v>32</v>
      </c>
      <c r="C88" s="30">
        <v>185</v>
      </c>
      <c r="D88" s="30">
        <v>190</v>
      </c>
      <c r="E88" s="30">
        <v>188</v>
      </c>
      <c r="F88" s="30">
        <v>190</v>
      </c>
      <c r="G88" s="7">
        <f t="shared" si="10"/>
        <v>-0.79365079365079361</v>
      </c>
      <c r="H88" s="5" t="s">
        <v>123</v>
      </c>
      <c r="I88" s="6"/>
      <c r="J88" s="6"/>
      <c r="K88" s="51"/>
      <c r="L88" s="18"/>
    </row>
    <row r="89" spans="1:12" ht="21.75">
      <c r="A89" s="76" t="s">
        <v>33</v>
      </c>
      <c r="B89" s="6" t="s">
        <v>28</v>
      </c>
      <c r="C89" s="30">
        <v>148</v>
      </c>
      <c r="D89" s="30">
        <v>155</v>
      </c>
      <c r="E89" s="30">
        <v>145</v>
      </c>
      <c r="F89" s="30">
        <v>154</v>
      </c>
      <c r="G89" s="7">
        <f t="shared" si="10"/>
        <v>1.3377926421404682</v>
      </c>
      <c r="H89" s="5" t="s">
        <v>128</v>
      </c>
      <c r="I89" s="6"/>
      <c r="J89" s="6"/>
      <c r="K89" s="51"/>
      <c r="L89" s="18"/>
    </row>
    <row r="90" spans="1:12" ht="21.75">
      <c r="A90" s="76" t="s">
        <v>108</v>
      </c>
      <c r="B90" s="6" t="s">
        <v>28</v>
      </c>
      <c r="C90" s="30">
        <v>150</v>
      </c>
      <c r="D90" s="30">
        <v>162</v>
      </c>
      <c r="E90" s="30">
        <v>150</v>
      </c>
      <c r="F90" s="30">
        <v>160</v>
      </c>
      <c r="G90" s="7">
        <f t="shared" si="10"/>
        <v>0.64516129032258063</v>
      </c>
      <c r="H90" s="5" t="s">
        <v>128</v>
      </c>
      <c r="I90" s="6"/>
      <c r="J90" s="6"/>
      <c r="K90" s="51"/>
      <c r="L90" s="18"/>
    </row>
    <row r="91" spans="1:12" ht="21.75">
      <c r="A91" s="76" t="s">
        <v>46</v>
      </c>
      <c r="B91" s="6" t="s">
        <v>18</v>
      </c>
      <c r="C91" s="30">
        <v>140</v>
      </c>
      <c r="D91" s="30">
        <v>200</v>
      </c>
      <c r="E91" s="30">
        <v>140</v>
      </c>
      <c r="F91" s="30">
        <v>220</v>
      </c>
      <c r="G91" s="7">
        <f t="shared" si="10"/>
        <v>-5.5555555555555554</v>
      </c>
      <c r="H91" s="5" t="s">
        <v>118</v>
      </c>
      <c r="I91" s="6"/>
      <c r="J91" s="6"/>
      <c r="K91" s="51"/>
      <c r="L91" s="18"/>
    </row>
    <row r="92" spans="1:12" ht="21.75">
      <c r="A92" s="76" t="s">
        <v>52</v>
      </c>
      <c r="B92" s="6" t="s">
        <v>18</v>
      </c>
      <c r="C92" s="30">
        <v>120</v>
      </c>
      <c r="D92" s="30">
        <v>200</v>
      </c>
      <c r="E92" s="30">
        <v>110</v>
      </c>
      <c r="F92" s="30">
        <v>220</v>
      </c>
      <c r="G92" s="7">
        <f t="shared" si="10"/>
        <v>-3.0303030303030303</v>
      </c>
      <c r="H92" s="5" t="s">
        <v>118</v>
      </c>
      <c r="I92" s="6"/>
      <c r="J92" s="6"/>
      <c r="K92" s="51"/>
      <c r="L92" s="18"/>
    </row>
    <row r="93" spans="1:12" ht="21.75">
      <c r="A93" s="76" t="s">
        <v>54</v>
      </c>
      <c r="B93" s="6" t="s">
        <v>18</v>
      </c>
      <c r="C93" s="30">
        <v>480</v>
      </c>
      <c r="D93" s="30">
        <v>550</v>
      </c>
      <c r="E93" s="30">
        <v>500</v>
      </c>
      <c r="F93" s="30">
        <v>550</v>
      </c>
      <c r="G93" s="7">
        <f t="shared" si="10"/>
        <v>-1.9047619047619049</v>
      </c>
      <c r="H93" s="5" t="s">
        <v>118</v>
      </c>
      <c r="I93" s="6"/>
      <c r="J93" s="6"/>
      <c r="K93" s="51"/>
      <c r="L93" s="18"/>
    </row>
    <row r="94" spans="1:12" ht="21.75">
      <c r="A94" s="76" t="s">
        <v>56</v>
      </c>
      <c r="B94" s="6" t="s">
        <v>18</v>
      </c>
      <c r="C94" s="30">
        <v>4200</v>
      </c>
      <c r="D94" s="30">
        <v>5200</v>
      </c>
      <c r="E94" s="30">
        <v>4400</v>
      </c>
      <c r="F94" s="30">
        <v>5200</v>
      </c>
      <c r="G94" s="7">
        <f t="shared" si="10"/>
        <v>-2.083333333333333</v>
      </c>
      <c r="H94" s="5" t="s">
        <v>121</v>
      </c>
      <c r="I94" s="6"/>
      <c r="J94" s="6"/>
      <c r="K94" s="51"/>
      <c r="L94" s="18"/>
    </row>
    <row r="95" spans="1:12" ht="17.25" customHeight="1">
      <c r="A95" s="76" t="s">
        <v>77</v>
      </c>
      <c r="B95" s="6" t="s">
        <v>78</v>
      </c>
      <c r="C95" s="38">
        <v>88000</v>
      </c>
      <c r="D95" s="38">
        <v>90000</v>
      </c>
      <c r="E95" s="38">
        <v>87500</v>
      </c>
      <c r="F95" s="38">
        <v>91000</v>
      </c>
      <c r="G95" s="7">
        <f t="shared" si="10"/>
        <v>-0.28011204481792717</v>
      </c>
      <c r="H95" s="5" t="s">
        <v>123</v>
      </c>
      <c r="I95" s="6"/>
      <c r="J95" s="6"/>
      <c r="K95" s="51"/>
      <c r="L95" s="18"/>
    </row>
    <row r="96" spans="1:12" ht="17.25" customHeight="1">
      <c r="A96" s="76" t="s">
        <v>79</v>
      </c>
      <c r="B96" s="6" t="s">
        <v>78</v>
      </c>
      <c r="C96" s="38">
        <v>77000</v>
      </c>
      <c r="D96" s="38">
        <v>85000</v>
      </c>
      <c r="E96" s="38">
        <v>75000</v>
      </c>
      <c r="F96" s="38">
        <v>80000</v>
      </c>
      <c r="G96" s="7">
        <f t="shared" si="10"/>
        <v>4.5161290322580641</v>
      </c>
      <c r="H96" s="5" t="s">
        <v>122</v>
      </c>
      <c r="I96" s="6"/>
      <c r="J96" s="6"/>
      <c r="K96" s="51"/>
      <c r="L96" s="18"/>
    </row>
    <row r="97" spans="1:12" ht="17.25" customHeight="1">
      <c r="A97" s="79"/>
      <c r="B97" s="3"/>
      <c r="C97" s="88"/>
      <c r="D97" s="88"/>
      <c r="E97" s="88"/>
      <c r="F97" s="88"/>
      <c r="G97" s="10"/>
      <c r="H97" s="1"/>
      <c r="I97" s="3"/>
      <c r="J97" s="3"/>
      <c r="K97" s="51"/>
      <c r="L97" s="18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14"/>
      <c r="C100" s="15"/>
      <c r="D100" s="15"/>
      <c r="E100" s="14"/>
      <c r="F100" s="15"/>
      <c r="G100" s="39"/>
      <c r="H100" s="40"/>
      <c r="I100" s="41"/>
      <c r="J100" s="41"/>
      <c r="K100" s="41"/>
      <c r="L100" s="12"/>
    </row>
    <row r="101" spans="1:12" ht="24.75">
      <c r="A101" s="1"/>
      <c r="B101" s="42"/>
      <c r="C101" s="43" t="s">
        <v>114</v>
      </c>
      <c r="D101" s="11"/>
      <c r="E101" s="42"/>
      <c r="F101" s="14"/>
      <c r="G101" s="11"/>
      <c r="H101" s="40"/>
      <c r="I101" s="13"/>
      <c r="J101" s="14" t="s">
        <v>116</v>
      </c>
      <c r="K101" s="11"/>
      <c r="L101" s="11"/>
    </row>
    <row r="102" spans="1:12" ht="24.75">
      <c r="A102" s="1"/>
      <c r="B102" s="44"/>
      <c r="C102" s="43" t="s">
        <v>115</v>
      </c>
      <c r="D102" s="14"/>
      <c r="E102" s="42"/>
      <c r="F102" s="45"/>
      <c r="G102" s="47"/>
      <c r="H102" s="47"/>
      <c r="I102" s="86"/>
      <c r="J102" s="14" t="s">
        <v>117</v>
      </c>
      <c r="K102" s="14"/>
      <c r="L102" s="14"/>
    </row>
    <row r="103" spans="1:12" ht="24.75">
      <c r="A103" s="1"/>
      <c r="B103" s="14"/>
      <c r="C103" s="15"/>
      <c r="D103" s="14"/>
      <c r="E103" s="15"/>
      <c r="F103" s="45"/>
      <c r="G103" s="47"/>
      <c r="H103" s="47"/>
      <c r="I103" s="46"/>
      <c r="J103" s="11"/>
      <c r="K103" s="11"/>
      <c r="L103" s="2"/>
    </row>
    <row r="104" spans="1:12" ht="19.5">
      <c r="A104" s="56" t="s">
        <v>95</v>
      </c>
      <c r="B104" s="54"/>
      <c r="C104" s="52"/>
      <c r="D104" s="54"/>
      <c r="E104" s="52"/>
      <c r="F104" s="52"/>
      <c r="G104" s="52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2"/>
      <c r="D105" s="54"/>
      <c r="E105" s="52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85</v>
      </c>
      <c r="B107" s="54"/>
      <c r="C107" s="54"/>
      <c r="D107" s="54"/>
      <c r="E107" s="54"/>
      <c r="F107" s="53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3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96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102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87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/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6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">
      <c r="A124" s="60"/>
      <c r="B124" s="58"/>
      <c r="C124" s="58"/>
      <c r="D124" s="58"/>
      <c r="E124" s="58"/>
      <c r="F124" s="58"/>
      <c r="G124" s="58"/>
      <c r="H124" s="61"/>
      <c r="I124" s="59"/>
      <c r="J124" s="12"/>
      <c r="K124" s="12"/>
      <c r="L124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2025-06-25T06:57:22Z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