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8_{8FC64790-13CD-3E40-8911-4D2463F2129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4" l="1"/>
  <c r="G96" i="4"/>
  <c r="G95" i="4"/>
  <c r="G92" i="4"/>
  <c r="G91" i="4"/>
  <c r="G89" i="4"/>
  <c r="G86" i="4"/>
  <c r="G90" i="4"/>
  <c r="G97" i="4"/>
  <c r="G88" i="4"/>
  <c r="G100" i="4"/>
  <c r="G99" i="4"/>
  <c r="G83" i="4"/>
  <c r="G87" i="4"/>
  <c r="G84" i="4"/>
  <c r="G93" i="4"/>
  <c r="G94" i="4"/>
  <c r="G85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<sst xmlns="http://schemas.openxmlformats.org/spreadsheetml/2006/main" count="266" uniqueCount="136">
  <si>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</si>
  <si>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</si>
  <si>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</si>
  <si>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</si>
  <si>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</si>
  <si>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</si>
  <si>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</si>
  <si>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</si>
  <si>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</si>
  <si>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</si>
  <si>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</si>
  <si>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</si>
  <si>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</si>
  <si>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</si>
  <si>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</si>
  <si>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</si>
  <si>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</si>
  <si>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</si>
  <si>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</si>
  <si>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</si>
  <si>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</si>
  <si>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</si>
  <si>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</si>
  <si>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</si>
  <si>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</si>
  <si>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</si>
  <si>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</si>
  <si>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</si>
  <si>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</si>
  <si>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</si>
  <si>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</si>
  <si>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</si>
  <si>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</si>
  <si>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</si>
  <si>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</si>
  <si>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</si>
  <si>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</si>
  <si>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</si>
  <si>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</si>
  <si>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</si>
  <si>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</si>
  <si>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</si>
  <si>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</si>
  <si>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</si>
  <si>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</si>
  <si>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</si>
  <si>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</si>
  <si>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</si>
  <si>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</si>
  <si>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</si>
  <si>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</si>
  <si>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</si>
  <si>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</si>
  <si>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</si>
  <si>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</si>
  <si>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</si>
  <si>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</si>
  <si>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</si>
  <si>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</si>
  <si>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</si>
  <si>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</si>
  <si>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</si>
  <si>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</si>
  <si>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</si>
  <si>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</si>
  <si>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</si>
  <si>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</si>
  <si>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</si>
  <si>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</si>
  <si>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</si>
  <si>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</si>
  <si>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</si>
  <si>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</si>
  <si>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</si>
  <si>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</si>
  <si>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</si>
  <si>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</si>
  <si>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</si>
  <si>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</si>
  <si>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</si>
  <si>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</si>
  <si>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</si>
  <si>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</si>
  <si>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</si>
  <si>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</si>
  <si>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</si>
  <si>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</si>
  <si>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</si>
  <si>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</si>
  <si>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</si>
  <si>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</si>
  <si>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</si>
  <si>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</si>
  <si>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</si>
  <si>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</si>
  <si>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</si>
  <si>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</si>
  <si>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</si>
  <si>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</si>
  <si>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</si>
  <si>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</si>
  <si>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</si>
  <si>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</si>
  <si>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</si>
  <si>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</si>
  <si>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</si>
  <si>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</si>
  <si>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</si>
  <si>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</si>
  <si>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</si>
  <si>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</si>
  <si>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</si>
  <si>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</si>
  <si>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</si>
  <si>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</si>
  <si>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</si>
  <si>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</si>
  <si>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</si>
  <si>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১৮-০৬-২০২৫ তারিখে মূল্য হ্রাস পেয়েছে।</t>
  </si>
  <si>
    <t>২৩-০৬-২০২৫ তারিখে মূল্য বৃদ্ধি পেয়েছে।</t>
  </si>
  <si>
    <t>২৩-০৬-২০২৫ তারিখে মূল্য হ্রাস পেয়েছে।</t>
  </si>
  <si>
    <t>মশুর ডাল (মাঝারী দানা)</t>
  </si>
  <si>
    <t>২৫-০৬-২০২৫ তারিখে মূল্য বৃদ্ধি পেয়েছে।</t>
  </si>
  <si>
    <t>২৬-০৬-২০২৫ তারিখে মূল্য বৃদ্ধি পেয়েছে।</t>
  </si>
  <si>
    <t>স্মারক নং-২৬.০৫.০০০০.০১৭.৩১.০১.২৫-৪৫৭</t>
  </si>
  <si>
    <t xml:space="preserve">শুক্রবার ২৭ জুন ২০২৫ খ্রিঃ, ১৩ আষাঢ় ১৪৩২ বাংলা, ৩০ জিলহজ ১৪৪৬ হিজরি </t>
  </si>
  <si>
    <t xml:space="preserve">   সিরিয়াল নংঃ     ১৫৫</t>
  </si>
  <si>
    <t>২৭-০৬-২০২৫ তারিখে মূল্য বৃদ্ধি পেয়েছে।</t>
  </si>
  <si>
    <t>২৭-০৬-২০২৫ তারিখে মূল্য হ্রাস পেয়েছে।</t>
  </si>
  <si>
    <t>(২)  চাল (সরু), সয়াবিন তেল (লুজ, ১লি:, ৫লি:বোতল), পাম অয়েল লুজ, সুপার পাম অয়েল লুজ, মসুর ডাল (বড়), রশুন (দেশী), আদা (আম), জিরা, লবঙ্গ, এম এস রড (৪০ গ্রেড)  এর মূল্য বৃদ্ধি পেয়েছে।</t>
  </si>
  <si>
    <t>(১)  চাল (মোটা), ছোলা, রশুন (আম), দারুচিনি, এলাচ, মুরগী ব্রয়লার, ডিম, এম এস রড (৬০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</si>
</sst>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6" fillId="0" borderId="0" xfId="1" applyNumberFormat="1" applyFont="1" applyFill="1" applyBorder="1" applyAlignment="1">
      <alignment horizont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1" t="s">
        <v>126</v>
      </c>
      <c r="L3" s="92"/>
    </row>
    <row r="4" spans="1:12" ht="19.5" customHeight="1" x14ac:dyDescent="0.25">
      <c r="A4" s="18"/>
      <c r="B4" s="8"/>
      <c r="C4" s="8"/>
      <c r="D4" s="18"/>
      <c r="E4" s="8"/>
      <c r="F4" s="8" t="s">
        <v>125</v>
      </c>
      <c r="G4" s="8"/>
      <c r="H4" s="8"/>
      <c r="I4" s="8"/>
      <c r="J4" s="8"/>
      <c r="K4" s="8"/>
      <c r="L4" s="50"/>
    </row>
    <row r="5" spans="1:12" ht="21" x14ac:dyDescent="0.25">
      <c r="A5" s="21" t="s">
        <v>124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45835</v>
      </c>
    </row>
    <row r="6" spans="1:12" ht="21" x14ac:dyDescent="0.25">
      <c r="A6" s="26" t="s">
        <v>4</v>
      </c>
      <c r="B6" s="27" t="s">
        <v>5</v>
      </c>
      <c r="C6" s="91" t="s">
        <v>6</v>
      </c>
      <c r="D6" s="92"/>
      <c r="E6" s="91" t="s">
        <v>7</v>
      </c>
      <c r="F6" s="92"/>
      <c r="G6" s="91" t="s">
        <v>8</v>
      </c>
      <c r="H6" s="92"/>
      <c r="I6" s="27" t="s">
        <v>9</v>
      </c>
      <c r="J6" s="91" t="s">
        <v>10</v>
      </c>
      <c r="K6" s="92"/>
      <c r="L6" s="28" t="s">
        <v>11</v>
      </c>
    </row>
    <row r="7" spans="1:12" ht="21" x14ac:dyDescent="0.25">
      <c r="A7" s="26"/>
      <c r="B7" s="27"/>
      <c r="C7" s="93">
        <v>45835</v>
      </c>
      <c r="D7" s="92"/>
      <c r="E7" s="93">
        <v>45828</v>
      </c>
      <c r="F7" s="92"/>
      <c r="G7" s="93">
        <v>45804</v>
      </c>
      <c r="H7" s="92"/>
      <c r="I7" s="27" t="s">
        <v>12</v>
      </c>
      <c r="J7" s="89">
        <v>45470</v>
      </c>
      <c r="K7" s="90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72</v>
      </c>
      <c r="D9" s="30">
        <v>85</v>
      </c>
      <c r="E9" s="30">
        <v>70</v>
      </c>
      <c r="F9" s="30">
        <v>82</v>
      </c>
      <c r="G9" s="30">
        <v>72</v>
      </c>
      <c r="H9" s="30">
        <v>80</v>
      </c>
      <c r="I9" s="31">
        <f>((C9+D9)/2-(G9+H9)/2)/((G9+H9)/2)*100</f>
        <v>3.2894736842105261</v>
      </c>
      <c r="J9" s="62">
        <v>60</v>
      </c>
      <c r="K9" s="62">
        <v>78</v>
      </c>
      <c r="L9" s="32">
        <f>((C9+D9)/2-(J9+K9)/2)/((J9+K9)/2)*100</f>
        <v>13.768115942028986</v>
      </c>
    </row>
    <row r="10" spans="1:12" ht="21" x14ac:dyDescent="0.3">
      <c r="A10" s="76" t="s">
        <v>107</v>
      </c>
      <c r="B10" s="6" t="s">
        <v>18</v>
      </c>
      <c r="C10" s="30">
        <v>56</v>
      </c>
      <c r="D10" s="30">
        <v>65</v>
      </c>
      <c r="E10" s="30">
        <v>56</v>
      </c>
      <c r="F10" s="30">
        <v>65</v>
      </c>
      <c r="G10" s="30">
        <v>56</v>
      </c>
      <c r="H10" s="30">
        <v>65</v>
      </c>
      <c r="I10" s="31">
        <f>((C10+D10)/2-(G10+H10)/2)/((G10+H10)/2)*100</f>
        <v>0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" x14ac:dyDescent="0.3">
      <c r="A11" s="76" t="s">
        <v>19</v>
      </c>
      <c r="B11" s="6" t="s">
        <v>18</v>
      </c>
      <c r="C11" s="30">
        <v>50</v>
      </c>
      <c r="D11" s="30">
        <v>60</v>
      </c>
      <c r="E11" s="30">
        <v>52</v>
      </c>
      <c r="F11" s="30">
        <v>60</v>
      </c>
      <c r="G11" s="30">
        <v>50</v>
      </c>
      <c r="H11" s="30">
        <v>55</v>
      </c>
      <c r="I11" s="31">
        <f>((C11+D11)/2-(G11+H11)/2)/((G11+H11)/2)*100</f>
        <v>4.7619047619047619</v>
      </c>
      <c r="J11" s="62">
        <v>48</v>
      </c>
      <c r="K11" s="62">
        <v>52</v>
      </c>
      <c r="L11" s="32">
        <f>((C11+D11)/2-(J11+K11)/2)/((J11+K11)/2)*100</f>
        <v>10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" x14ac:dyDescent="0.3">
      <c r="A15" s="76" t="s">
        <v>24</v>
      </c>
      <c r="B15" s="6" t="s">
        <v>18</v>
      </c>
      <c r="C15" s="30">
        <v>55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0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160</v>
      </c>
      <c r="D18" s="30">
        <v>170</v>
      </c>
      <c r="E18" s="30">
        <v>157</v>
      </c>
      <c r="F18" s="30">
        <v>168</v>
      </c>
      <c r="G18" s="30">
        <v>160</v>
      </c>
      <c r="H18" s="30">
        <v>170</v>
      </c>
      <c r="I18" s="31">
        <f t="shared" ref="I18:I25" si="0">((C18+D18)/2-(G18+H18)/2)/((G18+H18)/2)*100</f>
        <v>0</v>
      </c>
      <c r="J18" s="62">
        <v>145</v>
      </c>
      <c r="K18" s="62">
        <v>152</v>
      </c>
      <c r="L18" s="32">
        <f t="shared" ref="L18:L25" si="1">((C18+D18)/2-(J18+K18)/2)/((J18+K18)/2)*100</f>
        <v>11.111111111111111</v>
      </c>
    </row>
    <row r="19" spans="1:12" ht="21" x14ac:dyDescent="0.3">
      <c r="A19" s="76" t="s">
        <v>29</v>
      </c>
      <c r="B19" s="6" t="s">
        <v>30</v>
      </c>
      <c r="C19" s="30">
        <v>900</v>
      </c>
      <c r="D19" s="30">
        <v>922</v>
      </c>
      <c r="E19" s="30">
        <v>880</v>
      </c>
      <c r="F19" s="30">
        <v>920</v>
      </c>
      <c r="G19" s="30">
        <v>910</v>
      </c>
      <c r="H19" s="30">
        <v>920</v>
      </c>
      <c r="I19" s="31">
        <f t="shared" si="0"/>
        <v>-0.43715846994535518</v>
      </c>
      <c r="J19" s="62">
        <v>780</v>
      </c>
      <c r="K19" s="62">
        <v>815</v>
      </c>
      <c r="L19" s="32">
        <f t="shared" si="1"/>
        <v>14.231974921630094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320</v>
      </c>
      <c r="K20" s="62">
        <v>325</v>
      </c>
      <c r="L20" s="32">
        <f t="shared" si="1"/>
        <v>16.744186046511629</v>
      </c>
    </row>
    <row r="21" spans="1:12" ht="21" x14ac:dyDescent="0.3">
      <c r="A21" s="76" t="s">
        <v>29</v>
      </c>
      <c r="B21" s="6" t="s">
        <v>32</v>
      </c>
      <c r="C21" s="30">
        <v>189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1.0666666666666667</v>
      </c>
      <c r="J21" s="62">
        <v>160</v>
      </c>
      <c r="K21" s="62">
        <v>165</v>
      </c>
      <c r="L21" s="32">
        <f t="shared" si="1"/>
        <v>16.615384615384617</v>
      </c>
    </row>
    <row r="22" spans="1:12" ht="21" x14ac:dyDescent="0.3">
      <c r="A22" s="76" t="s">
        <v>33</v>
      </c>
      <c r="B22" s="6" t="s">
        <v>28</v>
      </c>
      <c r="C22" s="30">
        <v>150</v>
      </c>
      <c r="D22" s="30">
        <v>154</v>
      </c>
      <c r="E22" s="30">
        <v>145</v>
      </c>
      <c r="F22" s="30">
        <v>154</v>
      </c>
      <c r="G22" s="30">
        <v>148</v>
      </c>
      <c r="H22" s="30">
        <v>155</v>
      </c>
      <c r="I22" s="31">
        <f t="shared" si="0"/>
        <v>0.33003300330033003</v>
      </c>
      <c r="J22" s="62">
        <v>125</v>
      </c>
      <c r="K22" s="62">
        <v>135</v>
      </c>
      <c r="L22" s="32">
        <f t="shared" si="1"/>
        <v>16.923076923076923</v>
      </c>
    </row>
    <row r="23" spans="1:12" ht="21" x14ac:dyDescent="0.3">
      <c r="A23" s="76" t="s">
        <v>108</v>
      </c>
      <c r="B23" s="6" t="s">
        <v>28</v>
      </c>
      <c r="C23" s="30">
        <v>152</v>
      </c>
      <c r="D23" s="30">
        <v>162</v>
      </c>
      <c r="E23" s="30">
        <v>150</v>
      </c>
      <c r="F23" s="30">
        <v>162</v>
      </c>
      <c r="G23" s="30">
        <v>150</v>
      </c>
      <c r="H23" s="30">
        <v>162</v>
      </c>
      <c r="I23" s="31">
        <f t="shared" si="0"/>
        <v>0.64102564102564097</v>
      </c>
      <c r="J23" s="62">
        <v>135</v>
      </c>
      <c r="K23" s="62">
        <v>145</v>
      </c>
      <c r="L23" s="32">
        <f t="shared" si="1"/>
        <v>12.142857142857142</v>
      </c>
    </row>
    <row r="24" spans="1:12" ht="21" x14ac:dyDescent="0.3">
      <c r="A24" s="76" t="s">
        <v>34</v>
      </c>
      <c r="B24" s="6" t="s">
        <v>30</v>
      </c>
      <c r="C24" s="30">
        <v>0</v>
      </c>
      <c r="D24" s="30">
        <v>0</v>
      </c>
      <c r="E24" s="30">
        <v>1030</v>
      </c>
      <c r="F24" s="30">
        <v>1070</v>
      </c>
      <c r="G24" s="30">
        <v>1050</v>
      </c>
      <c r="H24" s="30">
        <v>1070</v>
      </c>
      <c r="I24" s="31">
        <f t="shared" si="0"/>
        <v>-100</v>
      </c>
      <c r="J24" s="62">
        <v>860</v>
      </c>
      <c r="K24" s="62">
        <v>880</v>
      </c>
      <c r="L24" s="32">
        <f t="shared" si="1"/>
        <v>-100</v>
      </c>
    </row>
    <row r="25" spans="1:12" ht="21" x14ac:dyDescent="0.3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" x14ac:dyDescent="0.3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" x14ac:dyDescent="0.3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" x14ac:dyDescent="0.3">
      <c r="A28" s="76" t="s">
        <v>121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" x14ac:dyDescent="0.3">
      <c r="A29" s="76" t="s">
        <v>38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" x14ac:dyDescent="0.3">
      <c r="A30" s="76" t="s">
        <v>39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" x14ac:dyDescent="0.3">
      <c r="A31" s="76" t="s">
        <v>40</v>
      </c>
      <c r="B31" s="6" t="s">
        <v>18</v>
      </c>
      <c r="C31" s="30">
        <v>50</v>
      </c>
      <c r="D31" s="30">
        <v>80</v>
      </c>
      <c r="E31" s="30">
        <v>50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" x14ac:dyDescent="0.3">
      <c r="A32" s="76" t="s">
        <v>41</v>
      </c>
      <c r="B32" s="6" t="s">
        <v>18</v>
      </c>
      <c r="C32" s="30">
        <v>90</v>
      </c>
      <c r="D32" s="30">
        <v>105</v>
      </c>
      <c r="E32" s="30">
        <v>90</v>
      </c>
      <c r="F32" s="30">
        <v>110</v>
      </c>
      <c r="G32" s="30">
        <v>90</v>
      </c>
      <c r="H32" s="30">
        <v>105</v>
      </c>
      <c r="I32" s="31">
        <f t="shared" si="2"/>
        <v>0</v>
      </c>
      <c r="J32" s="62">
        <v>110</v>
      </c>
      <c r="K32" s="62">
        <v>120</v>
      </c>
      <c r="L32" s="32">
        <f t="shared" si="3"/>
        <v>-15.217391304347828</v>
      </c>
    </row>
    <row r="33" spans="1:12" ht="21" x14ac:dyDescent="0.3">
      <c r="A33" s="76" t="s">
        <v>42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" x14ac:dyDescent="0.3">
      <c r="A34" s="77" t="s">
        <v>43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" x14ac:dyDescent="0.3">
      <c r="A35" s="76" t="s">
        <v>92</v>
      </c>
      <c r="B35" s="6" t="s">
        <v>18</v>
      </c>
      <c r="C35" s="30">
        <v>55</v>
      </c>
      <c r="D35" s="30">
        <v>60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4.5454545454545459</v>
      </c>
      <c r="J35" s="62">
        <v>90</v>
      </c>
      <c r="K35" s="62">
        <v>100</v>
      </c>
      <c r="L35" s="32">
        <f t="shared" ref="L35:L50" si="5">((C35+D35)/2-(J35+K35)/2)/((J35+K35)/2)*100</f>
        <v>-39.473684210526315</v>
      </c>
    </row>
    <row r="36" spans="1:12" ht="21" x14ac:dyDescent="0.3">
      <c r="A36" s="76" t="s">
        <v>44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95</v>
      </c>
      <c r="K36" s="62">
        <v>100</v>
      </c>
      <c r="L36" s="32">
        <f t="shared" si="5"/>
        <v>-100</v>
      </c>
    </row>
    <row r="37" spans="1:12" ht="21" x14ac:dyDescent="0.3">
      <c r="A37" s="76" t="s">
        <v>45</v>
      </c>
      <c r="B37" s="6" t="s">
        <v>18</v>
      </c>
      <c r="C37" s="30">
        <v>110</v>
      </c>
      <c r="D37" s="30">
        <v>140</v>
      </c>
      <c r="E37" s="30">
        <v>90</v>
      </c>
      <c r="F37" s="30">
        <v>140</v>
      </c>
      <c r="G37" s="30">
        <v>100</v>
      </c>
      <c r="H37" s="30">
        <v>140</v>
      </c>
      <c r="I37" s="31">
        <f t="shared" si="4"/>
        <v>4.1666666666666661</v>
      </c>
      <c r="J37" s="62">
        <v>200</v>
      </c>
      <c r="K37" s="62">
        <v>230</v>
      </c>
      <c r="L37" s="32">
        <f t="shared" si="5"/>
        <v>-41.860465116279073</v>
      </c>
    </row>
    <row r="38" spans="1:12" ht="21" x14ac:dyDescent="0.3">
      <c r="A38" s="76" t="s">
        <v>46</v>
      </c>
      <c r="B38" s="6" t="s">
        <v>18</v>
      </c>
      <c r="C38" s="30">
        <v>140</v>
      </c>
      <c r="D38" s="30">
        <v>200</v>
      </c>
      <c r="E38" s="30">
        <v>140</v>
      </c>
      <c r="F38" s="30">
        <v>220</v>
      </c>
      <c r="G38" s="30">
        <v>150</v>
      </c>
      <c r="H38" s="30">
        <v>230</v>
      </c>
      <c r="I38" s="31">
        <f t="shared" si="4"/>
        <v>-10.526315789473683</v>
      </c>
      <c r="J38" s="62">
        <v>220</v>
      </c>
      <c r="K38" s="62">
        <v>240</v>
      </c>
      <c r="L38" s="32">
        <f t="shared" si="5"/>
        <v>-26.086956521739129</v>
      </c>
    </row>
    <row r="39" spans="1:12" ht="21" x14ac:dyDescent="0.3">
      <c r="A39" s="76" t="s">
        <v>47</v>
      </c>
      <c r="B39" s="6" t="s">
        <v>18</v>
      </c>
      <c r="C39" s="30">
        <v>200</v>
      </c>
      <c r="D39" s="30">
        <v>350</v>
      </c>
      <c r="E39" s="30">
        <v>200</v>
      </c>
      <c r="F39" s="30">
        <v>350</v>
      </c>
      <c r="G39" s="30">
        <v>200</v>
      </c>
      <c r="H39" s="30">
        <v>330</v>
      </c>
      <c r="I39" s="31">
        <f t="shared" si="4"/>
        <v>3.7735849056603774</v>
      </c>
      <c r="J39" s="62">
        <v>320</v>
      </c>
      <c r="K39" s="62">
        <v>400</v>
      </c>
      <c r="L39" s="32">
        <f t="shared" si="5"/>
        <v>-23.611111111111111</v>
      </c>
    </row>
    <row r="40" spans="1:12" ht="21" x14ac:dyDescent="0.3">
      <c r="A40" s="76" t="s">
        <v>48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270</v>
      </c>
      <c r="H40" s="30">
        <v>430</v>
      </c>
      <c r="I40" s="31">
        <f t="shared" si="4"/>
        <v>4.2857142857142856</v>
      </c>
      <c r="J40" s="62">
        <v>420</v>
      </c>
      <c r="K40" s="62">
        <v>500</v>
      </c>
      <c r="L40" s="32">
        <f t="shared" si="5"/>
        <v>-20.652173913043477</v>
      </c>
    </row>
    <row r="41" spans="1:12" ht="21" x14ac:dyDescent="0.3">
      <c r="A41" s="76" t="s">
        <v>49</v>
      </c>
      <c r="B41" s="6" t="s">
        <v>18</v>
      </c>
      <c r="C41" s="30">
        <v>280</v>
      </c>
      <c r="D41" s="30">
        <v>400</v>
      </c>
      <c r="E41" s="30">
        <v>280</v>
      </c>
      <c r="F41" s="30">
        <v>400</v>
      </c>
      <c r="G41" s="30">
        <v>250</v>
      </c>
      <c r="H41" s="30">
        <v>400</v>
      </c>
      <c r="I41" s="31">
        <f t="shared" si="4"/>
        <v>4.6153846153846159</v>
      </c>
      <c r="J41" s="62">
        <v>350</v>
      </c>
      <c r="K41" s="62">
        <v>400</v>
      </c>
      <c r="L41" s="32">
        <f t="shared" si="5"/>
        <v>-9.3333333333333339</v>
      </c>
    </row>
    <row r="42" spans="1:12" ht="21" x14ac:dyDescent="0.3">
      <c r="A42" s="76" t="s">
        <v>50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300</v>
      </c>
      <c r="K42" s="62">
        <v>350</v>
      </c>
      <c r="L42" s="32">
        <f t="shared" si="5"/>
        <v>3.0769230769230771</v>
      </c>
    </row>
    <row r="43" spans="1:12" ht="21" x14ac:dyDescent="0.3">
      <c r="A43" s="76" t="s">
        <v>51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450</v>
      </c>
      <c r="K43" s="62">
        <v>500</v>
      </c>
      <c r="L43" s="32">
        <f t="shared" si="5"/>
        <v>-100</v>
      </c>
    </row>
    <row r="44" spans="1:12" ht="21" x14ac:dyDescent="0.3">
      <c r="A44" s="76" t="s">
        <v>52</v>
      </c>
      <c r="B44" s="6" t="s">
        <v>18</v>
      </c>
      <c r="C44" s="30">
        <v>120</v>
      </c>
      <c r="D44" s="30">
        <v>200</v>
      </c>
      <c r="E44" s="30">
        <v>110</v>
      </c>
      <c r="F44" s="30">
        <v>200</v>
      </c>
      <c r="G44" s="30">
        <v>110</v>
      </c>
      <c r="H44" s="30">
        <v>220</v>
      </c>
      <c r="I44" s="31">
        <f t="shared" si="4"/>
        <v>-3.0303030303030303</v>
      </c>
      <c r="J44" s="62">
        <v>200</v>
      </c>
      <c r="K44" s="62">
        <v>300</v>
      </c>
      <c r="L44" s="32">
        <f t="shared" si="5"/>
        <v>-36</v>
      </c>
    </row>
    <row r="45" spans="1:12" ht="21" x14ac:dyDescent="0.3">
      <c r="A45" s="76" t="s">
        <v>53</v>
      </c>
      <c r="B45" s="6" t="s">
        <v>18</v>
      </c>
      <c r="C45" s="30">
        <v>640</v>
      </c>
      <c r="D45" s="30">
        <v>750</v>
      </c>
      <c r="E45" s="30">
        <v>600</v>
      </c>
      <c r="F45" s="30">
        <v>750</v>
      </c>
      <c r="G45" s="30">
        <v>630</v>
      </c>
      <c r="H45" s="30">
        <v>750</v>
      </c>
      <c r="I45" s="31">
        <f t="shared" si="4"/>
        <v>0.72463768115942029</v>
      </c>
      <c r="J45" s="62">
        <v>700</v>
      </c>
      <c r="K45" s="62">
        <v>850</v>
      </c>
      <c r="L45" s="32">
        <f t="shared" si="5"/>
        <v>-10.32258064516129</v>
      </c>
    </row>
    <row r="46" spans="1:12" ht="21" x14ac:dyDescent="0.3">
      <c r="A46" s="76" t="s">
        <v>54</v>
      </c>
      <c r="B46" s="6" t="s">
        <v>18</v>
      </c>
      <c r="C46" s="30">
        <v>500</v>
      </c>
      <c r="D46" s="30">
        <v>550</v>
      </c>
      <c r="E46" s="30">
        <v>500</v>
      </c>
      <c r="F46" s="30">
        <v>550</v>
      </c>
      <c r="G46" s="30">
        <v>500</v>
      </c>
      <c r="H46" s="30">
        <v>580</v>
      </c>
      <c r="I46" s="31">
        <f t="shared" si="4"/>
        <v>-2.7777777777777777</v>
      </c>
      <c r="J46" s="62">
        <v>540</v>
      </c>
      <c r="K46" s="62">
        <v>600</v>
      </c>
      <c r="L46" s="32">
        <f t="shared" si="5"/>
        <v>-7.8947368421052628</v>
      </c>
    </row>
    <row r="47" spans="1:12" ht="21" x14ac:dyDescent="0.3">
      <c r="A47" s="76" t="s">
        <v>55</v>
      </c>
      <c r="B47" s="6" t="s">
        <v>18</v>
      </c>
      <c r="C47" s="30">
        <v>1400</v>
      </c>
      <c r="D47" s="30">
        <v>1600</v>
      </c>
      <c r="E47" s="30">
        <v>1300</v>
      </c>
      <c r="F47" s="30">
        <v>1550</v>
      </c>
      <c r="G47" s="30">
        <v>1300</v>
      </c>
      <c r="H47" s="30">
        <v>1550</v>
      </c>
      <c r="I47" s="31">
        <f t="shared" si="4"/>
        <v>5.2631578947368416</v>
      </c>
      <c r="J47" s="62">
        <v>1500</v>
      </c>
      <c r="K47" s="62">
        <v>1700</v>
      </c>
      <c r="L47" s="32">
        <f t="shared" si="5"/>
        <v>-6.25</v>
      </c>
    </row>
    <row r="48" spans="1:12" ht="21" x14ac:dyDescent="0.3">
      <c r="A48" s="76" t="s">
        <v>56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4400</v>
      </c>
      <c r="H48" s="30">
        <v>5200</v>
      </c>
      <c r="I48" s="31">
        <f t="shared" si="4"/>
        <v>0</v>
      </c>
      <c r="J48" s="62">
        <v>3200</v>
      </c>
      <c r="K48" s="62">
        <v>4000</v>
      </c>
      <c r="L48" s="32">
        <f t="shared" si="5"/>
        <v>33.333333333333329</v>
      </c>
    </row>
    <row r="49" spans="1:12" ht="21" x14ac:dyDescent="0.3">
      <c r="A49" s="76" t="s">
        <v>57</v>
      </c>
      <c r="B49" s="6" t="s">
        <v>18</v>
      </c>
      <c r="C49" s="30">
        <v>180</v>
      </c>
      <c r="D49" s="30">
        <v>280</v>
      </c>
      <c r="E49" s="30">
        <v>180</v>
      </c>
      <c r="F49" s="30">
        <v>280</v>
      </c>
      <c r="G49" s="30">
        <v>190</v>
      </c>
      <c r="H49" s="30">
        <v>280</v>
      </c>
      <c r="I49" s="31">
        <f t="shared" si="4"/>
        <v>-2.1276595744680851</v>
      </c>
      <c r="J49" s="62">
        <v>220</v>
      </c>
      <c r="K49" s="62">
        <v>260</v>
      </c>
      <c r="L49" s="32">
        <f t="shared" si="5"/>
        <v>-4.1666666666666661</v>
      </c>
    </row>
    <row r="50" spans="1:12" ht="21" x14ac:dyDescent="0.3">
      <c r="A50" s="76" t="s">
        <v>58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200</v>
      </c>
      <c r="K50" s="62">
        <v>300</v>
      </c>
      <c r="L50" s="32">
        <f t="shared" si="5"/>
        <v>-28.000000000000004</v>
      </c>
    </row>
    <row r="51" spans="1:12" ht="21" x14ac:dyDescent="0.3">
      <c r="A51" s="74" t="s">
        <v>59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" x14ac:dyDescent="0.3">
      <c r="A52" s="76" t="s">
        <v>60</v>
      </c>
      <c r="B52" s="6" t="s">
        <v>18</v>
      </c>
      <c r="C52" s="30">
        <v>280</v>
      </c>
      <c r="D52" s="30">
        <v>400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" x14ac:dyDescent="0.3">
      <c r="A53" s="76" t="s">
        <v>61</v>
      </c>
      <c r="B53" s="6" t="s">
        <v>18</v>
      </c>
      <c r="C53" s="30">
        <v>900</v>
      </c>
      <c r="D53" s="30">
        <v>2200</v>
      </c>
      <c r="E53" s="30">
        <v>900</v>
      </c>
      <c r="F53" s="30">
        <v>2200</v>
      </c>
      <c r="G53" s="30">
        <v>600</v>
      </c>
      <c r="H53" s="30">
        <v>2200</v>
      </c>
      <c r="I53" s="31">
        <f t="shared" si="6"/>
        <v>10.714285714285714</v>
      </c>
      <c r="J53" s="62">
        <v>700</v>
      </c>
      <c r="K53" s="62">
        <v>1600</v>
      </c>
      <c r="L53" s="32">
        <f t="shared" si="7"/>
        <v>34.782608695652172</v>
      </c>
    </row>
    <row r="54" spans="1:12" ht="21" x14ac:dyDescent="0.3">
      <c r="A54" s="76" t="s">
        <v>93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750</v>
      </c>
      <c r="K54" s="62">
        <v>760</v>
      </c>
      <c r="L54" s="32">
        <f t="shared" si="7"/>
        <v>2.6490066225165565</v>
      </c>
    </row>
    <row r="55" spans="1:12" ht="21" x14ac:dyDescent="0.3">
      <c r="A55" s="76" t="s">
        <v>94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" x14ac:dyDescent="0.3">
      <c r="A56" s="76" t="s">
        <v>62</v>
      </c>
      <c r="B56" s="6" t="s">
        <v>18</v>
      </c>
      <c r="C56" s="30">
        <v>155</v>
      </c>
      <c r="D56" s="30">
        <v>170</v>
      </c>
      <c r="E56" s="30">
        <v>150</v>
      </c>
      <c r="F56" s="30">
        <v>180</v>
      </c>
      <c r="G56" s="30">
        <v>160</v>
      </c>
      <c r="H56" s="30">
        <v>190</v>
      </c>
      <c r="I56" s="31">
        <f t="shared" si="6"/>
        <v>-7.1428571428571423</v>
      </c>
      <c r="J56" s="62">
        <v>170</v>
      </c>
      <c r="K56" s="62">
        <v>180</v>
      </c>
      <c r="L56" s="32">
        <f t="shared" si="7"/>
        <v>-7.1428571428571423</v>
      </c>
    </row>
    <row r="57" spans="1:12" ht="21" x14ac:dyDescent="0.3">
      <c r="A57" s="76" t="s">
        <v>63</v>
      </c>
      <c r="B57" s="6" t="s">
        <v>18</v>
      </c>
      <c r="C57" s="30">
        <v>580</v>
      </c>
      <c r="D57" s="30">
        <v>700</v>
      </c>
      <c r="E57" s="30">
        <v>620</v>
      </c>
      <c r="F57" s="30">
        <v>700</v>
      </c>
      <c r="G57" s="30">
        <v>650</v>
      </c>
      <c r="H57" s="30">
        <v>700</v>
      </c>
      <c r="I57" s="31">
        <f t="shared" si="6"/>
        <v>-5.1851851851851851</v>
      </c>
      <c r="J57" s="62">
        <v>600</v>
      </c>
      <c r="K57" s="62">
        <v>650</v>
      </c>
      <c r="L57" s="32">
        <f t="shared" si="7"/>
        <v>2.4</v>
      </c>
    </row>
    <row r="58" spans="1:12" ht="21" x14ac:dyDescent="0.3">
      <c r="A58" s="78" t="s">
        <v>64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 x14ac:dyDescent="0.3">
      <c r="A59" s="76" t="s">
        <v>65</v>
      </c>
      <c r="B59" s="6" t="s">
        <v>66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 x14ac:dyDescent="0.3">
      <c r="A60" s="76" t="s">
        <v>67</v>
      </c>
      <c r="B60" s="6" t="s">
        <v>66</v>
      </c>
      <c r="C60" s="30">
        <v>840</v>
      </c>
      <c r="D60" s="30">
        <v>910</v>
      </c>
      <c r="E60" s="30">
        <v>840</v>
      </c>
      <c r="F60" s="30">
        <v>910</v>
      </c>
      <c r="G60" s="30">
        <v>840</v>
      </c>
      <c r="H60" s="30">
        <v>910</v>
      </c>
      <c r="I60" s="31">
        <f>((C60+D60)/2-(G60+H60)/2)/((G60+H60)/2)*100</f>
        <v>0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 x14ac:dyDescent="0.3">
      <c r="A61" s="76" t="s">
        <v>68</v>
      </c>
      <c r="B61" s="6" t="s">
        <v>66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890</v>
      </c>
      <c r="I61" s="31">
        <f>((C61+D61)/2-(G61+H61)/2)/((G61+H61)/2)*100</f>
        <v>0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 x14ac:dyDescent="0.3">
      <c r="A62" s="76" t="s">
        <v>69</v>
      </c>
      <c r="B62" s="67" t="s">
        <v>66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900</v>
      </c>
      <c r="I62" s="31">
        <f>((C62+D62)/2-(G62+H62)/2)/((G62+H62)/2)*100</f>
        <v>0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 x14ac:dyDescent="0.3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 x14ac:dyDescent="0.3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 x14ac:dyDescent="0.3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" x14ac:dyDescent="0.25">
      <c r="A66" s="76" t="s">
        <v>4</v>
      </c>
      <c r="B66" s="6" t="s">
        <v>5</v>
      </c>
      <c r="C66" s="91" t="s">
        <v>6</v>
      </c>
      <c r="D66" s="92"/>
      <c r="E66" s="91" t="s">
        <v>7</v>
      </c>
      <c r="F66" s="92"/>
      <c r="G66" s="91" t="s">
        <v>8</v>
      </c>
      <c r="H66" s="92"/>
      <c r="I66" s="27" t="s">
        <v>9</v>
      </c>
      <c r="J66" s="91" t="s">
        <v>10</v>
      </c>
      <c r="K66" s="92"/>
      <c r="L66" s="27" t="s">
        <v>11</v>
      </c>
    </row>
    <row r="67" spans="1:12" ht="18" customHeight="1" x14ac:dyDescent="0.25">
      <c r="A67" s="80"/>
      <c r="B67" s="71"/>
      <c r="C67" s="93">
        <v>45835</v>
      </c>
      <c r="D67" s="92"/>
      <c r="E67" s="93">
        <v>45828</v>
      </c>
      <c r="F67" s="92"/>
      <c r="G67" s="93">
        <v>45804</v>
      </c>
      <c r="H67" s="92"/>
      <c r="I67" s="27" t="s">
        <v>12</v>
      </c>
      <c r="J67" s="89">
        <v>45470</v>
      </c>
      <c r="K67" s="90"/>
      <c r="L67" s="27" t="s">
        <v>12</v>
      </c>
    </row>
    <row r="68" spans="1:12" ht="21" x14ac:dyDescent="0.25">
      <c r="A68" s="81" t="s">
        <v>70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 x14ac:dyDescent="0.3">
      <c r="A69" s="76" t="s">
        <v>71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" x14ac:dyDescent="0.3">
      <c r="A70" s="76" t="s">
        <v>72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0</v>
      </c>
      <c r="J70" s="62">
        <v>200</v>
      </c>
      <c r="K70" s="62">
        <v>350</v>
      </c>
      <c r="L70" s="32">
        <f t="shared" si="8"/>
        <v>36.363636363636367</v>
      </c>
    </row>
    <row r="71" spans="1:12" ht="21" x14ac:dyDescent="0.3">
      <c r="A71" s="76" t="s">
        <v>110</v>
      </c>
      <c r="B71" s="73" t="s">
        <v>18</v>
      </c>
      <c r="C71" s="30">
        <v>37</v>
      </c>
      <c r="D71" s="30">
        <v>42</v>
      </c>
      <c r="E71" s="30">
        <v>38</v>
      </c>
      <c r="F71" s="30">
        <v>42</v>
      </c>
      <c r="G71" s="30">
        <v>37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-1.25</v>
      </c>
    </row>
    <row r="72" spans="1:12" ht="18.75" customHeight="1" x14ac:dyDescent="0.3">
      <c r="A72" s="76" t="s">
        <v>73</v>
      </c>
      <c r="B72" s="6" t="s">
        <v>74</v>
      </c>
      <c r="C72" s="38">
        <v>40</v>
      </c>
      <c r="D72" s="38">
        <v>42</v>
      </c>
      <c r="E72" s="38">
        <v>40</v>
      </c>
      <c r="F72" s="38">
        <v>46</v>
      </c>
      <c r="G72" s="38">
        <v>40</v>
      </c>
      <c r="H72" s="38">
        <v>46</v>
      </c>
      <c r="I72" s="31">
        <f t="shared" si="9"/>
        <v>-4.6511627906976747</v>
      </c>
      <c r="J72" s="63">
        <v>50</v>
      </c>
      <c r="K72" s="63">
        <v>54</v>
      </c>
      <c r="L72" s="32">
        <f t="shared" si="8"/>
        <v>-21.153846153846153</v>
      </c>
    </row>
    <row r="73" spans="1:12" ht="21" x14ac:dyDescent="0.3">
      <c r="A73" s="76" t="s">
        <v>75</v>
      </c>
      <c r="B73" s="6" t="s">
        <v>76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" x14ac:dyDescent="0.3">
      <c r="A74" s="76" t="s">
        <v>77</v>
      </c>
      <c r="B74" s="6" t="s">
        <v>78</v>
      </c>
      <c r="C74" s="30">
        <v>88000</v>
      </c>
      <c r="D74" s="30">
        <v>90000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-0.6696428571428571</v>
      </c>
      <c r="J74" s="62">
        <v>88000</v>
      </c>
      <c r="K74" s="62">
        <v>95500</v>
      </c>
      <c r="L74" s="32">
        <f t="shared" si="8"/>
        <v>-2.9972752043596729</v>
      </c>
    </row>
    <row r="75" spans="1:12" ht="21" x14ac:dyDescent="0.3">
      <c r="A75" s="76" t="s">
        <v>79</v>
      </c>
      <c r="B75" s="6" t="s">
        <v>78</v>
      </c>
      <c r="C75" s="30">
        <v>77000</v>
      </c>
      <c r="D75" s="38">
        <v>85000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11.340206185567011</v>
      </c>
      <c r="J75" s="63">
        <v>82500</v>
      </c>
      <c r="K75" s="63">
        <v>87500</v>
      </c>
      <c r="L75" s="32">
        <f t="shared" si="8"/>
        <v>-4.7058823529411766</v>
      </c>
    </row>
    <row r="76" spans="1:12" ht="21.75" customHeight="1" x14ac:dyDescent="0.25">
      <c r="A76" s="94" t="s">
        <v>113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" x14ac:dyDescent="0.25">
      <c r="A77" s="16"/>
      <c r="B77" s="4" t="s">
        <v>112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" x14ac:dyDescent="0.25">
      <c r="A79" s="17"/>
      <c r="B79" s="1" t="s">
        <v>129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" x14ac:dyDescent="0.25">
      <c r="A80" s="17"/>
      <c r="B80" s="1" t="s">
        <v>111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" x14ac:dyDescent="0.25">
      <c r="A81" s="45" t="s">
        <v>80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" x14ac:dyDescent="0.25">
      <c r="A82" s="5" t="s">
        <v>81</v>
      </c>
      <c r="B82" s="6" t="s">
        <v>82</v>
      </c>
      <c r="C82" s="96" t="s">
        <v>6</v>
      </c>
      <c r="D82" s="97"/>
      <c r="E82" s="98" t="s">
        <v>83</v>
      </c>
      <c r="F82" s="99"/>
      <c r="G82" s="87" t="s">
        <v>12</v>
      </c>
      <c r="H82" s="96" t="s">
        <v>84</v>
      </c>
      <c r="I82" s="100"/>
      <c r="J82" s="97"/>
      <c r="K82" s="51"/>
      <c r="L82" s="18"/>
    </row>
    <row r="83" spans="1:12" ht="21" x14ac:dyDescent="0.3">
      <c r="A83" s="5" t="s">
        <v>17</v>
      </c>
      <c r="B83" s="6" t="s">
        <v>18</v>
      </c>
      <c r="C83" s="30">
        <v>72</v>
      </c>
      <c r="D83" s="30">
        <v>85</v>
      </c>
      <c r="E83" s="30">
        <v>70</v>
      </c>
      <c r="F83" s="30">
        <v>82</v>
      </c>
      <c r="G83" s="7">
        <f t="shared" ref="G83:G100" si="10">((C83+D83)/2-(E83+F83)/2)/((E83+F83)/2)*100</f>
        <v>3.2894736842105261</v>
      </c>
      <c r="H83" s="5" t="s">
        <v>127</v>
      </c>
      <c r="I83" s="6"/>
      <c r="J83" s="6"/>
      <c r="K83" s="51"/>
      <c r="L83" s="18"/>
    </row>
    <row r="84" spans="1:12" ht="21" x14ac:dyDescent="0.3">
      <c r="A84" s="76" t="s">
        <v>19</v>
      </c>
      <c r="B84" s="6" t="s">
        <v>18</v>
      </c>
      <c r="C84" s="30">
        <v>50</v>
      </c>
      <c r="D84" s="30">
        <v>60</v>
      </c>
      <c r="E84" s="30">
        <v>52</v>
      </c>
      <c r="F84" s="30">
        <v>60</v>
      </c>
      <c r="G84" s="7">
        <f t="shared" si="10"/>
        <v>-1.7857142857142856</v>
      </c>
      <c r="H84" s="5" t="s">
        <v>128</v>
      </c>
      <c r="I84" s="6"/>
      <c r="J84" s="6"/>
      <c r="K84" s="51"/>
      <c r="L84" s="18"/>
    </row>
    <row r="85" spans="1:12" ht="21" x14ac:dyDescent="0.3">
      <c r="A85" s="76" t="s">
        <v>27</v>
      </c>
      <c r="B85" s="6" t="s">
        <v>28</v>
      </c>
      <c r="C85" s="30">
        <v>160</v>
      </c>
      <c r="D85" s="30">
        <v>170</v>
      </c>
      <c r="E85" s="30">
        <v>157</v>
      </c>
      <c r="F85" s="30">
        <v>168</v>
      </c>
      <c r="G85" s="7">
        <f t="shared" si="10"/>
        <v>1.5384615384615385</v>
      </c>
      <c r="H85" s="5" t="s">
        <v>122</v>
      </c>
      <c r="I85" s="6"/>
      <c r="J85" s="6"/>
      <c r="K85" s="51"/>
      <c r="L85" s="18"/>
    </row>
    <row r="86" spans="1:12" ht="21" x14ac:dyDescent="0.3">
      <c r="A86" s="76" t="s">
        <v>29</v>
      </c>
      <c r="B86" s="6" t="s">
        <v>30</v>
      </c>
      <c r="C86" s="30">
        <v>900</v>
      </c>
      <c r="D86" s="30">
        <v>922</v>
      </c>
      <c r="E86" s="30">
        <v>880</v>
      </c>
      <c r="F86" s="30">
        <v>920</v>
      </c>
      <c r="G86" s="7">
        <f t="shared" si="10"/>
        <v>1.2222222222222223</v>
      </c>
      <c r="H86" s="5" t="s">
        <v>127</v>
      </c>
      <c r="I86" s="6"/>
      <c r="J86" s="6"/>
      <c r="K86" s="51"/>
      <c r="L86" s="18"/>
    </row>
    <row r="87" spans="1:12" ht="21" x14ac:dyDescent="0.3">
      <c r="A87" s="76" t="s">
        <v>29</v>
      </c>
      <c r="B87" s="6" t="s">
        <v>32</v>
      </c>
      <c r="C87" s="30">
        <v>189</v>
      </c>
      <c r="D87" s="30">
        <v>190</v>
      </c>
      <c r="E87" s="30">
        <v>188</v>
      </c>
      <c r="F87" s="30">
        <v>190</v>
      </c>
      <c r="G87" s="7">
        <f t="shared" si="10"/>
        <v>0.26455026455026454</v>
      </c>
      <c r="H87" s="5" t="s">
        <v>127</v>
      </c>
      <c r="I87" s="6"/>
      <c r="J87" s="6"/>
      <c r="K87" s="51"/>
      <c r="L87" s="18"/>
    </row>
    <row r="88" spans="1:12" ht="21" x14ac:dyDescent="0.3">
      <c r="A88" s="76" t="s">
        <v>33</v>
      </c>
      <c r="B88" s="6" t="s">
        <v>28</v>
      </c>
      <c r="C88" s="30">
        <v>150</v>
      </c>
      <c r="D88" s="30">
        <v>154</v>
      </c>
      <c r="E88" s="30">
        <v>145</v>
      </c>
      <c r="F88" s="30">
        <v>154</v>
      </c>
      <c r="G88" s="7">
        <f t="shared" si="10"/>
        <v>1.6722408026755853</v>
      </c>
      <c r="H88" s="5" t="s">
        <v>127</v>
      </c>
      <c r="I88" s="6"/>
      <c r="J88" s="6"/>
      <c r="K88" s="51"/>
      <c r="L88" s="18"/>
    </row>
    <row r="89" spans="1:12" ht="21" x14ac:dyDescent="0.3">
      <c r="A89" s="76" t="s">
        <v>108</v>
      </c>
      <c r="B89" s="6" t="s">
        <v>28</v>
      </c>
      <c r="C89" s="30">
        <v>152</v>
      </c>
      <c r="D89" s="30">
        <v>162</v>
      </c>
      <c r="E89" s="30">
        <v>150</v>
      </c>
      <c r="F89" s="30">
        <v>162</v>
      </c>
      <c r="G89" s="7">
        <f t="shared" si="10"/>
        <v>0.64102564102564097</v>
      </c>
      <c r="H89" s="5" t="s">
        <v>127</v>
      </c>
      <c r="I89" s="6"/>
      <c r="J89" s="6"/>
      <c r="K89" s="51"/>
      <c r="L89" s="18"/>
    </row>
    <row r="90" spans="1:12" ht="21" x14ac:dyDescent="0.3">
      <c r="A90" s="76" t="s">
        <v>37</v>
      </c>
      <c r="B90" s="6" t="s">
        <v>18</v>
      </c>
      <c r="C90" s="30">
        <v>100</v>
      </c>
      <c r="D90" s="30">
        <v>110</v>
      </c>
      <c r="E90" s="30">
        <v>95</v>
      </c>
      <c r="F90" s="30">
        <v>110</v>
      </c>
      <c r="G90" s="7">
        <f t="shared" si="10"/>
        <v>2.4390243902439024</v>
      </c>
      <c r="H90" s="5" t="s">
        <v>123</v>
      </c>
      <c r="I90" s="6"/>
      <c r="J90" s="6"/>
      <c r="K90" s="51"/>
      <c r="L90" s="18"/>
    </row>
    <row r="91" spans="1:12" ht="21" x14ac:dyDescent="0.3">
      <c r="A91" s="76" t="s">
        <v>41</v>
      </c>
      <c r="B91" s="6" t="s">
        <v>18</v>
      </c>
      <c r="C91" s="30">
        <v>90</v>
      </c>
      <c r="D91" s="30">
        <v>105</v>
      </c>
      <c r="E91" s="30">
        <v>90</v>
      </c>
      <c r="F91" s="30">
        <v>110</v>
      </c>
      <c r="G91" s="7">
        <f t="shared" si="10"/>
        <v>-2.5</v>
      </c>
      <c r="H91" s="5" t="s">
        <v>128</v>
      </c>
      <c r="I91" s="6"/>
      <c r="J91" s="6"/>
      <c r="K91" s="51"/>
      <c r="L91" s="18"/>
    </row>
    <row r="92" spans="1:12" ht="21" x14ac:dyDescent="0.3">
      <c r="A92" s="76" t="s">
        <v>45</v>
      </c>
      <c r="B92" s="6" t="s">
        <v>18</v>
      </c>
      <c r="C92" s="30">
        <v>110</v>
      </c>
      <c r="D92" s="30">
        <v>140</v>
      </c>
      <c r="E92" s="30">
        <v>90</v>
      </c>
      <c r="F92" s="30">
        <v>140</v>
      </c>
      <c r="G92" s="7">
        <f t="shared" si="10"/>
        <v>8.695652173913043</v>
      </c>
      <c r="H92" s="5" t="s">
        <v>127</v>
      </c>
      <c r="I92" s="6"/>
      <c r="J92" s="6"/>
      <c r="K92" s="51"/>
      <c r="L92" s="18"/>
    </row>
    <row r="93" spans="1:12" ht="21" x14ac:dyDescent="0.3">
      <c r="A93" s="76" t="s">
        <v>46</v>
      </c>
      <c r="B93" s="6" t="s">
        <v>18</v>
      </c>
      <c r="C93" s="30">
        <v>140</v>
      </c>
      <c r="D93" s="30">
        <v>200</v>
      </c>
      <c r="E93" s="30">
        <v>140</v>
      </c>
      <c r="F93" s="30">
        <v>220</v>
      </c>
      <c r="G93" s="7">
        <f t="shared" si="10"/>
        <v>-5.5555555555555554</v>
      </c>
      <c r="H93" s="5" t="s">
        <v>118</v>
      </c>
      <c r="I93" s="6"/>
      <c r="J93" s="6"/>
      <c r="K93" s="51"/>
      <c r="L93" s="18"/>
    </row>
    <row r="94" spans="1:12" ht="21" x14ac:dyDescent="0.3">
      <c r="A94" s="76" t="s">
        <v>52</v>
      </c>
      <c r="B94" s="6" t="s">
        <v>18</v>
      </c>
      <c r="C94" s="30">
        <v>120</v>
      </c>
      <c r="D94" s="30">
        <v>200</v>
      </c>
      <c r="E94" s="30">
        <v>110</v>
      </c>
      <c r="F94" s="30">
        <v>200</v>
      </c>
      <c r="G94" s="7">
        <f t="shared" si="10"/>
        <v>3.225806451612903</v>
      </c>
      <c r="H94" s="5" t="s">
        <v>123</v>
      </c>
      <c r="I94" s="6"/>
      <c r="J94" s="6"/>
      <c r="K94" s="51"/>
      <c r="L94" s="18"/>
    </row>
    <row r="95" spans="1:12" ht="21" x14ac:dyDescent="0.3">
      <c r="A95" s="76" t="s">
        <v>53</v>
      </c>
      <c r="B95" s="6" t="s">
        <v>18</v>
      </c>
      <c r="C95" s="30">
        <v>640</v>
      </c>
      <c r="D95" s="30">
        <v>750</v>
      </c>
      <c r="E95" s="30">
        <v>600</v>
      </c>
      <c r="F95" s="30">
        <v>750</v>
      </c>
      <c r="G95" s="7">
        <f t="shared" si="10"/>
        <v>2.9629629629629632</v>
      </c>
      <c r="H95" s="5" t="s">
        <v>127</v>
      </c>
      <c r="I95" s="6"/>
      <c r="J95" s="6"/>
      <c r="K95" s="51"/>
      <c r="L95" s="18"/>
    </row>
    <row r="96" spans="1:12" ht="21" x14ac:dyDescent="0.3">
      <c r="A96" s="76" t="s">
        <v>55</v>
      </c>
      <c r="B96" s="6" t="s">
        <v>18</v>
      </c>
      <c r="C96" s="30">
        <v>1400</v>
      </c>
      <c r="D96" s="30">
        <v>1600</v>
      </c>
      <c r="E96" s="30">
        <v>1300</v>
      </c>
      <c r="F96" s="30">
        <v>1550</v>
      </c>
      <c r="G96" s="7">
        <f t="shared" si="10"/>
        <v>5.2631578947368416</v>
      </c>
      <c r="H96" s="5" t="s">
        <v>127</v>
      </c>
      <c r="I96" s="6"/>
      <c r="J96" s="6"/>
      <c r="K96" s="51"/>
      <c r="L96" s="18"/>
    </row>
    <row r="97" spans="1:12" ht="21" x14ac:dyDescent="0.3">
      <c r="A97" s="76" t="s">
        <v>62</v>
      </c>
      <c r="B97" s="6" t="s">
        <v>18</v>
      </c>
      <c r="C97" s="30">
        <v>155</v>
      </c>
      <c r="D97" s="30">
        <v>170</v>
      </c>
      <c r="E97" s="30">
        <v>150</v>
      </c>
      <c r="F97" s="30">
        <v>180</v>
      </c>
      <c r="G97" s="7">
        <f t="shared" si="10"/>
        <v>-1.5151515151515151</v>
      </c>
      <c r="H97" s="5" t="s">
        <v>128</v>
      </c>
      <c r="I97" s="6"/>
      <c r="J97" s="6"/>
      <c r="K97" s="51"/>
      <c r="L97" s="18"/>
    </row>
    <row r="98" spans="1:12" ht="21" x14ac:dyDescent="0.3">
      <c r="A98" s="76" t="s">
        <v>73</v>
      </c>
      <c r="B98" s="6" t="s">
        <v>74</v>
      </c>
      <c r="C98" s="38">
        <v>40</v>
      </c>
      <c r="D98" s="38">
        <v>42</v>
      </c>
      <c r="E98" s="38">
        <v>40</v>
      </c>
      <c r="F98" s="38">
        <v>46</v>
      </c>
      <c r="G98" s="7">
        <f t="shared" si="10"/>
        <v>-4.6511627906976747</v>
      </c>
      <c r="H98" s="5" t="s">
        <v>128</v>
      </c>
      <c r="I98" s="6"/>
      <c r="J98" s="6"/>
      <c r="K98" s="51"/>
      <c r="L98" s="18"/>
    </row>
    <row r="99" spans="1:12" ht="17.25" customHeight="1" x14ac:dyDescent="0.3">
      <c r="A99" s="76" t="s">
        <v>77</v>
      </c>
      <c r="B99" s="6" t="s">
        <v>78</v>
      </c>
      <c r="C99" s="30">
        <v>88000</v>
      </c>
      <c r="D99" s="30">
        <v>90000</v>
      </c>
      <c r="E99" s="30">
        <v>87500</v>
      </c>
      <c r="F99" s="30">
        <v>91000</v>
      </c>
      <c r="G99" s="7">
        <f t="shared" si="10"/>
        <v>-0.28011204481792717</v>
      </c>
      <c r="H99" s="5" t="s">
        <v>120</v>
      </c>
      <c r="I99" s="6"/>
      <c r="J99" s="6"/>
      <c r="K99" s="51"/>
      <c r="L99" s="18"/>
    </row>
    <row r="100" spans="1:12" ht="17.25" customHeight="1" x14ac:dyDescent="0.3">
      <c r="A100" s="76" t="s">
        <v>79</v>
      </c>
      <c r="B100" s="6" t="s">
        <v>78</v>
      </c>
      <c r="C100" s="30">
        <v>77000</v>
      </c>
      <c r="D100" s="38">
        <v>85000</v>
      </c>
      <c r="E100" s="30">
        <v>75000</v>
      </c>
      <c r="F100" s="38">
        <v>80000</v>
      </c>
      <c r="G100" s="7">
        <f t="shared" si="10"/>
        <v>4.5161290322580641</v>
      </c>
      <c r="H100" s="5" t="s">
        <v>119</v>
      </c>
      <c r="I100" s="6"/>
      <c r="J100" s="6"/>
      <c r="K100" s="51"/>
      <c r="L100" s="18"/>
    </row>
    <row r="101" spans="1:12" ht="17.25" customHeight="1" x14ac:dyDescent="0.3">
      <c r="A101" s="79"/>
      <c r="B101" s="3"/>
      <c r="C101" s="88"/>
      <c r="D101" s="88"/>
      <c r="E101" s="88"/>
      <c r="F101" s="88"/>
      <c r="G101" s="10"/>
      <c r="H101" s="1"/>
      <c r="I101" s="3"/>
      <c r="J101" s="3"/>
      <c r="K101" s="51"/>
      <c r="L101" s="18"/>
    </row>
    <row r="102" spans="1:12" ht="23.25" x14ac:dyDescent="0.3">
      <c r="A102" s="1"/>
      <c r="B102" s="3"/>
      <c r="C102" s="9"/>
      <c r="D102" s="9"/>
      <c r="E102" s="9"/>
      <c r="F102" s="9"/>
      <c r="G102" s="10"/>
      <c r="H102" s="1"/>
      <c r="I102" s="3"/>
      <c r="J102" s="3"/>
      <c r="K102" s="12"/>
      <c r="L102" s="12"/>
    </row>
    <row r="103" spans="1:12" ht="23.25" x14ac:dyDescent="0.3">
      <c r="A103" s="1"/>
      <c r="B103" s="3"/>
      <c r="C103" s="9"/>
      <c r="D103" s="9"/>
      <c r="E103" s="9"/>
      <c r="F103" s="9"/>
      <c r="G103" s="10"/>
      <c r="H103" s="1"/>
      <c r="I103" s="3"/>
      <c r="J103" s="3"/>
      <c r="K103" s="12"/>
      <c r="L103" s="12"/>
    </row>
    <row r="104" spans="1:12" ht="23.25" x14ac:dyDescent="0.3">
      <c r="A104" s="1"/>
      <c r="B104" s="14"/>
      <c r="C104" s="15"/>
      <c r="D104" s="15"/>
      <c r="E104" s="14"/>
      <c r="F104" s="15"/>
      <c r="G104" s="39"/>
      <c r="H104" s="40"/>
      <c r="I104" s="41"/>
      <c r="J104" s="41"/>
      <c r="K104" s="41"/>
      <c r="L104" s="12"/>
    </row>
    <row r="105" spans="1:12" ht="23.25" x14ac:dyDescent="0.3">
      <c r="A105" s="1"/>
      <c r="B105" s="42"/>
      <c r="C105" s="43" t="s">
        <v>114</v>
      </c>
      <c r="D105" s="11"/>
      <c r="E105" s="42"/>
      <c r="F105" s="14"/>
      <c r="G105" s="11"/>
      <c r="H105" s="40"/>
      <c r="I105" s="13"/>
      <c r="J105" s="14" t="s">
        <v>116</v>
      </c>
      <c r="K105" s="11"/>
      <c r="L105" s="11"/>
    </row>
    <row r="106" spans="1:12" ht="23.25" x14ac:dyDescent="0.3">
      <c r="A106" s="1"/>
      <c r="B106" s="44"/>
      <c r="C106" s="43" t="s">
        <v>115</v>
      </c>
      <c r="D106" s="14"/>
      <c r="E106" s="42"/>
      <c r="F106" s="45"/>
      <c r="G106" s="47"/>
      <c r="H106" s="47"/>
      <c r="I106" s="86"/>
      <c r="J106" s="14" t="s">
        <v>117</v>
      </c>
      <c r="K106" s="14"/>
      <c r="L106" s="14"/>
    </row>
    <row r="107" spans="1:12" ht="23.25" x14ac:dyDescent="0.3">
      <c r="A107" s="1"/>
      <c r="B107" s="14"/>
      <c r="C107" s="15"/>
      <c r="D107" s="14"/>
      <c r="E107" s="15"/>
      <c r="F107" s="45"/>
      <c r="G107" s="47"/>
      <c r="H107" s="47"/>
      <c r="I107" s="46"/>
      <c r="J107" s="11"/>
      <c r="K107" s="11"/>
      <c r="L107" s="2"/>
    </row>
    <row r="108" spans="1:12" ht="18.75" x14ac:dyDescent="0.25">
      <c r="A108" s="56" t="s">
        <v>95</v>
      </c>
      <c r="B108" s="54"/>
      <c r="C108" s="52"/>
      <c r="D108" s="54"/>
      <c r="E108" s="52"/>
      <c r="F108" s="52"/>
      <c r="G108" s="52"/>
      <c r="H108" s="53"/>
      <c r="I108" s="58"/>
      <c r="J108" s="2"/>
      <c r="K108" s="2"/>
      <c r="L108" s="2"/>
    </row>
    <row r="109" spans="1:12" ht="18.75" x14ac:dyDescent="0.25">
      <c r="A109" s="55" t="s">
        <v>101</v>
      </c>
      <c r="B109" s="54"/>
      <c r="C109" s="52"/>
      <c r="D109" s="54"/>
      <c r="E109" s="52"/>
      <c r="F109" s="52"/>
      <c r="G109" s="54"/>
      <c r="H109" s="53"/>
      <c r="I109" s="58"/>
      <c r="J109" s="2"/>
      <c r="K109" s="2"/>
      <c r="L109" s="2"/>
    </row>
    <row r="110" spans="1:12" ht="18.75" x14ac:dyDescent="0.25">
      <c r="A110" s="55" t="s">
        <v>100</v>
      </c>
      <c r="B110" s="54"/>
      <c r="C110" s="54"/>
      <c r="D110" s="54"/>
      <c r="E110" s="54"/>
      <c r="F110" s="52"/>
      <c r="G110" s="54"/>
      <c r="H110" s="53"/>
      <c r="I110" s="58"/>
      <c r="J110" s="2"/>
      <c r="K110" s="2"/>
      <c r="L110" s="2"/>
    </row>
    <row r="111" spans="1:12" ht="18.75" x14ac:dyDescent="0.25">
      <c r="A111" s="55" t="s">
        <v>85</v>
      </c>
      <c r="B111" s="54"/>
      <c r="C111" s="54"/>
      <c r="D111" s="54"/>
      <c r="E111" s="54"/>
      <c r="F111" s="53"/>
      <c r="G111" s="53"/>
      <c r="H111" s="53"/>
      <c r="I111" s="58"/>
      <c r="J111" s="2"/>
      <c r="K111" s="2"/>
      <c r="L111" s="2"/>
    </row>
    <row r="112" spans="1:12" ht="18.75" x14ac:dyDescent="0.25">
      <c r="A112" s="55" t="s">
        <v>99</v>
      </c>
      <c r="B112" s="54"/>
      <c r="C112" s="54"/>
      <c r="D112" s="54"/>
      <c r="E112" s="54"/>
      <c r="F112" s="54"/>
      <c r="G112" s="53"/>
      <c r="H112" s="53"/>
      <c r="I112" s="58"/>
      <c r="J112" s="2"/>
      <c r="K112" s="2"/>
      <c r="L112" s="2"/>
    </row>
    <row r="113" spans="1:12" ht="18.75" x14ac:dyDescent="0.25">
      <c r="A113" s="55" t="s">
        <v>98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8.75" x14ac:dyDescent="0.25">
      <c r="A114" s="55" t="s">
        <v>109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8.75" x14ac:dyDescent="0.25">
      <c r="A115" s="55" t="s">
        <v>97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8.75" x14ac:dyDescent="0.25">
      <c r="A116" s="55" t="s">
        <v>96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8.75" x14ac:dyDescent="0.25">
      <c r="A117" s="55" t="s">
        <v>86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8.75" x14ac:dyDescent="0.25">
      <c r="A118" s="55" t="s">
        <v>103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8.75" x14ac:dyDescent="0.25">
      <c r="A119" s="55" t="s">
        <v>102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8.75" x14ac:dyDescent="0.25">
      <c r="A120" s="55" t="s">
        <v>104</v>
      </c>
      <c r="B120" s="54"/>
      <c r="C120" s="54"/>
      <c r="D120" s="54"/>
      <c r="E120" s="54"/>
      <c r="F120" s="54"/>
      <c r="G120" s="54"/>
      <c r="H120" s="53"/>
      <c r="I120" s="58"/>
      <c r="J120" s="2"/>
      <c r="K120" s="2"/>
      <c r="L120" s="2"/>
    </row>
    <row r="121" spans="1:12" ht="18.75" x14ac:dyDescent="0.25">
      <c r="A121" s="55" t="s">
        <v>105</v>
      </c>
      <c r="B121" s="54"/>
      <c r="C121" s="54"/>
      <c r="D121" s="54"/>
      <c r="E121" s="54"/>
      <c r="F121" s="54"/>
      <c r="G121" s="54"/>
      <c r="H121" s="53"/>
      <c r="I121" s="58"/>
      <c r="J121" s="2"/>
      <c r="K121" s="2"/>
      <c r="L121" s="2"/>
    </row>
    <row r="122" spans="1:12" ht="18.75" x14ac:dyDescent="0.25">
      <c r="A122" s="55" t="s">
        <v>87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8.75" x14ac:dyDescent="0.25">
      <c r="A123" s="55"/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8.75" x14ac:dyDescent="0.25">
      <c r="A124" s="56" t="s">
        <v>88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8.75" x14ac:dyDescent="0.25">
      <c r="A125" s="55" t="s">
        <v>89</v>
      </c>
      <c r="B125" s="54"/>
      <c r="C125" s="54"/>
      <c r="D125" s="54"/>
      <c r="E125" s="54"/>
      <c r="F125" s="54"/>
      <c r="G125" s="54"/>
      <c r="H125" s="57"/>
      <c r="I125" s="59"/>
      <c r="J125" s="12"/>
      <c r="K125" s="12"/>
      <c r="L125" s="12"/>
    </row>
    <row r="126" spans="1:12" ht="18.75" x14ac:dyDescent="0.25">
      <c r="A126" s="55" t="s">
        <v>90</v>
      </c>
      <c r="B126" s="54"/>
      <c r="C126" s="54"/>
      <c r="D126" s="54"/>
      <c r="E126" s="54"/>
      <c r="F126" s="54"/>
      <c r="G126" s="54"/>
      <c r="H126" s="57"/>
      <c r="I126" s="59"/>
      <c r="J126" s="12"/>
      <c r="K126" s="12"/>
      <c r="L126" s="12"/>
    </row>
    <row r="127" spans="1:12" ht="18.75" x14ac:dyDescent="0.25">
      <c r="A127" s="55" t="s">
        <v>91</v>
      </c>
      <c r="B127" s="54"/>
      <c r="C127" s="54"/>
      <c r="D127" s="54"/>
      <c r="E127" s="54"/>
      <c r="F127" s="54"/>
      <c r="G127" s="54"/>
      <c r="H127" s="57"/>
      <c r="I127" s="59"/>
      <c r="J127" s="12"/>
      <c r="K127" s="12"/>
      <c r="L127" s="12"/>
    </row>
    <row r="128" spans="1:12" ht="18" x14ac:dyDescent="0.25">
      <c r="A128" s="60"/>
      <c r="B128" s="58"/>
      <c r="C128" s="58"/>
      <c r="D128" s="58"/>
      <c r="E128" s="58"/>
      <c r="F128" s="58"/>
      <c r="G128" s="58"/>
      <c r="H128" s="61"/>
      <c r="I128" s="59"/>
      <c r="J128" s="12"/>
      <c r="K128" s="12"/>
      <c r="L128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2025-06-26T10:29:59Z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