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13_ncr:1_{D5D14FC1-D1E6-4EF2-91C2-D6E86560039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5" i="4" l="1"/>
  <c r="G94" i="4"/>
  <c r="G93" i="4"/>
  <c r="G85" i="4"/>
  <c r="G84" i="4"/>
  <c r="G87" i="4"/>
  <c r="G91" i="4"/>
  <c r="G90" i="4"/>
  <c r="G88" i="4"/>
  <c r="G86" i="4"/>
  <c r="G92" i="4"/>
  <c r="G83" i="4"/>
  <c r="G89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<sst xmlns="http://schemas.openxmlformats.org/spreadsheetml/2006/main" count="251" uniqueCount="132">
  <si>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</si>
  <si>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</si>
  <si>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</si>
  <si>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</si>
  <si>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</si>
  <si>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</si>
  <si>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</si>
  <si>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</si>
  <si>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</si>
  <si>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</si>
  <si>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</si>
  <si>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</si>
  <si>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</si>
  <si>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</si>
  <si>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</si>
  <si>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</si>
  <si>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</si>
  <si>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</si>
  <si>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</si>
  <si>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</si>
  <si>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</si>
  <si>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</si>
  <si>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</si>
  <si>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</si>
  <si>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</si>
  <si>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</si>
  <si>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</si>
  <si>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</si>
  <si>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</si>
  <si>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</si>
  <si>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</si>
  <si>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</si>
  <si>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</si>
  <si>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</si>
  <si>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</si>
  <si>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</si>
  <si>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</si>
  <si>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</si>
  <si>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</si>
  <si>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</si>
  <si>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</si>
  <si>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</si>
  <si>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</si>
  <si>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</si>
  <si>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</si>
  <si>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</si>
  <si>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</si>
  <si>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</si>
  <si>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</si>
  <si>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</si>
  <si>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</si>
  <si>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</si>
  <si>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</si>
  <si>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</si>
  <si>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</si>
  <si>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</si>
  <si>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</si>
  <si>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</si>
  <si>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</si>
  <si>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</si>
  <si>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</si>
  <si>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</si>
  <si>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</si>
  <si>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</si>
  <si>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</si>
  <si>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</si>
  <si>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</si>
  <si>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</si>
  <si>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</si>
  <si>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</si>
  <si>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</si>
  <si>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</si>
  <si>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</si>
  <si>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</si>
  <si>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</si>
  <si>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</si>
  <si>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</si>
  <si>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</si>
  <si>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</si>
  <si>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</si>
  <si>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</si>
  <si>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</si>
  <si>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</si>
  <si>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</si>
  <si>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</si>
  <si>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</si>
  <si>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</si>
  <si>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</si>
  <si>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</si>
  <si>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</si>
  <si>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</si>
  <si>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</si>
  <si>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</si>
  <si>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</si>
  <si>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</si>
  <si>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</si>
  <si>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</si>
  <si>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</si>
  <si>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</si>
  <si>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</si>
  <si>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</si>
  <si>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</si>
  <si>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</si>
  <si>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</si>
  <si>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</si>
  <si>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</si>
  <si>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</si>
  <si>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</si>
  <si>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</si>
  <si>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</si>
  <si>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</si>
  <si>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</si>
  <si>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</si>
  <si>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</si>
  <si>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</si>
  <si>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</si>
  <si>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</si>
  <si>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</si>
  <si>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</si>
  <si>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২৭-০৬-২০২৫ তারিখে মূল্য বৃদ্ধি পেয়েছে।</t>
  </si>
  <si>
    <t>২৮-০৬-২০২৫ তারিখে মূল্য বৃদ্ধি পেয়েছে।</t>
  </si>
  <si>
    <t>২৯-০৬-২০২৫ তারিখে মূল্য বৃদ্ধি পেয়েছে।</t>
  </si>
  <si>
    <t>২৯-০৬-২০২৫ তারিখে মূল্য হ্রাস পেয়েছে।</t>
  </si>
  <si>
    <t>০১-০৭-২০২৫ তারিখে মূল্য হ্রাস পেয়েছে।</t>
  </si>
  <si>
    <t>স্মারক নং-২৬.০৫.০০০০.০১৭.৩১.০১.২৫-৪৬৮</t>
  </si>
  <si>
    <t xml:space="preserve">   সিরিয়াল নংঃ     ১৬০</t>
  </si>
  <si>
    <t xml:space="preserve">বুধবার ০২ জুলাই ২০২৫ খ্রিঃ, ১৮ আষাঢ় ১৪৩২ বাংলা, ০৬ মুহররম ১৪৪৭ হিজরি </t>
  </si>
  <si>
    <t>০২-০৭-২০২৫ তারিখে মূল্য হ্রাস পেয়েছে।</t>
  </si>
  <si>
    <t>০১-০৭-২০২৫ তারিখে মূল্য বৃদ্ধি পেয়েছে।</t>
  </si>
  <si>
    <t>০২-০৭-২০২৫ তারিখে মূল্য বৃদ্ধি পেয়েছে।</t>
  </si>
  <si>
    <t>(২)  চাল (সরু, মাঝারী, মোটা), সয়াবিন তেল (লুজ), রশুন (দেশী,আম), লবঙ্গ, তেজপাতা, ডিম  এর মূল্য বৃদ্ধি পেয়েছে।</t>
  </si>
  <si>
    <t>(১)   পাম অয়েল লুজ, রাইস ব্রান তেল (৫লি: বোতল), মুরগী ব্রয়লার, এম. এস রড (৬০,৪০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</si>
</sst>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zoomScale="98" zoomScaleNormal="98" workbookViewId="0">
      <selection activeCell="B78" sqref="B7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0" t="s">
        <v>125</v>
      </c>
      <c r="L3" s="91"/>
    </row>
    <row r="4" spans="1:12" ht="19.5" customHeight="1">
      <c r="A4" s="18"/>
      <c r="B4" s="8"/>
      <c r="C4" s="8"/>
      <c r="D4" s="18"/>
      <c r="E4" s="8"/>
      <c r="F4" s="8" t="s">
        <v>126</v>
      </c>
      <c r="G4" s="8"/>
      <c r="H4" s="8"/>
      <c r="I4" s="8"/>
      <c r="J4" s="8"/>
      <c r="K4" s="8"/>
      <c r="L4" s="50"/>
    </row>
    <row r="5" spans="1:12" ht="21.75">
      <c r="A5" s="21" t="s">
        <v>124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45840</v>
      </c>
    </row>
    <row r="6" spans="1:12" ht="21.75">
      <c r="A6" s="26" t="s">
        <v>4</v>
      </c>
      <c r="B6" s="27" t="s">
        <v>5</v>
      </c>
      <c r="C6" s="90" t="s">
        <v>6</v>
      </c>
      <c r="D6" s="91"/>
      <c r="E6" s="90" t="s">
        <v>7</v>
      </c>
      <c r="F6" s="91"/>
      <c r="G6" s="90" t="s">
        <v>8</v>
      </c>
      <c r="H6" s="91"/>
      <c r="I6" s="27" t="s">
        <v>9</v>
      </c>
      <c r="J6" s="90" t="s">
        <v>10</v>
      </c>
      <c r="K6" s="91"/>
      <c r="L6" s="28" t="s">
        <v>11</v>
      </c>
    </row>
    <row r="7" spans="1:12" ht="21.75">
      <c r="A7" s="26"/>
      <c r="B7" s="27"/>
      <c r="C7" s="92">
        <v>45840</v>
      </c>
      <c r="D7" s="91"/>
      <c r="E7" s="92">
        <v>45833</v>
      </c>
      <c r="F7" s="91"/>
      <c r="G7" s="92">
        <v>45810</v>
      </c>
      <c r="H7" s="91"/>
      <c r="I7" s="27" t="s">
        <v>12</v>
      </c>
      <c r="J7" s="88">
        <v>45475</v>
      </c>
      <c r="K7" s="89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75</v>
      </c>
      <c r="D9" s="30">
        <v>85</v>
      </c>
      <c r="E9" s="30">
        <v>70</v>
      </c>
      <c r="F9" s="30">
        <v>85</v>
      </c>
      <c r="G9" s="30">
        <v>72</v>
      </c>
      <c r="H9" s="30">
        <v>80</v>
      </c>
      <c r="I9" s="31">
        <f>((C9+D9)/2-(G9+H9)/2)/((G9+H9)/2)*100</f>
        <v>5.2631578947368416</v>
      </c>
      <c r="J9" s="62">
        <v>60</v>
      </c>
      <c r="K9" s="62">
        <v>78</v>
      </c>
      <c r="L9" s="32">
        <f>((C9+D9)/2-(J9+K9)/2)/((J9+K9)/2)*100</f>
        <v>15.942028985507244</v>
      </c>
    </row>
    <row r="10" spans="1:12" ht="21.75">
      <c r="A10" s="76" t="s">
        <v>107</v>
      </c>
      <c r="B10" s="6" t="s">
        <v>18</v>
      </c>
      <c r="C10" s="30">
        <v>60</v>
      </c>
      <c r="D10" s="30">
        <v>65</v>
      </c>
      <c r="E10" s="30">
        <v>56</v>
      </c>
      <c r="F10" s="30">
        <v>65</v>
      </c>
      <c r="G10" s="30">
        <v>53</v>
      </c>
      <c r="H10" s="30">
        <v>62</v>
      </c>
      <c r="I10" s="31">
        <f>((C10+D10)/2-(G10+H10)/2)/((G10+H10)/2)*100</f>
        <v>8.695652173913043</v>
      </c>
      <c r="J10" s="62">
        <v>52</v>
      </c>
      <c r="K10" s="62">
        <v>58</v>
      </c>
      <c r="L10" s="32">
        <f>((C10+D10)/2-(J10+K10)/2)/((J10+K10)/2)*100</f>
        <v>13.636363636363635</v>
      </c>
    </row>
    <row r="11" spans="1:12" ht="21.75">
      <c r="A11" s="76" t="s">
        <v>19</v>
      </c>
      <c r="B11" s="6" t="s">
        <v>18</v>
      </c>
      <c r="C11" s="30">
        <v>55</v>
      </c>
      <c r="D11" s="30">
        <v>60</v>
      </c>
      <c r="E11" s="30">
        <v>50</v>
      </c>
      <c r="F11" s="30">
        <v>58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48</v>
      </c>
      <c r="K11" s="62">
        <v>52</v>
      </c>
      <c r="L11" s="32">
        <f>((C11+D11)/2-(J11+K11)/2)/((J11+K11)/2)*100</f>
        <v>15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50</v>
      </c>
      <c r="H15" s="30">
        <v>60</v>
      </c>
      <c r="I15" s="31">
        <f>((C15+D15)/2-(G15+H15)/2)/((G15+H15)/2)*100</f>
        <v>0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170</v>
      </c>
      <c r="G18" s="30">
        <v>160</v>
      </c>
      <c r="H18" s="30">
        <v>170</v>
      </c>
      <c r="I18" s="31">
        <f t="shared" ref="I18:I25" si="0">((C18+D18)/2-(G18+H18)/2)/((G18+H18)/2)*100</f>
        <v>0</v>
      </c>
      <c r="J18" s="62">
        <v>145</v>
      </c>
      <c r="K18" s="62">
        <v>155</v>
      </c>
      <c r="L18" s="32">
        <f t="shared" ref="L18:L25" si="1">((C18+D18)/2-(J18+K18)/2)/((J18+K18)/2)*100</f>
        <v>10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890</v>
      </c>
      <c r="H19" s="30">
        <v>920</v>
      </c>
      <c r="I19" s="31">
        <f t="shared" si="0"/>
        <v>-0.55248618784530379</v>
      </c>
      <c r="J19" s="62">
        <v>780</v>
      </c>
      <c r="K19" s="62">
        <v>815</v>
      </c>
      <c r="L19" s="32">
        <f t="shared" si="1"/>
        <v>12.852664576802509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370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320</v>
      </c>
      <c r="K20" s="62">
        <v>325</v>
      </c>
      <c r="L20" s="32">
        <f t="shared" si="1"/>
        <v>15.968992248062017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165</v>
      </c>
      <c r="K21" s="62">
        <v>167</v>
      </c>
      <c r="L21" s="32">
        <f t="shared" si="1"/>
        <v>12.951807228915662</v>
      </c>
    </row>
    <row r="22" spans="1:12" ht="21.75">
      <c r="A22" s="76" t="s">
        <v>33</v>
      </c>
      <c r="B22" s="6" t="s">
        <v>28</v>
      </c>
      <c r="C22" s="30">
        <v>147</v>
      </c>
      <c r="D22" s="30">
        <v>155</v>
      </c>
      <c r="E22" s="30">
        <v>148</v>
      </c>
      <c r="F22" s="30">
        <v>155</v>
      </c>
      <c r="G22" s="30">
        <v>145</v>
      </c>
      <c r="H22" s="30">
        <v>155</v>
      </c>
      <c r="I22" s="31">
        <f t="shared" si="0"/>
        <v>0.66666666666666674</v>
      </c>
      <c r="J22" s="62">
        <v>125</v>
      </c>
      <c r="K22" s="62">
        <v>135</v>
      </c>
      <c r="L22" s="32">
        <f t="shared" si="1"/>
        <v>16.153846153846153</v>
      </c>
    </row>
    <row r="23" spans="1:12" ht="21.75">
      <c r="A23" s="76" t="s">
        <v>108</v>
      </c>
      <c r="B23" s="6" t="s">
        <v>28</v>
      </c>
      <c r="C23" s="30">
        <v>152</v>
      </c>
      <c r="D23" s="30">
        <v>160</v>
      </c>
      <c r="E23" s="30">
        <v>150</v>
      </c>
      <c r="F23" s="30">
        <v>162</v>
      </c>
      <c r="G23" s="30">
        <v>150</v>
      </c>
      <c r="H23" s="30">
        <v>162</v>
      </c>
      <c r="I23" s="31">
        <f t="shared" si="0"/>
        <v>0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1050</v>
      </c>
      <c r="E24" s="30">
        <v>1030</v>
      </c>
      <c r="F24" s="30">
        <v>1070</v>
      </c>
      <c r="G24" s="30">
        <v>1030</v>
      </c>
      <c r="H24" s="30">
        <v>1070</v>
      </c>
      <c r="I24" s="31">
        <f t="shared" si="0"/>
        <v>-0.95238095238095244</v>
      </c>
      <c r="J24" s="62">
        <v>860</v>
      </c>
      <c r="K24" s="62">
        <v>880</v>
      </c>
      <c r="L24" s="32">
        <f t="shared" si="1"/>
        <v>19.540229885057471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100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0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118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38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39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125</v>
      </c>
      <c r="H30" s="30">
        <v>180</v>
      </c>
      <c r="I30" s="31">
        <f t="shared" si="2"/>
        <v>0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40</v>
      </c>
      <c r="B31" s="6" t="s">
        <v>18</v>
      </c>
      <c r="C31" s="30">
        <v>50</v>
      </c>
      <c r="D31" s="30">
        <v>80</v>
      </c>
      <c r="E31" s="30">
        <v>50</v>
      </c>
      <c r="F31" s="30">
        <v>80</v>
      </c>
      <c r="G31" s="30">
        <v>60</v>
      </c>
      <c r="H31" s="30">
        <v>80</v>
      </c>
      <c r="I31" s="31">
        <f t="shared" si="2"/>
        <v>-7.1428571428571423</v>
      </c>
      <c r="J31" s="62">
        <v>80</v>
      </c>
      <c r="K31" s="62">
        <v>90</v>
      </c>
      <c r="L31" s="32">
        <f t="shared" si="3"/>
        <v>-23.52941176470588</v>
      </c>
    </row>
    <row r="32" spans="1:12" ht="21.75">
      <c r="A32" s="76" t="s">
        <v>41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90</v>
      </c>
      <c r="H32" s="30">
        <v>105</v>
      </c>
      <c r="I32" s="31">
        <f t="shared" si="2"/>
        <v>2.5641025641025639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42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56</v>
      </c>
      <c r="K33" s="62">
        <v>65</v>
      </c>
      <c r="L33" s="32">
        <f t="shared" si="3"/>
        <v>-62.809917355371901</v>
      </c>
    </row>
    <row r="34" spans="1:12" ht="21.75">
      <c r="A34" s="77" t="s">
        <v>43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92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0</v>
      </c>
      <c r="J35" s="62">
        <v>95</v>
      </c>
      <c r="K35" s="62">
        <v>100</v>
      </c>
      <c r="L35" s="32">
        <f t="shared" ref="L35:L50" si="5">((C35+D35)/2-(J35+K35)/2)/((J35+K35)/2)*100</f>
        <v>-43.589743589743591</v>
      </c>
    </row>
    <row r="36" spans="1:12" ht="21.75">
      <c r="A36" s="76" t="s">
        <v>44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95</v>
      </c>
      <c r="K36" s="62">
        <v>100</v>
      </c>
      <c r="L36" s="32">
        <f t="shared" si="5"/>
        <v>-100</v>
      </c>
    </row>
    <row r="37" spans="1:12" ht="21.75">
      <c r="A37" s="76" t="s">
        <v>45</v>
      </c>
      <c r="B37" s="6" t="s">
        <v>18</v>
      </c>
      <c r="C37" s="30">
        <v>100</v>
      </c>
      <c r="D37" s="30">
        <v>140</v>
      </c>
      <c r="E37" s="30">
        <v>90</v>
      </c>
      <c r="F37" s="30">
        <v>140</v>
      </c>
      <c r="G37" s="30">
        <v>100</v>
      </c>
      <c r="H37" s="30">
        <v>140</v>
      </c>
      <c r="I37" s="31">
        <f t="shared" si="4"/>
        <v>0</v>
      </c>
      <c r="J37" s="62">
        <v>180</v>
      </c>
      <c r="K37" s="62">
        <v>210</v>
      </c>
      <c r="L37" s="32">
        <f t="shared" si="5"/>
        <v>-38.461538461538467</v>
      </c>
    </row>
    <row r="38" spans="1:12" ht="21.75">
      <c r="A38" s="76" t="s">
        <v>46</v>
      </c>
      <c r="B38" s="6" t="s">
        <v>18</v>
      </c>
      <c r="C38" s="30">
        <v>150</v>
      </c>
      <c r="D38" s="30">
        <v>200</v>
      </c>
      <c r="E38" s="30">
        <v>140</v>
      </c>
      <c r="F38" s="30">
        <v>200</v>
      </c>
      <c r="G38" s="30">
        <v>150</v>
      </c>
      <c r="H38" s="30">
        <v>230</v>
      </c>
      <c r="I38" s="31">
        <f t="shared" si="4"/>
        <v>-7.8947368421052628</v>
      </c>
      <c r="J38" s="62">
        <v>170</v>
      </c>
      <c r="K38" s="62">
        <v>220</v>
      </c>
      <c r="L38" s="32">
        <f t="shared" si="5"/>
        <v>-10.256410256410255</v>
      </c>
    </row>
    <row r="39" spans="1:12" ht="21.75">
      <c r="A39" s="76" t="s">
        <v>47</v>
      </c>
      <c r="B39" s="6" t="s">
        <v>18</v>
      </c>
      <c r="C39" s="30">
        <v>220</v>
      </c>
      <c r="D39" s="30">
        <v>350</v>
      </c>
      <c r="E39" s="30">
        <v>200</v>
      </c>
      <c r="F39" s="30">
        <v>350</v>
      </c>
      <c r="G39" s="30">
        <v>180</v>
      </c>
      <c r="H39" s="30">
        <v>350</v>
      </c>
      <c r="I39" s="31">
        <f t="shared" si="4"/>
        <v>7.5471698113207548</v>
      </c>
      <c r="J39" s="62">
        <v>320</v>
      </c>
      <c r="K39" s="62">
        <v>400</v>
      </c>
      <c r="L39" s="32">
        <f t="shared" si="5"/>
        <v>-20.833333333333336</v>
      </c>
    </row>
    <row r="40" spans="1:12" ht="21.75">
      <c r="A40" s="76" t="s">
        <v>48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280</v>
      </c>
      <c r="H40" s="30">
        <v>450</v>
      </c>
      <c r="I40" s="31">
        <f t="shared" si="4"/>
        <v>0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49</v>
      </c>
      <c r="B41" s="6" t="s">
        <v>18</v>
      </c>
      <c r="C41" s="30">
        <v>300</v>
      </c>
      <c r="D41" s="30">
        <v>400</v>
      </c>
      <c r="E41" s="30">
        <v>280</v>
      </c>
      <c r="F41" s="30">
        <v>400</v>
      </c>
      <c r="G41" s="30">
        <v>250</v>
      </c>
      <c r="H41" s="30">
        <v>400</v>
      </c>
      <c r="I41" s="31">
        <f t="shared" si="4"/>
        <v>7.6923076923076925</v>
      </c>
      <c r="J41" s="62">
        <v>300</v>
      </c>
      <c r="K41" s="62">
        <v>400</v>
      </c>
      <c r="L41" s="32">
        <f t="shared" si="5"/>
        <v>0</v>
      </c>
    </row>
    <row r="42" spans="1:12" ht="21.75">
      <c r="A42" s="76" t="s">
        <v>50</v>
      </c>
      <c r="B42" s="6" t="s">
        <v>18</v>
      </c>
      <c r="C42" s="30">
        <v>280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4.4776119402985071</v>
      </c>
      <c r="J42" s="62">
        <v>280</v>
      </c>
      <c r="K42" s="62">
        <v>350</v>
      </c>
      <c r="L42" s="32">
        <f t="shared" si="5"/>
        <v>11.111111111111111</v>
      </c>
    </row>
    <row r="43" spans="1:12" ht="21.75">
      <c r="A43" s="76" t="s">
        <v>51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450</v>
      </c>
      <c r="K43" s="62">
        <v>500</v>
      </c>
      <c r="L43" s="32">
        <f t="shared" si="5"/>
        <v>-100</v>
      </c>
    </row>
    <row r="44" spans="1:12" ht="21.75">
      <c r="A44" s="76" t="s">
        <v>52</v>
      </c>
      <c r="B44" s="6" t="s">
        <v>18</v>
      </c>
      <c r="C44" s="30">
        <v>120</v>
      </c>
      <c r="D44" s="30">
        <v>200</v>
      </c>
      <c r="E44" s="30">
        <v>120</v>
      </c>
      <c r="F44" s="30">
        <v>200</v>
      </c>
      <c r="G44" s="30">
        <v>110</v>
      </c>
      <c r="H44" s="30">
        <v>220</v>
      </c>
      <c r="I44" s="31">
        <f t="shared" si="4"/>
        <v>-3.0303030303030303</v>
      </c>
      <c r="J44" s="62">
        <v>180</v>
      </c>
      <c r="K44" s="62">
        <v>300</v>
      </c>
      <c r="L44" s="32">
        <f t="shared" si="5"/>
        <v>-33.333333333333329</v>
      </c>
    </row>
    <row r="45" spans="1:12" ht="21.75">
      <c r="A45" s="76" t="s">
        <v>53</v>
      </c>
      <c r="B45" s="6" t="s">
        <v>18</v>
      </c>
      <c r="C45" s="30">
        <v>600</v>
      </c>
      <c r="D45" s="30">
        <v>750</v>
      </c>
      <c r="E45" s="30">
        <v>600</v>
      </c>
      <c r="F45" s="30">
        <v>750</v>
      </c>
      <c r="G45" s="30">
        <v>620</v>
      </c>
      <c r="H45" s="30">
        <v>750</v>
      </c>
      <c r="I45" s="31">
        <f t="shared" si="4"/>
        <v>-1.4598540145985401</v>
      </c>
      <c r="J45" s="62">
        <v>700</v>
      </c>
      <c r="K45" s="62">
        <v>850</v>
      </c>
      <c r="L45" s="32">
        <f t="shared" si="5"/>
        <v>-12.903225806451612</v>
      </c>
    </row>
    <row r="46" spans="1:12" ht="21.75">
      <c r="A46" s="76" t="s">
        <v>54</v>
      </c>
      <c r="B46" s="6" t="s">
        <v>18</v>
      </c>
      <c r="C46" s="30">
        <v>480</v>
      </c>
      <c r="D46" s="30">
        <v>550</v>
      </c>
      <c r="E46" s="30">
        <v>480</v>
      </c>
      <c r="F46" s="30">
        <v>550</v>
      </c>
      <c r="G46" s="30">
        <v>480</v>
      </c>
      <c r="H46" s="30">
        <v>580</v>
      </c>
      <c r="I46" s="31">
        <f t="shared" si="4"/>
        <v>-2.8301886792452833</v>
      </c>
      <c r="J46" s="62">
        <v>540</v>
      </c>
      <c r="K46" s="62">
        <v>600</v>
      </c>
      <c r="L46" s="32">
        <f t="shared" si="5"/>
        <v>-9.6491228070175428</v>
      </c>
    </row>
    <row r="47" spans="1:12" ht="21.75">
      <c r="A47" s="76" t="s">
        <v>55</v>
      </c>
      <c r="B47" s="6" t="s">
        <v>18</v>
      </c>
      <c r="C47" s="30">
        <v>1400</v>
      </c>
      <c r="D47" s="30">
        <v>1600</v>
      </c>
      <c r="E47" s="30">
        <v>1300</v>
      </c>
      <c r="F47" s="30">
        <v>1550</v>
      </c>
      <c r="G47" s="30">
        <v>1350</v>
      </c>
      <c r="H47" s="30">
        <v>1550</v>
      </c>
      <c r="I47" s="31">
        <f t="shared" si="4"/>
        <v>3.4482758620689653</v>
      </c>
      <c r="J47" s="62">
        <v>1500</v>
      </c>
      <c r="K47" s="62">
        <v>1700</v>
      </c>
      <c r="L47" s="32">
        <f t="shared" si="5"/>
        <v>-6.25</v>
      </c>
    </row>
    <row r="48" spans="1:12" ht="21.75">
      <c r="A48" s="76" t="s">
        <v>56</v>
      </c>
      <c r="B48" s="6" t="s">
        <v>18</v>
      </c>
      <c r="C48" s="30">
        <v>4200</v>
      </c>
      <c r="D48" s="30">
        <v>5200</v>
      </c>
      <c r="E48" s="30">
        <v>4200</v>
      </c>
      <c r="F48" s="30">
        <v>5200</v>
      </c>
      <c r="G48" s="30">
        <v>4200</v>
      </c>
      <c r="H48" s="30">
        <v>5200</v>
      </c>
      <c r="I48" s="31">
        <f t="shared" si="4"/>
        <v>0</v>
      </c>
      <c r="J48" s="62">
        <v>3000</v>
      </c>
      <c r="K48" s="62">
        <v>3800</v>
      </c>
      <c r="L48" s="32">
        <f t="shared" si="5"/>
        <v>38.235294117647058</v>
      </c>
    </row>
    <row r="49" spans="1:12" ht="21.75">
      <c r="A49" s="76" t="s">
        <v>57</v>
      </c>
      <c r="B49" s="6" t="s">
        <v>18</v>
      </c>
      <c r="C49" s="30">
        <v>180</v>
      </c>
      <c r="D49" s="30">
        <v>280</v>
      </c>
      <c r="E49" s="30">
        <v>180</v>
      </c>
      <c r="F49" s="30">
        <v>280</v>
      </c>
      <c r="G49" s="30">
        <v>190</v>
      </c>
      <c r="H49" s="30">
        <v>280</v>
      </c>
      <c r="I49" s="31">
        <f t="shared" si="4"/>
        <v>-2.1276595744680851</v>
      </c>
      <c r="J49" s="62">
        <v>200</v>
      </c>
      <c r="K49" s="62">
        <v>260</v>
      </c>
      <c r="L49" s="32">
        <f t="shared" si="5"/>
        <v>0</v>
      </c>
    </row>
    <row r="50" spans="1:12" ht="21.75">
      <c r="A50" s="76" t="s">
        <v>58</v>
      </c>
      <c r="B50" s="6" t="s">
        <v>18</v>
      </c>
      <c r="C50" s="30">
        <v>150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2.7777777777777777</v>
      </c>
      <c r="J50" s="62">
        <v>200</v>
      </c>
      <c r="K50" s="62">
        <v>260</v>
      </c>
      <c r="L50" s="32">
        <f t="shared" si="5"/>
        <v>-19.565217391304348</v>
      </c>
    </row>
    <row r="51" spans="1:12" ht="21.75">
      <c r="A51" s="74" t="s">
        <v>59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60</v>
      </c>
      <c r="B52" s="6" t="s">
        <v>18</v>
      </c>
      <c r="C52" s="30">
        <v>280</v>
      </c>
      <c r="D52" s="30">
        <v>450</v>
      </c>
      <c r="E52" s="30">
        <v>280</v>
      </c>
      <c r="F52" s="30">
        <v>400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61</v>
      </c>
      <c r="B53" s="6" t="s">
        <v>18</v>
      </c>
      <c r="C53" s="30">
        <v>900</v>
      </c>
      <c r="D53" s="30">
        <v>2000</v>
      </c>
      <c r="E53" s="30">
        <v>900</v>
      </c>
      <c r="F53" s="30">
        <v>2200</v>
      </c>
      <c r="G53" s="30">
        <v>600</v>
      </c>
      <c r="H53" s="30">
        <v>2200</v>
      </c>
      <c r="I53" s="31">
        <f t="shared" si="6"/>
        <v>3.5714285714285712</v>
      </c>
      <c r="J53" s="62">
        <v>700</v>
      </c>
      <c r="K53" s="62">
        <v>1600</v>
      </c>
      <c r="L53" s="32">
        <f t="shared" si="7"/>
        <v>26.086956521739129</v>
      </c>
    </row>
    <row r="54" spans="1:12" ht="21.75">
      <c r="A54" s="76" t="s">
        <v>93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800</v>
      </c>
      <c r="I54" s="31">
        <f t="shared" si="6"/>
        <v>0</v>
      </c>
      <c r="J54" s="62">
        <v>750</v>
      </c>
      <c r="K54" s="62">
        <v>760</v>
      </c>
      <c r="L54" s="32">
        <f t="shared" si="7"/>
        <v>2.6490066225165565</v>
      </c>
    </row>
    <row r="55" spans="1:12" ht="21.75">
      <c r="A55" s="76" t="s">
        <v>94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62</v>
      </c>
      <c r="B56" s="6" t="s">
        <v>18</v>
      </c>
      <c r="C56" s="30">
        <v>150</v>
      </c>
      <c r="D56" s="30">
        <v>170</v>
      </c>
      <c r="E56" s="30">
        <v>150</v>
      </c>
      <c r="F56" s="30">
        <v>180</v>
      </c>
      <c r="G56" s="30">
        <v>150</v>
      </c>
      <c r="H56" s="30">
        <v>190</v>
      </c>
      <c r="I56" s="31">
        <f t="shared" si="6"/>
        <v>-5.8823529411764701</v>
      </c>
      <c r="J56" s="62">
        <v>165</v>
      </c>
      <c r="K56" s="62">
        <v>175</v>
      </c>
      <c r="L56" s="32">
        <f t="shared" si="7"/>
        <v>-5.8823529411764701</v>
      </c>
    </row>
    <row r="57" spans="1:12" ht="21.75">
      <c r="A57" s="76" t="s">
        <v>63</v>
      </c>
      <c r="B57" s="6" t="s">
        <v>18</v>
      </c>
      <c r="C57" s="30">
        <v>580</v>
      </c>
      <c r="D57" s="30">
        <v>700</v>
      </c>
      <c r="E57" s="30">
        <v>580</v>
      </c>
      <c r="F57" s="30">
        <v>700</v>
      </c>
      <c r="G57" s="30">
        <v>620</v>
      </c>
      <c r="H57" s="30">
        <v>700</v>
      </c>
      <c r="I57" s="31">
        <f t="shared" si="6"/>
        <v>-3.0303030303030303</v>
      </c>
      <c r="J57" s="62">
        <v>600</v>
      </c>
      <c r="K57" s="62">
        <v>650</v>
      </c>
      <c r="L57" s="32">
        <f t="shared" si="7"/>
        <v>2.4</v>
      </c>
    </row>
    <row r="58" spans="1:12" ht="21.75">
      <c r="A58" s="78" t="s">
        <v>64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65</v>
      </c>
      <c r="B59" s="6" t="s">
        <v>66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860</v>
      </c>
      <c r="I59" s="31">
        <f>((C59+D59)/2-(G59+H59)/2)/((G59+H59)/2)*100</f>
        <v>0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67</v>
      </c>
      <c r="B60" s="6" t="s">
        <v>66</v>
      </c>
      <c r="C60" s="30">
        <v>840</v>
      </c>
      <c r="D60" s="30">
        <v>910</v>
      </c>
      <c r="E60" s="30">
        <v>840</v>
      </c>
      <c r="F60" s="30">
        <v>910</v>
      </c>
      <c r="G60" s="30">
        <v>840</v>
      </c>
      <c r="H60" s="30">
        <v>910</v>
      </c>
      <c r="I60" s="31">
        <f>((C60+D60)/2-(G60+H60)/2)/((G60+H60)/2)*100</f>
        <v>0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68</v>
      </c>
      <c r="B61" s="6" t="s">
        <v>66</v>
      </c>
      <c r="C61" s="30">
        <v>830</v>
      </c>
      <c r="D61" s="30">
        <v>890</v>
      </c>
      <c r="E61" s="30">
        <v>830</v>
      </c>
      <c r="F61" s="30">
        <v>890</v>
      </c>
      <c r="G61" s="30">
        <v>830</v>
      </c>
      <c r="H61" s="30">
        <v>890</v>
      </c>
      <c r="I61" s="31">
        <f>((C61+D61)/2-(G61+H61)/2)/((G61+H61)/2)*100</f>
        <v>0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69</v>
      </c>
      <c r="B62" s="67" t="s">
        <v>66</v>
      </c>
      <c r="C62" s="30">
        <v>830</v>
      </c>
      <c r="D62" s="30">
        <v>900</v>
      </c>
      <c r="E62" s="30">
        <v>830</v>
      </c>
      <c r="F62" s="30">
        <v>900</v>
      </c>
      <c r="G62" s="30">
        <v>830</v>
      </c>
      <c r="H62" s="30">
        <v>900</v>
      </c>
      <c r="I62" s="31">
        <f>((C62+D62)/2-(G62+H62)/2)/((G62+H62)/2)*100</f>
        <v>0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0" t="s">
        <v>6</v>
      </c>
      <c r="D66" s="91"/>
      <c r="E66" s="90" t="s">
        <v>7</v>
      </c>
      <c r="F66" s="91"/>
      <c r="G66" s="90" t="s">
        <v>8</v>
      </c>
      <c r="H66" s="91"/>
      <c r="I66" s="27" t="s">
        <v>9</v>
      </c>
      <c r="J66" s="90" t="s">
        <v>10</v>
      </c>
      <c r="K66" s="91"/>
      <c r="L66" s="27" t="s">
        <v>11</v>
      </c>
    </row>
    <row r="67" spans="1:12" ht="18" customHeight="1">
      <c r="A67" s="80"/>
      <c r="B67" s="71"/>
      <c r="C67" s="92">
        <v>45840</v>
      </c>
      <c r="D67" s="91"/>
      <c r="E67" s="92">
        <v>45833</v>
      </c>
      <c r="F67" s="91"/>
      <c r="G67" s="92">
        <v>45810</v>
      </c>
      <c r="H67" s="91"/>
      <c r="I67" s="27" t="s">
        <v>12</v>
      </c>
      <c r="J67" s="88">
        <v>45475</v>
      </c>
      <c r="K67" s="89"/>
      <c r="L67" s="27" t="s">
        <v>12</v>
      </c>
    </row>
    <row r="68" spans="1:12" ht="21.75">
      <c r="A68" s="81" t="s">
        <v>70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71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72</v>
      </c>
      <c r="B70" s="73" t="s">
        <v>18</v>
      </c>
      <c r="C70" s="30">
        <v>250</v>
      </c>
      <c r="D70" s="30">
        <v>550</v>
      </c>
      <c r="E70" s="30">
        <v>200</v>
      </c>
      <c r="F70" s="30">
        <v>550</v>
      </c>
      <c r="G70" s="30">
        <v>200</v>
      </c>
      <c r="H70" s="30">
        <v>550</v>
      </c>
      <c r="I70" s="31">
        <f t="shared" ref="I70:I75" si="9">((C70+D70)/2-(G70+H70)/2)/((G70+H70)/2)*100</f>
        <v>6.666666666666667</v>
      </c>
      <c r="J70" s="62">
        <v>200</v>
      </c>
      <c r="K70" s="62">
        <v>350</v>
      </c>
      <c r="L70" s="32">
        <f t="shared" si="8"/>
        <v>45.454545454545453</v>
      </c>
    </row>
    <row r="71" spans="1:12" ht="21.75">
      <c r="A71" s="76" t="s">
        <v>110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37</v>
      </c>
      <c r="H71" s="30">
        <v>42</v>
      </c>
      <c r="I71" s="31">
        <f t="shared" si="9"/>
        <v>0</v>
      </c>
      <c r="J71" s="62">
        <v>38</v>
      </c>
      <c r="K71" s="62">
        <v>42</v>
      </c>
      <c r="L71" s="32">
        <f t="shared" si="8"/>
        <v>-1.25</v>
      </c>
    </row>
    <row r="72" spans="1:12" ht="18.75" customHeight="1">
      <c r="A72" s="76" t="s">
        <v>73</v>
      </c>
      <c r="B72" s="6" t="s">
        <v>74</v>
      </c>
      <c r="C72" s="38">
        <v>38</v>
      </c>
      <c r="D72" s="38">
        <v>46</v>
      </c>
      <c r="E72" s="38">
        <v>37</v>
      </c>
      <c r="F72" s="38">
        <v>45</v>
      </c>
      <c r="G72" s="38">
        <v>40</v>
      </c>
      <c r="H72" s="38">
        <v>46</v>
      </c>
      <c r="I72" s="31">
        <f t="shared" si="9"/>
        <v>-2.3255813953488373</v>
      </c>
      <c r="J72" s="63">
        <v>48</v>
      </c>
      <c r="K72" s="63">
        <v>54</v>
      </c>
      <c r="L72" s="32">
        <f t="shared" si="8"/>
        <v>-17.647058823529413</v>
      </c>
    </row>
    <row r="73" spans="1:12" ht="21.75">
      <c r="A73" s="76" t="s">
        <v>75</v>
      </c>
      <c r="B73" s="6" t="s">
        <v>76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77</v>
      </c>
      <c r="B74" s="6" t="s">
        <v>78</v>
      </c>
      <c r="C74" s="30">
        <v>85000</v>
      </c>
      <c r="D74" s="30">
        <v>91500</v>
      </c>
      <c r="E74" s="30">
        <v>88000</v>
      </c>
      <c r="F74" s="30">
        <v>90000</v>
      </c>
      <c r="G74" s="30">
        <v>87500</v>
      </c>
      <c r="H74" s="30">
        <v>91000</v>
      </c>
      <c r="I74" s="31">
        <f t="shared" si="9"/>
        <v>-1.1204481792717087</v>
      </c>
      <c r="J74" s="62">
        <v>88500</v>
      </c>
      <c r="K74" s="62">
        <v>89500</v>
      </c>
      <c r="L74" s="32">
        <f t="shared" si="8"/>
        <v>-0.84269662921348309</v>
      </c>
    </row>
    <row r="75" spans="1:12" ht="21.75">
      <c r="A75" s="76" t="s">
        <v>79</v>
      </c>
      <c r="B75" s="6" t="s">
        <v>78</v>
      </c>
      <c r="C75" s="30">
        <v>78000</v>
      </c>
      <c r="D75" s="38">
        <v>82500</v>
      </c>
      <c r="E75" s="30">
        <v>77000</v>
      </c>
      <c r="F75" s="38">
        <v>85000</v>
      </c>
      <c r="G75" s="30">
        <v>75000</v>
      </c>
      <c r="H75" s="38">
        <v>80000</v>
      </c>
      <c r="I75" s="31">
        <f t="shared" si="9"/>
        <v>3.5483870967741935</v>
      </c>
      <c r="J75" s="63">
        <v>85500</v>
      </c>
      <c r="K75" s="63">
        <v>87500</v>
      </c>
      <c r="L75" s="32">
        <f t="shared" si="8"/>
        <v>-7.2254335260115612</v>
      </c>
    </row>
    <row r="76" spans="1:12" ht="21.75" customHeight="1">
      <c r="A76" s="93" t="s">
        <v>113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.75">
      <c r="A77" s="16"/>
      <c r="B77" s="4" t="s">
        <v>112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131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111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80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81</v>
      </c>
      <c r="B82" s="6" t="s">
        <v>82</v>
      </c>
      <c r="C82" s="95" t="s">
        <v>6</v>
      </c>
      <c r="D82" s="96"/>
      <c r="E82" s="97" t="s">
        <v>83</v>
      </c>
      <c r="F82" s="98"/>
      <c r="G82" s="87" t="s">
        <v>12</v>
      </c>
      <c r="H82" s="95" t="s">
        <v>84</v>
      </c>
      <c r="I82" s="99"/>
      <c r="J82" s="96"/>
      <c r="K82" s="51"/>
      <c r="L82" s="18"/>
    </row>
    <row r="83" spans="1:12" ht="21.75">
      <c r="A83" s="5" t="s">
        <v>17</v>
      </c>
      <c r="B83" s="6" t="s">
        <v>18</v>
      </c>
      <c r="C83" s="30">
        <v>75</v>
      </c>
      <c r="D83" s="30">
        <v>85</v>
      </c>
      <c r="E83" s="30">
        <v>70</v>
      </c>
      <c r="F83" s="30">
        <v>85</v>
      </c>
      <c r="G83" s="7">
        <f t="shared" ref="G83:G95" si="10">((C83+D83)/2-(E83+F83)/2)/((E83+F83)/2)*100</f>
        <v>3.225806451612903</v>
      </c>
      <c r="H83" s="5" t="s">
        <v>121</v>
      </c>
      <c r="I83" s="6"/>
      <c r="J83" s="6"/>
      <c r="K83" s="51"/>
      <c r="L83" s="18"/>
    </row>
    <row r="84" spans="1:12" ht="21.75">
      <c r="A84" s="5" t="s">
        <v>107</v>
      </c>
      <c r="B84" s="6" t="s">
        <v>18</v>
      </c>
      <c r="C84" s="30">
        <v>60</v>
      </c>
      <c r="D84" s="30">
        <v>65</v>
      </c>
      <c r="E84" s="30">
        <v>56</v>
      </c>
      <c r="F84" s="30">
        <v>65</v>
      </c>
      <c r="G84" s="7">
        <f t="shared" si="10"/>
        <v>3.3057851239669422</v>
      </c>
      <c r="H84" s="5" t="s">
        <v>121</v>
      </c>
      <c r="I84" s="6"/>
      <c r="J84" s="6"/>
      <c r="K84" s="51"/>
      <c r="L84" s="18"/>
    </row>
    <row r="85" spans="1:12" ht="21.75">
      <c r="A85" s="5" t="s">
        <v>19</v>
      </c>
      <c r="B85" s="6" t="s">
        <v>18</v>
      </c>
      <c r="C85" s="30">
        <v>55</v>
      </c>
      <c r="D85" s="30">
        <v>60</v>
      </c>
      <c r="E85" s="30">
        <v>50</v>
      </c>
      <c r="F85" s="30">
        <v>58</v>
      </c>
      <c r="G85" s="7">
        <f t="shared" si="10"/>
        <v>6.481481481481481</v>
      </c>
      <c r="H85" s="5" t="s">
        <v>128</v>
      </c>
      <c r="I85" s="6"/>
      <c r="J85" s="6"/>
      <c r="K85" s="51"/>
      <c r="L85" s="18"/>
    </row>
    <row r="86" spans="1:12" ht="21.75">
      <c r="A86" s="76" t="s">
        <v>33</v>
      </c>
      <c r="B86" s="6" t="s">
        <v>28</v>
      </c>
      <c r="C86" s="30">
        <v>147</v>
      </c>
      <c r="D86" s="30">
        <v>155</v>
      </c>
      <c r="E86" s="30">
        <v>148</v>
      </c>
      <c r="F86" s="30">
        <v>155</v>
      </c>
      <c r="G86" s="7">
        <f t="shared" si="10"/>
        <v>-0.33003300330033003</v>
      </c>
      <c r="H86" s="5" t="s">
        <v>127</v>
      </c>
      <c r="I86" s="6"/>
      <c r="J86" s="6"/>
      <c r="K86" s="51"/>
      <c r="L86" s="18"/>
    </row>
    <row r="87" spans="1:12" ht="21.75">
      <c r="A87" s="76" t="s">
        <v>34</v>
      </c>
      <c r="B87" s="6" t="s">
        <v>30</v>
      </c>
      <c r="C87" s="30">
        <v>1030</v>
      </c>
      <c r="D87" s="30">
        <v>1050</v>
      </c>
      <c r="E87" s="30">
        <v>1030</v>
      </c>
      <c r="F87" s="30">
        <v>1070</v>
      </c>
      <c r="G87" s="7">
        <f t="shared" si="10"/>
        <v>-0.95238095238095244</v>
      </c>
      <c r="H87" s="5" t="s">
        <v>122</v>
      </c>
      <c r="I87" s="6"/>
      <c r="J87" s="6"/>
      <c r="K87" s="51"/>
      <c r="L87" s="18"/>
    </row>
    <row r="88" spans="1:12" ht="21.75">
      <c r="A88" s="76" t="s">
        <v>45</v>
      </c>
      <c r="B88" s="6" t="s">
        <v>18</v>
      </c>
      <c r="C88" s="30">
        <v>100</v>
      </c>
      <c r="D88" s="30">
        <v>140</v>
      </c>
      <c r="E88" s="30">
        <v>90</v>
      </c>
      <c r="F88" s="30">
        <v>140</v>
      </c>
      <c r="G88" s="7">
        <f t="shared" si="10"/>
        <v>4.3478260869565215</v>
      </c>
      <c r="H88" s="5" t="s">
        <v>119</v>
      </c>
      <c r="I88" s="6"/>
      <c r="J88" s="6"/>
      <c r="K88" s="51"/>
      <c r="L88" s="18"/>
    </row>
    <row r="89" spans="1:12" ht="21.75">
      <c r="A89" s="76" t="s">
        <v>46</v>
      </c>
      <c r="B89" s="6" t="s">
        <v>18</v>
      </c>
      <c r="C89" s="30">
        <v>150</v>
      </c>
      <c r="D89" s="30">
        <v>200</v>
      </c>
      <c r="E89" s="30">
        <v>140</v>
      </c>
      <c r="F89" s="30">
        <v>200</v>
      </c>
      <c r="G89" s="7">
        <f t="shared" si="10"/>
        <v>2.9411764705882351</v>
      </c>
      <c r="H89" s="5" t="s">
        <v>121</v>
      </c>
      <c r="I89" s="6"/>
      <c r="J89" s="6"/>
      <c r="K89" s="51"/>
      <c r="L89" s="18"/>
    </row>
    <row r="90" spans="1:12" ht="21.75">
      <c r="A90" s="76" t="s">
        <v>55</v>
      </c>
      <c r="B90" s="6" t="s">
        <v>18</v>
      </c>
      <c r="C90" s="30">
        <v>1400</v>
      </c>
      <c r="D90" s="30">
        <v>1600</v>
      </c>
      <c r="E90" s="30">
        <v>1300</v>
      </c>
      <c r="F90" s="30">
        <v>1550</v>
      </c>
      <c r="G90" s="7">
        <f t="shared" si="10"/>
        <v>5.2631578947368416</v>
      </c>
      <c r="H90" s="5" t="s">
        <v>119</v>
      </c>
      <c r="I90" s="6"/>
      <c r="J90" s="6"/>
      <c r="K90" s="51"/>
      <c r="L90" s="18"/>
    </row>
    <row r="91" spans="1:12" ht="21.75">
      <c r="A91" s="76" t="s">
        <v>58</v>
      </c>
      <c r="B91" s="6" t="s">
        <v>18</v>
      </c>
      <c r="C91" s="30">
        <v>150</v>
      </c>
      <c r="D91" s="30">
        <v>220</v>
      </c>
      <c r="E91" s="30">
        <v>140</v>
      </c>
      <c r="F91" s="30">
        <v>220</v>
      </c>
      <c r="G91" s="7">
        <f t="shared" si="10"/>
        <v>2.7777777777777777</v>
      </c>
      <c r="H91" s="5" t="s">
        <v>120</v>
      </c>
      <c r="I91" s="6"/>
      <c r="J91" s="6"/>
      <c r="K91" s="51"/>
      <c r="L91" s="18"/>
    </row>
    <row r="92" spans="1:12" ht="21.75">
      <c r="A92" s="76" t="s">
        <v>62</v>
      </c>
      <c r="B92" s="6" t="s">
        <v>18</v>
      </c>
      <c r="C92" s="30">
        <v>150</v>
      </c>
      <c r="D92" s="30">
        <v>170</v>
      </c>
      <c r="E92" s="30">
        <v>150</v>
      </c>
      <c r="F92" s="30">
        <v>180</v>
      </c>
      <c r="G92" s="7">
        <f t="shared" si="10"/>
        <v>-3.0303030303030303</v>
      </c>
      <c r="H92" s="5" t="s">
        <v>123</v>
      </c>
      <c r="I92" s="6"/>
      <c r="J92" s="6"/>
      <c r="K92" s="51"/>
      <c r="L92" s="18"/>
    </row>
    <row r="93" spans="1:12" ht="21.75">
      <c r="A93" s="76" t="s">
        <v>73</v>
      </c>
      <c r="B93" s="6" t="s">
        <v>74</v>
      </c>
      <c r="C93" s="38">
        <v>38</v>
      </c>
      <c r="D93" s="38">
        <v>46</v>
      </c>
      <c r="E93" s="38">
        <v>37</v>
      </c>
      <c r="F93" s="38">
        <v>45</v>
      </c>
      <c r="G93" s="7">
        <f t="shared" si="10"/>
        <v>2.4390243902439024</v>
      </c>
      <c r="H93" s="5" t="s">
        <v>129</v>
      </c>
      <c r="I93" s="6"/>
      <c r="J93" s="6"/>
      <c r="K93" s="51"/>
      <c r="L93" s="18"/>
    </row>
    <row r="94" spans="1:12" ht="21.75">
      <c r="A94" s="76" t="s">
        <v>77</v>
      </c>
      <c r="B94" s="6" t="s">
        <v>78</v>
      </c>
      <c r="C94" s="38">
        <v>85000</v>
      </c>
      <c r="D94" s="38">
        <v>91500</v>
      </c>
      <c r="E94" s="38">
        <v>88000</v>
      </c>
      <c r="F94" s="38">
        <v>90000</v>
      </c>
      <c r="G94" s="7">
        <f t="shared" si="10"/>
        <v>-0.84269662921348309</v>
      </c>
      <c r="H94" s="5" t="s">
        <v>127</v>
      </c>
      <c r="I94" s="6"/>
      <c r="J94" s="6"/>
      <c r="K94" s="51"/>
      <c r="L94" s="18"/>
    </row>
    <row r="95" spans="1:12" ht="17.25" customHeight="1">
      <c r="A95" s="76" t="s">
        <v>79</v>
      </c>
      <c r="B95" s="6" t="s">
        <v>78</v>
      </c>
      <c r="C95" s="30">
        <v>78000</v>
      </c>
      <c r="D95" s="30">
        <v>82500</v>
      </c>
      <c r="E95" s="30">
        <v>77000</v>
      </c>
      <c r="F95" s="30">
        <v>85000</v>
      </c>
      <c r="G95" s="7">
        <f t="shared" si="10"/>
        <v>-0.92592592592592582</v>
      </c>
      <c r="H95" s="5" t="s">
        <v>127</v>
      </c>
      <c r="I95" s="6"/>
      <c r="J95" s="6"/>
      <c r="K95" s="51"/>
      <c r="L95" s="18"/>
    </row>
    <row r="96" spans="1:12" ht="24.75">
      <c r="A96" s="1"/>
      <c r="B96" s="3"/>
      <c r="C96" s="9"/>
      <c r="D96" s="9"/>
      <c r="E96" s="9"/>
      <c r="F96" s="9"/>
      <c r="G96" s="10"/>
      <c r="H96" s="1"/>
      <c r="I96" s="3"/>
      <c r="J96" s="3"/>
      <c r="K96" s="12"/>
      <c r="L96" s="12"/>
    </row>
    <row r="97" spans="1:12" ht="24.75">
      <c r="A97" s="1"/>
      <c r="B97" s="3"/>
      <c r="C97" s="9"/>
      <c r="D97" s="9"/>
      <c r="E97" s="9"/>
      <c r="F97" s="9"/>
      <c r="G97" s="10"/>
      <c r="H97" s="1"/>
      <c r="I97" s="3"/>
      <c r="J97" s="3"/>
      <c r="K97" s="12"/>
      <c r="L97" s="12"/>
    </row>
    <row r="98" spans="1:12" ht="24.75">
      <c r="A98" s="1"/>
      <c r="B98" s="14"/>
      <c r="C98" s="15"/>
      <c r="D98" s="15"/>
      <c r="E98" s="14"/>
      <c r="F98" s="15"/>
      <c r="G98" s="39"/>
      <c r="H98" s="40"/>
      <c r="I98" s="41"/>
      <c r="J98" s="41"/>
      <c r="K98" s="41"/>
      <c r="L98" s="12"/>
    </row>
    <row r="99" spans="1:12" ht="24.75">
      <c r="A99" s="1"/>
      <c r="B99" s="42"/>
      <c r="C99" s="43" t="s">
        <v>114</v>
      </c>
      <c r="D99" s="11"/>
      <c r="E99" s="42"/>
      <c r="F99" s="14"/>
      <c r="G99" s="11"/>
      <c r="H99" s="40"/>
      <c r="I99" s="13"/>
      <c r="J99" s="14" t="s">
        <v>116</v>
      </c>
      <c r="K99" s="11"/>
      <c r="L99" s="11"/>
    </row>
    <row r="100" spans="1:12" ht="24.75">
      <c r="A100" s="1"/>
      <c r="B100" s="44"/>
      <c r="C100" s="43" t="s">
        <v>115</v>
      </c>
      <c r="D100" s="14"/>
      <c r="E100" s="42"/>
      <c r="F100" s="45"/>
      <c r="G100" s="47"/>
      <c r="H100" s="47"/>
      <c r="I100" s="86"/>
      <c r="J100" s="14" t="s">
        <v>117</v>
      </c>
      <c r="K100" s="14"/>
      <c r="L100" s="14"/>
    </row>
    <row r="101" spans="1:12" ht="24.75">
      <c r="A101" s="1"/>
      <c r="B101" s="14"/>
      <c r="C101" s="15"/>
      <c r="D101" s="14"/>
      <c r="E101" s="15"/>
      <c r="F101" s="45"/>
      <c r="G101" s="47"/>
      <c r="H101" s="47"/>
      <c r="I101" s="46"/>
      <c r="J101" s="11"/>
      <c r="K101" s="11"/>
      <c r="L101" s="2"/>
    </row>
    <row r="102" spans="1:12" ht="19.5">
      <c r="A102" s="56" t="s">
        <v>95</v>
      </c>
      <c r="B102" s="54"/>
      <c r="C102" s="52"/>
      <c r="D102" s="54"/>
      <c r="E102" s="52"/>
      <c r="F102" s="52"/>
      <c r="G102" s="52"/>
      <c r="H102" s="53"/>
      <c r="I102" s="58"/>
      <c r="J102" s="2"/>
      <c r="K102" s="2"/>
      <c r="L102" s="2"/>
    </row>
    <row r="103" spans="1:12" ht="19.5">
      <c r="A103" s="55" t="s">
        <v>101</v>
      </c>
      <c r="B103" s="54"/>
      <c r="C103" s="52"/>
      <c r="D103" s="54"/>
      <c r="E103" s="52"/>
      <c r="F103" s="52"/>
      <c r="G103" s="54"/>
      <c r="H103" s="53"/>
      <c r="I103" s="58"/>
      <c r="J103" s="2"/>
      <c r="K103" s="2"/>
      <c r="L103" s="2"/>
    </row>
    <row r="104" spans="1:12" ht="19.5">
      <c r="A104" s="55" t="s">
        <v>100</v>
      </c>
      <c r="B104" s="54"/>
      <c r="C104" s="54"/>
      <c r="D104" s="54"/>
      <c r="E104" s="54"/>
      <c r="F104" s="52"/>
      <c r="G104" s="54"/>
      <c r="H104" s="53"/>
      <c r="I104" s="58"/>
      <c r="J104" s="2"/>
      <c r="K104" s="2"/>
      <c r="L104" s="2"/>
    </row>
    <row r="105" spans="1:12" ht="19.5">
      <c r="A105" s="55" t="s">
        <v>85</v>
      </c>
      <c r="B105" s="54"/>
      <c r="C105" s="54"/>
      <c r="D105" s="54"/>
      <c r="E105" s="54"/>
      <c r="F105" s="53"/>
      <c r="G105" s="53"/>
      <c r="H105" s="53"/>
      <c r="I105" s="58"/>
      <c r="J105" s="2"/>
      <c r="K105" s="2"/>
      <c r="L105" s="2"/>
    </row>
    <row r="106" spans="1:12" ht="19.5">
      <c r="A106" s="55" t="s">
        <v>99</v>
      </c>
      <c r="B106" s="54"/>
      <c r="C106" s="54"/>
      <c r="D106" s="54"/>
      <c r="E106" s="54"/>
      <c r="F106" s="54"/>
      <c r="G106" s="53"/>
      <c r="H106" s="53"/>
      <c r="I106" s="58"/>
      <c r="J106" s="2"/>
      <c r="K106" s="2"/>
      <c r="L106" s="2"/>
    </row>
    <row r="107" spans="1:12" ht="19.5">
      <c r="A107" s="55" t="s">
        <v>98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9.5">
      <c r="A108" s="55" t="s">
        <v>109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97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96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86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103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102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104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105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87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9.5">
      <c r="A117" s="55"/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9.5">
      <c r="A118" s="56" t="s">
        <v>88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5" t="s">
        <v>89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5" t="s">
        <v>90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 t="s">
        <v>91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8">
      <c r="A122" s="60"/>
      <c r="B122" s="58"/>
      <c r="C122" s="58"/>
      <c r="D122" s="58"/>
      <c r="E122" s="58"/>
      <c r="F122" s="58"/>
      <c r="G122" s="58"/>
      <c r="H122" s="61"/>
      <c r="I122" s="59"/>
      <c r="J122" s="12"/>
      <c r="K122" s="12"/>
      <c r="L122" s="12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2025-07-02T07:24:02Z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