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8_{1AA4948A-D9D4-EE4E-9FCC-9BA3D3A450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4" l="1"/>
  <c r="G89" i="4"/>
  <c r="G88" i="4"/>
  <c r="G91" i="4"/>
  <c r="G96" i="4"/>
  <c r="G87" i="4"/>
  <c r="G85" i="4"/>
  <c r="G93" i="4"/>
  <c r="G94" i="4"/>
  <c r="G99" i="4"/>
  <c r="G98" i="4"/>
  <c r="G97" i="4"/>
  <c r="G84" i="4"/>
  <c r="G83" i="4"/>
  <c r="G90" i="4"/>
  <c r="G95" i="4"/>
  <c r="G92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<sst xmlns="http://schemas.openxmlformats.org/spreadsheetml/2006/main" count="264" uniqueCount="137">
  <si>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</si>
  <si>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</si>
  <si>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</si>
  <si>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</si>
  <si>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</si>
  <si>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</si>
  <si>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</si>
  <si>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</si>
  <si>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</si>
  <si>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</si>
  <si>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</si>
  <si>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</si>
  <si>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</si>
  <si>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</si>
  <si>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</si>
  <si>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</si>
  <si>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</si>
  <si>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</si>
  <si>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</si>
  <si>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</si>
  <si>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</si>
  <si>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</si>
  <si>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</si>
  <si>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</si>
  <si>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</si>
  <si>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</si>
  <si>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</si>
  <si>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</si>
  <si>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</si>
  <si>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</si>
  <si>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</si>
  <si>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</si>
  <si>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</si>
  <si>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</si>
  <si>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</si>
  <si>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</si>
  <si>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</si>
  <si>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</si>
  <si>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</si>
  <si>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</si>
  <si>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</si>
  <si>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</si>
  <si>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</si>
  <si>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</si>
  <si>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</si>
  <si>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</si>
  <si>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</si>
  <si>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</si>
  <si>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</si>
  <si>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</si>
  <si>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</si>
  <si>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</si>
  <si>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</si>
  <si>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</si>
  <si>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</si>
  <si>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</si>
  <si>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</si>
  <si>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</si>
  <si>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</si>
  <si>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</si>
  <si>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</si>
  <si>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</si>
  <si>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</si>
  <si>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</si>
  <si>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</si>
  <si>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</si>
  <si>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</si>
  <si>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</si>
  <si>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</si>
  <si>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</si>
  <si>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</si>
  <si>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</si>
  <si>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</si>
  <si>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</si>
  <si>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</si>
  <si>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</si>
  <si>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</si>
  <si>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</si>
  <si>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</si>
  <si>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</si>
  <si>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</si>
  <si>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</si>
  <si>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</si>
  <si>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</si>
  <si>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</si>
  <si>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</si>
  <si>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</si>
  <si>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</si>
  <si>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</si>
  <si>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</si>
  <si>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</si>
  <si>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</si>
  <si>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</si>
  <si>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</si>
  <si>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</si>
  <si>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</si>
  <si>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</si>
  <si>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</si>
  <si>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</si>
  <si>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</si>
  <si>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</si>
  <si>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</si>
  <si>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</si>
  <si>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</si>
  <si>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</si>
  <si>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</si>
  <si>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</si>
  <si>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</si>
  <si>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</si>
  <si>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</si>
  <si>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</si>
  <si>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</si>
  <si>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</si>
  <si>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</si>
  <si>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</si>
  <si>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</si>
  <si>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</si>
  <si>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</si>
  <si>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</si>
  <si>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২৯-০৬-২০২৫ তারিখে মূল্য বৃদ্ধি পেয়েছে।</t>
  </si>
  <si>
    <t>০২-০৭-২০২৫ তারিখে মূল্য হ্রাস পেয়েছে।</t>
  </si>
  <si>
    <t>০১-০৭-২০২৫ তারিখে মূল্য বৃদ্ধি পেয়েছে।</t>
  </si>
  <si>
    <t>০৩-০৭-২০২৫ তারিখে মূল্য বৃদ্ধি পেয়েছে।</t>
  </si>
  <si>
    <t>স্মারক নং-২৬.০৫.০০০০.০১৭.৩১.০১.২৫-৪৭৪</t>
  </si>
  <si>
    <t xml:space="preserve">শুক্রবার ০৪ জুলাই ২০২৫ খ্রিঃ, ২০ আষাঢ় ১৪৩২ বাংলা, ০৮ মুহররম ১৪৪৭ হিজরি </t>
  </si>
  <si>
    <t xml:space="preserve">   সিরিয়াল নংঃ     ১৬২</t>
  </si>
  <si>
    <t>০৪-০৭-২০২৫ তারিখে মূল্য বৃদ্ধি পেয়েছে।</t>
  </si>
  <si>
    <t>০৪-০৭-২০২৫ তারিখে মূল্য হ্রাস পেয়েছে।</t>
  </si>
  <si>
    <t>(১)   পাম অয়েল লুজ,  সুপার পাম অয়েল লুজ,  মুরগী ব্রয়লার,  এম. এস রড (৬০,৪০ গ্রেড)  এর মূল্য হ্রাস পেয়েছে।</t>
  </si>
  <si>
    <t>(২)  চাল (সরু, মাঝারী, মোটা), ময়দা (খোলা),  সয়াবিন তেল (২লি:, ৫লি: বোতল), মসুর ডাল (মাঝারী,ছোট),  রশুন (আম), দারুচিনি, এলাচ, তেজপাতা, ডিম  এর মূল্য বৃদ্ধি পেয়েছে।</t>
  </si>
  <si>
    <t>(মো: হুমায়ুন কবির)</t>
  </si>
  <si>
    <t>যুগ্ম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</si>
</sst>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125</v>
      </c>
      <c r="L3" s="89"/>
    </row>
    <row r="4" spans="1:12" ht="19.5" customHeight="1" x14ac:dyDescent="0.25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" x14ac:dyDescent="0.2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45842</v>
      </c>
    </row>
    <row r="6" spans="1:12" ht="21" x14ac:dyDescent="0.2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" x14ac:dyDescent="0.25">
      <c r="A7" s="26"/>
      <c r="B7" s="27"/>
      <c r="C7" s="90">
        <v>45842</v>
      </c>
      <c r="D7" s="89"/>
      <c r="E7" s="90">
        <v>45835</v>
      </c>
      <c r="F7" s="89"/>
      <c r="G7" s="90">
        <v>45812</v>
      </c>
      <c r="H7" s="89"/>
      <c r="I7" s="27" t="s">
        <v>12</v>
      </c>
      <c r="J7" s="98">
        <v>45477</v>
      </c>
      <c r="K7" s="99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75</v>
      </c>
      <c r="D9" s="30">
        <v>85</v>
      </c>
      <c r="E9" s="30">
        <v>72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" x14ac:dyDescent="0.3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53</v>
      </c>
      <c r="H10" s="30">
        <v>62</v>
      </c>
      <c r="I10" s="31">
        <f>((C10+D10)/2-(G10+H10)/2)/((G10+H10)/2)*100</f>
        <v>8.695652173913043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" x14ac:dyDescent="0.3">
      <c r="A11" s="76" t="s">
        <v>19</v>
      </c>
      <c r="B11" s="6" t="s">
        <v>18</v>
      </c>
      <c r="C11" s="30">
        <v>55</v>
      </c>
      <c r="D11" s="30">
        <v>60</v>
      </c>
      <c r="E11" s="30">
        <v>50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5.4545454545454541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162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0.60606060606060608</v>
      </c>
      <c r="J18" s="62">
        <v>145</v>
      </c>
      <c r="K18" s="62">
        <v>155</v>
      </c>
      <c r="L18" s="32">
        <f t="shared" ref="L18:L24" si="1">((C18+D18)/2-(J18+K18)/2)/((J18+K18)/2)*100</f>
        <v>10.666666666666668</v>
      </c>
    </row>
    <row r="19" spans="1:12" ht="21" x14ac:dyDescent="0.3">
      <c r="A19" s="76" t="s">
        <v>29</v>
      </c>
      <c r="B19" s="6" t="s">
        <v>30</v>
      </c>
      <c r="C19" s="30">
        <v>915</v>
      </c>
      <c r="D19" s="30">
        <v>920</v>
      </c>
      <c r="E19" s="30">
        <v>900</v>
      </c>
      <c r="F19" s="30">
        <v>922</v>
      </c>
      <c r="G19" s="30">
        <v>890</v>
      </c>
      <c r="H19" s="30">
        <v>920</v>
      </c>
      <c r="I19" s="31">
        <f t="shared" si="0"/>
        <v>1.3812154696132597</v>
      </c>
      <c r="J19" s="62">
        <v>780</v>
      </c>
      <c r="K19" s="62">
        <v>815</v>
      </c>
      <c r="L19" s="32">
        <f t="shared" si="1"/>
        <v>15.047021943573668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320</v>
      </c>
      <c r="K20" s="62">
        <v>325</v>
      </c>
      <c r="L20" s="32">
        <f t="shared" si="1"/>
        <v>16.744186046511629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189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" x14ac:dyDescent="0.3">
      <c r="A22" s="76" t="s">
        <v>33</v>
      </c>
      <c r="B22" s="6" t="s">
        <v>28</v>
      </c>
      <c r="C22" s="30">
        <v>148</v>
      </c>
      <c r="D22" s="30">
        <v>155</v>
      </c>
      <c r="E22" s="30">
        <v>150</v>
      </c>
      <c r="F22" s="30">
        <v>154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" x14ac:dyDescent="0.3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0</v>
      </c>
      <c r="F24" s="30">
        <v>0</v>
      </c>
      <c r="G24" s="30">
        <v>1030</v>
      </c>
      <c r="H24" s="30">
        <v>1070</v>
      </c>
      <c r="I24" s="31">
        <f t="shared" si="0"/>
        <v>-100</v>
      </c>
      <c r="J24" s="62">
        <v>860</v>
      </c>
      <c r="K24" s="62">
        <v>880</v>
      </c>
      <c r="L24" s="32">
        <f t="shared" si="1"/>
        <v>-100</v>
      </c>
    </row>
    <row r="25" spans="1:12" ht="21" x14ac:dyDescent="0.3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" x14ac:dyDescent="0.3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" x14ac:dyDescent="0.3">
      <c r="A27" s="76" t="s">
        <v>116</v>
      </c>
      <c r="B27" s="6" t="s">
        <v>18</v>
      </c>
      <c r="C27" s="30">
        <v>110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2.2222222222222223</v>
      </c>
      <c r="J27" s="62">
        <v>115</v>
      </c>
      <c r="K27" s="62">
        <v>120</v>
      </c>
      <c r="L27" s="32">
        <f t="shared" si="3"/>
        <v>-2.1276595744680851</v>
      </c>
    </row>
    <row r="28" spans="1:12" ht="21" x14ac:dyDescent="0.3">
      <c r="A28" s="76" t="s">
        <v>38</v>
      </c>
      <c r="B28" s="6" t="s">
        <v>18</v>
      </c>
      <c r="C28" s="30">
        <v>130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1.9230769230769231</v>
      </c>
      <c r="J28" s="62">
        <v>130</v>
      </c>
      <c r="K28" s="62">
        <v>135</v>
      </c>
      <c r="L28" s="32">
        <f t="shared" si="3"/>
        <v>0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" x14ac:dyDescent="0.3">
      <c r="A30" s="76" t="s">
        <v>40</v>
      </c>
      <c r="B30" s="6" t="s">
        <v>18</v>
      </c>
      <c r="C30" s="30">
        <v>70</v>
      </c>
      <c r="D30" s="30">
        <v>80</v>
      </c>
      <c r="E30" s="30">
        <v>50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" x14ac:dyDescent="0.3">
      <c r="A31" s="76" t="s">
        <v>41</v>
      </c>
      <c r="B31" s="6" t="s">
        <v>18</v>
      </c>
      <c r="C31" s="30">
        <v>90</v>
      </c>
      <c r="D31" s="30">
        <v>105</v>
      </c>
      <c r="E31" s="30">
        <v>90</v>
      </c>
      <c r="F31" s="30">
        <v>105</v>
      </c>
      <c r="G31" s="30">
        <v>90</v>
      </c>
      <c r="H31" s="30">
        <v>105</v>
      </c>
      <c r="I31" s="31">
        <f t="shared" si="2"/>
        <v>0</v>
      </c>
      <c r="J31" s="62">
        <v>110</v>
      </c>
      <c r="K31" s="62">
        <v>120</v>
      </c>
      <c r="L31" s="32">
        <f t="shared" si="3"/>
        <v>-15.217391304347828</v>
      </c>
    </row>
    <row r="32" spans="1:12" ht="21" x14ac:dyDescent="0.3">
      <c r="A32" s="76" t="s">
        <v>42</v>
      </c>
      <c r="B32" s="6" t="s">
        <v>18</v>
      </c>
      <c r="C32" s="30">
        <v>20</v>
      </c>
      <c r="D32" s="30">
        <v>25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0</v>
      </c>
      <c r="J32" s="62">
        <v>56</v>
      </c>
      <c r="K32" s="62">
        <v>65</v>
      </c>
      <c r="L32" s="32">
        <f t="shared" si="3"/>
        <v>-62.809917355371901</v>
      </c>
    </row>
    <row r="33" spans="1:12" ht="21" x14ac:dyDescent="0.3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" x14ac:dyDescent="0.3">
      <c r="A34" s="76" t="s">
        <v>92</v>
      </c>
      <c r="B34" s="6" t="s">
        <v>18</v>
      </c>
      <c r="C34" s="30">
        <v>55</v>
      </c>
      <c r="D34" s="30">
        <v>60</v>
      </c>
      <c r="E34" s="30">
        <v>55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4.5454545454545459</v>
      </c>
      <c r="J34" s="62">
        <v>95</v>
      </c>
      <c r="K34" s="62">
        <v>100</v>
      </c>
      <c r="L34" s="32">
        <f t="shared" ref="L34:L49" si="5">((C34+D34)/2-(J34+K34)/2)/((J34+K34)/2)*100</f>
        <v>-41.025641025641022</v>
      </c>
    </row>
    <row r="35" spans="1:12" ht="21" x14ac:dyDescent="0.3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95</v>
      </c>
      <c r="K35" s="62">
        <v>100</v>
      </c>
      <c r="L35" s="32">
        <f t="shared" si="5"/>
        <v>-100</v>
      </c>
    </row>
    <row r="36" spans="1:12" ht="21" x14ac:dyDescent="0.3">
      <c r="A36" s="76" t="s">
        <v>45</v>
      </c>
      <c r="B36" s="6" t="s">
        <v>18</v>
      </c>
      <c r="C36" s="30">
        <v>110</v>
      </c>
      <c r="D36" s="30">
        <v>140</v>
      </c>
      <c r="E36" s="30">
        <v>110</v>
      </c>
      <c r="F36" s="30">
        <v>140</v>
      </c>
      <c r="G36" s="30">
        <v>100</v>
      </c>
      <c r="H36" s="30">
        <v>160</v>
      </c>
      <c r="I36" s="31">
        <f t="shared" si="4"/>
        <v>-3.8461538461538463</v>
      </c>
      <c r="J36" s="62">
        <v>180</v>
      </c>
      <c r="K36" s="62">
        <v>210</v>
      </c>
      <c r="L36" s="32">
        <f t="shared" si="5"/>
        <v>-35.897435897435898</v>
      </c>
    </row>
    <row r="37" spans="1:12" ht="21" x14ac:dyDescent="0.3">
      <c r="A37" s="76" t="s">
        <v>46</v>
      </c>
      <c r="B37" s="6" t="s">
        <v>18</v>
      </c>
      <c r="C37" s="30">
        <v>150</v>
      </c>
      <c r="D37" s="30">
        <v>200</v>
      </c>
      <c r="E37" s="30">
        <v>140</v>
      </c>
      <c r="F37" s="30">
        <v>200</v>
      </c>
      <c r="G37" s="30">
        <v>150</v>
      </c>
      <c r="H37" s="30">
        <v>230</v>
      </c>
      <c r="I37" s="31">
        <f t="shared" si="4"/>
        <v>-7.8947368421052628</v>
      </c>
      <c r="J37" s="62">
        <v>170</v>
      </c>
      <c r="K37" s="62">
        <v>220</v>
      </c>
      <c r="L37" s="32">
        <f t="shared" si="5"/>
        <v>-10.256410256410255</v>
      </c>
    </row>
    <row r="38" spans="1:12" ht="21" x14ac:dyDescent="0.3">
      <c r="A38" s="76" t="s">
        <v>47</v>
      </c>
      <c r="B38" s="6" t="s">
        <v>18</v>
      </c>
      <c r="C38" s="30">
        <v>300</v>
      </c>
      <c r="D38" s="30">
        <v>350</v>
      </c>
      <c r="E38" s="30">
        <v>200</v>
      </c>
      <c r="F38" s="30">
        <v>350</v>
      </c>
      <c r="G38" s="30">
        <v>180</v>
      </c>
      <c r="H38" s="30">
        <v>350</v>
      </c>
      <c r="I38" s="31">
        <f t="shared" si="4"/>
        <v>22.641509433962266</v>
      </c>
      <c r="J38" s="62">
        <v>320</v>
      </c>
      <c r="K38" s="62">
        <v>400</v>
      </c>
      <c r="L38" s="32">
        <f t="shared" si="5"/>
        <v>-9.7222222222222232</v>
      </c>
    </row>
    <row r="39" spans="1:12" ht="21" x14ac:dyDescent="0.3">
      <c r="A39" s="76" t="s">
        <v>48</v>
      </c>
      <c r="B39" s="6" t="s">
        <v>18</v>
      </c>
      <c r="C39" s="30">
        <v>350</v>
      </c>
      <c r="D39" s="30">
        <v>450</v>
      </c>
      <c r="E39" s="30">
        <v>280</v>
      </c>
      <c r="F39" s="30">
        <v>450</v>
      </c>
      <c r="G39" s="30">
        <v>280</v>
      </c>
      <c r="H39" s="30">
        <v>450</v>
      </c>
      <c r="I39" s="31">
        <f t="shared" si="4"/>
        <v>9.5890410958904102</v>
      </c>
      <c r="J39" s="62">
        <v>420</v>
      </c>
      <c r="K39" s="62">
        <v>500</v>
      </c>
      <c r="L39" s="32">
        <f t="shared" si="5"/>
        <v>-13.043478260869565</v>
      </c>
    </row>
    <row r="40" spans="1:12" ht="21" x14ac:dyDescent="0.3">
      <c r="A40" s="76" t="s">
        <v>49</v>
      </c>
      <c r="B40" s="6" t="s">
        <v>18</v>
      </c>
      <c r="C40" s="30">
        <v>300</v>
      </c>
      <c r="D40" s="30">
        <v>400</v>
      </c>
      <c r="E40" s="30">
        <v>280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300</v>
      </c>
      <c r="K40" s="62">
        <v>400</v>
      </c>
      <c r="L40" s="32">
        <f t="shared" si="5"/>
        <v>0</v>
      </c>
    </row>
    <row r="41" spans="1:12" ht="21" x14ac:dyDescent="0.3">
      <c r="A41" s="76" t="s">
        <v>50</v>
      </c>
      <c r="B41" s="6" t="s">
        <v>18</v>
      </c>
      <c r="C41" s="30">
        <v>280</v>
      </c>
      <c r="D41" s="30">
        <v>420</v>
      </c>
      <c r="E41" s="30">
        <v>250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280</v>
      </c>
      <c r="K41" s="62">
        <v>350</v>
      </c>
      <c r="L41" s="32">
        <f t="shared" si="5"/>
        <v>11.111111111111111</v>
      </c>
    </row>
    <row r="42" spans="1:12" ht="21" x14ac:dyDescent="0.3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" x14ac:dyDescent="0.3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180</v>
      </c>
      <c r="K43" s="62">
        <v>300</v>
      </c>
      <c r="L43" s="32">
        <f t="shared" si="5"/>
        <v>-33.333333333333329</v>
      </c>
    </row>
    <row r="44" spans="1:12" ht="21" x14ac:dyDescent="0.3">
      <c r="A44" s="76" t="s">
        <v>53</v>
      </c>
      <c r="B44" s="6" t="s">
        <v>18</v>
      </c>
      <c r="C44" s="30">
        <v>640</v>
      </c>
      <c r="D44" s="30">
        <v>750</v>
      </c>
      <c r="E44" s="30">
        <v>640</v>
      </c>
      <c r="F44" s="30">
        <v>750</v>
      </c>
      <c r="G44" s="30">
        <v>620</v>
      </c>
      <c r="H44" s="30">
        <v>750</v>
      </c>
      <c r="I44" s="31">
        <f t="shared" si="4"/>
        <v>1.4598540145985401</v>
      </c>
      <c r="J44" s="62">
        <v>700</v>
      </c>
      <c r="K44" s="62">
        <v>850</v>
      </c>
      <c r="L44" s="32">
        <f t="shared" si="5"/>
        <v>-10.32258064516129</v>
      </c>
    </row>
    <row r="45" spans="1:12" ht="21" x14ac:dyDescent="0.3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550</v>
      </c>
      <c r="G45" s="30">
        <v>480</v>
      </c>
      <c r="H45" s="30">
        <v>580</v>
      </c>
      <c r="I45" s="31">
        <f t="shared" si="4"/>
        <v>3.7735849056603774</v>
      </c>
      <c r="J45" s="62">
        <v>540</v>
      </c>
      <c r="K45" s="62">
        <v>600</v>
      </c>
      <c r="L45" s="32">
        <f t="shared" si="5"/>
        <v>-3.5087719298245612</v>
      </c>
    </row>
    <row r="46" spans="1:12" ht="21" x14ac:dyDescent="0.3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1500</v>
      </c>
      <c r="K46" s="62">
        <v>1700</v>
      </c>
      <c r="L46" s="32">
        <f t="shared" si="5"/>
        <v>-6.25</v>
      </c>
    </row>
    <row r="47" spans="1:12" ht="21" x14ac:dyDescent="0.3">
      <c r="A47" s="76" t="s">
        <v>56</v>
      </c>
      <c r="B47" s="6" t="s">
        <v>18</v>
      </c>
      <c r="C47" s="30">
        <v>4500</v>
      </c>
      <c r="D47" s="30">
        <v>5200</v>
      </c>
      <c r="E47" s="30">
        <v>4400</v>
      </c>
      <c r="F47" s="30">
        <v>5200</v>
      </c>
      <c r="G47" s="30">
        <v>4400</v>
      </c>
      <c r="H47" s="30">
        <v>5200</v>
      </c>
      <c r="I47" s="31">
        <f t="shared" si="4"/>
        <v>1.0416666666666665</v>
      </c>
      <c r="J47" s="62">
        <v>3200</v>
      </c>
      <c r="K47" s="62">
        <v>3800</v>
      </c>
      <c r="L47" s="32">
        <f t="shared" si="5"/>
        <v>38.571428571428577</v>
      </c>
    </row>
    <row r="48" spans="1:12" ht="21" x14ac:dyDescent="0.3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240</v>
      </c>
      <c r="L48" s="32">
        <f t="shared" si="5"/>
        <v>4.5454545454545459</v>
      </c>
    </row>
    <row r="49" spans="1:12" ht="21" x14ac:dyDescent="0.3">
      <c r="A49" s="76" t="s">
        <v>58</v>
      </c>
      <c r="B49" s="6" t="s">
        <v>18</v>
      </c>
      <c r="C49" s="30">
        <v>150</v>
      </c>
      <c r="D49" s="30">
        <v>220</v>
      </c>
      <c r="E49" s="30">
        <v>140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250</v>
      </c>
      <c r="L49" s="32">
        <f t="shared" si="5"/>
        <v>-7.5</v>
      </c>
    </row>
    <row r="50" spans="1:12" ht="21" x14ac:dyDescent="0.3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" x14ac:dyDescent="0.3">
      <c r="A51" s="76" t="s">
        <v>60</v>
      </c>
      <c r="B51" s="6" t="s">
        <v>18</v>
      </c>
      <c r="C51" s="30">
        <v>280</v>
      </c>
      <c r="D51" s="30">
        <v>400</v>
      </c>
      <c r="E51" s="30">
        <v>280</v>
      </c>
      <c r="F51" s="30">
        <v>400</v>
      </c>
      <c r="G51" s="30">
        <v>280</v>
      </c>
      <c r="H51" s="30">
        <v>450</v>
      </c>
      <c r="I51" s="31">
        <f t="shared" ref="I51:I56" si="6">((C51+D51)/2-(G51+H51)/2)/((G51+H51)/2)*100</f>
        <v>-6.8493150684931505</v>
      </c>
      <c r="J51" s="62">
        <v>280</v>
      </c>
      <c r="K51" s="62">
        <v>400</v>
      </c>
      <c r="L51" s="32">
        <f t="shared" ref="L51:L56" si="7">((C51+D51)/2-(J51+K51)/2)/((J51+K51)/2)*100</f>
        <v>0</v>
      </c>
    </row>
    <row r="52" spans="1:12" ht="21" x14ac:dyDescent="0.3">
      <c r="A52" s="76" t="s">
        <v>61</v>
      </c>
      <c r="B52" s="6" t="s">
        <v>18</v>
      </c>
      <c r="C52" s="30">
        <v>900</v>
      </c>
      <c r="D52" s="30">
        <v>1800</v>
      </c>
      <c r="E52" s="30">
        <v>900</v>
      </c>
      <c r="F52" s="30">
        <v>2200</v>
      </c>
      <c r="G52" s="30">
        <v>600</v>
      </c>
      <c r="H52" s="30">
        <v>2200</v>
      </c>
      <c r="I52" s="31">
        <f t="shared" si="6"/>
        <v>-3.5714285714285712</v>
      </c>
      <c r="J52" s="62">
        <v>700</v>
      </c>
      <c r="K52" s="62">
        <v>1600</v>
      </c>
      <c r="L52" s="32">
        <f t="shared" si="7"/>
        <v>17.391304347826086</v>
      </c>
    </row>
    <row r="53" spans="1:12" ht="21" x14ac:dyDescent="0.3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" x14ac:dyDescent="0.3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" x14ac:dyDescent="0.3">
      <c r="A55" s="76" t="s">
        <v>62</v>
      </c>
      <c r="B55" s="6" t="s">
        <v>18</v>
      </c>
      <c r="C55" s="30">
        <v>150</v>
      </c>
      <c r="D55" s="30">
        <v>160</v>
      </c>
      <c r="E55" s="30">
        <v>155</v>
      </c>
      <c r="F55" s="30">
        <v>170</v>
      </c>
      <c r="G55" s="30">
        <v>150</v>
      </c>
      <c r="H55" s="30">
        <v>190</v>
      </c>
      <c r="I55" s="31">
        <f t="shared" si="6"/>
        <v>-8.8235294117647065</v>
      </c>
      <c r="J55" s="62">
        <v>160</v>
      </c>
      <c r="K55" s="62">
        <v>175</v>
      </c>
      <c r="L55" s="32">
        <f t="shared" si="7"/>
        <v>-7.4626865671641784</v>
      </c>
    </row>
    <row r="56" spans="1:12" ht="21" x14ac:dyDescent="0.3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" x14ac:dyDescent="0.3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 x14ac:dyDescent="0.3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 x14ac:dyDescent="0.3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 x14ac:dyDescent="0.3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 x14ac:dyDescent="0.3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 x14ac:dyDescent="0.3">
      <c r="A62" s="79"/>
      <c r="B62" s="68"/>
      <c r="C62" s="69"/>
      <c r="D62" s="69"/>
      <c r="E62" s="69"/>
      <c r="F62" s="69"/>
      <c r="G62" s="69"/>
      <c r="H62" s="69"/>
      <c r="I62" s="10"/>
      <c r="J62" s="82"/>
      <c r="K62" s="82"/>
      <c r="L62" s="70"/>
    </row>
    <row r="63" spans="1:12" ht="20.25" customHeight="1" x14ac:dyDescent="0.3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" x14ac:dyDescent="0.25">
      <c r="A65" s="76" t="s">
        <v>4</v>
      </c>
      <c r="B65" s="6" t="s">
        <v>5</v>
      </c>
      <c r="C65" s="88" t="s">
        <v>6</v>
      </c>
      <c r="D65" s="89"/>
      <c r="E65" s="88" t="s">
        <v>7</v>
      </c>
      <c r="F65" s="89"/>
      <c r="G65" s="88" t="s">
        <v>8</v>
      </c>
      <c r="H65" s="89"/>
      <c r="I65" s="27" t="s">
        <v>9</v>
      </c>
      <c r="J65" s="88" t="s">
        <v>10</v>
      </c>
      <c r="K65" s="89"/>
      <c r="L65" s="27" t="s">
        <v>11</v>
      </c>
    </row>
    <row r="66" spans="1:12" ht="18" customHeight="1" x14ac:dyDescent="0.25">
      <c r="A66" s="80"/>
      <c r="B66" s="71"/>
      <c r="C66" s="90">
        <v>45842</v>
      </c>
      <c r="D66" s="89"/>
      <c r="E66" s="90">
        <v>45835</v>
      </c>
      <c r="F66" s="89"/>
      <c r="G66" s="90">
        <v>45812</v>
      </c>
      <c r="H66" s="89"/>
      <c r="I66" s="27" t="s">
        <v>12</v>
      </c>
      <c r="J66" s="98">
        <v>45477</v>
      </c>
      <c r="K66" s="99"/>
      <c r="L66" s="27" t="s">
        <v>12</v>
      </c>
    </row>
    <row r="67" spans="1:12" ht="21" x14ac:dyDescent="0.2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 x14ac:dyDescent="0.3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" x14ac:dyDescent="0.3">
      <c r="A69" s="76" t="s">
        <v>72</v>
      </c>
      <c r="B69" s="73" t="s">
        <v>18</v>
      </c>
      <c r="C69" s="30">
        <v>250</v>
      </c>
      <c r="D69" s="30">
        <v>550</v>
      </c>
      <c r="E69" s="30">
        <v>200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" x14ac:dyDescent="0.3">
      <c r="A70" s="76" t="s">
        <v>110</v>
      </c>
      <c r="B70" s="73" t="s">
        <v>18</v>
      </c>
      <c r="C70" s="30">
        <v>38</v>
      </c>
      <c r="D70" s="30">
        <v>42</v>
      </c>
      <c r="E70" s="30">
        <v>37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 x14ac:dyDescent="0.3">
      <c r="A71" s="76" t="s">
        <v>73</v>
      </c>
      <c r="B71" s="6" t="s">
        <v>74</v>
      </c>
      <c r="C71" s="38">
        <v>40</v>
      </c>
      <c r="D71" s="38">
        <v>46</v>
      </c>
      <c r="E71" s="38">
        <v>40</v>
      </c>
      <c r="F71" s="38">
        <v>42</v>
      </c>
      <c r="G71" s="38">
        <v>39</v>
      </c>
      <c r="H71" s="38">
        <v>46</v>
      </c>
      <c r="I71" s="31">
        <f t="shared" si="9"/>
        <v>1.1764705882352942</v>
      </c>
      <c r="J71" s="63">
        <v>48</v>
      </c>
      <c r="K71" s="63">
        <v>52</v>
      </c>
      <c r="L71" s="32">
        <f t="shared" si="8"/>
        <v>-14.000000000000002</v>
      </c>
    </row>
    <row r="72" spans="1:12" ht="21" x14ac:dyDescent="0.3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" x14ac:dyDescent="0.3">
      <c r="A73" s="76" t="s">
        <v>77</v>
      </c>
      <c r="B73" s="6" t="s">
        <v>78</v>
      </c>
      <c r="C73" s="30">
        <v>85000</v>
      </c>
      <c r="D73" s="30">
        <v>91500</v>
      </c>
      <c r="E73" s="30">
        <v>88000</v>
      </c>
      <c r="F73" s="30">
        <v>90000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89500</v>
      </c>
      <c r="L73" s="32">
        <f t="shared" si="8"/>
        <v>-0.84269662921348309</v>
      </c>
    </row>
    <row r="74" spans="1:12" ht="21" x14ac:dyDescent="0.3">
      <c r="A74" s="76" t="s">
        <v>79</v>
      </c>
      <c r="B74" s="6" t="s">
        <v>78</v>
      </c>
      <c r="C74" s="30">
        <v>78000</v>
      </c>
      <c r="D74" s="38">
        <v>82500</v>
      </c>
      <c r="E74" s="30">
        <v>77000</v>
      </c>
      <c r="F74" s="38">
        <v>85000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 x14ac:dyDescent="0.25">
      <c r="A75" s="91" t="s">
        <v>113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1:12" ht="21" x14ac:dyDescent="0.25">
      <c r="A76" s="16"/>
      <c r="B76" s="4" t="s">
        <v>112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" x14ac:dyDescent="0.25">
      <c r="A77" s="17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111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" x14ac:dyDescent="0.2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" x14ac:dyDescent="0.25">
      <c r="A81" s="5" t="s">
        <v>81</v>
      </c>
      <c r="B81" s="6" t="s">
        <v>82</v>
      </c>
      <c r="C81" s="93" t="s">
        <v>6</v>
      </c>
      <c r="D81" s="94"/>
      <c r="E81" s="95" t="s">
        <v>83</v>
      </c>
      <c r="F81" s="96"/>
      <c r="G81" s="87" t="s">
        <v>12</v>
      </c>
      <c r="H81" s="93" t="s">
        <v>84</v>
      </c>
      <c r="I81" s="97"/>
      <c r="J81" s="94"/>
      <c r="K81" s="51"/>
      <c r="L81" s="18"/>
    </row>
    <row r="82" spans="1:12" ht="21" x14ac:dyDescent="0.3">
      <c r="A82" s="5" t="s">
        <v>17</v>
      </c>
      <c r="B82" s="6" t="s">
        <v>18</v>
      </c>
      <c r="C82" s="30">
        <v>75</v>
      </c>
      <c r="D82" s="30">
        <v>85</v>
      </c>
      <c r="E82" s="30">
        <v>72</v>
      </c>
      <c r="F82" s="30">
        <v>85</v>
      </c>
      <c r="G82" s="7">
        <f t="shared" ref="G82:G99" si="10">((C82+D82)/2-(E82+F82)/2)/((E82+F82)/2)*100</f>
        <v>1.910828025477707</v>
      </c>
      <c r="H82" s="5" t="s">
        <v>119</v>
      </c>
      <c r="I82" s="6"/>
      <c r="J82" s="6"/>
      <c r="K82" s="51"/>
      <c r="L82" s="18"/>
    </row>
    <row r="83" spans="1:12" ht="21" x14ac:dyDescent="0.3">
      <c r="A83" s="5" t="s">
        <v>107</v>
      </c>
      <c r="B83" s="6" t="s">
        <v>18</v>
      </c>
      <c r="C83" s="30">
        <v>60</v>
      </c>
      <c r="D83" s="30">
        <v>65</v>
      </c>
      <c r="E83" s="30">
        <v>56</v>
      </c>
      <c r="F83" s="30">
        <v>65</v>
      </c>
      <c r="G83" s="7">
        <f t="shared" si="10"/>
        <v>3.3057851239669422</v>
      </c>
      <c r="H83" s="5" t="s">
        <v>119</v>
      </c>
      <c r="I83" s="6"/>
      <c r="J83" s="6"/>
      <c r="K83" s="51"/>
      <c r="L83" s="18"/>
    </row>
    <row r="84" spans="1:12" ht="21" x14ac:dyDescent="0.3">
      <c r="A84" s="5" t="s">
        <v>19</v>
      </c>
      <c r="B84" s="6" t="s">
        <v>18</v>
      </c>
      <c r="C84" s="30">
        <v>55</v>
      </c>
      <c r="D84" s="30">
        <v>60</v>
      </c>
      <c r="E84" s="30">
        <v>50</v>
      </c>
      <c r="F84" s="30">
        <v>60</v>
      </c>
      <c r="G84" s="7">
        <f t="shared" si="10"/>
        <v>4.5454545454545459</v>
      </c>
      <c r="H84" s="5" t="s">
        <v>121</v>
      </c>
      <c r="I84" s="6"/>
      <c r="J84" s="6"/>
      <c r="K84" s="51"/>
      <c r="L84" s="18"/>
    </row>
    <row r="85" spans="1:12" ht="21" x14ac:dyDescent="0.3">
      <c r="A85" s="5" t="s">
        <v>24</v>
      </c>
      <c r="B85" s="6" t="s">
        <v>18</v>
      </c>
      <c r="C85" s="30">
        <v>56</v>
      </c>
      <c r="D85" s="30">
        <v>60</v>
      </c>
      <c r="E85" s="30">
        <v>55</v>
      </c>
      <c r="F85" s="30">
        <v>60</v>
      </c>
      <c r="G85" s="7">
        <f t="shared" si="10"/>
        <v>0.86956521739130432</v>
      </c>
      <c r="H85" s="5" t="s">
        <v>126</v>
      </c>
      <c r="I85" s="6"/>
      <c r="J85" s="6"/>
      <c r="K85" s="51"/>
      <c r="L85" s="18"/>
    </row>
    <row r="86" spans="1:12" ht="21" x14ac:dyDescent="0.3">
      <c r="A86" s="76" t="s">
        <v>27</v>
      </c>
      <c r="B86" s="6" t="s">
        <v>28</v>
      </c>
      <c r="C86" s="30">
        <v>162</v>
      </c>
      <c r="D86" s="30">
        <v>170</v>
      </c>
      <c r="E86" s="30">
        <v>160</v>
      </c>
      <c r="F86" s="30">
        <v>170</v>
      </c>
      <c r="G86" s="7">
        <f t="shared" si="10"/>
        <v>0.60606060606060608</v>
      </c>
      <c r="H86" s="5" t="s">
        <v>126</v>
      </c>
      <c r="I86" s="6"/>
      <c r="J86" s="6"/>
      <c r="K86" s="51"/>
      <c r="L86" s="18"/>
    </row>
    <row r="87" spans="1:12" ht="21" x14ac:dyDescent="0.3">
      <c r="A87" s="76" t="s">
        <v>29</v>
      </c>
      <c r="B87" s="6" t="s">
        <v>30</v>
      </c>
      <c r="C87" s="30">
        <v>915</v>
      </c>
      <c r="D87" s="30">
        <v>920</v>
      </c>
      <c r="E87" s="30">
        <v>900</v>
      </c>
      <c r="F87" s="30">
        <v>922</v>
      </c>
      <c r="G87" s="7">
        <f t="shared" si="10"/>
        <v>0.71350164654226134</v>
      </c>
      <c r="H87" s="5" t="s">
        <v>126</v>
      </c>
      <c r="I87" s="6"/>
      <c r="J87" s="6"/>
      <c r="K87" s="51"/>
      <c r="L87" s="18"/>
    </row>
    <row r="88" spans="1:12" ht="21" x14ac:dyDescent="0.3">
      <c r="A88" s="76" t="s">
        <v>33</v>
      </c>
      <c r="B88" s="6" t="s">
        <v>28</v>
      </c>
      <c r="C88" s="30">
        <v>148</v>
      </c>
      <c r="D88" s="30">
        <v>155</v>
      </c>
      <c r="E88" s="30">
        <v>150</v>
      </c>
      <c r="F88" s="30">
        <v>154</v>
      </c>
      <c r="G88" s="7">
        <f t="shared" si="10"/>
        <v>-0.3289473684210526</v>
      </c>
      <c r="H88" s="5" t="s">
        <v>127</v>
      </c>
      <c r="I88" s="6"/>
      <c r="J88" s="6"/>
      <c r="K88" s="51"/>
      <c r="L88" s="18"/>
    </row>
    <row r="89" spans="1:12" ht="21" x14ac:dyDescent="0.3">
      <c r="A89" s="76" t="s">
        <v>108</v>
      </c>
      <c r="B89" s="6" t="s">
        <v>28</v>
      </c>
      <c r="C89" s="30">
        <v>152</v>
      </c>
      <c r="D89" s="30">
        <v>160</v>
      </c>
      <c r="E89" s="30">
        <v>152</v>
      </c>
      <c r="F89" s="30">
        <v>162</v>
      </c>
      <c r="G89" s="7">
        <f t="shared" si="10"/>
        <v>-0.63694267515923575</v>
      </c>
      <c r="H89" s="5" t="s">
        <v>127</v>
      </c>
      <c r="I89" s="6"/>
      <c r="J89" s="6"/>
      <c r="K89" s="51"/>
      <c r="L89" s="18"/>
    </row>
    <row r="90" spans="1:12" ht="21" x14ac:dyDescent="0.3">
      <c r="A90" s="76" t="s">
        <v>116</v>
      </c>
      <c r="B90" s="6" t="s">
        <v>18</v>
      </c>
      <c r="C90" s="30">
        <v>110</v>
      </c>
      <c r="D90" s="30">
        <v>120</v>
      </c>
      <c r="E90" s="30">
        <v>105</v>
      </c>
      <c r="F90" s="30">
        <v>120</v>
      </c>
      <c r="G90" s="7">
        <f t="shared" si="10"/>
        <v>2.2222222222222223</v>
      </c>
      <c r="H90" s="5" t="s">
        <v>122</v>
      </c>
      <c r="I90" s="6"/>
      <c r="J90" s="6"/>
      <c r="K90" s="51"/>
      <c r="L90" s="18"/>
    </row>
    <row r="91" spans="1:12" ht="21" x14ac:dyDescent="0.3">
      <c r="A91" s="76" t="s">
        <v>38</v>
      </c>
      <c r="B91" s="6" t="s">
        <v>18</v>
      </c>
      <c r="C91" s="30">
        <v>130</v>
      </c>
      <c r="D91" s="30">
        <v>135</v>
      </c>
      <c r="E91" s="30">
        <v>125</v>
      </c>
      <c r="F91" s="30">
        <v>135</v>
      </c>
      <c r="G91" s="7">
        <f t="shared" si="10"/>
        <v>1.9230769230769231</v>
      </c>
      <c r="H91" s="5" t="s">
        <v>126</v>
      </c>
      <c r="I91" s="6"/>
      <c r="J91" s="6"/>
      <c r="K91" s="51"/>
      <c r="L91" s="18"/>
    </row>
    <row r="92" spans="1:12" ht="21" x14ac:dyDescent="0.3">
      <c r="A92" s="76" t="s">
        <v>46</v>
      </c>
      <c r="B92" s="6" t="s">
        <v>18</v>
      </c>
      <c r="C92" s="30">
        <v>150</v>
      </c>
      <c r="D92" s="30">
        <v>200</v>
      </c>
      <c r="E92" s="30">
        <v>140</v>
      </c>
      <c r="F92" s="30">
        <v>200</v>
      </c>
      <c r="G92" s="7">
        <f t="shared" si="10"/>
        <v>2.9411764705882351</v>
      </c>
      <c r="H92" s="5" t="s">
        <v>117</v>
      </c>
      <c r="I92" s="6"/>
      <c r="J92" s="6"/>
      <c r="K92" s="51"/>
      <c r="L92" s="18"/>
    </row>
    <row r="93" spans="1:12" ht="21" x14ac:dyDescent="0.3">
      <c r="A93" s="76" t="s">
        <v>54</v>
      </c>
      <c r="B93" s="6" t="s">
        <v>18</v>
      </c>
      <c r="C93" s="30">
        <v>500</v>
      </c>
      <c r="D93" s="30">
        <v>600</v>
      </c>
      <c r="E93" s="30">
        <v>500</v>
      </c>
      <c r="F93" s="30">
        <v>550</v>
      </c>
      <c r="G93" s="7">
        <f t="shared" si="10"/>
        <v>4.7619047619047619</v>
      </c>
      <c r="H93" s="5" t="s">
        <v>122</v>
      </c>
      <c r="I93" s="6"/>
      <c r="J93" s="6"/>
      <c r="K93" s="51"/>
      <c r="L93" s="18"/>
    </row>
    <row r="94" spans="1:12" ht="21" x14ac:dyDescent="0.3">
      <c r="A94" s="76" t="s">
        <v>56</v>
      </c>
      <c r="B94" s="6" t="s">
        <v>18</v>
      </c>
      <c r="C94" s="30">
        <v>4500</v>
      </c>
      <c r="D94" s="30">
        <v>5200</v>
      </c>
      <c r="E94" s="30">
        <v>4400</v>
      </c>
      <c r="F94" s="30">
        <v>5200</v>
      </c>
      <c r="G94" s="7">
        <f t="shared" si="10"/>
        <v>1.0416666666666665</v>
      </c>
      <c r="H94" s="5" t="s">
        <v>126</v>
      </c>
      <c r="I94" s="6"/>
      <c r="J94" s="6"/>
      <c r="K94" s="51"/>
      <c r="L94" s="18"/>
    </row>
    <row r="95" spans="1:12" ht="21" x14ac:dyDescent="0.3">
      <c r="A95" s="76" t="s">
        <v>58</v>
      </c>
      <c r="B95" s="6" t="s">
        <v>18</v>
      </c>
      <c r="C95" s="30">
        <v>150</v>
      </c>
      <c r="D95" s="30">
        <v>220</v>
      </c>
      <c r="E95" s="30">
        <v>140</v>
      </c>
      <c r="F95" s="30">
        <v>220</v>
      </c>
      <c r="G95" s="7">
        <f t="shared" si="10"/>
        <v>2.7777777777777777</v>
      </c>
      <c r="H95" s="5" t="s">
        <v>118</v>
      </c>
      <c r="I95" s="6"/>
      <c r="J95" s="6"/>
      <c r="K95" s="51"/>
      <c r="L95" s="18"/>
    </row>
    <row r="96" spans="1:12" ht="21" x14ac:dyDescent="0.3">
      <c r="A96" s="76" t="s">
        <v>62</v>
      </c>
      <c r="B96" s="6" t="s">
        <v>18</v>
      </c>
      <c r="C96" s="30">
        <v>150</v>
      </c>
      <c r="D96" s="30">
        <v>160</v>
      </c>
      <c r="E96" s="30">
        <v>155</v>
      </c>
      <c r="F96" s="30">
        <v>170</v>
      </c>
      <c r="G96" s="7">
        <f t="shared" si="10"/>
        <v>-4.6153846153846159</v>
      </c>
      <c r="H96" s="5" t="s">
        <v>127</v>
      </c>
      <c r="I96" s="6"/>
      <c r="J96" s="6"/>
      <c r="K96" s="51"/>
      <c r="L96" s="18"/>
    </row>
    <row r="97" spans="1:12" ht="21" x14ac:dyDescent="0.3">
      <c r="A97" s="76" t="s">
        <v>73</v>
      </c>
      <c r="B97" s="6" t="s">
        <v>74</v>
      </c>
      <c r="C97" s="38">
        <v>40</v>
      </c>
      <c r="D97" s="38">
        <v>46</v>
      </c>
      <c r="E97" s="38">
        <v>40</v>
      </c>
      <c r="F97" s="38">
        <v>42</v>
      </c>
      <c r="G97" s="7">
        <f t="shared" si="10"/>
        <v>4.8780487804878048</v>
      </c>
      <c r="H97" s="5" t="s">
        <v>122</v>
      </c>
      <c r="I97" s="6"/>
      <c r="J97" s="6"/>
      <c r="K97" s="51"/>
      <c r="L97" s="18"/>
    </row>
    <row r="98" spans="1:12" ht="21" x14ac:dyDescent="0.3">
      <c r="A98" s="76" t="s">
        <v>77</v>
      </c>
      <c r="B98" s="6" t="s">
        <v>78</v>
      </c>
      <c r="C98" s="30">
        <v>85000</v>
      </c>
      <c r="D98" s="30">
        <v>91500</v>
      </c>
      <c r="E98" s="30">
        <v>88000</v>
      </c>
      <c r="F98" s="30">
        <v>90000</v>
      </c>
      <c r="G98" s="7">
        <f t="shared" si="10"/>
        <v>-0.84269662921348309</v>
      </c>
      <c r="H98" s="5" t="s">
        <v>120</v>
      </c>
      <c r="I98" s="6"/>
      <c r="J98" s="6"/>
      <c r="K98" s="51"/>
      <c r="L98" s="18"/>
    </row>
    <row r="99" spans="1:12" ht="17.25" customHeight="1" x14ac:dyDescent="0.3">
      <c r="A99" s="76" t="s">
        <v>79</v>
      </c>
      <c r="B99" s="6" t="s">
        <v>78</v>
      </c>
      <c r="C99" s="30">
        <v>78000</v>
      </c>
      <c r="D99" s="38">
        <v>82500</v>
      </c>
      <c r="E99" s="30">
        <v>77000</v>
      </c>
      <c r="F99" s="38">
        <v>85000</v>
      </c>
      <c r="G99" s="7">
        <f t="shared" si="10"/>
        <v>-0.92592592592592582</v>
      </c>
      <c r="H99" s="5" t="s">
        <v>120</v>
      </c>
      <c r="I99" s="6"/>
      <c r="J99" s="6"/>
      <c r="K99" s="51"/>
      <c r="L99" s="18"/>
    </row>
    <row r="100" spans="1:12" ht="23.25" x14ac:dyDescent="0.3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3.25" x14ac:dyDescent="0.3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3.25" x14ac:dyDescent="0.3">
      <c r="A102" s="1"/>
      <c r="B102" s="14"/>
      <c r="C102" s="15"/>
      <c r="D102" s="15"/>
      <c r="E102" s="14"/>
      <c r="F102" s="15"/>
      <c r="G102" s="39"/>
      <c r="H102" s="40"/>
      <c r="I102" s="41"/>
      <c r="J102" s="41"/>
      <c r="K102" s="41"/>
      <c r="L102" s="12"/>
    </row>
    <row r="103" spans="1:12" ht="23.25" x14ac:dyDescent="0.3">
      <c r="A103" s="1"/>
      <c r="B103" s="42"/>
      <c r="C103" s="43" t="s">
        <v>130</v>
      </c>
      <c r="D103" s="11"/>
      <c r="E103" s="42"/>
      <c r="F103" s="14"/>
      <c r="G103" s="11"/>
      <c r="H103" s="40"/>
      <c r="I103" s="13"/>
      <c r="J103" s="14" t="s">
        <v>114</v>
      </c>
      <c r="K103" s="11"/>
      <c r="L103" s="11"/>
    </row>
    <row r="104" spans="1:12" ht="23.25" x14ac:dyDescent="0.3">
      <c r="A104" s="1"/>
      <c r="B104" s="44"/>
      <c r="C104" s="43" t="s">
        <v>131</v>
      </c>
      <c r="D104" s="14"/>
      <c r="E104" s="42"/>
      <c r="F104" s="45"/>
      <c r="G104" s="47"/>
      <c r="H104" s="47"/>
      <c r="I104" s="86"/>
      <c r="J104" s="14" t="s">
        <v>115</v>
      </c>
      <c r="K104" s="14"/>
      <c r="L104" s="14"/>
    </row>
    <row r="105" spans="1:12" ht="23.25" x14ac:dyDescent="0.3">
      <c r="A105" s="1"/>
      <c r="B105" s="14"/>
      <c r="C105" s="15"/>
      <c r="D105" s="14"/>
      <c r="E105" s="15"/>
      <c r="F105" s="45"/>
      <c r="G105" s="47"/>
      <c r="H105" s="47"/>
      <c r="I105" s="46"/>
      <c r="J105" s="11"/>
      <c r="K105" s="11"/>
      <c r="L105" s="2"/>
    </row>
    <row r="106" spans="1:12" ht="18.75" x14ac:dyDescent="0.25">
      <c r="A106" s="56" t="s">
        <v>95</v>
      </c>
      <c r="B106" s="54"/>
      <c r="C106" s="52"/>
      <c r="D106" s="54"/>
      <c r="E106" s="52"/>
      <c r="F106" s="52"/>
      <c r="G106" s="52"/>
      <c r="H106" s="53"/>
      <c r="I106" s="58"/>
      <c r="J106" s="2"/>
      <c r="K106" s="2"/>
      <c r="L106" s="2"/>
    </row>
    <row r="107" spans="1:12" ht="18.75" x14ac:dyDescent="0.25">
      <c r="A107" s="55" t="s">
        <v>101</v>
      </c>
      <c r="B107" s="54"/>
      <c r="C107" s="52"/>
      <c r="D107" s="54"/>
      <c r="E107" s="52"/>
      <c r="F107" s="52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100</v>
      </c>
      <c r="B108" s="54"/>
      <c r="C108" s="54"/>
      <c r="D108" s="54"/>
      <c r="E108" s="54"/>
      <c r="F108" s="52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85</v>
      </c>
      <c r="B109" s="54"/>
      <c r="C109" s="54"/>
      <c r="D109" s="54"/>
      <c r="E109" s="54"/>
      <c r="F109" s="53"/>
      <c r="G109" s="53"/>
      <c r="H109" s="53"/>
      <c r="I109" s="58"/>
      <c r="J109" s="2"/>
      <c r="K109" s="2"/>
      <c r="L109" s="2"/>
    </row>
    <row r="110" spans="1:12" ht="18.75" x14ac:dyDescent="0.25">
      <c r="A110" s="55" t="s">
        <v>99</v>
      </c>
      <c r="B110" s="54"/>
      <c r="C110" s="54"/>
      <c r="D110" s="54"/>
      <c r="E110" s="54"/>
      <c r="F110" s="54"/>
      <c r="G110" s="53"/>
      <c r="H110" s="53"/>
      <c r="I110" s="58"/>
      <c r="J110" s="2"/>
      <c r="K110" s="2"/>
      <c r="L110" s="2"/>
    </row>
    <row r="111" spans="1:12" ht="18.75" x14ac:dyDescent="0.25">
      <c r="A111" s="55" t="s">
        <v>98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109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97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96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86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103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102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8.75" x14ac:dyDescent="0.25">
      <c r="A118" s="55" t="s">
        <v>104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8.75" x14ac:dyDescent="0.25">
      <c r="A119" s="55" t="s">
        <v>105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8.75" x14ac:dyDescent="0.25">
      <c r="A120" s="55" t="s">
        <v>87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5"/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.75" x14ac:dyDescent="0.25">
      <c r="A122" s="56" t="s">
        <v>88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.75" x14ac:dyDescent="0.25">
      <c r="A123" s="55" t="s">
        <v>89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.75" x14ac:dyDescent="0.25">
      <c r="A124" s="55" t="s">
        <v>90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.75" x14ac:dyDescent="0.25">
      <c r="A125" s="55" t="s">
        <v>91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8" x14ac:dyDescent="0.25">
      <c r="A126" s="60"/>
      <c r="B126" s="58"/>
      <c r="C126" s="58"/>
      <c r="D126" s="58"/>
      <c r="E126" s="58"/>
      <c r="F126" s="58"/>
      <c r="G126" s="58"/>
      <c r="H126" s="61"/>
      <c r="I126" s="59"/>
      <c r="J126" s="12"/>
      <c r="K126" s="12"/>
      <c r="L126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1:D81"/>
    <mergeCell ref="E81:F81"/>
    <mergeCell ref="H81:J81"/>
    <mergeCell ref="C65:D65"/>
    <mergeCell ref="E65:F65"/>
    <mergeCell ref="J65:K65"/>
    <mergeCell ref="C66:D66"/>
    <mergeCell ref="E66:F66"/>
    <mergeCell ref="J66:K6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2025-07-03T10:21:45Z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