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81D09F80-3076-4DFC-BDCD-B5AEEFCDD2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5" i="4"/>
  <c r="G86" i="4"/>
  <c r="G90" i="4"/>
  <c r="G89" i="4"/>
  <c r="G88" i="4"/>
  <c r="G83" i="4"/>
  <c r="G82" i="4"/>
  <c r="G87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<sst xmlns="http://schemas.openxmlformats.org/spreadsheetml/2006/main" count="237" uniqueCount="130">
  <si>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</si>
  <si>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</si>
  <si>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</si>
  <si>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</si>
  <si>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</si>
  <si>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</si>
  <si>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</si>
  <si>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</si>
  <si>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</si>
  <si>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</si>
  <si>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</si>
  <si>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</si>
  <si>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</si>
  <si>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</si>
  <si>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</si>
  <si>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</si>
  <si>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</si>
  <si>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</si>
  <si>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</si>
  <si>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</si>
  <si>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</si>
  <si>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</si>
  <si>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</si>
  <si>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</si>
  <si>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</si>
  <si>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</si>
  <si>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</si>
  <si>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</si>
  <si>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</si>
  <si>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</si>
  <si>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</si>
  <si>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</si>
  <si>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</si>
  <si>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</si>
  <si>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</si>
  <si>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</si>
  <si>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</si>
  <si>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</si>
  <si>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</si>
  <si>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</si>
  <si>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</si>
  <si>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</si>
  <si>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</si>
  <si>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</si>
  <si>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</si>
  <si>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</si>
  <si>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</si>
  <si>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</si>
  <si>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</si>
  <si>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</si>
  <si>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</si>
  <si>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</si>
  <si>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</si>
  <si>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</si>
  <si>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</si>
  <si>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</si>
  <si>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</si>
  <si>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</si>
  <si>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</si>
  <si>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</si>
  <si>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</si>
  <si>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</si>
  <si>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</si>
  <si>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</si>
  <si>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</si>
  <si>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</si>
  <si>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</si>
  <si>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</si>
  <si>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</si>
  <si>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</si>
  <si>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</si>
  <si>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</si>
  <si>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</si>
  <si>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</si>
  <si>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</si>
  <si>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</si>
  <si>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</si>
  <si>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</si>
  <si>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</si>
  <si>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</si>
  <si>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</si>
  <si>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</si>
  <si>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</si>
  <si>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</si>
  <si>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</si>
  <si>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</si>
  <si>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</si>
  <si>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</si>
  <si>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</si>
  <si>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</si>
  <si>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</si>
  <si>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</si>
  <si>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</si>
  <si>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</si>
  <si>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</si>
  <si>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</si>
  <si>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</si>
  <si>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</si>
  <si>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</si>
  <si>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</si>
  <si>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</si>
  <si>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</si>
  <si>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</si>
  <si>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</si>
  <si>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</si>
  <si>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</si>
  <si>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</si>
  <si>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</si>
  <si>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</si>
  <si>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</si>
  <si>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</si>
  <si>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</si>
  <si>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</si>
  <si>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</si>
  <si>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</si>
  <si>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</si>
  <si>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</si>
  <si>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০২-০৭-২০২৫ তারিখে মূল্য হ্রাস পেয়েছে।</t>
  </si>
  <si>
    <t>০১-০৭-২০২৫ তারিখে মূল্য বৃদ্ধি পেয়েছে।</t>
  </si>
  <si>
    <t>০৩-০৭-২০২৫ তারিখে মূল্য বৃদ্ধি পেয়েছে।</t>
  </si>
  <si>
    <t>০৪-০৭-২০২৫ তারিখে মূল্য বৃদ্ধি পেয়েছে।</t>
  </si>
  <si>
    <t>(মো: হুমায়ুন কবির)</t>
  </si>
  <si>
    <t>যুগ্ম পরিচালক (বাজার তথ্য)</t>
  </si>
  <si>
    <t>(১)  মুরগী ব্রয়লার, এম. এস রড (৬০,৪০ গ্রেড)  এর মূল্য হ্রাস পেয়েছে।</t>
  </si>
  <si>
    <t>স্মারক নং-২৬.০৫.০০০০.০১৭.৩১.০১.২৫-৪৭৬</t>
  </si>
  <si>
    <t xml:space="preserve">   সিরিয়াল নংঃ     ১৬৪</t>
  </si>
  <si>
    <t xml:space="preserve">সোমবার ০৭ জুলাই ২০২৫ খ্রিঃ, ২৩ আষাঢ় ১৪৩২ বাংলা, ১১ মুহররম ১৪৪৭ হিজরি </t>
  </si>
  <si>
    <t>০৭-০৭-২০২৫ তারিখে মূল্য বৃদ্ধি পেয়েছে।</t>
  </si>
  <si>
    <t>০৭-০৭-২০২৫ তারিখে মূল্য হ্রাস পেয়েছে।</t>
  </si>
  <si>
    <t>(২)  চাল (মাঝারী, মোটা), আলু, দারুচিনি, লবঙ্গ,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</si>
</sst>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2" t="s">
        <v>125</v>
      </c>
      <c r="L3" s="93"/>
    </row>
    <row r="4" spans="1:12" ht="19.5" customHeight="1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45845</v>
      </c>
    </row>
    <row r="6" spans="1:12" ht="21.75">
      <c r="A6" s="26" t="s">
        <v>4</v>
      </c>
      <c r="B6" s="27" t="s">
        <v>5</v>
      </c>
      <c r="C6" s="92" t="s">
        <v>6</v>
      </c>
      <c r="D6" s="93"/>
      <c r="E6" s="92" t="s">
        <v>7</v>
      </c>
      <c r="F6" s="93"/>
      <c r="G6" s="92" t="s">
        <v>8</v>
      </c>
      <c r="H6" s="93"/>
      <c r="I6" s="27" t="s">
        <v>9</v>
      </c>
      <c r="J6" s="92" t="s">
        <v>10</v>
      </c>
      <c r="K6" s="93"/>
      <c r="L6" s="28" t="s">
        <v>11</v>
      </c>
    </row>
    <row r="7" spans="1:12" ht="21.75">
      <c r="A7" s="26"/>
      <c r="B7" s="27"/>
      <c r="C7" s="94">
        <v>45845</v>
      </c>
      <c r="D7" s="93"/>
      <c r="E7" s="94">
        <v>45837</v>
      </c>
      <c r="F7" s="93"/>
      <c r="G7" s="94">
        <v>45812</v>
      </c>
      <c r="H7" s="93"/>
      <c r="I7" s="27" t="s">
        <v>12</v>
      </c>
      <c r="J7" s="90">
        <v>45480</v>
      </c>
      <c r="K7" s="9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65</v>
      </c>
      <c r="G10" s="30">
        <v>53</v>
      </c>
      <c r="H10" s="30">
        <v>62</v>
      </c>
      <c r="I10" s="31">
        <f>((C10+D10)/2-(G10+H10)/2)/((G10+H10)/2)*100</f>
        <v>13.043478260869565</v>
      </c>
      <c r="J10" s="62">
        <v>52</v>
      </c>
      <c r="K10" s="62">
        <v>58</v>
      </c>
      <c r="L10" s="32">
        <f>((C10+D10)/2-(J10+K10)/2)/((J10+K10)/2)*100</f>
        <v>18.181818181818183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50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160</v>
      </c>
      <c r="H18" s="30">
        <v>170</v>
      </c>
      <c r="I18" s="31">
        <f t="shared" ref="I18:I24" si="0">((C18+D18)/2-(G18+H18)/2)/((G18+H18)/2)*100</f>
        <v>0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890</v>
      </c>
      <c r="H19" s="30">
        <v>920</v>
      </c>
      <c r="I19" s="31">
        <f t="shared" si="0"/>
        <v>-0.55248618784530379</v>
      </c>
      <c r="J19" s="62">
        <v>780</v>
      </c>
      <c r="K19" s="62">
        <v>815</v>
      </c>
      <c r="L19" s="32">
        <f t="shared" si="1"/>
        <v>12.852664576802509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147</v>
      </c>
      <c r="F22" s="30">
        <v>155</v>
      </c>
      <c r="G22" s="30">
        <v>145</v>
      </c>
      <c r="H22" s="30">
        <v>155</v>
      </c>
      <c r="I22" s="31">
        <f t="shared" si="0"/>
        <v>0.66666666666666674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1050</v>
      </c>
      <c r="E24" s="30">
        <v>1030</v>
      </c>
      <c r="F24" s="30">
        <v>1050</v>
      </c>
      <c r="G24" s="30">
        <v>1030</v>
      </c>
      <c r="H24" s="30">
        <v>1070</v>
      </c>
      <c r="I24" s="31">
        <f t="shared" si="0"/>
        <v>-0.95238095238095244</v>
      </c>
      <c r="J24" s="62">
        <v>860</v>
      </c>
      <c r="K24" s="62">
        <v>880</v>
      </c>
      <c r="L24" s="32">
        <f t="shared" si="1"/>
        <v>19.540229885057471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95</v>
      </c>
      <c r="H26" s="30">
        <v>110</v>
      </c>
      <c r="I26" s="31">
        <f t="shared" ref="I26:I32" si="2">((C26+D26)/2-(G26+H26)/2)/((G26+H26)/2)*100</f>
        <v>2.4390243902439024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116</v>
      </c>
      <c r="B27" s="6" t="s">
        <v>18</v>
      </c>
      <c r="C27" s="30">
        <v>105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0</v>
      </c>
      <c r="J27" s="62">
        <v>115</v>
      </c>
      <c r="K27" s="62">
        <v>120</v>
      </c>
      <c r="L27" s="32">
        <f t="shared" si="3"/>
        <v>-4.2553191489361701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70</v>
      </c>
      <c r="D30" s="30">
        <v>80</v>
      </c>
      <c r="E30" s="30">
        <v>50</v>
      </c>
      <c r="F30" s="30">
        <v>80</v>
      </c>
      <c r="G30" s="30">
        <v>60</v>
      </c>
      <c r="H30" s="30">
        <v>80</v>
      </c>
      <c r="I30" s="31">
        <f t="shared" si="2"/>
        <v>7.1428571428571423</v>
      </c>
      <c r="J30" s="62">
        <v>80</v>
      </c>
      <c r="K30" s="62">
        <v>90</v>
      </c>
      <c r="L30" s="32">
        <f t="shared" si="3"/>
        <v>-11.76470588235294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110</v>
      </c>
      <c r="G31" s="30">
        <v>90</v>
      </c>
      <c r="H31" s="30">
        <v>105</v>
      </c>
      <c r="I31" s="31">
        <f t="shared" si="2"/>
        <v>2.5641025641025639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20</v>
      </c>
      <c r="D32" s="30">
        <v>28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6.666666666666667</v>
      </c>
      <c r="J32" s="62">
        <v>60</v>
      </c>
      <c r="K32" s="62">
        <v>65</v>
      </c>
      <c r="L32" s="32">
        <f t="shared" si="3"/>
        <v>-61.6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60</v>
      </c>
      <c r="E34" s="30">
        <v>50</v>
      </c>
      <c r="F34" s="30">
        <v>65</v>
      </c>
      <c r="G34" s="30">
        <v>50</v>
      </c>
      <c r="H34" s="30">
        <v>60</v>
      </c>
      <c r="I34" s="31">
        <f t="shared" ref="I34:I49" si="4">((C34+D34)/2-(G34+H34)/2)/((G34+H34)/2)*100</f>
        <v>4.5454545454545459</v>
      </c>
      <c r="J34" s="62">
        <v>110</v>
      </c>
      <c r="K34" s="62">
        <v>120</v>
      </c>
      <c r="L34" s="32">
        <f t="shared" ref="L34:L49" si="5">((C34+D34)/2-(J34+K34)/2)/((J34+K34)/2)*100</f>
        <v>-50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100</v>
      </c>
      <c r="K35" s="62">
        <v>120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100</v>
      </c>
      <c r="D36" s="30">
        <v>140</v>
      </c>
      <c r="E36" s="30">
        <v>100</v>
      </c>
      <c r="F36" s="30">
        <v>140</v>
      </c>
      <c r="G36" s="30">
        <v>100</v>
      </c>
      <c r="H36" s="30">
        <v>160</v>
      </c>
      <c r="I36" s="31">
        <f t="shared" si="4"/>
        <v>-7.6923076923076925</v>
      </c>
      <c r="J36" s="62">
        <v>200</v>
      </c>
      <c r="K36" s="62">
        <v>220</v>
      </c>
      <c r="L36" s="32">
        <f t="shared" si="5"/>
        <v>-42.857142857142854</v>
      </c>
    </row>
    <row r="37" spans="1:12" ht="21.75">
      <c r="A37" s="76" t="s">
        <v>46</v>
      </c>
      <c r="B37" s="6" t="s">
        <v>18</v>
      </c>
      <c r="C37" s="30">
        <v>150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-7.8947368421052628</v>
      </c>
      <c r="J37" s="62">
        <v>190</v>
      </c>
      <c r="K37" s="62">
        <v>230</v>
      </c>
      <c r="L37" s="32">
        <f t="shared" si="5"/>
        <v>-16.666666666666664</v>
      </c>
    </row>
    <row r="38" spans="1:12" ht="21.75">
      <c r="A38" s="76" t="s">
        <v>47</v>
      </c>
      <c r="B38" s="6" t="s">
        <v>18</v>
      </c>
      <c r="C38" s="30">
        <v>220</v>
      </c>
      <c r="D38" s="30">
        <v>350</v>
      </c>
      <c r="E38" s="30">
        <v>220</v>
      </c>
      <c r="F38" s="30">
        <v>350</v>
      </c>
      <c r="G38" s="30">
        <v>180</v>
      </c>
      <c r="H38" s="30">
        <v>350</v>
      </c>
      <c r="I38" s="31">
        <f t="shared" si="4"/>
        <v>7.5471698113207548</v>
      </c>
      <c r="J38" s="62">
        <v>320</v>
      </c>
      <c r="K38" s="62">
        <v>400</v>
      </c>
      <c r="L38" s="32">
        <f t="shared" si="5"/>
        <v>-20.833333333333336</v>
      </c>
    </row>
    <row r="39" spans="1:12" ht="21.75">
      <c r="A39" s="76" t="s">
        <v>48</v>
      </c>
      <c r="B39" s="6" t="s">
        <v>18</v>
      </c>
      <c r="C39" s="30">
        <v>300</v>
      </c>
      <c r="D39" s="30">
        <v>450</v>
      </c>
      <c r="E39" s="30">
        <v>280</v>
      </c>
      <c r="F39" s="30">
        <v>450</v>
      </c>
      <c r="G39" s="30">
        <v>280</v>
      </c>
      <c r="H39" s="30">
        <v>450</v>
      </c>
      <c r="I39" s="31">
        <f t="shared" si="4"/>
        <v>2.7397260273972601</v>
      </c>
      <c r="J39" s="62">
        <v>420</v>
      </c>
      <c r="K39" s="62">
        <v>500</v>
      </c>
      <c r="L39" s="32">
        <f t="shared" si="5"/>
        <v>-18.478260869565215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300</v>
      </c>
      <c r="K40" s="62">
        <v>400</v>
      </c>
      <c r="L40" s="32">
        <f t="shared" si="5"/>
        <v>0</v>
      </c>
    </row>
    <row r="41" spans="1:12" ht="21.75">
      <c r="A41" s="76" t="s">
        <v>50</v>
      </c>
      <c r="B41" s="6" t="s">
        <v>18</v>
      </c>
      <c r="C41" s="30">
        <v>280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4.4776119402985071</v>
      </c>
      <c r="J41" s="62">
        <v>280</v>
      </c>
      <c r="K41" s="62">
        <v>350</v>
      </c>
      <c r="L41" s="32">
        <f t="shared" si="5"/>
        <v>11.111111111111111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120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-3.0303030303030303</v>
      </c>
      <c r="J43" s="62">
        <v>220</v>
      </c>
      <c r="K43" s="62">
        <v>300</v>
      </c>
      <c r="L43" s="32">
        <f t="shared" si="5"/>
        <v>-38.461538461538467</v>
      </c>
    </row>
    <row r="44" spans="1:12" ht="21.75">
      <c r="A44" s="76" t="s">
        <v>53</v>
      </c>
      <c r="B44" s="6" t="s">
        <v>18</v>
      </c>
      <c r="C44" s="30">
        <v>600</v>
      </c>
      <c r="D44" s="30">
        <v>750</v>
      </c>
      <c r="E44" s="30">
        <v>600</v>
      </c>
      <c r="F44" s="30">
        <v>750</v>
      </c>
      <c r="G44" s="30">
        <v>620</v>
      </c>
      <c r="H44" s="30">
        <v>750</v>
      </c>
      <c r="I44" s="31">
        <f t="shared" si="4"/>
        <v>-1.4598540145985401</v>
      </c>
      <c r="J44" s="62">
        <v>750</v>
      </c>
      <c r="K44" s="62">
        <v>850</v>
      </c>
      <c r="L44" s="32">
        <f t="shared" si="5"/>
        <v>-15.625</v>
      </c>
    </row>
    <row r="45" spans="1:12" ht="21.75">
      <c r="A45" s="76" t="s">
        <v>54</v>
      </c>
      <c r="B45" s="6" t="s">
        <v>18</v>
      </c>
      <c r="C45" s="30">
        <v>500</v>
      </c>
      <c r="D45" s="30">
        <v>600</v>
      </c>
      <c r="E45" s="30">
        <v>480</v>
      </c>
      <c r="F45" s="30">
        <v>550</v>
      </c>
      <c r="G45" s="30">
        <v>480</v>
      </c>
      <c r="H45" s="30">
        <v>580</v>
      </c>
      <c r="I45" s="31">
        <f t="shared" si="4"/>
        <v>3.7735849056603774</v>
      </c>
      <c r="J45" s="62">
        <v>540</v>
      </c>
      <c r="K45" s="62">
        <v>600</v>
      </c>
      <c r="L45" s="32">
        <f t="shared" si="5"/>
        <v>-3.5087719298245612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1350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1550</v>
      </c>
      <c r="K46" s="62">
        <v>1750</v>
      </c>
      <c r="L46" s="32">
        <f t="shared" si="5"/>
        <v>-9.0909090909090917</v>
      </c>
    </row>
    <row r="47" spans="1:12" ht="21.75">
      <c r="A47" s="76" t="s">
        <v>56</v>
      </c>
      <c r="B47" s="6" t="s">
        <v>18</v>
      </c>
      <c r="C47" s="30">
        <v>4200</v>
      </c>
      <c r="D47" s="30">
        <v>5200</v>
      </c>
      <c r="E47" s="30">
        <v>4200</v>
      </c>
      <c r="F47" s="30">
        <v>5200</v>
      </c>
      <c r="G47" s="30">
        <v>4400</v>
      </c>
      <c r="H47" s="30">
        <v>5200</v>
      </c>
      <c r="I47" s="31">
        <f t="shared" si="4"/>
        <v>-2.083333333333333</v>
      </c>
      <c r="J47" s="62">
        <v>3300</v>
      </c>
      <c r="K47" s="62">
        <v>3800</v>
      </c>
      <c r="L47" s="32">
        <f t="shared" si="5"/>
        <v>32.394366197183103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150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2.7777777777777777</v>
      </c>
      <c r="J49" s="62">
        <v>150</v>
      </c>
      <c r="K49" s="62">
        <v>250</v>
      </c>
      <c r="L49" s="32">
        <f t="shared" si="5"/>
        <v>-7.5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280</v>
      </c>
      <c r="D51" s="30">
        <v>450</v>
      </c>
      <c r="E51" s="30">
        <v>280</v>
      </c>
      <c r="F51" s="30">
        <v>400</v>
      </c>
      <c r="G51" s="30">
        <v>280</v>
      </c>
      <c r="H51" s="30">
        <v>450</v>
      </c>
      <c r="I51" s="31">
        <f t="shared" ref="I51:I56" si="6">((C51+D51)/2-(G51+H51)/2)/((G51+H51)/2)*100</f>
        <v>0</v>
      </c>
      <c r="J51" s="62">
        <v>280</v>
      </c>
      <c r="K51" s="62">
        <v>400</v>
      </c>
      <c r="L51" s="32">
        <f t="shared" ref="L51:L56" si="7">((C51+D51)/2-(J51+K51)/2)/((J51+K51)/2)*100</f>
        <v>7.3529411764705888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2200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150</v>
      </c>
      <c r="D55" s="30">
        <v>170</v>
      </c>
      <c r="E55" s="30">
        <v>150</v>
      </c>
      <c r="F55" s="30">
        <v>175</v>
      </c>
      <c r="G55" s="30">
        <v>150</v>
      </c>
      <c r="H55" s="30">
        <v>190</v>
      </c>
      <c r="I55" s="31">
        <f t="shared" si="6"/>
        <v>-5.8823529411764701</v>
      </c>
      <c r="J55" s="62">
        <v>160</v>
      </c>
      <c r="K55" s="62">
        <v>165</v>
      </c>
      <c r="L55" s="32">
        <f t="shared" si="7"/>
        <v>-1.5384615384615385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2" t="s">
        <v>6</v>
      </c>
      <c r="D65" s="93"/>
      <c r="E65" s="92" t="s">
        <v>7</v>
      </c>
      <c r="F65" s="93"/>
      <c r="G65" s="92" t="s">
        <v>8</v>
      </c>
      <c r="H65" s="93"/>
      <c r="I65" s="27" t="s">
        <v>9</v>
      </c>
      <c r="J65" s="92" t="s">
        <v>10</v>
      </c>
      <c r="K65" s="93"/>
      <c r="L65" s="27" t="s">
        <v>11</v>
      </c>
    </row>
    <row r="66" spans="1:12" ht="18" customHeight="1">
      <c r="A66" s="80"/>
      <c r="B66" s="71"/>
      <c r="C66" s="94">
        <v>45845</v>
      </c>
      <c r="D66" s="93"/>
      <c r="E66" s="94">
        <v>45837</v>
      </c>
      <c r="F66" s="93"/>
      <c r="G66" s="94">
        <v>45812</v>
      </c>
      <c r="H66" s="93"/>
      <c r="I66" s="27" t="s">
        <v>12</v>
      </c>
      <c r="J66" s="90">
        <v>45480</v>
      </c>
      <c r="K66" s="91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110</v>
      </c>
      <c r="D68" s="30">
        <v>120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0</v>
      </c>
      <c r="J68" s="62">
        <v>125</v>
      </c>
      <c r="K68" s="62">
        <v>135</v>
      </c>
      <c r="L68" s="32">
        <f t="shared" ref="L68:L74" si="8">((C68+D68)/2-(J68+K68)/2)/((J68+K68)/2)*100</f>
        <v>-11.538461538461538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37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38</v>
      </c>
      <c r="D71" s="38">
        <v>46</v>
      </c>
      <c r="E71" s="38">
        <v>37</v>
      </c>
      <c r="F71" s="38">
        <v>45</v>
      </c>
      <c r="G71" s="38">
        <v>39</v>
      </c>
      <c r="H71" s="38">
        <v>46</v>
      </c>
      <c r="I71" s="31">
        <f t="shared" si="9"/>
        <v>-1.1764705882352942</v>
      </c>
      <c r="J71" s="63">
        <v>45</v>
      </c>
      <c r="K71" s="63">
        <v>50</v>
      </c>
      <c r="L71" s="32">
        <f t="shared" si="8"/>
        <v>-11.578947368421053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88000</v>
      </c>
      <c r="F73" s="30">
        <v>90000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89500</v>
      </c>
      <c r="L73" s="32">
        <f t="shared" si="8"/>
        <v>-0.84269662921348309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77000</v>
      </c>
      <c r="F74" s="38">
        <v>85000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>
      <c r="A75" s="95" t="s">
        <v>113</v>
      </c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1:12" ht="21.75">
      <c r="A76" s="16"/>
      <c r="B76" s="4" t="s">
        <v>112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111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81</v>
      </c>
      <c r="B81" s="6" t="s">
        <v>82</v>
      </c>
      <c r="C81" s="97" t="s">
        <v>6</v>
      </c>
      <c r="D81" s="98"/>
      <c r="E81" s="99" t="s">
        <v>83</v>
      </c>
      <c r="F81" s="100"/>
      <c r="G81" s="87" t="s">
        <v>12</v>
      </c>
      <c r="H81" s="97" t="s">
        <v>84</v>
      </c>
      <c r="I81" s="101"/>
      <c r="J81" s="98"/>
      <c r="K81" s="51"/>
      <c r="L81" s="18"/>
    </row>
    <row r="82" spans="1:12" ht="21.75">
      <c r="A82" s="5" t="s">
        <v>107</v>
      </c>
      <c r="B82" s="6" t="s">
        <v>18</v>
      </c>
      <c r="C82" s="30">
        <v>60</v>
      </c>
      <c r="D82" s="30">
        <v>70</v>
      </c>
      <c r="E82" s="30">
        <v>60</v>
      </c>
      <c r="F82" s="30">
        <v>65</v>
      </c>
      <c r="G82" s="7">
        <f t="shared" ref="G82:G90" si="10">((C82+D82)/2-(E82+F82)/2)/((E82+F82)/2)*100</f>
        <v>4</v>
      </c>
      <c r="H82" s="5" t="s">
        <v>127</v>
      </c>
      <c r="I82" s="6"/>
      <c r="J82" s="6"/>
      <c r="K82" s="51"/>
      <c r="L82" s="18"/>
    </row>
    <row r="83" spans="1:12" ht="21.75">
      <c r="A83" s="5" t="s">
        <v>19</v>
      </c>
      <c r="B83" s="6" t="s">
        <v>18</v>
      </c>
      <c r="C83" s="30">
        <v>55</v>
      </c>
      <c r="D83" s="30">
        <v>60</v>
      </c>
      <c r="E83" s="30">
        <v>50</v>
      </c>
      <c r="F83" s="30">
        <v>60</v>
      </c>
      <c r="G83" s="7">
        <f t="shared" si="10"/>
        <v>4.5454545454545459</v>
      </c>
      <c r="H83" s="5" t="s">
        <v>118</v>
      </c>
      <c r="I83" s="6"/>
      <c r="J83" s="6"/>
      <c r="K83" s="51"/>
      <c r="L83" s="18"/>
    </row>
    <row r="84" spans="1:12" ht="21.75">
      <c r="A84" s="76" t="s">
        <v>42</v>
      </c>
      <c r="B84" s="6" t="s">
        <v>18</v>
      </c>
      <c r="C84" s="30">
        <v>20</v>
      </c>
      <c r="D84" s="30">
        <v>28</v>
      </c>
      <c r="E84" s="30">
        <v>20</v>
      </c>
      <c r="F84" s="30">
        <v>25</v>
      </c>
      <c r="G84" s="7">
        <f t="shared" si="10"/>
        <v>6.666666666666667</v>
      </c>
      <c r="H84" s="5" t="s">
        <v>127</v>
      </c>
      <c r="I84" s="6"/>
      <c r="J84" s="6"/>
      <c r="K84" s="51"/>
      <c r="L84" s="18"/>
    </row>
    <row r="85" spans="1:12" ht="21.75">
      <c r="A85" s="76" t="s">
        <v>54</v>
      </c>
      <c r="B85" s="6" t="s">
        <v>18</v>
      </c>
      <c r="C85" s="30">
        <v>500</v>
      </c>
      <c r="D85" s="30">
        <v>600</v>
      </c>
      <c r="E85" s="30">
        <v>480</v>
      </c>
      <c r="F85" s="30">
        <v>550</v>
      </c>
      <c r="G85" s="7">
        <f t="shared" si="10"/>
        <v>6.7961165048543686</v>
      </c>
      <c r="H85" s="5" t="s">
        <v>119</v>
      </c>
      <c r="I85" s="6"/>
      <c r="J85" s="6"/>
      <c r="K85" s="51"/>
      <c r="L85" s="18"/>
    </row>
    <row r="86" spans="1:12" ht="21.75">
      <c r="A86" s="76" t="s">
        <v>55</v>
      </c>
      <c r="B86" s="6" t="s">
        <v>18</v>
      </c>
      <c r="C86" s="30">
        <v>1400</v>
      </c>
      <c r="D86" s="30">
        <v>1600</v>
      </c>
      <c r="E86" s="30">
        <v>1350</v>
      </c>
      <c r="F86" s="30">
        <v>1600</v>
      </c>
      <c r="G86" s="7">
        <f t="shared" si="10"/>
        <v>1.6949152542372881</v>
      </c>
      <c r="H86" s="5" t="s">
        <v>120</v>
      </c>
      <c r="I86" s="6"/>
      <c r="J86" s="6"/>
      <c r="K86" s="51"/>
      <c r="L86" s="18"/>
    </row>
    <row r="87" spans="1:12" ht="21.75">
      <c r="A87" s="76" t="s">
        <v>62</v>
      </c>
      <c r="B87" s="6" t="s">
        <v>18</v>
      </c>
      <c r="C87" s="30">
        <v>150</v>
      </c>
      <c r="D87" s="30">
        <v>170</v>
      </c>
      <c r="E87" s="30">
        <v>150</v>
      </c>
      <c r="F87" s="30">
        <v>175</v>
      </c>
      <c r="G87" s="7">
        <f t="shared" si="10"/>
        <v>-1.5384615384615385</v>
      </c>
      <c r="H87" s="5" t="s">
        <v>128</v>
      </c>
      <c r="I87" s="6"/>
      <c r="J87" s="6"/>
      <c r="K87" s="51"/>
      <c r="L87" s="18"/>
    </row>
    <row r="88" spans="1:12" ht="21.75">
      <c r="A88" s="76" t="s">
        <v>73</v>
      </c>
      <c r="B88" s="6" t="s">
        <v>74</v>
      </c>
      <c r="C88" s="38">
        <v>38</v>
      </c>
      <c r="D88" s="38">
        <v>46</v>
      </c>
      <c r="E88" s="38">
        <v>37</v>
      </c>
      <c r="F88" s="38">
        <v>45</v>
      </c>
      <c r="G88" s="7">
        <f t="shared" si="10"/>
        <v>2.4390243902439024</v>
      </c>
      <c r="H88" s="5" t="s">
        <v>127</v>
      </c>
      <c r="I88" s="6"/>
      <c r="J88" s="6"/>
      <c r="K88" s="51"/>
      <c r="L88" s="18"/>
    </row>
    <row r="89" spans="1:12" ht="21.75">
      <c r="A89" s="76" t="s">
        <v>77</v>
      </c>
      <c r="B89" s="6" t="s">
        <v>78</v>
      </c>
      <c r="C89" s="30">
        <v>85000</v>
      </c>
      <c r="D89" s="30">
        <v>91500</v>
      </c>
      <c r="E89" s="30">
        <v>88000</v>
      </c>
      <c r="F89" s="30">
        <v>90000</v>
      </c>
      <c r="G89" s="7">
        <f t="shared" si="10"/>
        <v>-0.84269662921348309</v>
      </c>
      <c r="H89" s="5" t="s">
        <v>117</v>
      </c>
      <c r="I89" s="6"/>
      <c r="J89" s="6"/>
      <c r="K89" s="51"/>
      <c r="L89" s="18"/>
    </row>
    <row r="90" spans="1:12" ht="17.25" customHeight="1">
      <c r="A90" s="76" t="s">
        <v>79</v>
      </c>
      <c r="B90" s="6" t="s">
        <v>78</v>
      </c>
      <c r="C90" s="30">
        <v>78000</v>
      </c>
      <c r="D90" s="38">
        <v>82500</v>
      </c>
      <c r="E90" s="30">
        <v>77000</v>
      </c>
      <c r="F90" s="38">
        <v>85000</v>
      </c>
      <c r="G90" s="7">
        <f t="shared" si="10"/>
        <v>-0.92592592592592582</v>
      </c>
      <c r="H90" s="5" t="s">
        <v>117</v>
      </c>
      <c r="I90" s="6"/>
      <c r="J90" s="6"/>
      <c r="K90" s="51"/>
      <c r="L90" s="18"/>
    </row>
    <row r="91" spans="1:12" ht="24.75">
      <c r="A91" s="1"/>
      <c r="B91" s="3"/>
      <c r="C91" s="9"/>
      <c r="D91" s="9"/>
      <c r="E91" s="9"/>
      <c r="F91" s="9"/>
      <c r="G91" s="10"/>
      <c r="H91" s="1"/>
      <c r="I91" s="3"/>
      <c r="J91" s="3"/>
      <c r="K91" s="12"/>
      <c r="L91" s="12"/>
    </row>
    <row r="92" spans="1:12" ht="24.75">
      <c r="A92" s="1"/>
      <c r="B92" s="3"/>
      <c r="C92" s="9"/>
      <c r="D92" s="9"/>
      <c r="E92" s="9"/>
      <c r="F92" s="9"/>
      <c r="G92" s="10"/>
      <c r="H92" s="1"/>
      <c r="I92" s="3"/>
      <c r="J92" s="3"/>
      <c r="K92" s="12"/>
      <c r="L92" s="12"/>
    </row>
    <row r="93" spans="1:12" ht="24.75">
      <c r="A93" s="1"/>
      <c r="B93" s="14"/>
      <c r="C93" s="15"/>
      <c r="D93" s="15"/>
      <c r="E93" s="14"/>
      <c r="F93" s="15"/>
      <c r="G93" s="39"/>
      <c r="H93" s="40"/>
      <c r="I93" s="41"/>
      <c r="J93" s="41"/>
      <c r="K93" s="41"/>
      <c r="L93" s="12"/>
    </row>
    <row r="94" spans="1:12" ht="24.75">
      <c r="A94" s="1"/>
      <c r="B94" s="42"/>
      <c r="C94" s="43" t="s">
        <v>121</v>
      </c>
      <c r="D94" s="11"/>
      <c r="E94" s="42"/>
      <c r="F94" s="14"/>
      <c r="G94" s="11"/>
      <c r="H94" s="40"/>
      <c r="I94" s="13"/>
      <c r="J94" s="14" t="s">
        <v>114</v>
      </c>
      <c r="K94" s="11"/>
      <c r="L94" s="11"/>
    </row>
    <row r="95" spans="1:12" ht="24.75">
      <c r="A95" s="1"/>
      <c r="B95" s="44"/>
      <c r="C95" s="43" t="s">
        <v>122</v>
      </c>
      <c r="D95" s="14"/>
      <c r="E95" s="42"/>
      <c r="F95" s="45"/>
      <c r="G95" s="47"/>
      <c r="H95" s="47"/>
      <c r="I95" s="86"/>
      <c r="J95" s="14" t="s">
        <v>115</v>
      </c>
      <c r="K95" s="14"/>
      <c r="L95" s="14"/>
    </row>
    <row r="96" spans="1:12" ht="24.75">
      <c r="A96" s="1"/>
      <c r="B96" s="14"/>
      <c r="C96" s="15"/>
      <c r="D96" s="14"/>
      <c r="E96" s="15"/>
      <c r="F96" s="45"/>
      <c r="G96" s="47"/>
      <c r="H96" s="47"/>
      <c r="I96" s="46"/>
      <c r="J96" s="11"/>
      <c r="K96" s="11"/>
      <c r="L96" s="2"/>
    </row>
    <row r="97" spans="1:12" ht="19.5">
      <c r="A97" s="56" t="s">
        <v>95</v>
      </c>
      <c r="B97" s="54"/>
      <c r="C97" s="52"/>
      <c r="D97" s="54"/>
      <c r="E97" s="52"/>
      <c r="F97" s="52"/>
      <c r="G97" s="52"/>
      <c r="H97" s="53"/>
      <c r="I97" s="58"/>
      <c r="J97" s="2"/>
      <c r="K97" s="2"/>
      <c r="L97" s="2"/>
    </row>
    <row r="98" spans="1:12" ht="19.5">
      <c r="A98" s="55" t="s">
        <v>101</v>
      </c>
      <c r="B98" s="54"/>
      <c r="C98" s="52"/>
      <c r="D98" s="54"/>
      <c r="E98" s="52"/>
      <c r="F98" s="52"/>
      <c r="G98" s="54"/>
      <c r="H98" s="53"/>
      <c r="I98" s="58"/>
      <c r="J98" s="2"/>
      <c r="K98" s="2"/>
      <c r="L98" s="2"/>
    </row>
    <row r="99" spans="1:12" ht="19.5">
      <c r="A99" s="55" t="s">
        <v>100</v>
      </c>
      <c r="B99" s="54"/>
      <c r="C99" s="54"/>
      <c r="D99" s="54"/>
      <c r="E99" s="54"/>
      <c r="F99" s="52"/>
      <c r="G99" s="54"/>
      <c r="H99" s="53"/>
      <c r="I99" s="58"/>
      <c r="J99" s="2"/>
      <c r="K99" s="2"/>
      <c r="L99" s="2"/>
    </row>
    <row r="100" spans="1:12" ht="19.5">
      <c r="A100" s="55" t="s">
        <v>85</v>
      </c>
      <c r="B100" s="54"/>
      <c r="C100" s="54"/>
      <c r="D100" s="54"/>
      <c r="E100" s="54"/>
      <c r="F100" s="53"/>
      <c r="G100" s="53"/>
      <c r="H100" s="53"/>
      <c r="I100" s="58"/>
      <c r="J100" s="2"/>
      <c r="K100" s="2"/>
      <c r="L100" s="2"/>
    </row>
    <row r="101" spans="1:12" ht="19.5">
      <c r="A101" s="55" t="s">
        <v>99</v>
      </c>
      <c r="B101" s="54"/>
      <c r="C101" s="54"/>
      <c r="D101" s="54"/>
      <c r="E101" s="54"/>
      <c r="F101" s="54"/>
      <c r="G101" s="53"/>
      <c r="H101" s="53"/>
      <c r="I101" s="58"/>
      <c r="J101" s="2"/>
      <c r="K101" s="2"/>
      <c r="L101" s="2"/>
    </row>
    <row r="102" spans="1:12" ht="19.5">
      <c r="A102" s="55" t="s">
        <v>98</v>
      </c>
      <c r="B102" s="54"/>
      <c r="C102" s="54"/>
      <c r="D102" s="54"/>
      <c r="E102" s="54"/>
      <c r="F102" s="54"/>
      <c r="G102" s="54"/>
      <c r="H102" s="53"/>
      <c r="I102" s="58"/>
      <c r="J102" s="2"/>
      <c r="K102" s="2"/>
      <c r="L102" s="2"/>
    </row>
    <row r="103" spans="1:12" ht="19.5">
      <c r="A103" s="55" t="s">
        <v>109</v>
      </c>
      <c r="B103" s="54"/>
      <c r="C103" s="54"/>
      <c r="D103" s="54"/>
      <c r="E103" s="54"/>
      <c r="F103" s="54"/>
      <c r="G103" s="54"/>
      <c r="H103" s="53"/>
      <c r="I103" s="58"/>
      <c r="J103" s="2"/>
      <c r="K103" s="2"/>
      <c r="L103" s="2"/>
    </row>
    <row r="104" spans="1:12" ht="19.5">
      <c r="A104" s="55" t="s">
        <v>97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96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86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103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102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104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105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87</v>
      </c>
      <c r="B111" s="54"/>
      <c r="C111" s="54"/>
      <c r="D111" s="54"/>
      <c r="E111" s="54"/>
      <c r="F111" s="54"/>
      <c r="G111" s="54"/>
      <c r="H111" s="57"/>
      <c r="I111" s="59"/>
      <c r="J111" s="12"/>
      <c r="K111" s="12"/>
      <c r="L111" s="12"/>
    </row>
    <row r="112" spans="1:12" ht="19.5">
      <c r="A112" s="55"/>
      <c r="B112" s="54"/>
      <c r="C112" s="54"/>
      <c r="D112" s="54"/>
      <c r="E112" s="54"/>
      <c r="F112" s="54"/>
      <c r="G112" s="54"/>
      <c r="H112" s="57"/>
      <c r="I112" s="59"/>
      <c r="J112" s="12"/>
      <c r="K112" s="12"/>
      <c r="L112" s="12"/>
    </row>
    <row r="113" spans="1:12" ht="19.5">
      <c r="A113" s="56" t="s">
        <v>88</v>
      </c>
      <c r="B113" s="54"/>
      <c r="C113" s="54"/>
      <c r="D113" s="54"/>
      <c r="E113" s="54"/>
      <c r="F113" s="54"/>
      <c r="G113" s="54"/>
      <c r="H113" s="57"/>
      <c r="I113" s="59"/>
      <c r="J113" s="12"/>
      <c r="K113" s="12"/>
      <c r="L113" s="12"/>
    </row>
    <row r="114" spans="1:12" ht="19.5">
      <c r="A114" s="55" t="s">
        <v>89</v>
      </c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9.5">
      <c r="A115" s="55" t="s">
        <v>90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 t="s">
        <v>91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8">
      <c r="A117" s="60"/>
      <c r="B117" s="58"/>
      <c r="C117" s="58"/>
      <c r="D117" s="58"/>
      <c r="E117" s="58"/>
      <c r="F117" s="58"/>
      <c r="G117" s="58"/>
      <c r="H117" s="61"/>
      <c r="I117" s="59"/>
      <c r="J117" s="12"/>
      <c r="K117" s="12"/>
      <c r="L117" s="12"/>
    </row>
  </sheetData>
  <mergeCells count="21">
    <mergeCell ref="G65:H65"/>
    <mergeCell ref="G66:H66"/>
    <mergeCell ref="A75:L75"/>
    <mergeCell ref="C81:D81"/>
    <mergeCell ref="E81:F81"/>
    <mergeCell ref="H81:J81"/>
    <mergeCell ref="C65:D65"/>
    <mergeCell ref="J65:K65"/>
    <mergeCell ref="C66:D66"/>
    <mergeCell ref="E66:F66"/>
    <mergeCell ref="J66:K66"/>
    <mergeCell ref="E65:F65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2025-07-07T07:41:53Z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