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13_ncr:1_{D035B0C8-02E7-4901-9D9F-B6C51942E4F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2" i="4" l="1"/>
  <c r="G86" i="4"/>
  <c r="G84" i="4"/>
  <c r="G85" i="4"/>
  <c r="G83" i="4"/>
  <c r="G81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<sst xmlns="http://schemas.openxmlformats.org/spreadsheetml/2006/main" count="227" uniqueCount="126">
  <si>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</si>
  <si>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</si>
  <si>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</si>
  <si>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</si>
  <si>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</si>
  <si>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</si>
  <si>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</si>
  <si>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</si>
  <si>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</si>
  <si>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</si>
  <si>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</si>
  <si>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</si>
  <si>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</si>
  <si>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</si>
  <si>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</si>
  <si>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</si>
  <si>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</si>
  <si>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</si>
  <si>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</si>
  <si>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</si>
  <si>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</si>
  <si>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</si>
  <si>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</si>
  <si>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</si>
  <si>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</si>
  <si>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</si>
  <si>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</si>
  <si>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</si>
  <si>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</si>
  <si>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</si>
  <si>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</si>
  <si>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</si>
  <si>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</si>
  <si>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</si>
  <si>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</si>
  <si>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</si>
  <si>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</si>
  <si>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</si>
  <si>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</si>
  <si>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</si>
  <si>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</si>
  <si>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</si>
  <si>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</si>
  <si>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</si>
  <si>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</si>
  <si>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</si>
  <si>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</si>
  <si>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</si>
  <si>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</si>
  <si>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</si>
  <si>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</si>
  <si>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</si>
  <si>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</si>
  <si>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</si>
  <si>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</si>
  <si>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</si>
  <si>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</si>
  <si>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</si>
  <si>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</si>
  <si>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</si>
  <si>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</si>
  <si>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</si>
  <si>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</si>
  <si>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</si>
  <si>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</si>
  <si>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</si>
  <si>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</si>
  <si>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</si>
  <si>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</si>
  <si>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</si>
  <si>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</si>
  <si>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</si>
  <si>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</si>
  <si>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</si>
  <si>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</si>
  <si>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</si>
  <si>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</si>
  <si>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</si>
  <si>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</si>
  <si>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</si>
  <si>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</si>
  <si>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</si>
  <si>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</si>
  <si>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</si>
  <si>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</si>
  <si>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</si>
  <si>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</si>
  <si>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</si>
  <si>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</si>
  <si>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</si>
  <si>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</si>
  <si>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</si>
  <si>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</si>
  <si>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</si>
  <si>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</si>
  <si>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</si>
  <si>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</si>
  <si>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</si>
  <si>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</si>
  <si>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</si>
  <si>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</si>
  <si>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</si>
  <si>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</si>
  <si>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</si>
  <si>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</si>
  <si>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</si>
  <si>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</si>
  <si>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</si>
  <si>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</si>
  <si>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</si>
  <si>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</si>
  <si>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</si>
  <si>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</si>
  <si>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</si>
  <si>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</si>
  <si>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</si>
  <si>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০৭-০৭-২০২৫ তারিখে মূল্য বৃদ্ধি পেয়েছে।</t>
  </si>
  <si>
    <t>০৯-০৭-২০২৫ তারিখে মূল্য বৃদ্ধি পেয়েছে।</t>
  </si>
  <si>
    <t>(২)  অন্যান্য পণ্যের মূল্য অপরিবর্তীত রয়েছে।</t>
  </si>
  <si>
    <t>স্মারক নং-২৬.০৫.০০০০.০১৭.৩১.০১.২৫-৪৮৬</t>
  </si>
  <si>
    <t xml:space="preserve">বৃহস্পতিবার ১০ জুলাই ২০২৫ খ্রিঃ, ২৬ আষাঢ় ১৪৩২ বাংলা, ১৫ মুহররম ১৪৪৭ হিজরি </t>
  </si>
  <si>
    <t xml:space="preserve">   সিরিয়াল নংঃ     ১৬৭</t>
  </si>
  <si>
    <t>(মোনালিসা পারভীন)</t>
  </si>
  <si>
    <t>উপ পরিচালক (বাজার তথ্য)(প্রতিকল্প)</t>
  </si>
  <si>
    <t>১০-০৭-২০২৫ তারিখে মূল্য বৃদ্ধি পেয়েছে।</t>
  </si>
  <si>
    <t>(১)  চাল (মাঝারী), ময়দা (খোলা), আলু, পেঁয়াজ (দেশী), রশুন (দেশী),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</si>
</sst>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23" fillId="0" borderId="9" xfId="1" applyNumberFormat="1" applyFont="1" applyFill="1" applyBorder="1" applyAlignment="1">
      <alignment horizontal="center"/>
    </xf>
    <xf numFmtId="167" fontId="3" fillId="0" borderId="9" xfId="3" applyNumberFormat="1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76" zoomScale="98" zoomScaleNormal="98" workbookViewId="0">
      <selection activeCell="B77" sqref="B7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121</v>
      </c>
      <c r="L3" s="91"/>
    </row>
    <row r="4" spans="1:12" ht="19.5" customHeight="1">
      <c r="A4" s="18"/>
      <c r="B4" s="8"/>
      <c r="C4" s="8"/>
      <c r="D4" s="18"/>
      <c r="E4" s="8"/>
      <c r="F4" s="8" t="s">
        <v>120</v>
      </c>
      <c r="G4" s="8"/>
      <c r="H4" s="8"/>
      <c r="I4" s="8"/>
      <c r="J4" s="8"/>
      <c r="K4" s="8"/>
      <c r="L4" s="50"/>
    </row>
    <row r="5" spans="1:12" ht="21.75">
      <c r="A5" s="21" t="s">
        <v>119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45848</v>
      </c>
    </row>
    <row r="6" spans="1:12" ht="21.7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.75">
      <c r="A7" s="26"/>
      <c r="B7" s="27"/>
      <c r="C7" s="92">
        <v>45848</v>
      </c>
      <c r="D7" s="91"/>
      <c r="E7" s="92">
        <v>45841</v>
      </c>
      <c r="F7" s="91"/>
      <c r="G7" s="92">
        <v>45812</v>
      </c>
      <c r="H7" s="91"/>
      <c r="I7" s="27" t="s">
        <v>12</v>
      </c>
      <c r="J7" s="100">
        <v>45483</v>
      </c>
      <c r="K7" s="10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75</v>
      </c>
      <c r="F9" s="30">
        <v>85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.75">
      <c r="A10" s="76" t="s">
        <v>107</v>
      </c>
      <c r="B10" s="6" t="s">
        <v>18</v>
      </c>
      <c r="C10" s="30">
        <v>60</v>
      </c>
      <c r="D10" s="30">
        <v>70</v>
      </c>
      <c r="E10" s="30">
        <v>60</v>
      </c>
      <c r="F10" s="30">
        <v>65</v>
      </c>
      <c r="G10" s="30">
        <v>53</v>
      </c>
      <c r="H10" s="30">
        <v>62</v>
      </c>
      <c r="I10" s="31">
        <f>((C10+D10)/2-(G10+H10)/2)/((G10+H10)/2)*100</f>
        <v>13.043478260869565</v>
      </c>
      <c r="J10" s="62">
        <v>52</v>
      </c>
      <c r="K10" s="62">
        <v>58</v>
      </c>
      <c r="L10" s="32">
        <f>((C10+D10)/2-(J10+K10)/2)/((J10+K10)/2)*100</f>
        <v>18.181818181818183</v>
      </c>
    </row>
    <row r="11" spans="1:12" ht="21.75">
      <c r="A11" s="76" t="s">
        <v>19</v>
      </c>
      <c r="B11" s="6" t="s">
        <v>18</v>
      </c>
      <c r="C11" s="30">
        <v>55</v>
      </c>
      <c r="D11" s="30">
        <v>60</v>
      </c>
      <c r="E11" s="30">
        <v>55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48</v>
      </c>
      <c r="K11" s="62">
        <v>52</v>
      </c>
      <c r="L11" s="32">
        <f>((C11+D11)/2-(J11+K11)/2)/((J11+K11)/2)*100</f>
        <v>15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56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5.4545454545454541</v>
      </c>
      <c r="J15" s="62">
        <v>55</v>
      </c>
      <c r="K15" s="62">
        <v>60</v>
      </c>
      <c r="L15" s="32">
        <f>((C15+D15)/2-(J15+K15)/2)/((J15+K15)/2)*100</f>
        <v>0.86956521739130432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160</v>
      </c>
      <c r="H18" s="30">
        <v>170</v>
      </c>
      <c r="I18" s="31">
        <f t="shared" ref="I18:I24" si="0">((C18+D18)/2-(G18+H18)/2)/((G18+H18)/2)*100</f>
        <v>0</v>
      </c>
      <c r="J18" s="62">
        <v>145</v>
      </c>
      <c r="K18" s="62">
        <v>155</v>
      </c>
      <c r="L18" s="32">
        <f t="shared" ref="L18:L24" si="1">((C18+D18)/2-(J18+K18)/2)/((J18+K18)/2)*100</f>
        <v>10</v>
      </c>
    </row>
    <row r="19" spans="1:12" ht="21.75">
      <c r="A19" s="76" t="s">
        <v>29</v>
      </c>
      <c r="B19" s="6" t="s">
        <v>30</v>
      </c>
      <c r="C19" s="30">
        <v>910</v>
      </c>
      <c r="D19" s="30">
        <v>920</v>
      </c>
      <c r="E19" s="30">
        <v>910</v>
      </c>
      <c r="F19" s="30">
        <v>920</v>
      </c>
      <c r="G19" s="30">
        <v>890</v>
      </c>
      <c r="H19" s="30">
        <v>920</v>
      </c>
      <c r="I19" s="31">
        <f t="shared" si="0"/>
        <v>1.1049723756906076</v>
      </c>
      <c r="J19" s="62">
        <v>760</v>
      </c>
      <c r="K19" s="62">
        <v>810</v>
      </c>
      <c r="L19" s="32">
        <f t="shared" si="1"/>
        <v>16.560509554140125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322</v>
      </c>
      <c r="K20" s="62">
        <v>325</v>
      </c>
      <c r="L20" s="32">
        <f t="shared" si="1"/>
        <v>15.610510046367851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188</v>
      </c>
      <c r="H21" s="30">
        <v>190</v>
      </c>
      <c r="I21" s="31">
        <f t="shared" si="0"/>
        <v>-0.79365079365079361</v>
      </c>
      <c r="J21" s="62">
        <v>165</v>
      </c>
      <c r="K21" s="62">
        <v>167</v>
      </c>
      <c r="L21" s="32">
        <f t="shared" si="1"/>
        <v>12.951807228915662</v>
      </c>
    </row>
    <row r="22" spans="1:12" ht="21.75">
      <c r="A22" s="76" t="s">
        <v>33</v>
      </c>
      <c r="B22" s="6" t="s">
        <v>28</v>
      </c>
      <c r="C22" s="30">
        <v>148</v>
      </c>
      <c r="D22" s="30">
        <v>155</v>
      </c>
      <c r="E22" s="30">
        <v>148</v>
      </c>
      <c r="F22" s="30">
        <v>155</v>
      </c>
      <c r="G22" s="30">
        <v>145</v>
      </c>
      <c r="H22" s="30">
        <v>155</v>
      </c>
      <c r="I22" s="31">
        <f t="shared" si="0"/>
        <v>1</v>
      </c>
      <c r="J22" s="62">
        <v>125</v>
      </c>
      <c r="K22" s="62">
        <v>135</v>
      </c>
      <c r="L22" s="32">
        <f t="shared" si="1"/>
        <v>16.538461538461537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152</v>
      </c>
      <c r="F23" s="30">
        <v>160</v>
      </c>
      <c r="G23" s="30">
        <v>150</v>
      </c>
      <c r="H23" s="30">
        <v>162</v>
      </c>
      <c r="I23" s="31">
        <f t="shared" si="0"/>
        <v>0</v>
      </c>
      <c r="J23" s="62">
        <v>130</v>
      </c>
      <c r="K23" s="62">
        <v>140</v>
      </c>
      <c r="L23" s="32">
        <f t="shared" si="1"/>
        <v>15.555555555555555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1080</v>
      </c>
      <c r="E24" s="30">
        <v>0</v>
      </c>
      <c r="F24" s="30">
        <v>0</v>
      </c>
      <c r="G24" s="30">
        <v>1030</v>
      </c>
      <c r="H24" s="30">
        <v>1070</v>
      </c>
      <c r="I24" s="31">
        <f t="shared" si="0"/>
        <v>0.47619047619047622</v>
      </c>
      <c r="J24" s="62">
        <v>860</v>
      </c>
      <c r="K24" s="62">
        <v>880</v>
      </c>
      <c r="L24" s="32">
        <f t="shared" si="1"/>
        <v>21.264367816091951</v>
      </c>
    </row>
    <row r="25" spans="1:12" ht="21.75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.75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95</v>
      </c>
      <c r="H26" s="30">
        <v>110</v>
      </c>
      <c r="I26" s="31">
        <f t="shared" ref="I26:I32" si="2">((C26+D26)/2-(G26+H26)/2)/((G26+H26)/2)*100</f>
        <v>2.4390243902439024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.75">
      <c r="A27" s="76" t="s">
        <v>115</v>
      </c>
      <c r="B27" s="6" t="s">
        <v>18</v>
      </c>
      <c r="C27" s="30">
        <v>110</v>
      </c>
      <c r="D27" s="30">
        <v>120</v>
      </c>
      <c r="E27" s="30">
        <v>110</v>
      </c>
      <c r="F27" s="30">
        <v>120</v>
      </c>
      <c r="G27" s="30">
        <v>105</v>
      </c>
      <c r="H27" s="30">
        <v>120</v>
      </c>
      <c r="I27" s="31">
        <f t="shared" si="2"/>
        <v>2.2222222222222223</v>
      </c>
      <c r="J27" s="62">
        <v>115</v>
      </c>
      <c r="K27" s="62">
        <v>120</v>
      </c>
      <c r="L27" s="32">
        <f t="shared" si="3"/>
        <v>-2.1276595744680851</v>
      </c>
    </row>
    <row r="28" spans="1:12" ht="21.75">
      <c r="A28" s="76" t="s">
        <v>38</v>
      </c>
      <c r="B28" s="6" t="s">
        <v>18</v>
      </c>
      <c r="C28" s="30">
        <v>125</v>
      </c>
      <c r="D28" s="30">
        <v>135</v>
      </c>
      <c r="E28" s="30">
        <v>125</v>
      </c>
      <c r="F28" s="30">
        <v>135</v>
      </c>
      <c r="G28" s="30">
        <v>125</v>
      </c>
      <c r="H28" s="30">
        <v>135</v>
      </c>
      <c r="I28" s="31">
        <f t="shared" si="2"/>
        <v>0</v>
      </c>
      <c r="J28" s="62">
        <v>130</v>
      </c>
      <c r="K28" s="62">
        <v>140</v>
      </c>
      <c r="L28" s="32">
        <f t="shared" si="3"/>
        <v>-3.7037037037037033</v>
      </c>
    </row>
    <row r="29" spans="1:12" ht="21.75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.75">
      <c r="A30" s="76" t="s">
        <v>40</v>
      </c>
      <c r="B30" s="6" t="s">
        <v>18</v>
      </c>
      <c r="C30" s="30">
        <v>70</v>
      </c>
      <c r="D30" s="30">
        <v>80</v>
      </c>
      <c r="E30" s="30">
        <v>70</v>
      </c>
      <c r="F30" s="30">
        <v>80</v>
      </c>
      <c r="G30" s="30">
        <v>60</v>
      </c>
      <c r="H30" s="30">
        <v>80</v>
      </c>
      <c r="I30" s="31">
        <f t="shared" si="2"/>
        <v>7.1428571428571423</v>
      </c>
      <c r="J30" s="62">
        <v>80</v>
      </c>
      <c r="K30" s="62">
        <v>90</v>
      </c>
      <c r="L30" s="32">
        <f t="shared" si="3"/>
        <v>-11.76470588235294</v>
      </c>
    </row>
    <row r="31" spans="1:12" ht="21.75">
      <c r="A31" s="76" t="s">
        <v>41</v>
      </c>
      <c r="B31" s="6" t="s">
        <v>18</v>
      </c>
      <c r="C31" s="30">
        <v>90</v>
      </c>
      <c r="D31" s="30">
        <v>110</v>
      </c>
      <c r="E31" s="30">
        <v>90</v>
      </c>
      <c r="F31" s="30">
        <v>105</v>
      </c>
      <c r="G31" s="30">
        <v>90</v>
      </c>
      <c r="H31" s="30">
        <v>105</v>
      </c>
      <c r="I31" s="31">
        <f t="shared" si="2"/>
        <v>2.5641025641025639</v>
      </c>
      <c r="J31" s="62">
        <v>110</v>
      </c>
      <c r="K31" s="62">
        <v>120</v>
      </c>
      <c r="L31" s="32">
        <f t="shared" si="3"/>
        <v>-13.043478260869565</v>
      </c>
    </row>
    <row r="32" spans="1:12" ht="21.75">
      <c r="A32" s="76" t="s">
        <v>42</v>
      </c>
      <c r="B32" s="6" t="s">
        <v>18</v>
      </c>
      <c r="C32" s="30">
        <v>25</v>
      </c>
      <c r="D32" s="30">
        <v>30</v>
      </c>
      <c r="E32" s="30">
        <v>20</v>
      </c>
      <c r="F32" s="30">
        <v>25</v>
      </c>
      <c r="G32" s="30">
        <v>20</v>
      </c>
      <c r="H32" s="30">
        <v>25</v>
      </c>
      <c r="I32" s="31">
        <f t="shared" si="2"/>
        <v>22.222222222222221</v>
      </c>
      <c r="J32" s="62">
        <v>56</v>
      </c>
      <c r="K32" s="62">
        <v>65</v>
      </c>
      <c r="L32" s="32">
        <f t="shared" si="3"/>
        <v>-54.54545454545454</v>
      </c>
    </row>
    <row r="33" spans="1:12" ht="21.75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.75">
      <c r="A34" s="76" t="s">
        <v>92</v>
      </c>
      <c r="B34" s="6" t="s">
        <v>18</v>
      </c>
      <c r="C34" s="30">
        <v>55</v>
      </c>
      <c r="D34" s="30">
        <v>65</v>
      </c>
      <c r="E34" s="30">
        <v>55</v>
      </c>
      <c r="F34" s="30">
        <v>60</v>
      </c>
      <c r="G34" s="30">
        <v>50</v>
      </c>
      <c r="H34" s="30">
        <v>60</v>
      </c>
      <c r="I34" s="31">
        <f t="shared" ref="I34:I49" si="4">((C34+D34)/2-(G34+H34)/2)/((G34+H34)/2)*100</f>
        <v>9.0909090909090917</v>
      </c>
      <c r="J34" s="62">
        <v>105</v>
      </c>
      <c r="K34" s="62">
        <v>115</v>
      </c>
      <c r="L34" s="32">
        <f t="shared" ref="L34:L49" si="5">((C34+D34)/2-(J34+K34)/2)/((J34+K34)/2)*100</f>
        <v>-45.454545454545453</v>
      </c>
    </row>
    <row r="35" spans="1:12" ht="21.75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100</v>
      </c>
      <c r="K35" s="62">
        <v>110</v>
      </c>
      <c r="L35" s="32">
        <f t="shared" si="5"/>
        <v>-100</v>
      </c>
    </row>
    <row r="36" spans="1:12" ht="21.75">
      <c r="A36" s="76" t="s">
        <v>45</v>
      </c>
      <c r="B36" s="6" t="s">
        <v>18</v>
      </c>
      <c r="C36" s="30">
        <v>110</v>
      </c>
      <c r="D36" s="30">
        <v>150</v>
      </c>
      <c r="E36" s="30">
        <v>100</v>
      </c>
      <c r="F36" s="30">
        <v>140</v>
      </c>
      <c r="G36" s="30">
        <v>100</v>
      </c>
      <c r="H36" s="30">
        <v>160</v>
      </c>
      <c r="I36" s="31">
        <f t="shared" si="4"/>
        <v>0</v>
      </c>
      <c r="J36" s="62">
        <v>200</v>
      </c>
      <c r="K36" s="62">
        <v>220</v>
      </c>
      <c r="L36" s="32">
        <f t="shared" si="5"/>
        <v>-38.095238095238095</v>
      </c>
    </row>
    <row r="37" spans="1:12" ht="21.75">
      <c r="A37" s="76" t="s">
        <v>46</v>
      </c>
      <c r="B37" s="6" t="s">
        <v>18</v>
      </c>
      <c r="C37" s="30">
        <v>150</v>
      </c>
      <c r="D37" s="30">
        <v>200</v>
      </c>
      <c r="E37" s="30">
        <v>150</v>
      </c>
      <c r="F37" s="30">
        <v>200</v>
      </c>
      <c r="G37" s="30">
        <v>150</v>
      </c>
      <c r="H37" s="30">
        <v>230</v>
      </c>
      <c r="I37" s="31">
        <f t="shared" si="4"/>
        <v>-7.8947368421052628</v>
      </c>
      <c r="J37" s="62">
        <v>190</v>
      </c>
      <c r="K37" s="62">
        <v>230</v>
      </c>
      <c r="L37" s="32">
        <f t="shared" si="5"/>
        <v>-16.666666666666664</v>
      </c>
    </row>
    <row r="38" spans="1:12" ht="21.75">
      <c r="A38" s="76" t="s">
        <v>47</v>
      </c>
      <c r="B38" s="6" t="s">
        <v>18</v>
      </c>
      <c r="C38" s="30">
        <v>300</v>
      </c>
      <c r="D38" s="30">
        <v>350</v>
      </c>
      <c r="E38" s="30">
        <v>300</v>
      </c>
      <c r="F38" s="30">
        <v>350</v>
      </c>
      <c r="G38" s="30">
        <v>180</v>
      </c>
      <c r="H38" s="30">
        <v>350</v>
      </c>
      <c r="I38" s="31">
        <f t="shared" si="4"/>
        <v>22.641509433962266</v>
      </c>
      <c r="J38" s="62">
        <v>320</v>
      </c>
      <c r="K38" s="62">
        <v>400</v>
      </c>
      <c r="L38" s="32">
        <f t="shared" si="5"/>
        <v>-9.7222222222222232</v>
      </c>
    </row>
    <row r="39" spans="1:12" ht="21.75">
      <c r="A39" s="76" t="s">
        <v>48</v>
      </c>
      <c r="B39" s="6" t="s">
        <v>18</v>
      </c>
      <c r="C39" s="30">
        <v>400</v>
      </c>
      <c r="D39" s="30">
        <v>450</v>
      </c>
      <c r="E39" s="30">
        <v>350</v>
      </c>
      <c r="F39" s="30">
        <v>450</v>
      </c>
      <c r="G39" s="30">
        <v>280</v>
      </c>
      <c r="H39" s="30">
        <v>450</v>
      </c>
      <c r="I39" s="31">
        <f t="shared" si="4"/>
        <v>16.43835616438356</v>
      </c>
      <c r="J39" s="62">
        <v>420</v>
      </c>
      <c r="K39" s="62">
        <v>500</v>
      </c>
      <c r="L39" s="32">
        <f t="shared" si="5"/>
        <v>-7.608695652173914</v>
      </c>
    </row>
    <row r="40" spans="1:12" ht="21.75">
      <c r="A40" s="76" t="s">
        <v>49</v>
      </c>
      <c r="B40" s="6" t="s">
        <v>18</v>
      </c>
      <c r="C40" s="30">
        <v>300</v>
      </c>
      <c r="D40" s="30">
        <v>400</v>
      </c>
      <c r="E40" s="30">
        <v>300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350</v>
      </c>
      <c r="K40" s="62">
        <v>400</v>
      </c>
      <c r="L40" s="32">
        <f t="shared" si="5"/>
        <v>-6.666666666666667</v>
      </c>
    </row>
    <row r="41" spans="1:12" ht="21.75">
      <c r="A41" s="76" t="s">
        <v>50</v>
      </c>
      <c r="B41" s="6" t="s">
        <v>18</v>
      </c>
      <c r="C41" s="30">
        <v>280</v>
      </c>
      <c r="D41" s="30">
        <v>420</v>
      </c>
      <c r="E41" s="30">
        <v>280</v>
      </c>
      <c r="F41" s="30">
        <v>420</v>
      </c>
      <c r="G41" s="30">
        <v>250</v>
      </c>
      <c r="H41" s="30">
        <v>420</v>
      </c>
      <c r="I41" s="31">
        <f t="shared" si="4"/>
        <v>4.4776119402985071</v>
      </c>
      <c r="J41" s="62">
        <v>300</v>
      </c>
      <c r="K41" s="62">
        <v>350</v>
      </c>
      <c r="L41" s="32">
        <f t="shared" si="5"/>
        <v>7.6923076923076925</v>
      </c>
    </row>
    <row r="42" spans="1:12" ht="21.75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.75">
      <c r="A43" s="76" t="s">
        <v>52</v>
      </c>
      <c r="B43" s="6" t="s">
        <v>18</v>
      </c>
      <c r="C43" s="30">
        <v>120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-3.0303030303030303</v>
      </c>
      <c r="J43" s="62">
        <v>200</v>
      </c>
      <c r="K43" s="62">
        <v>300</v>
      </c>
      <c r="L43" s="32">
        <f t="shared" si="5"/>
        <v>-36</v>
      </c>
    </row>
    <row r="44" spans="1:12" ht="21.75">
      <c r="A44" s="76" t="s">
        <v>53</v>
      </c>
      <c r="B44" s="6" t="s">
        <v>18</v>
      </c>
      <c r="C44" s="30">
        <v>640</v>
      </c>
      <c r="D44" s="30">
        <v>750</v>
      </c>
      <c r="E44" s="30">
        <v>640</v>
      </c>
      <c r="F44" s="30">
        <v>750</v>
      </c>
      <c r="G44" s="30">
        <v>620</v>
      </c>
      <c r="H44" s="30">
        <v>750</v>
      </c>
      <c r="I44" s="31">
        <f t="shared" si="4"/>
        <v>1.4598540145985401</v>
      </c>
      <c r="J44" s="62">
        <v>700</v>
      </c>
      <c r="K44" s="62">
        <v>850</v>
      </c>
      <c r="L44" s="32">
        <f t="shared" si="5"/>
        <v>-10.32258064516129</v>
      </c>
    </row>
    <row r="45" spans="1:12" ht="21.75">
      <c r="A45" s="76" t="s">
        <v>54</v>
      </c>
      <c r="B45" s="6" t="s">
        <v>18</v>
      </c>
      <c r="C45" s="30">
        <v>500</v>
      </c>
      <c r="D45" s="30">
        <v>600</v>
      </c>
      <c r="E45" s="30">
        <v>500</v>
      </c>
      <c r="F45" s="30">
        <v>600</v>
      </c>
      <c r="G45" s="30">
        <v>480</v>
      </c>
      <c r="H45" s="30">
        <v>580</v>
      </c>
      <c r="I45" s="31">
        <f t="shared" si="4"/>
        <v>3.7735849056603774</v>
      </c>
      <c r="J45" s="62">
        <v>520</v>
      </c>
      <c r="K45" s="62">
        <v>600</v>
      </c>
      <c r="L45" s="32">
        <f t="shared" si="5"/>
        <v>-1.7857142857142856</v>
      </c>
    </row>
    <row r="46" spans="1:12" ht="21.75">
      <c r="A46" s="76" t="s">
        <v>55</v>
      </c>
      <c r="B46" s="6" t="s">
        <v>18</v>
      </c>
      <c r="C46" s="30">
        <v>1400</v>
      </c>
      <c r="D46" s="30">
        <v>1600</v>
      </c>
      <c r="E46" s="30">
        <v>1400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1550</v>
      </c>
      <c r="K46" s="62">
        <v>1750</v>
      </c>
      <c r="L46" s="32">
        <f t="shared" si="5"/>
        <v>-9.0909090909090917</v>
      </c>
    </row>
    <row r="47" spans="1:12" ht="21.75">
      <c r="A47" s="76" t="s">
        <v>56</v>
      </c>
      <c r="B47" s="6" t="s">
        <v>18</v>
      </c>
      <c r="C47" s="30">
        <v>4400</v>
      </c>
      <c r="D47" s="30">
        <v>5200</v>
      </c>
      <c r="E47" s="30">
        <v>4400</v>
      </c>
      <c r="F47" s="30">
        <v>5200</v>
      </c>
      <c r="G47" s="30">
        <v>4400</v>
      </c>
      <c r="H47" s="30">
        <v>5200</v>
      </c>
      <c r="I47" s="31">
        <f t="shared" si="4"/>
        <v>0</v>
      </c>
      <c r="J47" s="62">
        <v>3200</v>
      </c>
      <c r="K47" s="62">
        <v>3800</v>
      </c>
      <c r="L47" s="32">
        <f t="shared" si="5"/>
        <v>37.142857142857146</v>
      </c>
    </row>
    <row r="48" spans="1:12" ht="21.75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190</v>
      </c>
      <c r="H48" s="30">
        <v>280</v>
      </c>
      <c r="I48" s="31">
        <f t="shared" si="4"/>
        <v>-2.1276595744680851</v>
      </c>
      <c r="J48" s="62">
        <v>200</v>
      </c>
      <c r="K48" s="62">
        <v>260</v>
      </c>
      <c r="L48" s="32">
        <f t="shared" si="5"/>
        <v>0</v>
      </c>
    </row>
    <row r="49" spans="1:12" ht="21.75">
      <c r="A49" s="76" t="s">
        <v>58</v>
      </c>
      <c r="B49" s="6" t="s">
        <v>18</v>
      </c>
      <c r="C49" s="30">
        <v>150</v>
      </c>
      <c r="D49" s="30">
        <v>220</v>
      </c>
      <c r="E49" s="30">
        <v>150</v>
      </c>
      <c r="F49" s="30">
        <v>220</v>
      </c>
      <c r="G49" s="30">
        <v>140</v>
      </c>
      <c r="H49" s="30">
        <v>220</v>
      </c>
      <c r="I49" s="31">
        <f t="shared" si="4"/>
        <v>2.7777777777777777</v>
      </c>
      <c r="J49" s="62">
        <v>150</v>
      </c>
      <c r="K49" s="62">
        <v>250</v>
      </c>
      <c r="L49" s="32">
        <f t="shared" si="5"/>
        <v>-7.5</v>
      </c>
    </row>
    <row r="50" spans="1:12" ht="21.75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.75">
      <c r="A51" s="76" t="s">
        <v>60</v>
      </c>
      <c r="B51" s="6" t="s">
        <v>18</v>
      </c>
      <c r="C51" s="30">
        <v>280</v>
      </c>
      <c r="D51" s="30">
        <v>400</v>
      </c>
      <c r="E51" s="30">
        <v>280</v>
      </c>
      <c r="F51" s="30">
        <v>450</v>
      </c>
      <c r="G51" s="30">
        <v>280</v>
      </c>
      <c r="H51" s="30">
        <v>450</v>
      </c>
      <c r="I51" s="31">
        <f t="shared" ref="I51:I56" si="6">((C51+D51)/2-(G51+H51)/2)/((G51+H51)/2)*100</f>
        <v>-6.8493150684931505</v>
      </c>
      <c r="J51" s="62">
        <v>280</v>
      </c>
      <c r="K51" s="62">
        <v>400</v>
      </c>
      <c r="L51" s="32">
        <f t="shared" ref="L51:L56" si="7">((C51+D51)/2-(J51+K51)/2)/((J51+K51)/2)*100</f>
        <v>0</v>
      </c>
    </row>
    <row r="52" spans="1:12" ht="21.75">
      <c r="A52" s="76" t="s">
        <v>61</v>
      </c>
      <c r="B52" s="6" t="s">
        <v>18</v>
      </c>
      <c r="C52" s="30">
        <v>900</v>
      </c>
      <c r="D52" s="30">
        <v>2000</v>
      </c>
      <c r="E52" s="30">
        <v>900</v>
      </c>
      <c r="F52" s="30">
        <v>2000</v>
      </c>
      <c r="G52" s="30">
        <v>600</v>
      </c>
      <c r="H52" s="30">
        <v>2200</v>
      </c>
      <c r="I52" s="31">
        <f t="shared" si="6"/>
        <v>3.5714285714285712</v>
      </c>
      <c r="J52" s="62">
        <v>700</v>
      </c>
      <c r="K52" s="62">
        <v>1600</v>
      </c>
      <c r="L52" s="32">
        <f t="shared" si="7"/>
        <v>26.086956521739129</v>
      </c>
    </row>
    <row r="53" spans="1:12" ht="21.75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.75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.75">
      <c r="A55" s="76" t="s">
        <v>62</v>
      </c>
      <c r="B55" s="6" t="s">
        <v>18</v>
      </c>
      <c r="C55" s="30">
        <v>160</v>
      </c>
      <c r="D55" s="30">
        <v>170</v>
      </c>
      <c r="E55" s="30">
        <v>150</v>
      </c>
      <c r="F55" s="30">
        <v>170</v>
      </c>
      <c r="G55" s="30">
        <v>150</v>
      </c>
      <c r="H55" s="30">
        <v>190</v>
      </c>
      <c r="I55" s="31">
        <f t="shared" si="6"/>
        <v>-2.9411764705882351</v>
      </c>
      <c r="J55" s="62">
        <v>160</v>
      </c>
      <c r="K55" s="62">
        <v>165</v>
      </c>
      <c r="L55" s="32">
        <f t="shared" si="7"/>
        <v>1.5384615384615385</v>
      </c>
    </row>
    <row r="56" spans="1:12" ht="21.75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700</v>
      </c>
      <c r="I56" s="31">
        <f t="shared" si="6"/>
        <v>-3.0303030303030303</v>
      </c>
      <c r="J56" s="62">
        <v>560</v>
      </c>
      <c r="K56" s="62">
        <v>700</v>
      </c>
      <c r="L56" s="32">
        <f t="shared" si="7"/>
        <v>1.5873015873015872</v>
      </c>
    </row>
    <row r="57" spans="1:12" ht="21.75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>
      <c r="A62" s="79"/>
      <c r="B62" s="68"/>
      <c r="C62" s="69"/>
      <c r="D62" s="69"/>
      <c r="E62" s="69"/>
      <c r="F62" s="69"/>
      <c r="G62" s="69"/>
      <c r="H62" s="69"/>
      <c r="I62" s="10"/>
      <c r="J62" s="88"/>
      <c r="K62" s="88"/>
      <c r="L62" s="89"/>
    </row>
    <row r="63" spans="1:12" ht="20.25" customHeight="1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.75">
      <c r="A65" s="76" t="s">
        <v>4</v>
      </c>
      <c r="B65" s="6" t="s">
        <v>5</v>
      </c>
      <c r="C65" s="90" t="s">
        <v>6</v>
      </c>
      <c r="D65" s="91"/>
      <c r="E65" s="90" t="s">
        <v>7</v>
      </c>
      <c r="F65" s="91"/>
      <c r="G65" s="90" t="s">
        <v>8</v>
      </c>
      <c r="H65" s="91"/>
      <c r="I65" s="27" t="s">
        <v>9</v>
      </c>
      <c r="J65" s="90" t="s">
        <v>10</v>
      </c>
      <c r="K65" s="91"/>
      <c r="L65" s="27" t="s">
        <v>11</v>
      </c>
    </row>
    <row r="66" spans="1:12" ht="18" customHeight="1">
      <c r="A66" s="80"/>
      <c r="B66" s="71"/>
      <c r="C66" s="92">
        <v>45848</v>
      </c>
      <c r="D66" s="91"/>
      <c r="E66" s="92">
        <v>45841</v>
      </c>
      <c r="F66" s="91"/>
      <c r="G66" s="92">
        <v>45812</v>
      </c>
      <c r="H66" s="91"/>
      <c r="I66" s="27" t="s">
        <v>12</v>
      </c>
      <c r="J66" s="100">
        <v>45483</v>
      </c>
      <c r="K66" s="101"/>
      <c r="L66" s="27" t="s">
        <v>12</v>
      </c>
    </row>
    <row r="67" spans="1:12" ht="21.7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>
      <c r="A68" s="76" t="s">
        <v>71</v>
      </c>
      <c r="B68" s="6" t="s">
        <v>18</v>
      </c>
      <c r="C68" s="30">
        <v>110</v>
      </c>
      <c r="D68" s="30">
        <v>120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0</v>
      </c>
      <c r="J68" s="62">
        <v>125</v>
      </c>
      <c r="K68" s="62">
        <v>135</v>
      </c>
      <c r="L68" s="32">
        <f t="shared" ref="L68:L74" si="8">((C68+D68)/2-(J68+K68)/2)/((J68+K68)/2)*100</f>
        <v>-11.538461538461538</v>
      </c>
    </row>
    <row r="69" spans="1:12" ht="21.75">
      <c r="A69" s="76" t="s">
        <v>72</v>
      </c>
      <c r="B69" s="73" t="s">
        <v>18</v>
      </c>
      <c r="C69" s="30">
        <v>250</v>
      </c>
      <c r="D69" s="30">
        <v>550</v>
      </c>
      <c r="E69" s="30">
        <v>250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.75">
      <c r="A70" s="76" t="s">
        <v>110</v>
      </c>
      <c r="B70" s="73" t="s">
        <v>18</v>
      </c>
      <c r="C70" s="30">
        <v>38</v>
      </c>
      <c r="D70" s="30">
        <v>42</v>
      </c>
      <c r="E70" s="30">
        <v>38</v>
      </c>
      <c r="F70" s="30">
        <v>42</v>
      </c>
      <c r="G70" s="30">
        <v>37</v>
      </c>
      <c r="H70" s="30">
        <v>42</v>
      </c>
      <c r="I70" s="31">
        <f t="shared" si="9"/>
        <v>1.2658227848101267</v>
      </c>
      <c r="J70" s="62">
        <v>38</v>
      </c>
      <c r="K70" s="62">
        <v>42</v>
      </c>
      <c r="L70" s="32">
        <f t="shared" si="8"/>
        <v>0</v>
      </c>
    </row>
    <row r="71" spans="1:12" ht="18.75" customHeight="1">
      <c r="A71" s="76" t="s">
        <v>73</v>
      </c>
      <c r="B71" s="6" t="s">
        <v>74</v>
      </c>
      <c r="C71" s="38">
        <v>40</v>
      </c>
      <c r="D71" s="38">
        <v>46</v>
      </c>
      <c r="E71" s="38">
        <v>40</v>
      </c>
      <c r="F71" s="38">
        <v>46</v>
      </c>
      <c r="G71" s="38">
        <v>39</v>
      </c>
      <c r="H71" s="38">
        <v>46</v>
      </c>
      <c r="I71" s="31">
        <f t="shared" si="9"/>
        <v>1.1764705882352942</v>
      </c>
      <c r="J71" s="63">
        <v>45</v>
      </c>
      <c r="K71" s="63">
        <v>50</v>
      </c>
      <c r="L71" s="32">
        <f t="shared" si="8"/>
        <v>-9.4736842105263168</v>
      </c>
    </row>
    <row r="72" spans="1:12" ht="21.75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.75">
      <c r="A73" s="76" t="s">
        <v>77</v>
      </c>
      <c r="B73" s="6" t="s">
        <v>78</v>
      </c>
      <c r="C73" s="30">
        <v>85000</v>
      </c>
      <c r="D73" s="30">
        <v>91500</v>
      </c>
      <c r="E73" s="30">
        <v>85000</v>
      </c>
      <c r="F73" s="30">
        <v>91500</v>
      </c>
      <c r="G73" s="30">
        <v>87500</v>
      </c>
      <c r="H73" s="30">
        <v>91000</v>
      </c>
      <c r="I73" s="31">
        <f t="shared" si="9"/>
        <v>-1.1204481792717087</v>
      </c>
      <c r="J73" s="62">
        <v>88500</v>
      </c>
      <c r="K73" s="62">
        <v>89500</v>
      </c>
      <c r="L73" s="32">
        <f t="shared" si="8"/>
        <v>-0.84269662921348309</v>
      </c>
    </row>
    <row r="74" spans="1:12" ht="21.75">
      <c r="A74" s="76" t="s">
        <v>79</v>
      </c>
      <c r="B74" s="6" t="s">
        <v>78</v>
      </c>
      <c r="C74" s="30">
        <v>78000</v>
      </c>
      <c r="D74" s="38">
        <v>82500</v>
      </c>
      <c r="E74" s="30">
        <v>78000</v>
      </c>
      <c r="F74" s="38">
        <v>82500</v>
      </c>
      <c r="G74" s="30">
        <v>75000</v>
      </c>
      <c r="H74" s="38">
        <v>80000</v>
      </c>
      <c r="I74" s="31">
        <f t="shared" si="9"/>
        <v>3.5483870967741935</v>
      </c>
      <c r="J74" s="63">
        <v>85500</v>
      </c>
      <c r="K74" s="63">
        <v>87500</v>
      </c>
      <c r="L74" s="32">
        <f t="shared" si="8"/>
        <v>-7.2254335260115612</v>
      </c>
    </row>
    <row r="75" spans="1:12" ht="21.75" customHeight="1">
      <c r="A75" s="93" t="s">
        <v>112</v>
      </c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</row>
    <row r="76" spans="1:12" ht="21.75">
      <c r="A76" s="16"/>
      <c r="B76" s="4" t="s">
        <v>111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125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118</v>
      </c>
      <c r="C78" s="2"/>
      <c r="D78" s="2"/>
      <c r="E78" s="2"/>
      <c r="F78" s="2"/>
      <c r="G78" s="3"/>
      <c r="H78" s="3"/>
      <c r="I78" s="3"/>
      <c r="J78" s="3"/>
      <c r="K78" s="2"/>
      <c r="L78" s="8"/>
    </row>
    <row r="79" spans="1:12" ht="21.75">
      <c r="A79" s="45" t="s">
        <v>80</v>
      </c>
      <c r="B79" s="46"/>
      <c r="C79" s="47"/>
      <c r="D79" s="47"/>
      <c r="E79" s="47"/>
      <c r="F79" s="47"/>
      <c r="G79" s="48"/>
      <c r="H79" s="48"/>
      <c r="I79" s="47"/>
      <c r="J79" s="47"/>
      <c r="K79" s="47"/>
      <c r="L79" s="8"/>
    </row>
    <row r="80" spans="1:12" ht="21.75">
      <c r="A80" s="5" t="s">
        <v>81</v>
      </c>
      <c r="B80" s="6" t="s">
        <v>82</v>
      </c>
      <c r="C80" s="95" t="s">
        <v>6</v>
      </c>
      <c r="D80" s="96"/>
      <c r="E80" s="97" t="s">
        <v>83</v>
      </c>
      <c r="F80" s="98"/>
      <c r="G80" s="87" t="s">
        <v>12</v>
      </c>
      <c r="H80" s="95" t="s">
        <v>84</v>
      </c>
      <c r="I80" s="99"/>
      <c r="J80" s="96"/>
      <c r="K80" s="51"/>
      <c r="L80" s="18"/>
    </row>
    <row r="81" spans="1:12" ht="21.75">
      <c r="A81" s="5" t="s">
        <v>107</v>
      </c>
      <c r="B81" s="6" t="s">
        <v>18</v>
      </c>
      <c r="C81" s="30">
        <v>60</v>
      </c>
      <c r="D81" s="30">
        <v>70</v>
      </c>
      <c r="E81" s="30">
        <v>60</v>
      </c>
      <c r="F81" s="30">
        <v>65</v>
      </c>
      <c r="G81" s="7">
        <f t="shared" ref="G81:G86" si="10">((C81+D81)/2-(E81+F81)/2)/((E81+F81)/2)*100</f>
        <v>4</v>
      </c>
      <c r="H81" s="5" t="s">
        <v>116</v>
      </c>
      <c r="I81" s="6"/>
      <c r="J81" s="6"/>
      <c r="K81" s="51"/>
      <c r="L81" s="18"/>
    </row>
    <row r="82" spans="1:12" ht="21.75">
      <c r="A82" s="5" t="s">
        <v>24</v>
      </c>
      <c r="B82" s="6" t="s">
        <v>18</v>
      </c>
      <c r="C82" s="30">
        <v>56</v>
      </c>
      <c r="D82" s="30">
        <v>60</v>
      </c>
      <c r="E82" s="30">
        <v>55</v>
      </c>
      <c r="F82" s="30">
        <v>60</v>
      </c>
      <c r="G82" s="7">
        <f t="shared" si="10"/>
        <v>0.86956521739130432</v>
      </c>
      <c r="H82" s="5" t="s">
        <v>124</v>
      </c>
      <c r="I82" s="6"/>
      <c r="J82" s="6"/>
      <c r="K82" s="51"/>
      <c r="L82" s="18"/>
    </row>
    <row r="83" spans="1:12" ht="21.75">
      <c r="A83" s="76" t="s">
        <v>42</v>
      </c>
      <c r="B83" s="6" t="s">
        <v>18</v>
      </c>
      <c r="C83" s="30">
        <v>25</v>
      </c>
      <c r="D83" s="30">
        <v>30</v>
      </c>
      <c r="E83" s="30">
        <v>20</v>
      </c>
      <c r="F83" s="30">
        <v>25</v>
      </c>
      <c r="G83" s="7">
        <f t="shared" si="10"/>
        <v>22.222222222222221</v>
      </c>
      <c r="H83" s="5" t="s">
        <v>117</v>
      </c>
      <c r="I83" s="6"/>
      <c r="J83" s="6"/>
      <c r="K83" s="51"/>
      <c r="L83" s="18"/>
    </row>
    <row r="84" spans="1:12" ht="21.75">
      <c r="A84" s="76" t="s">
        <v>92</v>
      </c>
      <c r="B84" s="6" t="s">
        <v>18</v>
      </c>
      <c r="C84" s="30">
        <v>55</v>
      </c>
      <c r="D84" s="30">
        <v>65</v>
      </c>
      <c r="E84" s="30">
        <v>55</v>
      </c>
      <c r="F84" s="30">
        <v>60</v>
      </c>
      <c r="G84" s="7">
        <f t="shared" si="10"/>
        <v>4.3478260869565215</v>
      </c>
      <c r="H84" s="5" t="s">
        <v>117</v>
      </c>
      <c r="I84" s="6"/>
      <c r="J84" s="6"/>
      <c r="K84" s="51"/>
      <c r="L84" s="18"/>
    </row>
    <row r="85" spans="1:12" ht="21.75">
      <c r="A85" s="76" t="s">
        <v>45</v>
      </c>
      <c r="B85" s="6" t="s">
        <v>18</v>
      </c>
      <c r="C85" s="30">
        <v>110</v>
      </c>
      <c r="D85" s="30">
        <v>150</v>
      </c>
      <c r="E85" s="30">
        <v>100</v>
      </c>
      <c r="F85" s="30">
        <v>140</v>
      </c>
      <c r="G85" s="7">
        <f t="shared" si="10"/>
        <v>8.3333333333333321</v>
      </c>
      <c r="H85" s="5" t="s">
        <v>124</v>
      </c>
      <c r="I85" s="6"/>
      <c r="J85" s="6"/>
      <c r="K85" s="51"/>
      <c r="L85" s="18"/>
    </row>
    <row r="86" spans="1:12" ht="21.75">
      <c r="A86" s="76" t="s">
        <v>62</v>
      </c>
      <c r="B86" s="6" t="s">
        <v>18</v>
      </c>
      <c r="C86" s="30">
        <v>160</v>
      </c>
      <c r="D86" s="30">
        <v>170</v>
      </c>
      <c r="E86" s="30">
        <v>150</v>
      </c>
      <c r="F86" s="30">
        <v>170</v>
      </c>
      <c r="G86" s="7">
        <f t="shared" si="10"/>
        <v>3.125</v>
      </c>
      <c r="H86" s="5" t="s">
        <v>124</v>
      </c>
      <c r="I86" s="6"/>
      <c r="J86" s="6"/>
      <c r="K86" s="51"/>
      <c r="L86" s="18"/>
    </row>
    <row r="87" spans="1:12" ht="24.75">
      <c r="A87" s="1"/>
      <c r="B87" s="3"/>
      <c r="C87" s="9"/>
      <c r="D87" s="9"/>
      <c r="E87" s="9"/>
      <c r="F87" s="9"/>
      <c r="G87" s="10"/>
      <c r="H87" s="1"/>
      <c r="I87" s="3"/>
      <c r="J87" s="3"/>
      <c r="K87" s="12"/>
      <c r="L87" s="12"/>
    </row>
    <row r="88" spans="1:12" ht="24.75">
      <c r="A88" s="1"/>
      <c r="B88" s="3"/>
      <c r="C88" s="9"/>
      <c r="D88" s="9"/>
      <c r="E88" s="9"/>
      <c r="F88" s="9"/>
      <c r="G88" s="10"/>
      <c r="H88" s="1"/>
      <c r="I88" s="3"/>
      <c r="J88" s="3"/>
      <c r="K88" s="12"/>
      <c r="L88" s="12"/>
    </row>
    <row r="89" spans="1:12" ht="24.75">
      <c r="A89" s="1"/>
      <c r="B89" s="14"/>
      <c r="C89" s="15"/>
      <c r="D89" s="15"/>
      <c r="E89" s="14"/>
      <c r="F89" s="15"/>
      <c r="G89" s="39"/>
      <c r="H89" s="40"/>
      <c r="I89" s="41"/>
      <c r="J89" s="41"/>
      <c r="K89" s="41"/>
      <c r="L89" s="12"/>
    </row>
    <row r="90" spans="1:12" ht="24.75">
      <c r="A90" s="1"/>
      <c r="B90" s="42"/>
      <c r="C90" s="43" t="s">
        <v>122</v>
      </c>
      <c r="D90" s="11"/>
      <c r="E90" s="42"/>
      <c r="F90" s="14"/>
      <c r="G90" s="11"/>
      <c r="H90" s="40"/>
      <c r="I90" s="13"/>
      <c r="J90" s="14" t="s">
        <v>113</v>
      </c>
      <c r="K90" s="11"/>
      <c r="L90" s="11"/>
    </row>
    <row r="91" spans="1:12" ht="24.75">
      <c r="A91" s="1"/>
      <c r="B91" s="44"/>
      <c r="C91" s="43" t="s">
        <v>123</v>
      </c>
      <c r="D91" s="14"/>
      <c r="E91" s="42"/>
      <c r="F91" s="45"/>
      <c r="G91" s="47"/>
      <c r="H91" s="47"/>
      <c r="I91" s="86"/>
      <c r="J91" s="14" t="s">
        <v>114</v>
      </c>
      <c r="K91" s="14"/>
      <c r="L91" s="14"/>
    </row>
    <row r="92" spans="1:12" ht="24.75">
      <c r="A92" s="1"/>
      <c r="B92" s="14"/>
      <c r="C92" s="15"/>
      <c r="D92" s="14"/>
      <c r="E92" s="15"/>
      <c r="F92" s="45"/>
      <c r="G92" s="47"/>
      <c r="H92" s="47"/>
      <c r="I92" s="46"/>
      <c r="J92" s="11"/>
      <c r="K92" s="11"/>
      <c r="L92" s="2"/>
    </row>
    <row r="93" spans="1:12" ht="19.5">
      <c r="A93" s="56" t="s">
        <v>95</v>
      </c>
      <c r="B93" s="54"/>
      <c r="C93" s="52"/>
      <c r="D93" s="54"/>
      <c r="E93" s="52"/>
      <c r="F93" s="52"/>
      <c r="G93" s="52"/>
      <c r="H93" s="53"/>
      <c r="I93" s="58"/>
      <c r="J93" s="2"/>
      <c r="K93" s="2"/>
      <c r="L93" s="2"/>
    </row>
    <row r="94" spans="1:12" ht="19.5">
      <c r="A94" s="55" t="s">
        <v>101</v>
      </c>
      <c r="B94" s="54"/>
      <c r="C94" s="52"/>
      <c r="D94" s="54"/>
      <c r="E94" s="52"/>
      <c r="F94" s="52"/>
      <c r="G94" s="54"/>
      <c r="H94" s="53"/>
      <c r="I94" s="58"/>
      <c r="J94" s="2"/>
      <c r="K94" s="2"/>
      <c r="L94" s="2"/>
    </row>
    <row r="95" spans="1:12" ht="19.5">
      <c r="A95" s="55" t="s">
        <v>100</v>
      </c>
      <c r="B95" s="54"/>
      <c r="C95" s="54"/>
      <c r="D95" s="54"/>
      <c r="E95" s="54"/>
      <c r="F95" s="52"/>
      <c r="G95" s="54"/>
      <c r="H95" s="53"/>
      <c r="I95" s="58"/>
      <c r="J95" s="2"/>
      <c r="K95" s="2"/>
      <c r="L95" s="2"/>
    </row>
    <row r="96" spans="1:12" ht="19.5">
      <c r="A96" s="55" t="s">
        <v>85</v>
      </c>
      <c r="B96" s="54"/>
      <c r="C96" s="54"/>
      <c r="D96" s="54"/>
      <c r="E96" s="54"/>
      <c r="F96" s="53"/>
      <c r="G96" s="53"/>
      <c r="H96" s="53"/>
      <c r="I96" s="58"/>
      <c r="J96" s="2"/>
      <c r="K96" s="2"/>
      <c r="L96" s="2"/>
    </row>
    <row r="97" spans="1:12" ht="19.5">
      <c r="A97" s="55" t="s">
        <v>99</v>
      </c>
      <c r="B97" s="54"/>
      <c r="C97" s="54"/>
      <c r="D97" s="54"/>
      <c r="E97" s="54"/>
      <c r="F97" s="54"/>
      <c r="G97" s="53"/>
      <c r="H97" s="53"/>
      <c r="I97" s="58"/>
      <c r="J97" s="2"/>
      <c r="K97" s="2"/>
      <c r="L97" s="2"/>
    </row>
    <row r="98" spans="1:12" ht="19.5">
      <c r="A98" s="55" t="s">
        <v>98</v>
      </c>
      <c r="B98" s="54"/>
      <c r="C98" s="54"/>
      <c r="D98" s="54"/>
      <c r="E98" s="54"/>
      <c r="F98" s="54"/>
      <c r="G98" s="54"/>
      <c r="H98" s="53"/>
      <c r="I98" s="58"/>
      <c r="J98" s="2"/>
      <c r="K98" s="2"/>
      <c r="L98" s="2"/>
    </row>
    <row r="99" spans="1:12" ht="19.5">
      <c r="A99" s="55" t="s">
        <v>109</v>
      </c>
      <c r="B99" s="54"/>
      <c r="C99" s="54"/>
      <c r="D99" s="54"/>
      <c r="E99" s="54"/>
      <c r="F99" s="54"/>
      <c r="G99" s="54"/>
      <c r="H99" s="53"/>
      <c r="I99" s="58"/>
      <c r="J99" s="2"/>
      <c r="K99" s="2"/>
      <c r="L99" s="2"/>
    </row>
    <row r="100" spans="1:12" ht="19.5">
      <c r="A100" s="55" t="s">
        <v>97</v>
      </c>
      <c r="B100" s="54"/>
      <c r="C100" s="54"/>
      <c r="D100" s="54"/>
      <c r="E100" s="54"/>
      <c r="F100" s="54"/>
      <c r="G100" s="54"/>
      <c r="H100" s="53"/>
      <c r="I100" s="58"/>
      <c r="J100" s="2"/>
      <c r="K100" s="2"/>
      <c r="L100" s="2"/>
    </row>
    <row r="101" spans="1:12" ht="19.5">
      <c r="A101" s="55" t="s">
        <v>96</v>
      </c>
      <c r="B101" s="54"/>
      <c r="C101" s="54"/>
      <c r="D101" s="54"/>
      <c r="E101" s="54"/>
      <c r="F101" s="54"/>
      <c r="G101" s="54"/>
      <c r="H101" s="53"/>
      <c r="I101" s="58"/>
      <c r="J101" s="2"/>
      <c r="K101" s="2"/>
      <c r="L101" s="2"/>
    </row>
    <row r="102" spans="1:12" ht="19.5">
      <c r="A102" s="55" t="s">
        <v>86</v>
      </c>
      <c r="B102" s="54"/>
      <c r="C102" s="54"/>
      <c r="D102" s="54"/>
      <c r="E102" s="54"/>
      <c r="F102" s="54"/>
      <c r="G102" s="54"/>
      <c r="H102" s="53"/>
      <c r="I102" s="58"/>
      <c r="J102" s="2"/>
      <c r="K102" s="2"/>
      <c r="L102" s="2"/>
    </row>
    <row r="103" spans="1:12" ht="19.5">
      <c r="A103" s="55" t="s">
        <v>103</v>
      </c>
      <c r="B103" s="54"/>
      <c r="C103" s="54"/>
      <c r="D103" s="54"/>
      <c r="E103" s="54"/>
      <c r="F103" s="54"/>
      <c r="G103" s="54"/>
      <c r="H103" s="53"/>
      <c r="I103" s="58"/>
      <c r="J103" s="2"/>
      <c r="K103" s="2"/>
      <c r="L103" s="2"/>
    </row>
    <row r="104" spans="1:12" ht="19.5">
      <c r="A104" s="55" t="s">
        <v>102</v>
      </c>
      <c r="B104" s="54"/>
      <c r="C104" s="54"/>
      <c r="D104" s="54"/>
      <c r="E104" s="54"/>
      <c r="F104" s="54"/>
      <c r="G104" s="54"/>
      <c r="H104" s="53"/>
      <c r="I104" s="58"/>
      <c r="J104" s="2"/>
      <c r="K104" s="2"/>
      <c r="L104" s="2"/>
    </row>
    <row r="105" spans="1:12" ht="19.5">
      <c r="A105" s="55" t="s">
        <v>104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9.5">
      <c r="A106" s="55" t="s">
        <v>105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87</v>
      </c>
      <c r="B107" s="54"/>
      <c r="C107" s="54"/>
      <c r="D107" s="54"/>
      <c r="E107" s="54"/>
      <c r="F107" s="54"/>
      <c r="G107" s="54"/>
      <c r="H107" s="57"/>
      <c r="I107" s="59"/>
      <c r="J107" s="12"/>
      <c r="K107" s="12"/>
      <c r="L107" s="12"/>
    </row>
    <row r="108" spans="1:12" ht="19.5">
      <c r="A108" s="55"/>
      <c r="B108" s="54"/>
      <c r="C108" s="54"/>
      <c r="D108" s="54"/>
      <c r="E108" s="54"/>
      <c r="F108" s="54"/>
      <c r="G108" s="54"/>
      <c r="H108" s="57"/>
      <c r="I108" s="59"/>
      <c r="J108" s="12"/>
      <c r="K108" s="12"/>
      <c r="L108" s="12"/>
    </row>
    <row r="109" spans="1:12" ht="19.5">
      <c r="A109" s="56" t="s">
        <v>88</v>
      </c>
      <c r="B109" s="54"/>
      <c r="C109" s="54"/>
      <c r="D109" s="54"/>
      <c r="E109" s="54"/>
      <c r="F109" s="54"/>
      <c r="G109" s="54"/>
      <c r="H109" s="57"/>
      <c r="I109" s="59"/>
      <c r="J109" s="12"/>
      <c r="K109" s="12"/>
      <c r="L109" s="12"/>
    </row>
    <row r="110" spans="1:12" ht="19.5">
      <c r="A110" s="55" t="s">
        <v>89</v>
      </c>
      <c r="B110" s="54"/>
      <c r="C110" s="54"/>
      <c r="D110" s="54"/>
      <c r="E110" s="54"/>
      <c r="F110" s="54"/>
      <c r="G110" s="54"/>
      <c r="H110" s="57"/>
      <c r="I110" s="59"/>
      <c r="J110" s="12"/>
      <c r="K110" s="12"/>
      <c r="L110" s="12"/>
    </row>
    <row r="111" spans="1:12" ht="19.5">
      <c r="A111" s="55" t="s">
        <v>90</v>
      </c>
      <c r="B111" s="54"/>
      <c r="C111" s="54"/>
      <c r="D111" s="54"/>
      <c r="E111" s="54"/>
      <c r="F111" s="54"/>
      <c r="G111" s="54"/>
      <c r="H111" s="57"/>
      <c r="I111" s="59"/>
      <c r="J111" s="12"/>
      <c r="K111" s="12"/>
      <c r="L111" s="12"/>
    </row>
    <row r="112" spans="1:12" ht="19.5">
      <c r="A112" s="55" t="s">
        <v>91</v>
      </c>
      <c r="B112" s="54"/>
      <c r="C112" s="54"/>
      <c r="D112" s="54"/>
      <c r="E112" s="54"/>
      <c r="F112" s="54"/>
      <c r="G112" s="54"/>
      <c r="H112" s="57"/>
      <c r="I112" s="59"/>
      <c r="J112" s="12"/>
      <c r="K112" s="12"/>
      <c r="L112" s="12"/>
    </row>
    <row r="113" spans="1:12" ht="18">
      <c r="A113" s="60"/>
      <c r="B113" s="58"/>
      <c r="C113" s="58"/>
      <c r="D113" s="58"/>
      <c r="E113" s="58"/>
      <c r="F113" s="58"/>
      <c r="G113" s="58"/>
      <c r="H113" s="61"/>
      <c r="I113" s="59"/>
      <c r="J113" s="12"/>
      <c r="K113" s="12"/>
      <c r="L113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5:H65"/>
    <mergeCell ref="G66:H66"/>
    <mergeCell ref="A75:L75"/>
    <mergeCell ref="C80:D80"/>
    <mergeCell ref="E80:F80"/>
    <mergeCell ref="H80:J80"/>
    <mergeCell ref="C65:D65"/>
    <mergeCell ref="J65:K65"/>
    <mergeCell ref="C66:D66"/>
    <mergeCell ref="E66:F66"/>
    <mergeCell ref="J66:K66"/>
    <mergeCell ref="E65:F65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2025-07-10T07:14:12Z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