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lov\Desktop\clip\model_test\"/>
    </mc:Choice>
  </mc:AlternateContent>
  <xr:revisionPtr revIDLastSave="0" documentId="13_ncr:1_{C76FE268-5C77-46A8-8E90-1B24D1520F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전체" sheetId="1" r:id="rId1"/>
    <sheet name="직접촬영X" sheetId="4" r:id="rId2"/>
    <sheet name="직접촬영" sheetId="3" r:id="rId3"/>
  </sheets>
  <definedNames>
    <definedName name="_xlnm._FilterDatabase" localSheetId="0" hidden="1">전체!$A$4:$U$133</definedName>
    <definedName name="_xlnm._FilterDatabase" localSheetId="2" hidden="1">직접촬영!$A$4:$K$55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4" l="1"/>
  <c r="K2" i="4"/>
  <c r="G3" i="4"/>
  <c r="G2" i="4"/>
  <c r="K3" i="3"/>
  <c r="K2" i="3"/>
  <c r="G3" i="3"/>
  <c r="G2" i="3"/>
  <c r="K1" i="4"/>
  <c r="G1" i="4"/>
  <c r="K1" i="3"/>
  <c r="G1" i="3"/>
  <c r="Y4" i="1"/>
  <c r="M65" i="1"/>
  <c r="J65" i="1"/>
  <c r="U6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5" i="1"/>
  <c r="M21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5" i="1"/>
  <c r="U3" i="1" l="1"/>
  <c r="G3" i="1"/>
  <c r="J3" i="1"/>
  <c r="M3" i="1"/>
  <c r="Q3" i="1"/>
  <c r="J2" i="1"/>
  <c r="M2" i="1"/>
  <c r="Q2" i="1"/>
  <c r="G2" i="1"/>
  <c r="U2" i="1"/>
  <c r="Q1" i="1"/>
  <c r="U1" i="1"/>
  <c r="G1" i="1"/>
  <c r="J1" i="1"/>
  <c r="M1" i="1"/>
</calcChain>
</file>

<file path=xl/sharedStrings.xml><?xml version="1.0" encoding="utf-8"?>
<sst xmlns="http://schemas.openxmlformats.org/spreadsheetml/2006/main" count="1749" uniqueCount="526">
  <si>
    <t>jpg</t>
  </si>
  <si>
    <t>label</t>
  </si>
  <si>
    <t>prob</t>
  </si>
  <si>
    <t>air conditioner.jpg</t>
  </si>
  <si>
    <t>air conditioner</t>
  </si>
  <si>
    <t>apple.jpg</t>
  </si>
  <si>
    <t>apple</t>
  </si>
  <si>
    <t>backpack.jpg</t>
  </si>
  <si>
    <t>backpack</t>
  </si>
  <si>
    <t>banana.jpg</t>
  </si>
  <si>
    <t>banana</t>
  </si>
  <si>
    <t>bear.jpg</t>
  </si>
  <si>
    <t>bear</t>
  </si>
  <si>
    <t>bodywash.jpg</t>
  </si>
  <si>
    <t>bodywash</t>
  </si>
  <si>
    <t>book.jpg</t>
  </si>
  <si>
    <t>soap</t>
  </si>
  <si>
    <t>bottle.jpg</t>
  </si>
  <si>
    <t>bottle</t>
  </si>
  <si>
    <t>bowl.jpg</t>
  </si>
  <si>
    <t>humidifier</t>
  </si>
  <si>
    <t>box.jpg</t>
  </si>
  <si>
    <t>box</t>
  </si>
  <si>
    <t>bread.jpg</t>
  </si>
  <si>
    <t>ricecake</t>
  </si>
  <si>
    <t>cake.jpg</t>
  </si>
  <si>
    <t>cake</t>
  </si>
  <si>
    <t>camel.jpg</t>
  </si>
  <si>
    <t>camel</t>
  </si>
  <si>
    <t>can.jpg</t>
  </si>
  <si>
    <t>sprayer</t>
  </si>
  <si>
    <t>candy.jpg</t>
  </si>
  <si>
    <t>candy</t>
  </si>
  <si>
    <t>car.jpg</t>
  </si>
  <si>
    <t>car</t>
  </si>
  <si>
    <t>cat.jpg</t>
  </si>
  <si>
    <t>cat</t>
  </si>
  <si>
    <t>cell phone.jpg</t>
  </si>
  <si>
    <t>tablet</t>
  </si>
  <si>
    <t>chair.jpg</t>
  </si>
  <si>
    <t>chair</t>
  </si>
  <si>
    <t>chick.jpg</t>
  </si>
  <si>
    <t>egg</t>
  </si>
  <si>
    <t>chicken.jpg</t>
  </si>
  <si>
    <t>chicken</t>
  </si>
  <si>
    <t>city.jpg</t>
  </si>
  <si>
    <t>city</t>
  </si>
  <si>
    <t>clock.jpg</t>
  </si>
  <si>
    <t>clock</t>
  </si>
  <si>
    <t>clothing.jpg</t>
  </si>
  <si>
    <t>clothing</t>
  </si>
  <si>
    <t>cloud.jpg</t>
  </si>
  <si>
    <t>cloud</t>
  </si>
  <si>
    <t>computer.jpg</t>
  </si>
  <si>
    <t>computer</t>
  </si>
  <si>
    <t>corn.jpg</t>
  </si>
  <si>
    <t>corn</t>
  </si>
  <si>
    <t>cosmetics.jpg</t>
  </si>
  <si>
    <t>cosmetics</t>
  </si>
  <si>
    <t>countryside.jpg</t>
  </si>
  <si>
    <t>countryside</t>
  </si>
  <si>
    <t>cow.jpg</t>
  </si>
  <si>
    <t>cow</t>
  </si>
  <si>
    <t>creek.jpg</t>
  </si>
  <si>
    <t>creek</t>
  </si>
  <si>
    <t>cucumber.jpg</t>
  </si>
  <si>
    <t>cucumber</t>
  </si>
  <si>
    <t>cup.jpg</t>
  </si>
  <si>
    <t>cup</t>
  </si>
  <si>
    <t>dog.jpg</t>
  </si>
  <si>
    <t>dog</t>
  </si>
  <si>
    <t>doll.jpg</t>
  </si>
  <si>
    <t>drawer.jpg</t>
  </si>
  <si>
    <t>drawer</t>
  </si>
  <si>
    <t>duck.jpg</t>
  </si>
  <si>
    <t>duck</t>
  </si>
  <si>
    <t>earphone.jpg</t>
  </si>
  <si>
    <t>earphone</t>
  </si>
  <si>
    <t>egg.jpg</t>
  </si>
  <si>
    <t>elephant.jpg</t>
  </si>
  <si>
    <t>elephant</t>
  </si>
  <si>
    <t>fan.jpg</t>
  </si>
  <si>
    <t>fan</t>
  </si>
  <si>
    <t>fish.jpg</t>
  </si>
  <si>
    <t>fish</t>
  </si>
  <si>
    <t>flower.jpg</t>
  </si>
  <si>
    <t>flower</t>
  </si>
  <si>
    <t>foot.jpg</t>
  </si>
  <si>
    <t>foot</t>
  </si>
  <si>
    <t>fork.jpg</t>
  </si>
  <si>
    <t>fork</t>
  </si>
  <si>
    <t>fox.jpg</t>
  </si>
  <si>
    <t>fox</t>
  </si>
  <si>
    <t>fried food.jpg</t>
  </si>
  <si>
    <t>fried food</t>
  </si>
  <si>
    <t>frog.jpg</t>
  </si>
  <si>
    <t>frog</t>
  </si>
  <si>
    <t>gas range.jpg</t>
  </si>
  <si>
    <t>gas range</t>
  </si>
  <si>
    <t>giraffe.jpg</t>
  </si>
  <si>
    <t>giraffe</t>
  </si>
  <si>
    <t>glasses.jpg</t>
  </si>
  <si>
    <t>glasses</t>
  </si>
  <si>
    <t>goat.jpg</t>
  </si>
  <si>
    <t>hair drier.jpg</t>
  </si>
  <si>
    <t>hair drier</t>
  </si>
  <si>
    <t>hand.jpg</t>
  </si>
  <si>
    <t>hand</t>
  </si>
  <si>
    <t>hat.jpg</t>
  </si>
  <si>
    <t>hat</t>
  </si>
  <si>
    <t>horse.jpg</t>
  </si>
  <si>
    <t>horse</t>
  </si>
  <si>
    <t>humidifier.jpg</t>
  </si>
  <si>
    <t>keyboard.jpg</t>
  </si>
  <si>
    <t>keyboard</t>
  </si>
  <si>
    <t>kimchi.jpg</t>
  </si>
  <si>
    <t>kimchi</t>
  </si>
  <si>
    <t>knife.jpg</t>
  </si>
  <si>
    <t>knife</t>
  </si>
  <si>
    <t>labtop</t>
  </si>
  <si>
    <t>lion.jpg</t>
  </si>
  <si>
    <t>lion</t>
  </si>
  <si>
    <t>lunch box.jpg</t>
  </si>
  <si>
    <t>lunch box</t>
  </si>
  <si>
    <t>magpie.jpg</t>
  </si>
  <si>
    <t>magpie</t>
  </si>
  <si>
    <t>meat.jpg</t>
  </si>
  <si>
    <t>meat</t>
  </si>
  <si>
    <t>microwave.jpg</t>
  </si>
  <si>
    <t>microwave</t>
  </si>
  <si>
    <t>monkey.jpg</t>
  </si>
  <si>
    <t>monkey</t>
  </si>
  <si>
    <t>mountain.jpg</t>
  </si>
  <si>
    <t>mountain</t>
  </si>
  <si>
    <t>mouse.jpg</t>
  </si>
  <si>
    <t>mouse</t>
  </si>
  <si>
    <t>mud flats.jpg</t>
  </si>
  <si>
    <t>mud flats</t>
  </si>
  <si>
    <t>multitap.jpg</t>
  </si>
  <si>
    <t>nail clipper.jpg</t>
  </si>
  <si>
    <t>nail clipper</t>
  </si>
  <si>
    <t>needle.jpg</t>
  </si>
  <si>
    <t>chopsticks</t>
  </si>
  <si>
    <t>noodle.jpg</t>
  </si>
  <si>
    <t>soup</t>
  </si>
  <si>
    <t>paper bag.jpg</t>
  </si>
  <si>
    <t>paper bag</t>
  </si>
  <si>
    <t>paper towel.jpg</t>
  </si>
  <si>
    <t>paper towel</t>
  </si>
  <si>
    <t>pen.jpg</t>
  </si>
  <si>
    <t>pen</t>
  </si>
  <si>
    <t>penguin.jpg</t>
  </si>
  <si>
    <t>penguin</t>
  </si>
  <si>
    <t>person.jpg</t>
  </si>
  <si>
    <t>goat</t>
  </si>
  <si>
    <t>pig.jpg</t>
  </si>
  <si>
    <t>pig</t>
  </si>
  <si>
    <t>pigeon.jpg</t>
  </si>
  <si>
    <t>pigeon</t>
  </si>
  <si>
    <t>plane.jpg</t>
  </si>
  <si>
    <t>plane</t>
  </si>
  <si>
    <t>plastic bag</t>
  </si>
  <si>
    <t>plate.jpg</t>
  </si>
  <si>
    <t>bowl</t>
  </si>
  <si>
    <t>potato.jpg</t>
  </si>
  <si>
    <t>potato</t>
  </si>
  <si>
    <t>purse.jpg</t>
  </si>
  <si>
    <t>purse</t>
  </si>
  <si>
    <t>rabbit.jpg</t>
  </si>
  <si>
    <t>rabbit</t>
  </si>
  <si>
    <t>rat.jpg</t>
  </si>
  <si>
    <t>rat</t>
  </si>
  <si>
    <t>razor.jpg</t>
  </si>
  <si>
    <t>steam iron</t>
  </si>
  <si>
    <t>refrigerator.jpg</t>
  </si>
  <si>
    <t>refrigerator</t>
  </si>
  <si>
    <t>remote control.jpg</t>
  </si>
  <si>
    <t>remote control</t>
  </si>
  <si>
    <t>rice.jpg</t>
  </si>
  <si>
    <t>rice</t>
  </si>
  <si>
    <t>ricecake.jpg</t>
  </si>
  <si>
    <t>sand.jpg</t>
  </si>
  <si>
    <t>sand</t>
  </si>
  <si>
    <t>sausage.jpg</t>
  </si>
  <si>
    <t>sausage</t>
  </si>
  <si>
    <t>scissors.jpg</t>
  </si>
  <si>
    <t>scissors</t>
  </si>
  <si>
    <t>sea.jpg</t>
  </si>
  <si>
    <t>sea</t>
  </si>
  <si>
    <t>shampoo.jpg</t>
  </si>
  <si>
    <t>shampoo</t>
  </si>
  <si>
    <t>sheep.jpg</t>
  </si>
  <si>
    <t>sheep</t>
  </si>
  <si>
    <t>ship.jpg</t>
  </si>
  <si>
    <t>ship</t>
  </si>
  <si>
    <t>shoes.jpg</t>
  </si>
  <si>
    <t>shoes</t>
  </si>
  <si>
    <t>shower head.jpg</t>
  </si>
  <si>
    <t>shower head</t>
  </si>
  <si>
    <t>sink.jpg</t>
  </si>
  <si>
    <t>sink</t>
  </si>
  <si>
    <t>snake.jpg</t>
  </si>
  <si>
    <t>snake</t>
  </si>
  <si>
    <t>soap.jpg</t>
  </si>
  <si>
    <t>soup.jpg</t>
  </si>
  <si>
    <t>sparrow.jpg</t>
  </si>
  <si>
    <t>sparrow</t>
  </si>
  <si>
    <t>spoon.jpg</t>
  </si>
  <si>
    <t>spoon</t>
  </si>
  <si>
    <t>sprayer.jpg</t>
  </si>
  <si>
    <t>stair.jpg</t>
  </si>
  <si>
    <t>stair</t>
  </si>
  <si>
    <t>steam iron.jpg</t>
  </si>
  <si>
    <t>stone.jpg</t>
  </si>
  <si>
    <t>stone</t>
  </si>
  <si>
    <t>swallow.jpg</t>
  </si>
  <si>
    <t>swallow</t>
  </si>
  <si>
    <t>sweat potato.jpg</t>
  </si>
  <si>
    <t>table.jpg</t>
  </si>
  <si>
    <t>table</t>
  </si>
  <si>
    <t>tablet.jpg</t>
  </si>
  <si>
    <t>tiger.jpg</t>
  </si>
  <si>
    <t>tiger</t>
  </si>
  <si>
    <t>toad.jpg</t>
  </si>
  <si>
    <t>toad</t>
  </si>
  <si>
    <t>toilet.jpg</t>
  </si>
  <si>
    <t>toilet</t>
  </si>
  <si>
    <t>tree.jpg</t>
  </si>
  <si>
    <t>turtle.jpg</t>
  </si>
  <si>
    <t>turtle</t>
  </si>
  <si>
    <t>tv.jpg</t>
  </si>
  <si>
    <t>tv</t>
  </si>
  <si>
    <t>umbrella.jpg</t>
  </si>
  <si>
    <t>washing machine.jpg</t>
  </si>
  <si>
    <t>washing machine</t>
  </si>
  <si>
    <t>watch.jpg</t>
  </si>
  <si>
    <t>watch</t>
  </si>
  <si>
    <t>whale.jpg</t>
  </si>
  <si>
    <t>whale</t>
  </si>
  <si>
    <t>wire.jpg</t>
  </si>
  <si>
    <t>wire</t>
  </si>
  <si>
    <t>wolf.jpg</t>
  </si>
  <si>
    <t>wolf</t>
  </si>
  <si>
    <t>iron</t>
  </si>
  <si>
    <t>makeup</t>
  </si>
  <si>
    <t>brook</t>
  </si>
  <si>
    <t>footwear</t>
  </si>
  <si>
    <t>step</t>
  </si>
  <si>
    <t>베스트</t>
    <phoneticPr fontId="18" type="noConversion"/>
  </si>
  <si>
    <t>낫베스트</t>
    <phoneticPr fontId="18" type="noConversion"/>
  </si>
  <si>
    <t>a photo of air conditioner</t>
  </si>
  <si>
    <t>a photo of apple</t>
  </si>
  <si>
    <t>a photo of backpack</t>
  </si>
  <si>
    <t>a photo of banana</t>
  </si>
  <si>
    <t>a photo of bear</t>
  </si>
  <si>
    <t>a photo of bodywash</t>
  </si>
  <si>
    <t>a photo of book</t>
  </si>
  <si>
    <t>a photo of bottle</t>
  </si>
  <si>
    <t>a photo of humidifier</t>
  </si>
  <si>
    <t>a photo of box</t>
  </si>
  <si>
    <t>a photo of cake</t>
  </si>
  <si>
    <t>a photo of camel</t>
  </si>
  <si>
    <t>a photo of can</t>
  </si>
  <si>
    <t>a photo of chopsticks</t>
  </si>
  <si>
    <t>a photo of car</t>
  </si>
  <si>
    <t>a photo of labtop</t>
  </si>
  <si>
    <t>a photo of chair</t>
  </si>
  <si>
    <t>a photo of egg</t>
  </si>
  <si>
    <t>a photo of chicken</t>
  </si>
  <si>
    <t>a photo of needle</t>
  </si>
  <si>
    <t>a photo of clock</t>
  </si>
  <si>
    <t>a photo of clothing</t>
  </si>
  <si>
    <t>a photo of cloud</t>
  </si>
  <si>
    <t>a photo of computer</t>
  </si>
  <si>
    <t>a photo of corn</t>
  </si>
  <si>
    <t>a photo of cosmetics</t>
  </si>
  <si>
    <t>a photo of countryside</t>
  </si>
  <si>
    <t>a photo of cow</t>
  </si>
  <si>
    <t>a photo of creek</t>
  </si>
  <si>
    <t>a photo of cucumber</t>
  </si>
  <si>
    <t>a photo of cup</t>
  </si>
  <si>
    <t>a photo of dog</t>
  </si>
  <si>
    <t>a photo of doll</t>
  </si>
  <si>
    <t>a photo of drawer</t>
  </si>
  <si>
    <t>a photo of duck</t>
  </si>
  <si>
    <t>a photo of earphone</t>
  </si>
  <si>
    <t>a photo of elephant</t>
  </si>
  <si>
    <t>a photo of fan</t>
  </si>
  <si>
    <t>a photo of fish</t>
  </si>
  <si>
    <t>a photo of flower</t>
  </si>
  <si>
    <t>a photo of foot</t>
  </si>
  <si>
    <t>a photo of fork</t>
  </si>
  <si>
    <t>a photo of fox</t>
  </si>
  <si>
    <t>a photo of fried food</t>
  </si>
  <si>
    <t>a photo of frog</t>
  </si>
  <si>
    <t>a photo of gas range</t>
  </si>
  <si>
    <t>a photo of giraffe</t>
  </si>
  <si>
    <t>a photo of glasses</t>
  </si>
  <si>
    <t>a photo of goat</t>
  </si>
  <si>
    <t>a photo of hair drier</t>
  </si>
  <si>
    <t>a photo of hand</t>
  </si>
  <si>
    <t>a photo of hat</t>
  </si>
  <si>
    <t>a photo of horse</t>
  </si>
  <si>
    <t>a photo of keyboard</t>
  </si>
  <si>
    <t>a photo of kimchi</t>
  </si>
  <si>
    <t>a photo of knife</t>
  </si>
  <si>
    <t>a photo of lion</t>
  </si>
  <si>
    <t>a photo of lunch box</t>
  </si>
  <si>
    <t>a photo of magpie</t>
  </si>
  <si>
    <t>a photo of meat</t>
  </si>
  <si>
    <t>a photo of microwave</t>
  </si>
  <si>
    <t>a photo of monkey</t>
  </si>
  <si>
    <t>a photo of mountain</t>
  </si>
  <si>
    <t>a photo of mouse</t>
  </si>
  <si>
    <t>a photo of mud flats</t>
  </si>
  <si>
    <t>a photo of multitap</t>
  </si>
  <si>
    <t>a photo of nail clipper</t>
  </si>
  <si>
    <t>a photo of soup</t>
  </si>
  <si>
    <t>a photo of paper bag</t>
  </si>
  <si>
    <t>a photo of paper towel</t>
  </si>
  <si>
    <t>a photo of pen</t>
  </si>
  <si>
    <t>a photo of penguin</t>
  </si>
  <si>
    <t>a photo of pig</t>
  </si>
  <si>
    <t>a photo of pigeon</t>
  </si>
  <si>
    <t>a photo of plane</t>
  </si>
  <si>
    <t>a photo of plastic bag</t>
  </si>
  <si>
    <t>a photo of plate</t>
  </si>
  <si>
    <t>a photo of potato</t>
  </si>
  <si>
    <t>a photo of purse</t>
  </si>
  <si>
    <t>a photo of rabbit</t>
  </si>
  <si>
    <t>a photo of rat</t>
  </si>
  <si>
    <t>a photo of steam iron</t>
  </si>
  <si>
    <t>a photo of refrigerator</t>
  </si>
  <si>
    <t>a photo of remote control</t>
  </si>
  <si>
    <t>a photo of rice</t>
  </si>
  <si>
    <t>a photo of sand</t>
  </si>
  <si>
    <t>a photo of sausage</t>
  </si>
  <si>
    <t>a photo of scissors</t>
  </si>
  <si>
    <t>a photo of sea</t>
  </si>
  <si>
    <t>a photo of shampoo</t>
  </si>
  <si>
    <t>a photo of sheep</t>
  </si>
  <si>
    <t>a photo of ship</t>
  </si>
  <si>
    <t>a photo of shoes</t>
  </si>
  <si>
    <t>a photo of shower head</t>
  </si>
  <si>
    <t>a photo of sink</t>
  </si>
  <si>
    <t>a photo of snake</t>
  </si>
  <si>
    <t>a photo of soap</t>
  </si>
  <si>
    <t>a photo of sparrow</t>
  </si>
  <si>
    <t>a photo of spoon</t>
  </si>
  <si>
    <t>a photo of stair</t>
  </si>
  <si>
    <t>a photo of stone</t>
  </si>
  <si>
    <t>a photo of swallow</t>
  </si>
  <si>
    <t>a photo of sweat potato</t>
  </si>
  <si>
    <t>a photo of table</t>
  </si>
  <si>
    <t>a photo of tablet</t>
  </si>
  <si>
    <t>a photo of tiger</t>
  </si>
  <si>
    <t>a photo of toad</t>
  </si>
  <si>
    <t>a photo of toilet</t>
  </si>
  <si>
    <t>a photo of towel</t>
  </si>
  <si>
    <t>a photo of turtle</t>
  </si>
  <si>
    <t>a photo of tv</t>
  </si>
  <si>
    <t>a photo of washing machine</t>
  </si>
  <si>
    <t>a photo of watch</t>
  </si>
  <si>
    <t>a photo of whale</t>
  </si>
  <si>
    <t>a photo of wolf</t>
  </si>
  <si>
    <t>photo of 베스트</t>
    <phoneticPr fontId="18" type="noConversion"/>
  </si>
  <si>
    <t>정답여부</t>
    <phoneticPr fontId="18" type="noConversion"/>
  </si>
  <si>
    <t>accuracy</t>
    <phoneticPr fontId="18" type="noConversion"/>
  </si>
  <si>
    <t>확신성</t>
    <phoneticPr fontId="18" type="noConversion"/>
  </si>
  <si>
    <t>틀릴때</t>
    <phoneticPr fontId="18" type="noConversion"/>
  </si>
  <si>
    <t>creek</t>
    <phoneticPr fontId="18" type="noConversion"/>
  </si>
  <si>
    <t>dry beach</t>
    <phoneticPr fontId="20" type="noConversion"/>
  </si>
  <si>
    <t>notebook computer</t>
    <phoneticPr fontId="20" type="noConversion"/>
  </si>
  <si>
    <t>television</t>
    <phoneticPr fontId="20" type="noConversion"/>
  </si>
  <si>
    <t>tv</t>
    <phoneticPr fontId="18" type="noConversion"/>
  </si>
  <si>
    <t>iron</t>
    <phoneticPr fontId="20" type="noConversion"/>
  </si>
  <si>
    <t>handbag</t>
    <phoneticPr fontId="20" type="noConversion"/>
  </si>
  <si>
    <t>dresser</t>
    <phoneticPr fontId="18" type="noConversion"/>
  </si>
  <si>
    <t>plastic bag</t>
    <phoneticPr fontId="18" type="noConversion"/>
  </si>
  <si>
    <t>plastic bag.jpg</t>
    <phoneticPr fontId="18" type="noConversion"/>
  </si>
  <si>
    <t>towel.jpg</t>
    <phoneticPr fontId="18" type="noConversion"/>
  </si>
  <si>
    <t>전자레인지</t>
  </si>
  <si>
    <t>까치</t>
  </si>
  <si>
    <t>소</t>
  </si>
  <si>
    <t>칼</t>
  </si>
  <si>
    <t>신발</t>
  </si>
  <si>
    <t>돼지</t>
  </si>
  <si>
    <t>핸드폰</t>
  </si>
  <si>
    <t>토끼</t>
  </si>
  <si>
    <t>에어컨</t>
  </si>
  <si>
    <t>샴푸</t>
  </si>
  <si>
    <t>두꺼비</t>
  </si>
  <si>
    <t>변기</t>
  </si>
  <si>
    <t>컴퓨터</t>
  </si>
  <si>
    <t>인형</t>
  </si>
  <si>
    <t>캔</t>
  </si>
  <si>
    <t>돌</t>
  </si>
  <si>
    <t>포크</t>
  </si>
  <si>
    <t>옥수수</t>
  </si>
  <si>
    <t>꽃</t>
  </si>
  <si>
    <t>싱크대</t>
  </si>
  <si>
    <t>산</t>
  </si>
  <si>
    <t>빵</t>
  </si>
  <si>
    <t>고양이</t>
  </si>
  <si>
    <t>옷</t>
  </si>
  <si>
    <t>발</t>
  </si>
  <si>
    <t>분무기</t>
  </si>
  <si>
    <t>바늘</t>
  </si>
  <si>
    <t>태블릿</t>
  </si>
  <si>
    <t>멀티탭</t>
  </si>
  <si>
    <t>손톱깎이</t>
  </si>
  <si>
    <t>사람</t>
  </si>
  <si>
    <t>서랍장</t>
  </si>
  <si>
    <t>모자</t>
  </si>
  <si>
    <t>필기구</t>
  </si>
  <si>
    <t>고기</t>
  </si>
  <si>
    <t>말</t>
  </si>
  <si>
    <t>사과</t>
  </si>
  <si>
    <t>소시지</t>
  </si>
  <si>
    <t>병아리</t>
  </si>
  <si>
    <t>국</t>
  </si>
  <si>
    <t>밥</t>
  </si>
  <si>
    <t>도시락</t>
  </si>
  <si>
    <t>책</t>
  </si>
  <si>
    <t>오리</t>
  </si>
  <si>
    <t>수건</t>
  </si>
  <si>
    <t>화장품</t>
  </si>
  <si>
    <t>cell phone</t>
  </si>
  <si>
    <t>doll</t>
  </si>
  <si>
    <t>can</t>
  </si>
  <si>
    <t>bread</t>
  </si>
  <si>
    <t>needle</t>
  </si>
  <si>
    <t>multitap</t>
  </si>
  <si>
    <t>person</t>
  </si>
  <si>
    <t>chick</t>
  </si>
  <si>
    <t>book</t>
  </si>
  <si>
    <t>towel</t>
  </si>
  <si>
    <t>한국라벨</t>
    <phoneticPr fontId="18" type="noConversion"/>
  </si>
  <si>
    <t>한국어</t>
    <phoneticPr fontId="18" type="noConversion"/>
  </si>
  <si>
    <t>코클립</t>
    <phoneticPr fontId="18" type="noConversion"/>
  </si>
  <si>
    <t>가방</t>
  </si>
  <si>
    <t>바나나</t>
  </si>
  <si>
    <t>곰</t>
  </si>
  <si>
    <t>바디워시</t>
  </si>
  <si>
    <t>병</t>
  </si>
  <si>
    <t>박스</t>
  </si>
  <si>
    <t>케잌</t>
  </si>
  <si>
    <t>낙타</t>
  </si>
  <si>
    <t>가습기</t>
  </si>
  <si>
    <t>사탕</t>
  </si>
  <si>
    <t>차</t>
  </si>
  <si>
    <t>의자</t>
  </si>
  <si>
    <t>닭</t>
  </si>
  <si>
    <t>도시</t>
  </si>
  <si>
    <t>시계</t>
  </si>
  <si>
    <t>구름</t>
  </si>
  <si>
    <t>시골</t>
  </si>
  <si>
    <t>개천</t>
  </si>
  <si>
    <t>오이</t>
  </si>
  <si>
    <t>컵</t>
  </si>
  <si>
    <t>개</t>
  </si>
  <si>
    <t>이어폰</t>
  </si>
  <si>
    <t>달걀</t>
  </si>
  <si>
    <t>코끼리</t>
  </si>
  <si>
    <t>선풍기</t>
  </si>
  <si>
    <t>물고기</t>
  </si>
  <si>
    <t>여우</t>
  </si>
  <si>
    <t>튀김</t>
  </si>
  <si>
    <t>개구리</t>
  </si>
  <si>
    <t>가스레인지</t>
  </si>
  <si>
    <t>기린</t>
  </si>
  <si>
    <t>안경</t>
  </si>
  <si>
    <t>염소</t>
  </si>
  <si>
    <t>헤어드라이어</t>
  </si>
  <si>
    <t>손</t>
  </si>
  <si>
    <t>키보드</t>
  </si>
  <si>
    <t>김치</t>
  </si>
  <si>
    <t>노트북</t>
  </si>
  <si>
    <t>사자</t>
  </si>
  <si>
    <t>원숭이</t>
  </si>
  <si>
    <t>마우스</t>
  </si>
  <si>
    <t>갯벌</t>
  </si>
  <si>
    <t>국수</t>
  </si>
  <si>
    <t>종이가방</t>
  </si>
  <si>
    <t>펭귄</t>
  </si>
  <si>
    <t>비둘기</t>
  </si>
  <si>
    <t>비행기</t>
  </si>
  <si>
    <t>비닐봉투</t>
  </si>
  <si>
    <t>그릇</t>
  </si>
  <si>
    <t>감자</t>
  </si>
  <si>
    <t>손가방</t>
  </si>
  <si>
    <t>쥐</t>
  </si>
  <si>
    <t>면도기</t>
  </si>
  <si>
    <t>냉장고</t>
  </si>
  <si>
    <t>리모컨</t>
  </si>
  <si>
    <t>떡</t>
  </si>
  <si>
    <t>모래</t>
  </si>
  <si>
    <t>가위</t>
  </si>
  <si>
    <t>바다</t>
  </si>
  <si>
    <t>샤워기</t>
  </si>
  <si>
    <t>뱀</t>
  </si>
  <si>
    <t>비누</t>
  </si>
  <si>
    <t>접시</t>
  </si>
  <si>
    <t>참새</t>
  </si>
  <si>
    <t>숟가락</t>
  </si>
  <si>
    <t>계단</t>
  </si>
  <si>
    <t>다리미</t>
  </si>
  <si>
    <t>고구마</t>
  </si>
  <si>
    <t>탁자</t>
  </si>
  <si>
    <t>호랑이</t>
  </si>
  <si>
    <t>거북이</t>
  </si>
  <si>
    <t>텔레비전</t>
  </si>
  <si>
    <t>세탁기</t>
  </si>
  <si>
    <t>손목시계</t>
  </si>
  <si>
    <t>고래</t>
  </si>
  <si>
    <t>전선</t>
  </si>
  <si>
    <t>늑대</t>
  </si>
  <si>
    <t>noodle</t>
  </si>
  <si>
    <t>razor</t>
  </si>
  <si>
    <t>plate</t>
  </si>
  <si>
    <t>sweat potato</t>
  </si>
  <si>
    <t>labtop</t>
    <phoneticPr fontId="18" type="noConversion"/>
  </si>
  <si>
    <t>a photo of labtop</t>
    <phoneticPr fontId="18" type="noConversion"/>
  </si>
  <si>
    <t>labtop.jpg</t>
    <phoneticPr fontId="18" type="noConversion"/>
  </si>
  <si>
    <t>직접</t>
    <phoneticPr fontId="18" type="noConversion"/>
  </si>
  <si>
    <t>번호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</si>
</sst>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  <xf numFmtId="0" fontId="2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Y133"/>
  <sheetViews>
    <sheetView tabSelected="1" workbookViewId="0">
      <selection activeCell="C4" sqref="C4"/>
    </sheetView>
  </sheetViews>
  <sheetFormatPr defaultRowHeight="16.5"/>
  <cols>
    <col min="5" max="5" width="18.5" bestFit="1" customWidth="1"/>
    <col min="6" max="6" width="11.5" bestFit="1" customWidth="1"/>
    <col min="7" max="7" width="12.625" bestFit="1" customWidth="1"/>
    <col min="8" max="8" width="15.75" bestFit="1" customWidth="1"/>
    <col min="10" max="10" width="12.625" bestFit="1" customWidth="1"/>
    <col min="11" max="11" width="25.875" bestFit="1" customWidth="1"/>
  </cols>
  <sheetData>
    <row r="1" spans="1:25">
      <c r="E1" s="5" t="s">
        <v>249</v>
      </c>
      <c r="F1" t="s">
        <v>367</v>
      </c>
      <c r="G1">
        <f>COUNTIF(G5:G133,TRUE)/COUNTA($C$5:$C$133)</f>
        <v>0.83720930232558144</v>
      </c>
      <c r="H1" s="5" t="s">
        <v>248</v>
      </c>
      <c r="I1" t="s">
        <v>367</v>
      </c>
      <c r="J1">
        <f>COUNTIF(J5:J133,TRUE)/COUNTA($C$5:$C$133)</f>
        <v>0.84496124031007747</v>
      </c>
      <c r="K1" s="5" t="s">
        <v>365</v>
      </c>
      <c r="L1" t="s">
        <v>367</v>
      </c>
      <c r="M1">
        <f>COUNTIF(M5:M133,TRUE)/COUNTA($C$5:$C$133)</f>
        <v>0.86821705426356588</v>
      </c>
      <c r="N1" s="5" t="s">
        <v>438</v>
      </c>
      <c r="O1" s="5"/>
      <c r="P1" t="s">
        <v>367</v>
      </c>
      <c r="Q1">
        <f>COUNTIF(Q5:Q133,TRUE)/COUNTA($C$5:$C$133)</f>
        <v>7.7519379844961239E-3</v>
      </c>
      <c r="R1" s="5" t="s">
        <v>439</v>
      </c>
      <c r="S1" s="5"/>
      <c r="T1" t="s">
        <v>367</v>
      </c>
      <c r="U1">
        <f>COUNTIF(U5:U133,TRUE)/COUNTA($C$5:$C$133)</f>
        <v>0.88372093023255816</v>
      </c>
    </row>
    <row r="2" spans="1:25">
      <c r="E2" s="5"/>
      <c r="F2" s="1" t="s">
        <v>368</v>
      </c>
      <c r="G2">
        <f>SUMIF(G5:G133,TRUE,F5:F133)/COUNTIF(G6:G133,TRUE)</f>
        <v>0.81599067271028036</v>
      </c>
      <c r="H2" s="5"/>
      <c r="I2" s="1" t="s">
        <v>368</v>
      </c>
      <c r="J2">
        <f>SUMIF(J5:J133,TRUE,I5:I133)/COUNTIF(J6:J133,TRUE)</f>
        <v>0.838450899537037</v>
      </c>
      <c r="K2" s="5"/>
      <c r="L2" s="1" t="s">
        <v>368</v>
      </c>
      <c r="M2">
        <f>SUMIF(M5:M133,TRUE,L5:L133)/COUNTIF(M6:M133,TRUE)</f>
        <v>0.82942592828828843</v>
      </c>
      <c r="N2" s="5"/>
      <c r="O2" s="5"/>
      <c r="P2" s="1" t="s">
        <v>368</v>
      </c>
      <c r="Q2">
        <f>SUMIF(Q5:Q133,TRUE,P5:P133)/COUNTIF(Q6:Q133,TRUE)</f>
        <v>0.124597624</v>
      </c>
      <c r="R2" s="5"/>
      <c r="S2" s="5"/>
      <c r="T2" s="1" t="s">
        <v>368</v>
      </c>
      <c r="U2">
        <f>SUMIF(U5:U133,TRUE,T5:T133)/COUNTIF(U6:U133,TRUE)</f>
        <v>0.8609759657168139</v>
      </c>
    </row>
    <row r="3" spans="1:25">
      <c r="E3" s="5"/>
      <c r="F3" s="1" t="s">
        <v>369</v>
      </c>
      <c r="G3">
        <f>SUMIF(G5:G133,FALSE,F5:F133)/COUNTIF(G6:G133,FALSE)</f>
        <v>0.45479869238095233</v>
      </c>
      <c r="H3" s="5"/>
      <c r="I3" s="1" t="s">
        <v>369</v>
      </c>
      <c r="J3">
        <f>SUMIF(J5:J133,FALSE,I5:I133)/COUNTIF(J6:J133,FALSE)</f>
        <v>0.43829798049999996</v>
      </c>
      <c r="K3" s="5"/>
      <c r="L3" s="1" t="s">
        <v>369</v>
      </c>
      <c r="M3">
        <f>SUMIF(M5:M133,FALSE,L5:L133)/COUNTIF(M6:M133,FALSE)</f>
        <v>0.46293158529411776</v>
      </c>
      <c r="N3" s="5"/>
      <c r="O3" s="5"/>
      <c r="P3" s="1" t="s">
        <v>369</v>
      </c>
      <c r="Q3">
        <f>SUMIF(Q5:Q133,FALSE,P5:P133)/COUNTIF(Q6:Q133,FALSE)</f>
        <v>7.7786343858267729E-2</v>
      </c>
      <c r="R3" s="5"/>
      <c r="S3" s="5"/>
      <c r="T3" s="1" t="s">
        <v>369</v>
      </c>
      <c r="U3">
        <f>SUMIF(U5:U133,FALSE,T5:T133)/COUNTIF(U6:U133,FALSE)</f>
        <v>0.43551380773333342</v>
      </c>
    </row>
    <row r="4" spans="1:25">
      <c r="A4" t="s">
        <v>525</v>
      </c>
      <c r="B4" t="s">
        <v>524</v>
      </c>
      <c r="C4" t="s">
        <v>0</v>
      </c>
      <c r="D4" t="s">
        <v>249</v>
      </c>
      <c r="E4" t="s">
        <v>1</v>
      </c>
      <c r="F4" t="s">
        <v>2</v>
      </c>
      <c r="G4" t="s">
        <v>366</v>
      </c>
      <c r="H4" t="s">
        <v>1</v>
      </c>
      <c r="I4" t="s">
        <v>2</v>
      </c>
      <c r="J4" t="s">
        <v>366</v>
      </c>
      <c r="K4" t="s">
        <v>1</v>
      </c>
      <c r="L4" t="s">
        <v>2</v>
      </c>
      <c r="M4" t="s">
        <v>366</v>
      </c>
      <c r="N4" t="s">
        <v>437</v>
      </c>
      <c r="O4" t="s">
        <v>1</v>
      </c>
      <c r="P4" t="s">
        <v>2</v>
      </c>
      <c r="Q4" t="s">
        <v>366</v>
      </c>
      <c r="R4" t="s">
        <v>437</v>
      </c>
      <c r="S4" t="s">
        <v>1</v>
      </c>
      <c r="T4" t="s">
        <v>2</v>
      </c>
      <c r="U4" t="s">
        <v>366</v>
      </c>
      <c r="Y4">
        <f>51/129</f>
        <v>0.39534883720930231</v>
      </c>
    </row>
    <row r="5" spans="1:25">
      <c r="A5">
        <v>0</v>
      </c>
      <c r="B5" t="s">
        <v>524</v>
      </c>
      <c r="C5" t="s">
        <v>3</v>
      </c>
      <c r="E5" t="s">
        <v>4</v>
      </c>
      <c r="F5">
        <v>0.93209903999999999</v>
      </c>
      <c r="G5" t="b">
        <f>SUBSTITUTE($C5,".jpg","")=E5</f>
        <v>1</v>
      </c>
      <c r="H5" t="s">
        <v>4</v>
      </c>
      <c r="I5">
        <v>0.93332194999999996</v>
      </c>
      <c r="J5" t="b">
        <f t="shared" ref="J5:J36" si="0">SUBSTITUTE($C5,".jpg","")=H5</f>
        <v>1</v>
      </c>
      <c r="K5" t="s">
        <v>250</v>
      </c>
      <c r="L5">
        <v>0.95164274999999998</v>
      </c>
      <c r="M5" t="b">
        <f t="shared" ref="M5:M36" si="1">SUBSTITUTE($C5,".jpg","")=SUBSTITUTE(K5,"a photo of ","")</f>
        <v>1</v>
      </c>
      <c r="N5" t="s">
        <v>381</v>
      </c>
      <c r="O5" t="s">
        <v>129</v>
      </c>
      <c r="P5">
        <v>4.2072645999999998E-2</v>
      </c>
      <c r="Q5" t="b">
        <f>SUBSTITUTE($C5,".jpg","")=O5</f>
        <v>0</v>
      </c>
      <c r="R5" t="s">
        <v>389</v>
      </c>
      <c r="S5" t="s">
        <v>4</v>
      </c>
      <c r="T5">
        <v>0.99340170000000005</v>
      </c>
      <c r="U5" t="b">
        <f t="shared" ref="U5:U36" si="2">SUBSTITUTE($C5,".jpg","")=S5</f>
        <v>1</v>
      </c>
    </row>
    <row r="6" spans="1:25">
      <c r="A6">
        <v>1</v>
      </c>
      <c r="C6" t="s">
        <v>5</v>
      </c>
      <c r="E6" t="s">
        <v>6</v>
      </c>
      <c r="F6">
        <v>0.94427293999999995</v>
      </c>
      <c r="G6" t="b">
        <f t="shared" ref="G6:G69" si="3">SUBSTITUTE($C6,".jpg","")=E6</f>
        <v>1</v>
      </c>
      <c r="H6" t="s">
        <v>6</v>
      </c>
      <c r="I6">
        <v>0.94253343000000001</v>
      </c>
      <c r="J6" t="b">
        <f t="shared" si="0"/>
        <v>1</v>
      </c>
      <c r="K6" t="s">
        <v>251</v>
      </c>
      <c r="L6">
        <v>0.92387532999999999</v>
      </c>
      <c r="M6" t="b">
        <f t="shared" si="1"/>
        <v>1</v>
      </c>
      <c r="N6" t="s">
        <v>382</v>
      </c>
      <c r="O6" t="s">
        <v>125</v>
      </c>
      <c r="P6">
        <v>5.7356227000000003E-2</v>
      </c>
      <c r="Q6" t="b">
        <f t="shared" ref="Q6:Q69" si="4">SUBSTITUTE($C6,".jpg","")=O6</f>
        <v>0</v>
      </c>
      <c r="R6" t="s">
        <v>417</v>
      </c>
      <c r="S6" t="s">
        <v>6</v>
      </c>
      <c r="T6">
        <v>0.96713733999999996</v>
      </c>
      <c r="U6" t="b">
        <f t="shared" si="2"/>
        <v>1</v>
      </c>
    </row>
    <row r="7" spans="1:25">
      <c r="A7">
        <v>2</v>
      </c>
      <c r="C7" t="s">
        <v>7</v>
      </c>
      <c r="E7" t="s">
        <v>8</v>
      </c>
      <c r="F7">
        <v>0.97188043999999996</v>
      </c>
      <c r="G7" t="b">
        <f t="shared" si="3"/>
        <v>1</v>
      </c>
      <c r="H7" t="s">
        <v>8</v>
      </c>
      <c r="I7">
        <v>0.97244679999999994</v>
      </c>
      <c r="J7" t="b">
        <f t="shared" si="0"/>
        <v>1</v>
      </c>
      <c r="K7" t="s">
        <v>252</v>
      </c>
      <c r="L7">
        <v>0.98895429999999995</v>
      </c>
      <c r="M7" t="b">
        <f t="shared" si="1"/>
        <v>1</v>
      </c>
      <c r="N7" t="s">
        <v>383</v>
      </c>
      <c r="O7" t="s">
        <v>62</v>
      </c>
      <c r="P7">
        <v>0.10710910999999999</v>
      </c>
      <c r="Q7" t="b">
        <f t="shared" si="4"/>
        <v>0</v>
      </c>
      <c r="R7" t="s">
        <v>440</v>
      </c>
      <c r="S7" t="s">
        <v>8</v>
      </c>
      <c r="T7">
        <v>0.97016630000000004</v>
      </c>
      <c r="U7" t="b">
        <f t="shared" si="2"/>
        <v>1</v>
      </c>
    </row>
    <row r="8" spans="1:25">
      <c r="A8">
        <v>3</v>
      </c>
      <c r="B8" t="s">
        <v>524</v>
      </c>
      <c r="C8" t="s">
        <v>9</v>
      </c>
      <c r="E8" t="s">
        <v>10</v>
      </c>
      <c r="F8">
        <v>0.99014559999999996</v>
      </c>
      <c r="G8" t="b">
        <f t="shared" si="3"/>
        <v>1</v>
      </c>
      <c r="H8" t="s">
        <v>10</v>
      </c>
      <c r="I8">
        <v>0.99013804999999999</v>
      </c>
      <c r="J8" t="b">
        <f t="shared" si="0"/>
        <v>1</v>
      </c>
      <c r="K8" t="s">
        <v>253</v>
      </c>
      <c r="L8">
        <v>0.98818344000000002</v>
      </c>
      <c r="M8" t="b">
        <f t="shared" si="1"/>
        <v>1</v>
      </c>
      <c r="N8" t="s">
        <v>384</v>
      </c>
      <c r="O8" t="s">
        <v>118</v>
      </c>
      <c r="P8">
        <v>8.8410150000000007E-2</v>
      </c>
      <c r="Q8" t="b">
        <f t="shared" si="4"/>
        <v>0</v>
      </c>
      <c r="R8" t="s">
        <v>441</v>
      </c>
      <c r="S8" t="s">
        <v>10</v>
      </c>
      <c r="T8">
        <v>0.96654050000000002</v>
      </c>
      <c r="U8" t="b">
        <f t="shared" si="2"/>
        <v>1</v>
      </c>
    </row>
    <row r="9" spans="1:25">
      <c r="A9">
        <v>4</v>
      </c>
      <c r="C9" t="s">
        <v>11</v>
      </c>
      <c r="E9" t="s">
        <v>12</v>
      </c>
      <c r="F9">
        <v>0.97334830000000006</v>
      </c>
      <c r="G9" t="b">
        <f t="shared" si="3"/>
        <v>1</v>
      </c>
      <c r="H9" t="s">
        <v>12</v>
      </c>
      <c r="I9">
        <v>0.97383713999999999</v>
      </c>
      <c r="J9" t="b">
        <f t="shared" si="0"/>
        <v>1</v>
      </c>
      <c r="K9" t="s">
        <v>254</v>
      </c>
      <c r="L9">
        <v>0.96247137000000005</v>
      </c>
      <c r="M9" t="b">
        <f t="shared" si="1"/>
        <v>1</v>
      </c>
      <c r="N9" t="s">
        <v>385</v>
      </c>
      <c r="O9" t="s">
        <v>196</v>
      </c>
      <c r="P9">
        <v>7.518147E-2</v>
      </c>
      <c r="Q9" t="b">
        <f t="shared" si="4"/>
        <v>0</v>
      </c>
      <c r="R9" t="s">
        <v>442</v>
      </c>
      <c r="S9" t="s">
        <v>12</v>
      </c>
      <c r="T9">
        <v>0.91971104999999997</v>
      </c>
      <c r="U9" t="b">
        <f t="shared" si="2"/>
        <v>1</v>
      </c>
    </row>
    <row r="10" spans="1:25">
      <c r="A10">
        <v>5</v>
      </c>
      <c r="C10" t="s">
        <v>13</v>
      </c>
      <c r="E10" t="s">
        <v>14</v>
      </c>
      <c r="F10">
        <v>0.69234119999999999</v>
      </c>
      <c r="G10" t="b">
        <f t="shared" si="3"/>
        <v>1</v>
      </c>
      <c r="H10" t="s">
        <v>14</v>
      </c>
      <c r="I10">
        <v>0.69297695000000004</v>
      </c>
      <c r="J10" t="b">
        <f t="shared" si="0"/>
        <v>1</v>
      </c>
      <c r="K10" t="s">
        <v>255</v>
      </c>
      <c r="L10">
        <v>0.60681695000000002</v>
      </c>
      <c r="M10" t="b">
        <f t="shared" si="1"/>
        <v>1</v>
      </c>
      <c r="N10" t="s">
        <v>386</v>
      </c>
      <c r="O10" t="s">
        <v>156</v>
      </c>
      <c r="P10">
        <v>4.0359840000000001E-2</v>
      </c>
      <c r="Q10" t="b">
        <f t="shared" si="4"/>
        <v>0</v>
      </c>
      <c r="R10" t="s">
        <v>443</v>
      </c>
      <c r="S10" t="s">
        <v>14</v>
      </c>
      <c r="T10">
        <v>0.98169600000000001</v>
      </c>
      <c r="U10" t="b">
        <f t="shared" si="2"/>
        <v>1</v>
      </c>
    </row>
    <row r="11" spans="1:25">
      <c r="A11">
        <v>6</v>
      </c>
      <c r="B11" t="s">
        <v>524</v>
      </c>
      <c r="C11" t="s">
        <v>15</v>
      </c>
      <c r="E11" t="s">
        <v>16</v>
      </c>
      <c r="F11">
        <v>8.0406160000000004E-2</v>
      </c>
      <c r="G11" t="b">
        <f t="shared" si="3"/>
        <v>0</v>
      </c>
      <c r="H11" t="s">
        <v>16</v>
      </c>
      <c r="I11">
        <v>8.2730629999999999E-2</v>
      </c>
      <c r="J11" t="b">
        <f t="shared" si="0"/>
        <v>0</v>
      </c>
      <c r="K11" t="s">
        <v>256</v>
      </c>
      <c r="L11">
        <v>0.20591381</v>
      </c>
      <c r="M11" t="b">
        <f t="shared" si="1"/>
        <v>1</v>
      </c>
      <c r="N11" t="s">
        <v>387</v>
      </c>
      <c r="O11" t="s">
        <v>427</v>
      </c>
      <c r="P11">
        <v>3.221831E-2</v>
      </c>
      <c r="Q11" t="b">
        <f t="shared" si="4"/>
        <v>0</v>
      </c>
      <c r="R11" t="s">
        <v>423</v>
      </c>
      <c r="S11" t="s">
        <v>435</v>
      </c>
      <c r="T11">
        <v>0.79639316000000004</v>
      </c>
      <c r="U11" t="b">
        <f t="shared" si="2"/>
        <v>1</v>
      </c>
    </row>
    <row r="12" spans="1:25">
      <c r="A12">
        <v>7</v>
      </c>
      <c r="B12" t="s">
        <v>524</v>
      </c>
      <c r="C12" t="s">
        <v>17</v>
      </c>
      <c r="E12" t="s">
        <v>18</v>
      </c>
      <c r="F12">
        <v>0.62881909999999996</v>
      </c>
      <c r="G12" t="b">
        <f t="shared" si="3"/>
        <v>1</v>
      </c>
      <c r="H12" t="s">
        <v>18</v>
      </c>
      <c r="I12">
        <v>0.62932849999999996</v>
      </c>
      <c r="J12" t="b">
        <f t="shared" si="0"/>
        <v>1</v>
      </c>
      <c r="K12" t="s">
        <v>257</v>
      </c>
      <c r="L12">
        <v>0.7112115</v>
      </c>
      <c r="M12" t="b">
        <f t="shared" si="1"/>
        <v>1</v>
      </c>
      <c r="N12" t="s">
        <v>388</v>
      </c>
      <c r="O12" t="s">
        <v>169</v>
      </c>
      <c r="P12">
        <v>5.5403626999999997E-2</v>
      </c>
      <c r="Q12" t="b">
        <f t="shared" si="4"/>
        <v>0</v>
      </c>
      <c r="R12" t="s">
        <v>444</v>
      </c>
      <c r="S12" t="s">
        <v>18</v>
      </c>
      <c r="T12">
        <v>0.59317339999999996</v>
      </c>
      <c r="U12" t="b">
        <f t="shared" si="2"/>
        <v>1</v>
      </c>
    </row>
    <row r="13" spans="1:25">
      <c r="A13">
        <v>8</v>
      </c>
      <c r="B13" t="s">
        <v>524</v>
      </c>
      <c r="C13" t="s">
        <v>19</v>
      </c>
      <c r="E13" t="s">
        <v>20</v>
      </c>
      <c r="F13">
        <v>0.51025089999999995</v>
      </c>
      <c r="G13" t="b">
        <f t="shared" si="3"/>
        <v>0</v>
      </c>
      <c r="H13" t="s">
        <v>20</v>
      </c>
      <c r="I13">
        <v>0.47102486999999998</v>
      </c>
      <c r="J13" t="b">
        <f t="shared" si="0"/>
        <v>0</v>
      </c>
      <c r="K13" t="s">
        <v>258</v>
      </c>
      <c r="L13">
        <v>0.49542209999999998</v>
      </c>
      <c r="M13" t="b">
        <f t="shared" si="1"/>
        <v>0</v>
      </c>
      <c r="N13" t="s">
        <v>389</v>
      </c>
      <c r="O13" t="s">
        <v>4</v>
      </c>
      <c r="P13">
        <v>3.7497025000000003E-2</v>
      </c>
      <c r="Q13" t="b">
        <f t="shared" si="4"/>
        <v>0</v>
      </c>
      <c r="R13" t="s">
        <v>381</v>
      </c>
      <c r="S13" t="s">
        <v>129</v>
      </c>
      <c r="T13">
        <v>0.40576166000000002</v>
      </c>
      <c r="U13" t="b">
        <f t="shared" si="2"/>
        <v>0</v>
      </c>
    </row>
    <row r="14" spans="1:25">
      <c r="A14">
        <v>9</v>
      </c>
      <c r="C14" t="s">
        <v>21</v>
      </c>
      <c r="E14" t="s">
        <v>22</v>
      </c>
      <c r="F14">
        <v>0.93638220000000005</v>
      </c>
      <c r="G14" t="b">
        <f t="shared" si="3"/>
        <v>1</v>
      </c>
      <c r="H14" t="s">
        <v>22</v>
      </c>
      <c r="I14">
        <v>0.93689995999999998</v>
      </c>
      <c r="J14" t="b">
        <f t="shared" si="0"/>
        <v>1</v>
      </c>
      <c r="K14" t="s">
        <v>259</v>
      </c>
      <c r="L14">
        <v>0.80016259999999995</v>
      </c>
      <c r="M14" t="b">
        <f t="shared" si="1"/>
        <v>1</v>
      </c>
      <c r="N14" t="s">
        <v>390</v>
      </c>
      <c r="O14" t="s">
        <v>190</v>
      </c>
      <c r="P14">
        <v>2.3309665E-2</v>
      </c>
      <c r="Q14" t="b">
        <f t="shared" si="4"/>
        <v>0</v>
      </c>
      <c r="R14" t="s">
        <v>445</v>
      </c>
      <c r="S14" t="s">
        <v>22</v>
      </c>
      <c r="T14">
        <v>0.98889660000000001</v>
      </c>
      <c r="U14" t="b">
        <f t="shared" si="2"/>
        <v>1</v>
      </c>
    </row>
    <row r="15" spans="1:25">
      <c r="A15">
        <v>10</v>
      </c>
      <c r="B15" t="s">
        <v>524</v>
      </c>
      <c r="C15" t="s">
        <v>23</v>
      </c>
      <c r="E15" t="s">
        <v>24</v>
      </c>
      <c r="F15">
        <v>0.48977977</v>
      </c>
      <c r="G15" t="b">
        <f t="shared" si="3"/>
        <v>0</v>
      </c>
      <c r="H15" t="s">
        <v>24</v>
      </c>
      <c r="I15">
        <v>0.48975277</v>
      </c>
      <c r="J15" t="b">
        <f t="shared" si="0"/>
        <v>0</v>
      </c>
      <c r="K15" t="s">
        <v>260</v>
      </c>
      <c r="L15">
        <v>0.76758409999999999</v>
      </c>
      <c r="M15" t="b">
        <f t="shared" si="1"/>
        <v>0</v>
      </c>
      <c r="N15" t="s">
        <v>391</v>
      </c>
      <c r="O15" t="s">
        <v>224</v>
      </c>
      <c r="P15">
        <v>0.24819343999999999</v>
      </c>
      <c r="Q15" t="b">
        <f t="shared" si="4"/>
        <v>0</v>
      </c>
      <c r="R15" t="s">
        <v>402</v>
      </c>
      <c r="S15" t="s">
        <v>430</v>
      </c>
      <c r="T15">
        <v>0.23166925999999999</v>
      </c>
      <c r="U15" t="b">
        <f t="shared" si="2"/>
        <v>1</v>
      </c>
    </row>
    <row r="16" spans="1:25">
      <c r="A16">
        <v>11</v>
      </c>
      <c r="C16" t="s">
        <v>25</v>
      </c>
      <c r="E16" t="s">
        <v>26</v>
      </c>
      <c r="F16">
        <v>0.94312817000000004</v>
      </c>
      <c r="G16" t="b">
        <f t="shared" si="3"/>
        <v>1</v>
      </c>
      <c r="H16" t="s">
        <v>26</v>
      </c>
      <c r="I16">
        <v>0.94298470000000001</v>
      </c>
      <c r="J16" t="b">
        <f t="shared" si="0"/>
        <v>1</v>
      </c>
      <c r="K16" t="s">
        <v>260</v>
      </c>
      <c r="L16">
        <v>0.98460406</v>
      </c>
      <c r="M16" t="b">
        <f t="shared" si="1"/>
        <v>1</v>
      </c>
      <c r="N16" t="s">
        <v>384</v>
      </c>
      <c r="O16" t="s">
        <v>118</v>
      </c>
      <c r="P16">
        <v>7.4255674999999993E-2</v>
      </c>
      <c r="Q16" t="b">
        <f t="shared" si="4"/>
        <v>0</v>
      </c>
      <c r="R16" t="s">
        <v>446</v>
      </c>
      <c r="S16" t="s">
        <v>26</v>
      </c>
      <c r="T16">
        <v>0.99161060000000001</v>
      </c>
      <c r="U16" t="b">
        <f t="shared" si="2"/>
        <v>1</v>
      </c>
    </row>
    <row r="17" spans="1:21">
      <c r="A17">
        <v>12</v>
      </c>
      <c r="C17" t="s">
        <v>27</v>
      </c>
      <c r="E17" t="s">
        <v>28</v>
      </c>
      <c r="F17">
        <v>0.99749759999999998</v>
      </c>
      <c r="G17" t="b">
        <f t="shared" si="3"/>
        <v>1</v>
      </c>
      <c r="H17" t="s">
        <v>28</v>
      </c>
      <c r="I17">
        <v>0.99774145999999997</v>
      </c>
      <c r="J17" t="b">
        <f t="shared" si="0"/>
        <v>1</v>
      </c>
      <c r="K17" t="s">
        <v>261</v>
      </c>
      <c r="L17">
        <v>0.998309</v>
      </c>
      <c r="M17" t="b">
        <f t="shared" si="1"/>
        <v>1</v>
      </c>
      <c r="N17" t="s">
        <v>392</v>
      </c>
      <c r="O17" t="s">
        <v>226</v>
      </c>
      <c r="P17">
        <v>0.15991227</v>
      </c>
      <c r="Q17" t="b">
        <f t="shared" si="4"/>
        <v>0</v>
      </c>
      <c r="R17" t="s">
        <v>447</v>
      </c>
      <c r="S17" t="s">
        <v>28</v>
      </c>
      <c r="T17">
        <v>0.99546164000000004</v>
      </c>
      <c r="U17" t="b">
        <f t="shared" si="2"/>
        <v>1</v>
      </c>
    </row>
    <row r="18" spans="1:21">
      <c r="A18">
        <v>13</v>
      </c>
      <c r="B18" t="s">
        <v>524</v>
      </c>
      <c r="C18" t="s">
        <v>29</v>
      </c>
      <c r="E18" t="s">
        <v>30</v>
      </c>
      <c r="F18">
        <v>0.16589746999999999</v>
      </c>
      <c r="G18" t="b">
        <f t="shared" si="3"/>
        <v>0</v>
      </c>
      <c r="H18" t="s">
        <v>30</v>
      </c>
      <c r="I18">
        <v>0.17559420000000001</v>
      </c>
      <c r="J18" t="b">
        <f t="shared" si="0"/>
        <v>0</v>
      </c>
      <c r="K18" t="s">
        <v>262</v>
      </c>
      <c r="L18">
        <v>0.60604376000000004</v>
      </c>
      <c r="M18" t="b">
        <f t="shared" si="1"/>
        <v>1</v>
      </c>
      <c r="N18" t="s">
        <v>393</v>
      </c>
      <c r="O18" t="s">
        <v>54</v>
      </c>
      <c r="P18">
        <v>3.7081573E-2</v>
      </c>
      <c r="Q18" t="b">
        <f t="shared" si="4"/>
        <v>0</v>
      </c>
      <c r="R18" t="s">
        <v>448</v>
      </c>
      <c r="S18" t="s">
        <v>20</v>
      </c>
      <c r="T18">
        <v>0.31245968000000002</v>
      </c>
      <c r="U18" t="b">
        <f t="shared" si="2"/>
        <v>0</v>
      </c>
    </row>
    <row r="19" spans="1:21">
      <c r="A19">
        <v>14</v>
      </c>
      <c r="C19" t="s">
        <v>31</v>
      </c>
      <c r="E19" t="s">
        <v>32</v>
      </c>
      <c r="F19">
        <v>0.37902004</v>
      </c>
      <c r="G19" t="b">
        <f t="shared" si="3"/>
        <v>1</v>
      </c>
      <c r="H19" t="s">
        <v>32</v>
      </c>
      <c r="I19">
        <v>0.40880593999999998</v>
      </c>
      <c r="J19" t="b">
        <f t="shared" si="0"/>
        <v>1</v>
      </c>
      <c r="K19" t="s">
        <v>263</v>
      </c>
      <c r="L19">
        <v>0.34662330000000002</v>
      </c>
      <c r="M19" t="b">
        <f t="shared" si="1"/>
        <v>0</v>
      </c>
      <c r="N19" t="s">
        <v>391</v>
      </c>
      <c r="O19" t="s">
        <v>224</v>
      </c>
      <c r="P19">
        <v>4.6220780000000003E-2</v>
      </c>
      <c r="Q19" t="b">
        <f t="shared" si="4"/>
        <v>0</v>
      </c>
      <c r="R19" t="s">
        <v>449</v>
      </c>
      <c r="S19" t="s">
        <v>32</v>
      </c>
      <c r="T19">
        <v>0.91745262999999999</v>
      </c>
      <c r="U19" t="b">
        <f t="shared" si="2"/>
        <v>1</v>
      </c>
    </row>
    <row r="20" spans="1:21">
      <c r="A20">
        <v>15</v>
      </c>
      <c r="B20" t="s">
        <v>524</v>
      </c>
      <c r="C20" t="s">
        <v>33</v>
      </c>
      <c r="E20" t="s">
        <v>34</v>
      </c>
      <c r="F20">
        <v>0.33333390000000002</v>
      </c>
      <c r="G20" t="b">
        <f t="shared" si="3"/>
        <v>1</v>
      </c>
      <c r="H20" t="s">
        <v>34</v>
      </c>
      <c r="I20">
        <v>0.33427283000000002</v>
      </c>
      <c r="J20" t="b">
        <f t="shared" si="0"/>
        <v>1</v>
      </c>
      <c r="K20" t="s">
        <v>264</v>
      </c>
      <c r="L20">
        <v>0.46444878000000001</v>
      </c>
      <c r="M20" t="b">
        <f t="shared" si="1"/>
        <v>1</v>
      </c>
      <c r="N20" t="s">
        <v>394</v>
      </c>
      <c r="O20" t="s">
        <v>428</v>
      </c>
      <c r="P20">
        <v>6.9670460000000003E-2</v>
      </c>
      <c r="Q20" t="b">
        <f t="shared" si="4"/>
        <v>0</v>
      </c>
      <c r="R20" t="s">
        <v>450</v>
      </c>
      <c r="S20" t="s">
        <v>34</v>
      </c>
      <c r="T20">
        <v>0.10202823599999999</v>
      </c>
      <c r="U20" t="b">
        <f t="shared" si="2"/>
        <v>1</v>
      </c>
    </row>
    <row r="21" spans="1:21">
      <c r="A21">
        <v>16</v>
      </c>
      <c r="B21" t="s">
        <v>524</v>
      </c>
      <c r="C21" t="s">
        <v>35</v>
      </c>
      <c r="E21" t="s">
        <v>36</v>
      </c>
      <c r="F21">
        <v>0.60444620000000004</v>
      </c>
      <c r="G21" t="b">
        <f t="shared" si="3"/>
        <v>1</v>
      </c>
      <c r="H21" t="s">
        <v>36</v>
      </c>
      <c r="I21">
        <v>0.51975243999999998</v>
      </c>
      <c r="J21" t="b">
        <f t="shared" si="0"/>
        <v>1</v>
      </c>
      <c r="K21" t="s">
        <v>265</v>
      </c>
      <c r="L21">
        <v>0.27281332000000003</v>
      </c>
      <c r="M21" t="b">
        <f t="shared" si="1"/>
        <v>0</v>
      </c>
      <c r="N21" t="s">
        <v>394</v>
      </c>
      <c r="O21" t="s">
        <v>428</v>
      </c>
      <c r="P21">
        <v>0.11793049</v>
      </c>
      <c r="Q21" t="b">
        <f t="shared" si="4"/>
        <v>0</v>
      </c>
      <c r="R21" t="s">
        <v>403</v>
      </c>
      <c r="S21" t="s">
        <v>36</v>
      </c>
      <c r="T21">
        <v>0.28973835999999997</v>
      </c>
      <c r="U21" t="b">
        <f t="shared" si="2"/>
        <v>1</v>
      </c>
    </row>
    <row r="22" spans="1:21">
      <c r="A22">
        <v>17</v>
      </c>
      <c r="B22" t="s">
        <v>524</v>
      </c>
      <c r="C22" t="s">
        <v>37</v>
      </c>
      <c r="E22" t="s">
        <v>243</v>
      </c>
      <c r="F22">
        <v>0.14508887000000001</v>
      </c>
      <c r="G22" t="b">
        <f t="shared" si="3"/>
        <v>0</v>
      </c>
      <c r="H22" t="s">
        <v>38</v>
      </c>
      <c r="I22">
        <v>0.11438186</v>
      </c>
      <c r="J22" t="b">
        <f t="shared" si="0"/>
        <v>0</v>
      </c>
      <c r="K22" t="s">
        <v>251</v>
      </c>
      <c r="L22">
        <v>0.16144534999999999</v>
      </c>
      <c r="M22" t="b">
        <f t="shared" si="1"/>
        <v>0</v>
      </c>
      <c r="N22" t="s">
        <v>385</v>
      </c>
      <c r="O22" t="s">
        <v>196</v>
      </c>
      <c r="P22">
        <v>3.2623689999999997E-2</v>
      </c>
      <c r="Q22" t="b">
        <f t="shared" si="4"/>
        <v>0</v>
      </c>
      <c r="R22" t="s">
        <v>387</v>
      </c>
      <c r="S22" t="s">
        <v>427</v>
      </c>
      <c r="T22">
        <v>0.38051444000000001</v>
      </c>
      <c r="U22" t="b">
        <f t="shared" si="2"/>
        <v>1</v>
      </c>
    </row>
    <row r="23" spans="1:21">
      <c r="A23">
        <v>18</v>
      </c>
      <c r="B23" t="s">
        <v>524</v>
      </c>
      <c r="C23" t="s">
        <v>39</v>
      </c>
      <c r="E23" t="s">
        <v>40</v>
      </c>
      <c r="F23">
        <v>0.96974769999999999</v>
      </c>
      <c r="G23" t="b">
        <f t="shared" si="3"/>
        <v>1</v>
      </c>
      <c r="H23" t="s">
        <v>40</v>
      </c>
      <c r="I23">
        <v>0.96725064999999999</v>
      </c>
      <c r="J23" t="b">
        <f t="shared" si="0"/>
        <v>1</v>
      </c>
      <c r="K23" t="s">
        <v>266</v>
      </c>
      <c r="L23">
        <v>0.95881050000000001</v>
      </c>
      <c r="M23" t="b">
        <f t="shared" si="1"/>
        <v>1</v>
      </c>
      <c r="N23" t="s">
        <v>381</v>
      </c>
      <c r="O23" t="s">
        <v>129</v>
      </c>
      <c r="P23">
        <v>5.0623946000000003E-2</v>
      </c>
      <c r="Q23" t="b">
        <f t="shared" si="4"/>
        <v>0</v>
      </c>
      <c r="R23" t="s">
        <v>451</v>
      </c>
      <c r="S23" t="s">
        <v>40</v>
      </c>
      <c r="T23">
        <v>0.98700480000000002</v>
      </c>
      <c r="U23" t="b">
        <f t="shared" si="2"/>
        <v>1</v>
      </c>
    </row>
    <row r="24" spans="1:21">
      <c r="A24">
        <v>19</v>
      </c>
      <c r="C24" t="s">
        <v>41</v>
      </c>
      <c r="E24" t="s">
        <v>42</v>
      </c>
      <c r="F24">
        <v>0.59319699999999997</v>
      </c>
      <c r="G24" t="b">
        <f t="shared" si="3"/>
        <v>0</v>
      </c>
      <c r="H24" t="s">
        <v>42</v>
      </c>
      <c r="I24">
        <v>0.59325870000000003</v>
      </c>
      <c r="J24" t="b">
        <f t="shared" si="0"/>
        <v>0</v>
      </c>
      <c r="K24" t="s">
        <v>267</v>
      </c>
      <c r="L24">
        <v>0.58656209999999998</v>
      </c>
      <c r="M24" t="b">
        <f t="shared" si="1"/>
        <v>0</v>
      </c>
      <c r="N24" t="s">
        <v>395</v>
      </c>
      <c r="O24" t="s">
        <v>429</v>
      </c>
      <c r="P24">
        <v>0.1666107</v>
      </c>
      <c r="Q24" t="b">
        <f t="shared" si="4"/>
        <v>0</v>
      </c>
      <c r="R24" t="s">
        <v>419</v>
      </c>
      <c r="S24" t="s">
        <v>434</v>
      </c>
      <c r="T24">
        <v>0.96749149999999995</v>
      </c>
      <c r="U24" t="b">
        <f t="shared" si="2"/>
        <v>1</v>
      </c>
    </row>
    <row r="25" spans="1:21">
      <c r="A25">
        <v>20</v>
      </c>
      <c r="C25" t="s">
        <v>43</v>
      </c>
      <c r="E25" t="s">
        <v>44</v>
      </c>
      <c r="F25">
        <v>0.81091809999999998</v>
      </c>
      <c r="G25" t="b">
        <f t="shared" si="3"/>
        <v>1</v>
      </c>
      <c r="H25" t="s">
        <v>44</v>
      </c>
      <c r="I25">
        <v>0.81189334000000002</v>
      </c>
      <c r="J25" t="b">
        <f t="shared" si="0"/>
        <v>1</v>
      </c>
      <c r="K25" t="s">
        <v>268</v>
      </c>
      <c r="L25">
        <v>0.88675749999999998</v>
      </c>
      <c r="M25" t="b">
        <f t="shared" si="1"/>
        <v>1</v>
      </c>
      <c r="N25" t="s">
        <v>395</v>
      </c>
      <c r="O25" t="s">
        <v>429</v>
      </c>
      <c r="P25">
        <v>0.17403199</v>
      </c>
      <c r="Q25" t="b">
        <f t="shared" si="4"/>
        <v>0</v>
      </c>
      <c r="R25" t="s">
        <v>452</v>
      </c>
      <c r="S25" t="s">
        <v>44</v>
      </c>
      <c r="T25">
        <v>0.66777070000000005</v>
      </c>
      <c r="U25" t="b">
        <f t="shared" si="2"/>
        <v>1</v>
      </c>
    </row>
    <row r="26" spans="1:21">
      <c r="A26">
        <v>21</v>
      </c>
      <c r="C26" t="s">
        <v>45</v>
      </c>
      <c r="E26" t="s">
        <v>46</v>
      </c>
      <c r="F26">
        <v>0.51359474999999999</v>
      </c>
      <c r="G26" t="b">
        <f t="shared" si="3"/>
        <v>1</v>
      </c>
      <c r="H26" t="s">
        <v>46</v>
      </c>
      <c r="I26">
        <v>0.51111519999999999</v>
      </c>
      <c r="J26" t="b">
        <f t="shared" si="0"/>
        <v>1</v>
      </c>
      <c r="K26" t="s">
        <v>269</v>
      </c>
      <c r="L26">
        <v>0.30357205999999998</v>
      </c>
      <c r="M26" t="b">
        <f t="shared" si="1"/>
        <v>0</v>
      </c>
      <c r="N26" t="s">
        <v>396</v>
      </c>
      <c r="O26" t="s">
        <v>214</v>
      </c>
      <c r="P26">
        <v>9.9313899999999997E-2</v>
      </c>
      <c r="Q26" t="b">
        <f t="shared" si="4"/>
        <v>0</v>
      </c>
      <c r="R26" t="s">
        <v>453</v>
      </c>
      <c r="S26" t="s">
        <v>46</v>
      </c>
      <c r="T26">
        <v>0.39267573</v>
      </c>
      <c r="U26" t="b">
        <f t="shared" si="2"/>
        <v>1</v>
      </c>
    </row>
    <row r="27" spans="1:21">
      <c r="A27">
        <v>22</v>
      </c>
      <c r="B27" t="s">
        <v>524</v>
      </c>
      <c r="C27" t="s">
        <v>47</v>
      </c>
      <c r="E27" t="s">
        <v>48</v>
      </c>
      <c r="F27">
        <v>0.90419709999999998</v>
      </c>
      <c r="G27" t="b">
        <f t="shared" si="3"/>
        <v>1</v>
      </c>
      <c r="H27" t="s">
        <v>48</v>
      </c>
      <c r="I27">
        <v>0.90512334999999999</v>
      </c>
      <c r="J27" t="b">
        <f t="shared" si="0"/>
        <v>1</v>
      </c>
      <c r="K27" t="s">
        <v>270</v>
      </c>
      <c r="L27">
        <v>0.91663720000000004</v>
      </c>
      <c r="M27" t="b">
        <f t="shared" si="1"/>
        <v>1</v>
      </c>
      <c r="N27" t="s">
        <v>397</v>
      </c>
      <c r="O27" t="s">
        <v>90</v>
      </c>
      <c r="P27">
        <v>3.5207525000000003E-2</v>
      </c>
      <c r="Q27" t="b">
        <f t="shared" si="4"/>
        <v>0</v>
      </c>
      <c r="R27" t="s">
        <v>454</v>
      </c>
      <c r="S27" t="s">
        <v>48</v>
      </c>
      <c r="T27">
        <v>0.61784709999999998</v>
      </c>
      <c r="U27" t="b">
        <f t="shared" si="2"/>
        <v>1</v>
      </c>
    </row>
    <row r="28" spans="1:21">
      <c r="A28">
        <v>23</v>
      </c>
      <c r="C28" t="s">
        <v>49</v>
      </c>
      <c r="E28" t="s">
        <v>50</v>
      </c>
      <c r="F28">
        <v>0.98226259999999999</v>
      </c>
      <c r="G28" t="b">
        <f t="shared" si="3"/>
        <v>1</v>
      </c>
      <c r="H28" t="s">
        <v>50</v>
      </c>
      <c r="I28">
        <v>0.98401444999999998</v>
      </c>
      <c r="J28" t="b">
        <f t="shared" si="0"/>
        <v>1</v>
      </c>
      <c r="K28" t="s">
        <v>271</v>
      </c>
      <c r="L28">
        <v>0.99448555999999999</v>
      </c>
      <c r="M28" t="b">
        <f t="shared" si="1"/>
        <v>1</v>
      </c>
      <c r="N28" t="s">
        <v>398</v>
      </c>
      <c r="O28" t="s">
        <v>56</v>
      </c>
      <c r="P28">
        <v>3.2885637000000002E-2</v>
      </c>
      <c r="Q28" t="b">
        <f t="shared" si="4"/>
        <v>0</v>
      </c>
      <c r="R28" t="s">
        <v>404</v>
      </c>
      <c r="S28" t="s">
        <v>50</v>
      </c>
      <c r="T28">
        <v>0.97831250000000003</v>
      </c>
      <c r="U28" t="b">
        <f t="shared" si="2"/>
        <v>1</v>
      </c>
    </row>
    <row r="29" spans="1:21">
      <c r="A29">
        <v>24</v>
      </c>
      <c r="C29" t="s">
        <v>51</v>
      </c>
      <c r="E29" t="s">
        <v>52</v>
      </c>
      <c r="F29">
        <v>0.8588093</v>
      </c>
      <c r="G29" t="b">
        <f t="shared" si="3"/>
        <v>1</v>
      </c>
      <c r="H29" t="s">
        <v>52</v>
      </c>
      <c r="I29">
        <v>0.85815494999999997</v>
      </c>
      <c r="J29" t="b">
        <f t="shared" si="0"/>
        <v>1</v>
      </c>
      <c r="K29" t="s">
        <v>272</v>
      </c>
      <c r="L29">
        <v>0.30204794000000001</v>
      </c>
      <c r="M29" t="b">
        <f t="shared" si="1"/>
        <v>1</v>
      </c>
      <c r="N29" t="s">
        <v>399</v>
      </c>
      <c r="O29" t="s">
        <v>86</v>
      </c>
      <c r="P29">
        <v>3.5357323000000003E-2</v>
      </c>
      <c r="Q29" t="b">
        <f t="shared" si="4"/>
        <v>0</v>
      </c>
      <c r="R29" t="s">
        <v>455</v>
      </c>
      <c r="S29" t="s">
        <v>52</v>
      </c>
      <c r="T29">
        <v>0.77501774000000001</v>
      </c>
      <c r="U29" t="b">
        <f t="shared" si="2"/>
        <v>1</v>
      </c>
    </row>
    <row r="30" spans="1:21">
      <c r="A30">
        <v>25</v>
      </c>
      <c r="C30" t="s">
        <v>53</v>
      </c>
      <c r="E30" t="s">
        <v>54</v>
      </c>
      <c r="F30">
        <v>0.48581347000000003</v>
      </c>
      <c r="G30" t="b">
        <f t="shared" si="3"/>
        <v>1</v>
      </c>
      <c r="H30" t="s">
        <v>54</v>
      </c>
      <c r="I30">
        <v>0.73404530000000001</v>
      </c>
      <c r="J30" t="b">
        <f t="shared" si="0"/>
        <v>1</v>
      </c>
      <c r="K30" t="s">
        <v>273</v>
      </c>
      <c r="L30">
        <v>0.88566416999999997</v>
      </c>
      <c r="M30" t="b">
        <f t="shared" si="1"/>
        <v>1</v>
      </c>
      <c r="N30" t="s">
        <v>400</v>
      </c>
      <c r="O30" t="s">
        <v>200</v>
      </c>
      <c r="P30">
        <v>3.6190670000000001E-2</v>
      </c>
      <c r="Q30" t="b">
        <f t="shared" si="4"/>
        <v>0</v>
      </c>
      <c r="R30" t="s">
        <v>393</v>
      </c>
      <c r="S30" t="s">
        <v>54</v>
      </c>
      <c r="T30">
        <v>0.95322675000000001</v>
      </c>
      <c r="U30" t="b">
        <f t="shared" si="2"/>
        <v>1</v>
      </c>
    </row>
    <row r="31" spans="1:21">
      <c r="A31">
        <v>26</v>
      </c>
      <c r="C31" t="s">
        <v>55</v>
      </c>
      <c r="E31" t="s">
        <v>56</v>
      </c>
      <c r="F31">
        <v>0.99672419999999995</v>
      </c>
      <c r="G31" t="b">
        <f t="shared" si="3"/>
        <v>1</v>
      </c>
      <c r="H31" t="s">
        <v>56</v>
      </c>
      <c r="I31">
        <v>0.99673920000000005</v>
      </c>
      <c r="J31" t="b">
        <f t="shared" si="0"/>
        <v>1</v>
      </c>
      <c r="K31" t="s">
        <v>274</v>
      </c>
      <c r="L31">
        <v>0.99704890000000002</v>
      </c>
      <c r="M31" t="b">
        <f t="shared" si="1"/>
        <v>1</v>
      </c>
      <c r="N31" t="s">
        <v>382</v>
      </c>
      <c r="O31" t="s">
        <v>125</v>
      </c>
      <c r="P31">
        <v>0.12067849</v>
      </c>
      <c r="Q31" t="b">
        <f t="shared" si="4"/>
        <v>0</v>
      </c>
      <c r="R31" t="s">
        <v>398</v>
      </c>
      <c r="S31" t="s">
        <v>56</v>
      </c>
      <c r="T31">
        <v>0.99781149999999996</v>
      </c>
      <c r="U31" t="b">
        <f t="shared" si="2"/>
        <v>1</v>
      </c>
    </row>
    <row r="32" spans="1:21">
      <c r="A32">
        <v>27</v>
      </c>
      <c r="C32" t="s">
        <v>57</v>
      </c>
      <c r="D32" s="3" t="s">
        <v>244</v>
      </c>
      <c r="E32" t="s">
        <v>58</v>
      </c>
      <c r="F32">
        <v>0.98969640000000003</v>
      </c>
      <c r="G32" t="b">
        <f t="shared" si="3"/>
        <v>1</v>
      </c>
      <c r="H32" t="s">
        <v>58</v>
      </c>
      <c r="I32">
        <v>0.99819020000000003</v>
      </c>
      <c r="J32" t="b">
        <f t="shared" si="0"/>
        <v>1</v>
      </c>
      <c r="K32" t="s">
        <v>275</v>
      </c>
      <c r="L32">
        <v>0.99966310000000003</v>
      </c>
      <c r="M32" t="b">
        <f t="shared" si="1"/>
        <v>1</v>
      </c>
      <c r="N32" t="s">
        <v>381</v>
      </c>
      <c r="O32" t="s">
        <v>129</v>
      </c>
      <c r="P32">
        <v>5.0510615000000002E-2</v>
      </c>
      <c r="Q32" t="b">
        <f t="shared" si="4"/>
        <v>0</v>
      </c>
      <c r="R32" t="s">
        <v>426</v>
      </c>
      <c r="S32" t="s">
        <v>58</v>
      </c>
      <c r="T32">
        <v>0.98868509999999998</v>
      </c>
      <c r="U32" t="b">
        <f t="shared" si="2"/>
        <v>1</v>
      </c>
    </row>
    <row r="33" spans="1:21">
      <c r="A33">
        <v>28</v>
      </c>
      <c r="C33" t="s">
        <v>59</v>
      </c>
      <c r="E33" t="s">
        <v>60</v>
      </c>
      <c r="F33">
        <v>0.88715509999999997</v>
      </c>
      <c r="G33" t="b">
        <f t="shared" si="3"/>
        <v>1</v>
      </c>
      <c r="H33" t="s">
        <v>60</v>
      </c>
      <c r="I33">
        <v>0.91141930000000004</v>
      </c>
      <c r="J33" t="b">
        <f t="shared" si="0"/>
        <v>1</v>
      </c>
      <c r="K33" t="s">
        <v>276</v>
      </c>
      <c r="L33">
        <v>0.80892189999999997</v>
      </c>
      <c r="M33" t="b">
        <f t="shared" si="1"/>
        <v>1</v>
      </c>
      <c r="N33" t="s">
        <v>399</v>
      </c>
      <c r="O33" t="s">
        <v>86</v>
      </c>
      <c r="P33">
        <v>6.4030139999999999E-2</v>
      </c>
      <c r="Q33" t="b">
        <f t="shared" si="4"/>
        <v>0</v>
      </c>
      <c r="R33" t="s">
        <v>456</v>
      </c>
      <c r="S33" t="s">
        <v>60</v>
      </c>
      <c r="T33">
        <v>0.9647213</v>
      </c>
      <c r="U33" t="b">
        <f t="shared" si="2"/>
        <v>1</v>
      </c>
    </row>
    <row r="34" spans="1:21">
      <c r="A34">
        <v>29</v>
      </c>
      <c r="C34" t="s">
        <v>61</v>
      </c>
      <c r="E34" t="s">
        <v>62</v>
      </c>
      <c r="F34">
        <v>0.99621059999999995</v>
      </c>
      <c r="G34" t="b">
        <f t="shared" si="3"/>
        <v>1</v>
      </c>
      <c r="H34" t="s">
        <v>62</v>
      </c>
      <c r="I34">
        <v>0.99625680000000005</v>
      </c>
      <c r="J34" t="b">
        <f t="shared" si="0"/>
        <v>1</v>
      </c>
      <c r="K34" t="s">
        <v>277</v>
      </c>
      <c r="L34">
        <v>0.98881273999999997</v>
      </c>
      <c r="M34" t="b">
        <f t="shared" si="1"/>
        <v>1</v>
      </c>
      <c r="N34" t="s">
        <v>382</v>
      </c>
      <c r="O34" t="s">
        <v>125</v>
      </c>
      <c r="P34">
        <v>9.5282220000000001E-2</v>
      </c>
      <c r="Q34" t="b">
        <f t="shared" si="4"/>
        <v>0</v>
      </c>
      <c r="R34" t="s">
        <v>383</v>
      </c>
      <c r="S34" t="s">
        <v>62</v>
      </c>
      <c r="T34">
        <v>0.78428140000000002</v>
      </c>
      <c r="U34" t="b">
        <f t="shared" si="2"/>
        <v>1</v>
      </c>
    </row>
    <row r="35" spans="1:21">
      <c r="A35">
        <v>30</v>
      </c>
      <c r="C35" t="s">
        <v>63</v>
      </c>
      <c r="D35" s="2" t="s">
        <v>245</v>
      </c>
      <c r="E35" s="4" t="s">
        <v>370</v>
      </c>
      <c r="F35">
        <v>0.2981123</v>
      </c>
      <c r="G35" t="b">
        <f t="shared" si="3"/>
        <v>1</v>
      </c>
      <c r="H35" t="s">
        <v>64</v>
      </c>
      <c r="I35">
        <v>0.75693416999999996</v>
      </c>
      <c r="J35" t="b">
        <f t="shared" si="0"/>
        <v>1</v>
      </c>
      <c r="K35" t="s">
        <v>278</v>
      </c>
      <c r="L35">
        <v>0.98476045999999995</v>
      </c>
      <c r="M35" t="b">
        <f t="shared" si="1"/>
        <v>1</v>
      </c>
      <c r="N35" t="s">
        <v>401</v>
      </c>
      <c r="O35" t="s">
        <v>133</v>
      </c>
      <c r="P35">
        <v>3.1431444000000003E-2</v>
      </c>
      <c r="Q35" t="b">
        <f t="shared" si="4"/>
        <v>0</v>
      </c>
      <c r="R35" t="s">
        <v>457</v>
      </c>
      <c r="S35" t="s">
        <v>64</v>
      </c>
      <c r="T35">
        <v>0.92041236000000004</v>
      </c>
      <c r="U35" t="b">
        <f t="shared" si="2"/>
        <v>1</v>
      </c>
    </row>
    <row r="36" spans="1:21">
      <c r="A36">
        <v>31</v>
      </c>
      <c r="C36" t="s">
        <v>65</v>
      </c>
      <c r="E36" t="s">
        <v>66</v>
      </c>
      <c r="F36">
        <v>0.99940560000000001</v>
      </c>
      <c r="G36" t="b">
        <f t="shared" si="3"/>
        <v>1</v>
      </c>
      <c r="H36" t="s">
        <v>66</v>
      </c>
      <c r="I36">
        <v>0.9994092</v>
      </c>
      <c r="J36" t="b">
        <f t="shared" si="0"/>
        <v>1</v>
      </c>
      <c r="K36" t="s">
        <v>279</v>
      </c>
      <c r="L36">
        <v>0.99953353</v>
      </c>
      <c r="M36" t="b">
        <f t="shared" si="1"/>
        <v>1</v>
      </c>
      <c r="N36" t="s">
        <v>382</v>
      </c>
      <c r="O36" t="s">
        <v>125</v>
      </c>
      <c r="P36">
        <v>0.10180814000000001</v>
      </c>
      <c r="Q36" t="b">
        <f t="shared" si="4"/>
        <v>0</v>
      </c>
      <c r="R36" t="s">
        <v>458</v>
      </c>
      <c r="S36" t="s">
        <v>66</v>
      </c>
      <c r="T36">
        <v>0.99977594999999997</v>
      </c>
      <c r="U36" t="b">
        <f t="shared" si="2"/>
        <v>1</v>
      </c>
    </row>
    <row r="37" spans="1:21">
      <c r="A37">
        <v>32</v>
      </c>
      <c r="B37" t="s">
        <v>524</v>
      </c>
      <c r="C37" t="s">
        <v>67</v>
      </c>
      <c r="E37" t="s">
        <v>68</v>
      </c>
      <c r="F37">
        <v>0.47812578</v>
      </c>
      <c r="G37" t="b">
        <f t="shared" si="3"/>
        <v>1</v>
      </c>
      <c r="H37" t="s">
        <v>68</v>
      </c>
      <c r="I37">
        <v>0.47852355000000002</v>
      </c>
      <c r="J37" t="b">
        <f t="shared" ref="J37:J69" si="5">SUBSTITUTE($C37,".jpg","")=H37</f>
        <v>1</v>
      </c>
      <c r="K37" t="s">
        <v>280</v>
      </c>
      <c r="L37">
        <v>0.37702486000000002</v>
      </c>
      <c r="M37" t="b">
        <f t="shared" ref="M37:M69" si="6">SUBSTITUTE($C37,".jpg","")=SUBSTITUTE(K37,"a photo of ","")</f>
        <v>1</v>
      </c>
      <c r="N37" t="s">
        <v>402</v>
      </c>
      <c r="O37" t="s">
        <v>430</v>
      </c>
      <c r="P37">
        <v>9.6731566000000005E-2</v>
      </c>
      <c r="Q37" t="b">
        <f t="shared" si="4"/>
        <v>0</v>
      </c>
      <c r="R37" t="s">
        <v>459</v>
      </c>
      <c r="S37" t="s">
        <v>68</v>
      </c>
      <c r="T37">
        <v>0.97665966000000004</v>
      </c>
      <c r="U37" t="b">
        <f t="shared" ref="U37:U69" si="7">SUBSTITUTE($C37,".jpg","")=S37</f>
        <v>1</v>
      </c>
    </row>
    <row r="38" spans="1:21">
      <c r="A38">
        <v>33</v>
      </c>
      <c r="B38" t="s">
        <v>524</v>
      </c>
      <c r="C38" t="s">
        <v>69</v>
      </c>
      <c r="E38" t="s">
        <v>70</v>
      </c>
      <c r="F38">
        <v>0.36276083999999997</v>
      </c>
      <c r="G38" t="b">
        <f t="shared" si="3"/>
        <v>1</v>
      </c>
      <c r="H38" t="s">
        <v>70</v>
      </c>
      <c r="I38">
        <v>0.37713078</v>
      </c>
      <c r="J38" t="b">
        <f t="shared" si="5"/>
        <v>1</v>
      </c>
      <c r="K38" t="s">
        <v>281</v>
      </c>
      <c r="L38">
        <v>0.29888827000000001</v>
      </c>
      <c r="M38" t="b">
        <f t="shared" si="6"/>
        <v>1</v>
      </c>
      <c r="N38" t="s">
        <v>403</v>
      </c>
      <c r="O38" t="s">
        <v>36</v>
      </c>
      <c r="P38">
        <v>0.36521880000000001</v>
      </c>
      <c r="Q38" t="b">
        <f t="shared" si="4"/>
        <v>0</v>
      </c>
      <c r="R38" t="s">
        <v>460</v>
      </c>
      <c r="S38" t="s">
        <v>70</v>
      </c>
      <c r="T38">
        <v>0.31560840000000001</v>
      </c>
      <c r="U38" t="b">
        <f t="shared" si="7"/>
        <v>1</v>
      </c>
    </row>
    <row r="39" spans="1:21">
      <c r="A39">
        <v>34</v>
      </c>
      <c r="B39" t="s">
        <v>524</v>
      </c>
      <c r="C39" t="s">
        <v>71</v>
      </c>
      <c r="E39" t="s">
        <v>12</v>
      </c>
      <c r="F39">
        <v>0.60072433999999997</v>
      </c>
      <c r="G39" t="b">
        <f t="shared" si="3"/>
        <v>0</v>
      </c>
      <c r="H39" t="s">
        <v>12</v>
      </c>
      <c r="I39">
        <v>0.60185694999999995</v>
      </c>
      <c r="J39" t="b">
        <f t="shared" si="5"/>
        <v>0</v>
      </c>
      <c r="K39" t="s">
        <v>282</v>
      </c>
      <c r="L39">
        <v>0.26129192000000001</v>
      </c>
      <c r="M39" t="b">
        <f t="shared" si="6"/>
        <v>1</v>
      </c>
      <c r="N39" t="s">
        <v>394</v>
      </c>
      <c r="O39" t="s">
        <v>428</v>
      </c>
      <c r="P39">
        <v>0.124597624</v>
      </c>
      <c r="Q39" t="b">
        <f t="shared" si="4"/>
        <v>1</v>
      </c>
      <c r="R39" t="s">
        <v>442</v>
      </c>
      <c r="S39" t="s">
        <v>12</v>
      </c>
      <c r="T39">
        <v>0.74564439999999998</v>
      </c>
      <c r="U39" t="b">
        <f t="shared" si="7"/>
        <v>0</v>
      </c>
    </row>
    <row r="40" spans="1:21">
      <c r="A40">
        <v>35</v>
      </c>
      <c r="B40" t="s">
        <v>524</v>
      </c>
      <c r="C40" t="s">
        <v>72</v>
      </c>
      <c r="D40" s="2" t="s">
        <v>377</v>
      </c>
      <c r="E40" t="s">
        <v>73</v>
      </c>
      <c r="F40">
        <v>0.78882545000000004</v>
      </c>
      <c r="G40" t="b">
        <f t="shared" si="3"/>
        <v>1</v>
      </c>
      <c r="H40" t="s">
        <v>73</v>
      </c>
      <c r="I40">
        <v>0.86427410000000005</v>
      </c>
      <c r="J40" t="b">
        <f t="shared" si="5"/>
        <v>1</v>
      </c>
      <c r="K40" t="s">
        <v>283</v>
      </c>
      <c r="L40">
        <v>0.85196950000000005</v>
      </c>
      <c r="M40" t="b">
        <f t="shared" si="6"/>
        <v>1</v>
      </c>
      <c r="N40" t="s">
        <v>404</v>
      </c>
      <c r="O40" t="s">
        <v>50</v>
      </c>
      <c r="P40">
        <v>4.7472517999999998E-2</v>
      </c>
      <c r="Q40" t="b">
        <f t="shared" si="4"/>
        <v>0</v>
      </c>
      <c r="R40" t="s">
        <v>412</v>
      </c>
      <c r="S40" t="s">
        <v>73</v>
      </c>
      <c r="T40">
        <v>0.98391530000000005</v>
      </c>
      <c r="U40" t="b">
        <f t="shared" si="7"/>
        <v>1</v>
      </c>
    </row>
    <row r="41" spans="1:21">
      <c r="A41">
        <v>36</v>
      </c>
      <c r="C41" t="s">
        <v>74</v>
      </c>
      <c r="E41" t="s">
        <v>75</v>
      </c>
      <c r="F41">
        <v>0.96282864000000001</v>
      </c>
      <c r="G41" t="b">
        <f t="shared" si="3"/>
        <v>1</v>
      </c>
      <c r="H41" t="s">
        <v>75</v>
      </c>
      <c r="I41">
        <v>0.96292347</v>
      </c>
      <c r="J41" t="b">
        <f t="shared" si="5"/>
        <v>1</v>
      </c>
      <c r="K41" t="s">
        <v>284</v>
      </c>
      <c r="L41">
        <v>0.97517690000000001</v>
      </c>
      <c r="M41" t="b">
        <f t="shared" si="6"/>
        <v>1</v>
      </c>
      <c r="N41" t="s">
        <v>404</v>
      </c>
      <c r="O41" t="s">
        <v>50</v>
      </c>
      <c r="P41">
        <v>5.9767686E-2</v>
      </c>
      <c r="Q41" t="b">
        <f t="shared" si="4"/>
        <v>0</v>
      </c>
      <c r="R41" t="s">
        <v>424</v>
      </c>
      <c r="S41" t="s">
        <v>75</v>
      </c>
      <c r="T41">
        <v>0.97854644000000002</v>
      </c>
      <c r="U41" t="b">
        <f t="shared" si="7"/>
        <v>1</v>
      </c>
    </row>
    <row r="42" spans="1:21">
      <c r="A42">
        <v>37</v>
      </c>
      <c r="B42" t="s">
        <v>524</v>
      </c>
      <c r="C42" t="s">
        <v>76</v>
      </c>
      <c r="E42" t="s">
        <v>77</v>
      </c>
      <c r="F42">
        <v>0.68230999999999997</v>
      </c>
      <c r="G42" t="b">
        <f t="shared" si="3"/>
        <v>1</v>
      </c>
      <c r="H42" t="s">
        <v>77</v>
      </c>
      <c r="I42">
        <v>0.68560063999999998</v>
      </c>
      <c r="J42" t="b">
        <f t="shared" si="5"/>
        <v>1</v>
      </c>
      <c r="K42" t="s">
        <v>285</v>
      </c>
      <c r="L42">
        <v>0.81366700000000003</v>
      </c>
      <c r="M42" t="b">
        <f t="shared" si="6"/>
        <v>1</v>
      </c>
      <c r="N42" t="s">
        <v>383</v>
      </c>
      <c r="O42" t="s">
        <v>62</v>
      </c>
      <c r="P42">
        <v>3.1811442000000002E-2</v>
      </c>
      <c r="Q42" t="b">
        <f t="shared" si="4"/>
        <v>0</v>
      </c>
      <c r="R42" t="s">
        <v>461</v>
      </c>
      <c r="S42" t="s">
        <v>77</v>
      </c>
      <c r="T42">
        <v>0.99677413999999998</v>
      </c>
      <c r="U42" t="b">
        <f t="shared" si="7"/>
        <v>1</v>
      </c>
    </row>
    <row r="43" spans="1:21">
      <c r="A43">
        <v>38</v>
      </c>
      <c r="B43" t="s">
        <v>524</v>
      </c>
      <c r="C43" t="s">
        <v>78</v>
      </c>
      <c r="E43" t="s">
        <v>42</v>
      </c>
      <c r="F43">
        <v>0.94179939999999995</v>
      </c>
      <c r="G43" t="b">
        <f t="shared" si="3"/>
        <v>1</v>
      </c>
      <c r="H43" t="s">
        <v>42</v>
      </c>
      <c r="I43">
        <v>0.9423089</v>
      </c>
      <c r="J43" t="b">
        <f t="shared" si="5"/>
        <v>1</v>
      </c>
      <c r="K43" t="s">
        <v>267</v>
      </c>
      <c r="L43">
        <v>0.89109576000000001</v>
      </c>
      <c r="M43" t="b">
        <f t="shared" si="6"/>
        <v>1</v>
      </c>
      <c r="N43" t="s">
        <v>384</v>
      </c>
      <c r="O43" t="s">
        <v>118</v>
      </c>
      <c r="P43">
        <v>3.6441814000000003E-2</v>
      </c>
      <c r="Q43" t="b">
        <f t="shared" si="4"/>
        <v>0</v>
      </c>
      <c r="R43" t="s">
        <v>462</v>
      </c>
      <c r="S43" t="s">
        <v>42</v>
      </c>
      <c r="T43">
        <v>0.90556919999999996</v>
      </c>
      <c r="U43" t="b">
        <f t="shared" si="7"/>
        <v>1</v>
      </c>
    </row>
    <row r="44" spans="1:21">
      <c r="A44">
        <v>39</v>
      </c>
      <c r="C44" t="s">
        <v>79</v>
      </c>
      <c r="E44" t="s">
        <v>80</v>
      </c>
      <c r="F44">
        <v>0.99553539999999996</v>
      </c>
      <c r="G44" t="b">
        <f t="shared" si="3"/>
        <v>1</v>
      </c>
      <c r="H44" t="s">
        <v>80</v>
      </c>
      <c r="I44">
        <v>0.99551504999999996</v>
      </c>
      <c r="J44" t="b">
        <f t="shared" si="5"/>
        <v>1</v>
      </c>
      <c r="K44" t="s">
        <v>286</v>
      </c>
      <c r="L44">
        <v>0.99648680000000001</v>
      </c>
      <c r="M44" t="b">
        <f t="shared" si="6"/>
        <v>1</v>
      </c>
      <c r="N44" t="s">
        <v>399</v>
      </c>
      <c r="O44" t="s">
        <v>86</v>
      </c>
      <c r="P44">
        <v>0.11976908999999999</v>
      </c>
      <c r="Q44" t="b">
        <f t="shared" si="4"/>
        <v>0</v>
      </c>
      <c r="R44" t="s">
        <v>463</v>
      </c>
      <c r="S44" t="s">
        <v>80</v>
      </c>
      <c r="T44">
        <v>0.99051169999999999</v>
      </c>
      <c r="U44" t="b">
        <f t="shared" si="7"/>
        <v>1</v>
      </c>
    </row>
    <row r="45" spans="1:21">
      <c r="A45">
        <v>40</v>
      </c>
      <c r="B45" t="s">
        <v>524</v>
      </c>
      <c r="C45" t="s">
        <v>81</v>
      </c>
      <c r="E45" t="s">
        <v>82</v>
      </c>
      <c r="F45">
        <v>0.7885894</v>
      </c>
      <c r="G45" t="b">
        <f t="shared" si="3"/>
        <v>1</v>
      </c>
      <c r="H45" t="s">
        <v>82</v>
      </c>
      <c r="I45">
        <v>0.78597609999999996</v>
      </c>
      <c r="J45" t="b">
        <f t="shared" si="5"/>
        <v>1</v>
      </c>
      <c r="K45" t="s">
        <v>287</v>
      </c>
      <c r="L45">
        <v>0.93875872999999999</v>
      </c>
      <c r="M45" t="b">
        <f t="shared" si="6"/>
        <v>1</v>
      </c>
      <c r="N45" t="s">
        <v>381</v>
      </c>
      <c r="O45" t="s">
        <v>129</v>
      </c>
      <c r="P45">
        <v>2.9174305000000001E-2</v>
      </c>
      <c r="Q45" t="b">
        <f t="shared" si="4"/>
        <v>0</v>
      </c>
      <c r="R45" t="s">
        <v>464</v>
      </c>
      <c r="S45" t="s">
        <v>82</v>
      </c>
      <c r="T45">
        <v>0.77407349999999997</v>
      </c>
      <c r="U45" t="b">
        <f t="shared" si="7"/>
        <v>1</v>
      </c>
    </row>
    <row r="46" spans="1:21">
      <c r="A46">
        <v>41</v>
      </c>
      <c r="C46" t="s">
        <v>83</v>
      </c>
      <c r="E46" t="s">
        <v>84</v>
      </c>
      <c r="F46">
        <v>0.80235199999999995</v>
      </c>
      <c r="G46" t="b">
        <f t="shared" si="3"/>
        <v>1</v>
      </c>
      <c r="H46" t="s">
        <v>84</v>
      </c>
      <c r="I46">
        <v>0.80404854000000003</v>
      </c>
      <c r="J46" t="b">
        <f t="shared" si="5"/>
        <v>1</v>
      </c>
      <c r="K46" t="s">
        <v>288</v>
      </c>
      <c r="L46">
        <v>0.90640109999999996</v>
      </c>
      <c r="M46" t="b">
        <f t="shared" si="6"/>
        <v>1</v>
      </c>
      <c r="N46" t="s">
        <v>405</v>
      </c>
      <c r="O46" t="s">
        <v>88</v>
      </c>
      <c r="P46">
        <v>6.2701129999999994E-2</v>
      </c>
      <c r="Q46" t="b">
        <f t="shared" si="4"/>
        <v>0</v>
      </c>
      <c r="R46" t="s">
        <v>465</v>
      </c>
      <c r="S46" t="s">
        <v>84</v>
      </c>
      <c r="T46">
        <v>0.61492544000000005</v>
      </c>
      <c r="U46" t="b">
        <f t="shared" si="7"/>
        <v>1</v>
      </c>
    </row>
    <row r="47" spans="1:21">
      <c r="A47">
        <v>42</v>
      </c>
      <c r="B47" t="s">
        <v>524</v>
      </c>
      <c r="C47" t="s">
        <v>85</v>
      </c>
      <c r="E47" t="s">
        <v>86</v>
      </c>
      <c r="F47">
        <v>0.44168780000000002</v>
      </c>
      <c r="G47" t="b">
        <f t="shared" si="3"/>
        <v>1</v>
      </c>
      <c r="H47" t="s">
        <v>86</v>
      </c>
      <c r="I47">
        <v>0.39335910000000002</v>
      </c>
      <c r="J47" t="b">
        <f t="shared" si="5"/>
        <v>1</v>
      </c>
      <c r="K47" t="s">
        <v>289</v>
      </c>
      <c r="L47">
        <v>0.5015309</v>
      </c>
      <c r="M47" t="b">
        <f t="shared" si="6"/>
        <v>1</v>
      </c>
      <c r="N47" t="s">
        <v>406</v>
      </c>
      <c r="O47" t="s">
        <v>30</v>
      </c>
      <c r="P47">
        <v>0.24220700000000001</v>
      </c>
      <c r="Q47" t="b">
        <f t="shared" si="4"/>
        <v>0</v>
      </c>
      <c r="R47" t="s">
        <v>399</v>
      </c>
      <c r="S47" t="s">
        <v>86</v>
      </c>
      <c r="T47">
        <v>0.59478779999999998</v>
      </c>
      <c r="U47" t="b">
        <f t="shared" si="7"/>
        <v>1</v>
      </c>
    </row>
    <row r="48" spans="1:21">
      <c r="A48">
        <v>43</v>
      </c>
      <c r="C48" t="s">
        <v>87</v>
      </c>
      <c r="E48" t="s">
        <v>88</v>
      </c>
      <c r="F48">
        <v>0.76517444999999995</v>
      </c>
      <c r="G48" t="b">
        <f t="shared" si="3"/>
        <v>1</v>
      </c>
      <c r="H48" t="s">
        <v>88</v>
      </c>
      <c r="I48">
        <v>0.86451460000000002</v>
      </c>
      <c r="J48" t="b">
        <f t="shared" si="5"/>
        <v>1</v>
      </c>
      <c r="K48" t="s">
        <v>290</v>
      </c>
      <c r="L48">
        <v>0.88364403999999996</v>
      </c>
      <c r="M48" t="b">
        <f t="shared" si="6"/>
        <v>1</v>
      </c>
      <c r="N48" t="s">
        <v>381</v>
      </c>
      <c r="O48" t="s">
        <v>129</v>
      </c>
      <c r="P48">
        <v>4.5363556999999999E-2</v>
      </c>
      <c r="Q48" t="b">
        <f t="shared" si="4"/>
        <v>0</v>
      </c>
      <c r="R48" t="s">
        <v>405</v>
      </c>
      <c r="S48" t="s">
        <v>88</v>
      </c>
      <c r="T48">
        <v>0.84560489999999999</v>
      </c>
      <c r="U48" t="b">
        <f t="shared" si="7"/>
        <v>1</v>
      </c>
    </row>
    <row r="49" spans="1:21">
      <c r="A49">
        <v>44</v>
      </c>
      <c r="B49" t="s">
        <v>524</v>
      </c>
      <c r="C49" t="s">
        <v>89</v>
      </c>
      <c r="E49" t="s">
        <v>90</v>
      </c>
      <c r="F49">
        <v>0.93660500000000002</v>
      </c>
      <c r="G49" t="b">
        <f t="shared" si="3"/>
        <v>1</v>
      </c>
      <c r="H49" t="s">
        <v>90</v>
      </c>
      <c r="I49">
        <v>0.93704282999999999</v>
      </c>
      <c r="J49" t="b">
        <f t="shared" si="5"/>
        <v>1</v>
      </c>
      <c r="K49" t="s">
        <v>291</v>
      </c>
      <c r="L49">
        <v>0.9458858</v>
      </c>
      <c r="M49" t="b">
        <f t="shared" si="6"/>
        <v>1</v>
      </c>
      <c r="N49" t="s">
        <v>382</v>
      </c>
      <c r="O49" t="s">
        <v>125</v>
      </c>
      <c r="P49">
        <v>7.2926350000000001E-2</v>
      </c>
      <c r="Q49" t="b">
        <f t="shared" si="4"/>
        <v>0</v>
      </c>
      <c r="R49" t="s">
        <v>397</v>
      </c>
      <c r="S49" t="s">
        <v>90</v>
      </c>
      <c r="T49">
        <v>0.95893949999999994</v>
      </c>
      <c r="U49" t="b">
        <f t="shared" si="7"/>
        <v>1</v>
      </c>
    </row>
    <row r="50" spans="1:21">
      <c r="A50">
        <v>45</v>
      </c>
      <c r="C50" t="s">
        <v>91</v>
      </c>
      <c r="E50" t="s">
        <v>92</v>
      </c>
      <c r="F50">
        <v>0.98966449999999995</v>
      </c>
      <c r="G50" t="b">
        <f t="shared" si="3"/>
        <v>1</v>
      </c>
      <c r="H50" t="s">
        <v>92</v>
      </c>
      <c r="I50">
        <v>0.98988693999999999</v>
      </c>
      <c r="J50" t="b">
        <f t="shared" si="5"/>
        <v>1</v>
      </c>
      <c r="K50" t="s">
        <v>292</v>
      </c>
      <c r="L50">
        <v>0.98955344999999995</v>
      </c>
      <c r="M50" t="b">
        <f t="shared" si="6"/>
        <v>1</v>
      </c>
      <c r="N50" t="s">
        <v>383</v>
      </c>
      <c r="O50" t="s">
        <v>62</v>
      </c>
      <c r="P50">
        <v>4.1222136E-2</v>
      </c>
      <c r="Q50" t="b">
        <f t="shared" si="4"/>
        <v>0</v>
      </c>
      <c r="R50" t="s">
        <v>466</v>
      </c>
      <c r="S50" t="s">
        <v>92</v>
      </c>
      <c r="T50">
        <v>0.97489952999999996</v>
      </c>
      <c r="U50" t="b">
        <f t="shared" si="7"/>
        <v>1</v>
      </c>
    </row>
    <row r="51" spans="1:21">
      <c r="A51">
        <v>46</v>
      </c>
      <c r="B51" t="s">
        <v>524</v>
      </c>
      <c r="C51" t="s">
        <v>93</v>
      </c>
      <c r="E51" t="s">
        <v>94</v>
      </c>
      <c r="F51">
        <v>0.32646865000000003</v>
      </c>
      <c r="G51" t="b">
        <f t="shared" si="3"/>
        <v>1</v>
      </c>
      <c r="H51" t="s">
        <v>94</v>
      </c>
      <c r="I51">
        <v>0.32691870000000001</v>
      </c>
      <c r="J51" t="b">
        <f t="shared" si="5"/>
        <v>1</v>
      </c>
      <c r="K51" t="s">
        <v>293</v>
      </c>
      <c r="L51">
        <v>0.51955549999999995</v>
      </c>
      <c r="M51" t="b">
        <f t="shared" si="6"/>
        <v>1</v>
      </c>
      <c r="N51" t="s">
        <v>391</v>
      </c>
      <c r="O51" t="s">
        <v>224</v>
      </c>
      <c r="P51">
        <v>8.0990835999999997E-2</v>
      </c>
      <c r="Q51" t="b">
        <f t="shared" si="4"/>
        <v>0</v>
      </c>
      <c r="R51" t="s">
        <v>467</v>
      </c>
      <c r="S51" t="s">
        <v>94</v>
      </c>
      <c r="T51">
        <v>0.59817419999999999</v>
      </c>
      <c r="U51" t="b">
        <f t="shared" si="7"/>
        <v>1</v>
      </c>
    </row>
    <row r="52" spans="1:21">
      <c r="A52">
        <v>47</v>
      </c>
      <c r="C52" t="s">
        <v>95</v>
      </c>
      <c r="E52" t="s">
        <v>96</v>
      </c>
      <c r="F52">
        <v>0.71469724000000001</v>
      </c>
      <c r="G52" t="b">
        <f t="shared" si="3"/>
        <v>1</v>
      </c>
      <c r="H52" t="s">
        <v>96</v>
      </c>
      <c r="I52">
        <v>0.71461169999999996</v>
      </c>
      <c r="J52" t="b">
        <f t="shared" si="5"/>
        <v>1</v>
      </c>
      <c r="K52" t="s">
        <v>294</v>
      </c>
      <c r="L52">
        <v>0.72922313000000005</v>
      </c>
      <c r="M52" t="b">
        <f t="shared" si="6"/>
        <v>1</v>
      </c>
      <c r="N52" t="s">
        <v>407</v>
      </c>
      <c r="O52" t="s">
        <v>431</v>
      </c>
      <c r="P52">
        <v>5.1889256000000002E-2</v>
      </c>
      <c r="Q52" t="b">
        <f t="shared" si="4"/>
        <v>0</v>
      </c>
      <c r="R52" t="s">
        <v>468</v>
      </c>
      <c r="S52" t="s">
        <v>96</v>
      </c>
      <c r="T52">
        <v>0.59860413999999995</v>
      </c>
      <c r="U52" t="b">
        <f t="shared" si="7"/>
        <v>1</v>
      </c>
    </row>
    <row r="53" spans="1:21">
      <c r="A53">
        <v>48</v>
      </c>
      <c r="B53" t="s">
        <v>524</v>
      </c>
      <c r="C53" t="s">
        <v>97</v>
      </c>
      <c r="E53" t="s">
        <v>98</v>
      </c>
      <c r="F53">
        <v>0.93016195000000002</v>
      </c>
      <c r="G53" t="b">
        <f t="shared" si="3"/>
        <v>1</v>
      </c>
      <c r="H53" t="s">
        <v>98</v>
      </c>
      <c r="I53">
        <v>0.92818800000000001</v>
      </c>
      <c r="J53" t="b">
        <f t="shared" si="5"/>
        <v>1</v>
      </c>
      <c r="K53" t="s">
        <v>295</v>
      </c>
      <c r="L53">
        <v>0.89437984999999998</v>
      </c>
      <c r="M53" t="b">
        <f t="shared" si="6"/>
        <v>1</v>
      </c>
      <c r="N53" t="s">
        <v>388</v>
      </c>
      <c r="O53" t="s">
        <v>169</v>
      </c>
      <c r="P53">
        <v>5.5654710000000003E-2</v>
      </c>
      <c r="Q53" t="b">
        <f t="shared" si="4"/>
        <v>0</v>
      </c>
      <c r="R53" t="s">
        <v>469</v>
      </c>
      <c r="S53" t="s">
        <v>98</v>
      </c>
      <c r="T53">
        <v>0.99901030000000002</v>
      </c>
      <c r="U53" t="b">
        <f t="shared" si="7"/>
        <v>1</v>
      </c>
    </row>
    <row r="54" spans="1:21">
      <c r="A54">
        <v>49</v>
      </c>
      <c r="C54" t="s">
        <v>99</v>
      </c>
      <c r="E54" t="s">
        <v>100</v>
      </c>
      <c r="F54">
        <v>0.98994802999999998</v>
      </c>
      <c r="G54" t="b">
        <f t="shared" si="3"/>
        <v>1</v>
      </c>
      <c r="H54" t="s">
        <v>100</v>
      </c>
      <c r="I54">
        <v>0.9899831</v>
      </c>
      <c r="J54" t="b">
        <f t="shared" si="5"/>
        <v>1</v>
      </c>
      <c r="K54" t="s">
        <v>296</v>
      </c>
      <c r="L54">
        <v>0.99152410000000002</v>
      </c>
      <c r="M54" t="b">
        <f t="shared" si="6"/>
        <v>1</v>
      </c>
      <c r="N54" t="s">
        <v>408</v>
      </c>
      <c r="O54" t="s">
        <v>38</v>
      </c>
      <c r="P54">
        <v>5.3462049999999997E-2</v>
      </c>
      <c r="Q54" t="b">
        <f t="shared" si="4"/>
        <v>0</v>
      </c>
      <c r="R54" t="s">
        <v>470</v>
      </c>
      <c r="S54" t="s">
        <v>100</v>
      </c>
      <c r="T54">
        <v>0.98983102999999995</v>
      </c>
      <c r="U54" t="b">
        <f t="shared" si="7"/>
        <v>1</v>
      </c>
    </row>
    <row r="55" spans="1:21">
      <c r="A55">
        <v>50</v>
      </c>
      <c r="B55" t="s">
        <v>524</v>
      </c>
      <c r="C55" t="s">
        <v>101</v>
      </c>
      <c r="E55" t="s">
        <v>102</v>
      </c>
      <c r="F55">
        <v>0.69114640000000005</v>
      </c>
      <c r="G55" t="b">
        <f t="shared" si="3"/>
        <v>1</v>
      </c>
      <c r="H55" t="s">
        <v>102</v>
      </c>
      <c r="I55">
        <v>0.68897269999999999</v>
      </c>
      <c r="J55" t="b">
        <f t="shared" si="5"/>
        <v>1</v>
      </c>
      <c r="K55" t="s">
        <v>297</v>
      </c>
      <c r="L55">
        <v>0.95777120000000004</v>
      </c>
      <c r="M55" t="b">
        <f t="shared" si="6"/>
        <v>1</v>
      </c>
      <c r="N55" t="s">
        <v>409</v>
      </c>
      <c r="O55" t="s">
        <v>432</v>
      </c>
      <c r="P55">
        <v>3.3958870000000002E-2</v>
      </c>
      <c r="Q55" t="b">
        <f t="shared" si="4"/>
        <v>0</v>
      </c>
      <c r="R55" t="s">
        <v>471</v>
      </c>
      <c r="S55" t="s">
        <v>102</v>
      </c>
      <c r="T55">
        <v>0.98649246000000002</v>
      </c>
      <c r="U55" t="b">
        <f t="shared" si="7"/>
        <v>1</v>
      </c>
    </row>
    <row r="56" spans="1:21">
      <c r="A56">
        <v>51</v>
      </c>
      <c r="C56" t="s">
        <v>103</v>
      </c>
      <c r="E56" t="s">
        <v>62</v>
      </c>
      <c r="F56">
        <v>0.4240987</v>
      </c>
      <c r="G56" t="b">
        <f t="shared" si="3"/>
        <v>0</v>
      </c>
      <c r="H56" t="s">
        <v>62</v>
      </c>
      <c r="I56">
        <v>0.42413699999999999</v>
      </c>
      <c r="J56" t="b">
        <f t="shared" si="5"/>
        <v>0</v>
      </c>
      <c r="K56" t="s">
        <v>298</v>
      </c>
      <c r="L56">
        <v>0.81144046999999997</v>
      </c>
      <c r="M56" t="b">
        <f t="shared" si="6"/>
        <v>1</v>
      </c>
      <c r="N56" t="s">
        <v>403</v>
      </c>
      <c r="O56" t="s">
        <v>36</v>
      </c>
      <c r="P56">
        <v>4.8156746E-2</v>
      </c>
      <c r="Q56" t="b">
        <f t="shared" si="4"/>
        <v>0</v>
      </c>
      <c r="R56" t="s">
        <v>472</v>
      </c>
      <c r="S56" t="s">
        <v>154</v>
      </c>
      <c r="T56">
        <v>0.41365550000000001</v>
      </c>
      <c r="U56" t="b">
        <f t="shared" si="7"/>
        <v>1</v>
      </c>
    </row>
    <row r="57" spans="1:21">
      <c r="A57">
        <v>52</v>
      </c>
      <c r="B57" t="s">
        <v>524</v>
      </c>
      <c r="C57" t="s">
        <v>104</v>
      </c>
      <c r="E57" t="s">
        <v>105</v>
      </c>
      <c r="F57">
        <v>0.81536995999999995</v>
      </c>
      <c r="G57" t="b">
        <f t="shared" si="3"/>
        <v>1</v>
      </c>
      <c r="H57" t="s">
        <v>105</v>
      </c>
      <c r="I57">
        <v>0.8151775</v>
      </c>
      <c r="J57" t="b">
        <f t="shared" si="5"/>
        <v>1</v>
      </c>
      <c r="K57" t="s">
        <v>299</v>
      </c>
      <c r="L57">
        <v>0.94166910000000004</v>
      </c>
      <c r="M57" t="b">
        <f t="shared" si="6"/>
        <v>1</v>
      </c>
      <c r="N57" t="s">
        <v>402</v>
      </c>
      <c r="O57" t="s">
        <v>430</v>
      </c>
      <c r="P57">
        <v>4.0541813000000003E-2</v>
      </c>
      <c r="Q57" t="b">
        <f t="shared" si="4"/>
        <v>0</v>
      </c>
      <c r="R57" t="s">
        <v>473</v>
      </c>
      <c r="S57" t="s">
        <v>105</v>
      </c>
      <c r="T57">
        <v>0.99339710000000003</v>
      </c>
      <c r="U57" t="b">
        <f t="shared" si="7"/>
        <v>1</v>
      </c>
    </row>
    <row r="58" spans="1:21">
      <c r="A58">
        <v>53</v>
      </c>
      <c r="C58" t="s">
        <v>106</v>
      </c>
      <c r="E58" t="s">
        <v>107</v>
      </c>
      <c r="F58">
        <v>0.62278204999999998</v>
      </c>
      <c r="G58" t="b">
        <f t="shared" si="3"/>
        <v>1</v>
      </c>
      <c r="H58" t="s">
        <v>107</v>
      </c>
      <c r="I58">
        <v>0.61374163999999998</v>
      </c>
      <c r="J58" t="b">
        <f t="shared" si="5"/>
        <v>1</v>
      </c>
      <c r="K58" t="s">
        <v>300</v>
      </c>
      <c r="L58">
        <v>0.59461737000000003</v>
      </c>
      <c r="M58" t="b">
        <f t="shared" si="6"/>
        <v>1</v>
      </c>
      <c r="N58" t="s">
        <v>384</v>
      </c>
      <c r="O58" t="s">
        <v>118</v>
      </c>
      <c r="P58">
        <v>5.8444727000000002E-2</v>
      </c>
      <c r="Q58" t="b">
        <f t="shared" si="4"/>
        <v>0</v>
      </c>
      <c r="R58" t="s">
        <v>474</v>
      </c>
      <c r="S58" t="s">
        <v>107</v>
      </c>
      <c r="T58">
        <v>0.91080373999999997</v>
      </c>
      <c r="U58" t="b">
        <f t="shared" si="7"/>
        <v>1</v>
      </c>
    </row>
    <row r="59" spans="1:21">
      <c r="A59">
        <v>54</v>
      </c>
      <c r="C59" t="s">
        <v>108</v>
      </c>
      <c r="E59" t="s">
        <v>109</v>
      </c>
      <c r="F59">
        <v>0.81017510000000004</v>
      </c>
      <c r="G59" t="b">
        <f t="shared" si="3"/>
        <v>1</v>
      </c>
      <c r="H59" t="s">
        <v>109</v>
      </c>
      <c r="I59">
        <v>0.81040460000000003</v>
      </c>
      <c r="J59" t="b">
        <f t="shared" si="5"/>
        <v>1</v>
      </c>
      <c r="K59" t="s">
        <v>301</v>
      </c>
      <c r="L59">
        <v>0.92764955999999998</v>
      </c>
      <c r="M59" t="b">
        <f t="shared" si="6"/>
        <v>1</v>
      </c>
      <c r="N59" t="s">
        <v>383</v>
      </c>
      <c r="O59" t="s">
        <v>62</v>
      </c>
      <c r="P59">
        <v>2.8512487E-2</v>
      </c>
      <c r="Q59" t="b">
        <f t="shared" si="4"/>
        <v>0</v>
      </c>
      <c r="R59" t="s">
        <v>413</v>
      </c>
      <c r="S59" t="s">
        <v>109</v>
      </c>
      <c r="T59">
        <v>0.96772634999999996</v>
      </c>
      <c r="U59" t="b">
        <f t="shared" si="7"/>
        <v>1</v>
      </c>
    </row>
    <row r="60" spans="1:21">
      <c r="A60">
        <v>55</v>
      </c>
      <c r="C60" t="s">
        <v>110</v>
      </c>
      <c r="E60" t="s">
        <v>111</v>
      </c>
      <c r="F60">
        <v>0.95841710000000002</v>
      </c>
      <c r="G60" t="b">
        <f t="shared" si="3"/>
        <v>1</v>
      </c>
      <c r="H60" t="s">
        <v>111</v>
      </c>
      <c r="I60">
        <v>0.95717229999999998</v>
      </c>
      <c r="J60" t="b">
        <f t="shared" si="5"/>
        <v>1</v>
      </c>
      <c r="K60" t="s">
        <v>302</v>
      </c>
      <c r="L60">
        <v>0.96107869999999995</v>
      </c>
      <c r="M60" t="b">
        <f t="shared" si="6"/>
        <v>1</v>
      </c>
      <c r="N60" t="s">
        <v>397</v>
      </c>
      <c r="O60" t="s">
        <v>90</v>
      </c>
      <c r="P60">
        <v>3.817777E-2</v>
      </c>
      <c r="Q60" t="b">
        <f t="shared" si="4"/>
        <v>0</v>
      </c>
      <c r="R60" t="s">
        <v>416</v>
      </c>
      <c r="S60" t="s">
        <v>111</v>
      </c>
      <c r="T60">
        <v>0.34411678000000001</v>
      </c>
      <c r="U60" t="b">
        <f t="shared" si="7"/>
        <v>1</v>
      </c>
    </row>
    <row r="61" spans="1:21">
      <c r="A61">
        <v>56</v>
      </c>
      <c r="C61" t="s">
        <v>112</v>
      </c>
      <c r="E61" t="s">
        <v>20</v>
      </c>
      <c r="F61">
        <v>0.99832255000000003</v>
      </c>
      <c r="G61" t="b">
        <f t="shared" si="3"/>
        <v>1</v>
      </c>
      <c r="H61" t="s">
        <v>20</v>
      </c>
      <c r="I61">
        <v>0.9976197</v>
      </c>
      <c r="J61" t="b">
        <f t="shared" si="5"/>
        <v>1</v>
      </c>
      <c r="K61" t="s">
        <v>258</v>
      </c>
      <c r="L61">
        <v>0.99760349999999998</v>
      </c>
      <c r="M61" t="b">
        <f t="shared" si="6"/>
        <v>1</v>
      </c>
      <c r="N61" t="s">
        <v>402</v>
      </c>
      <c r="O61" t="s">
        <v>430</v>
      </c>
      <c r="P61">
        <v>3.6525935000000002E-2</v>
      </c>
      <c r="Q61" t="b">
        <f t="shared" si="4"/>
        <v>0</v>
      </c>
      <c r="R61" t="s">
        <v>448</v>
      </c>
      <c r="S61" t="s">
        <v>20</v>
      </c>
      <c r="T61">
        <v>0.99975926000000004</v>
      </c>
      <c r="U61" t="b">
        <f t="shared" si="7"/>
        <v>1</v>
      </c>
    </row>
    <row r="62" spans="1:21">
      <c r="A62">
        <v>57</v>
      </c>
      <c r="B62" t="s">
        <v>524</v>
      </c>
      <c r="C62" t="s">
        <v>113</v>
      </c>
      <c r="E62" t="s">
        <v>114</v>
      </c>
      <c r="F62">
        <v>0.67455180000000003</v>
      </c>
      <c r="G62" t="b">
        <f t="shared" si="3"/>
        <v>1</v>
      </c>
      <c r="H62" t="s">
        <v>114</v>
      </c>
      <c r="I62">
        <v>0.63817303999999997</v>
      </c>
      <c r="J62" t="b">
        <f t="shared" si="5"/>
        <v>1</v>
      </c>
      <c r="K62" t="s">
        <v>303</v>
      </c>
      <c r="L62">
        <v>0.66666099999999995</v>
      </c>
      <c r="M62" t="b">
        <f t="shared" si="6"/>
        <v>1</v>
      </c>
      <c r="N62" t="s">
        <v>400</v>
      </c>
      <c r="O62" t="s">
        <v>200</v>
      </c>
      <c r="P62">
        <v>4.9561433000000002E-2</v>
      </c>
      <c r="Q62" t="b">
        <f t="shared" si="4"/>
        <v>0</v>
      </c>
      <c r="R62" t="s">
        <v>475</v>
      </c>
      <c r="S62" t="s">
        <v>114</v>
      </c>
      <c r="T62">
        <v>0.75687766000000001</v>
      </c>
      <c r="U62" t="b">
        <f t="shared" si="7"/>
        <v>1</v>
      </c>
    </row>
    <row r="63" spans="1:21">
      <c r="A63">
        <v>58</v>
      </c>
      <c r="C63" t="s">
        <v>115</v>
      </c>
      <c r="E63" t="s">
        <v>116</v>
      </c>
      <c r="F63">
        <v>0.99994766999999996</v>
      </c>
      <c r="G63" t="b">
        <f t="shared" si="3"/>
        <v>1</v>
      </c>
      <c r="H63" t="s">
        <v>116</v>
      </c>
      <c r="I63">
        <v>0.9999479</v>
      </c>
      <c r="J63" t="b">
        <f t="shared" si="5"/>
        <v>1</v>
      </c>
      <c r="K63" t="s">
        <v>304</v>
      </c>
      <c r="L63">
        <v>0.99917173000000004</v>
      </c>
      <c r="M63" t="b">
        <f t="shared" si="6"/>
        <v>1</v>
      </c>
      <c r="N63" t="s">
        <v>410</v>
      </c>
      <c r="O63" t="s">
        <v>140</v>
      </c>
      <c r="P63">
        <v>0.22585659999999999</v>
      </c>
      <c r="Q63" t="b">
        <f t="shared" si="4"/>
        <v>0</v>
      </c>
      <c r="R63" t="s">
        <v>476</v>
      </c>
      <c r="S63" t="s">
        <v>116</v>
      </c>
      <c r="T63">
        <v>0.99981933999999995</v>
      </c>
      <c r="U63" t="b">
        <f t="shared" si="7"/>
        <v>1</v>
      </c>
    </row>
    <row r="64" spans="1:21">
      <c r="A64">
        <v>59</v>
      </c>
      <c r="B64" t="s">
        <v>524</v>
      </c>
      <c r="C64" t="s">
        <v>117</v>
      </c>
      <c r="E64" t="s">
        <v>118</v>
      </c>
      <c r="F64">
        <v>0.79580169999999995</v>
      </c>
      <c r="G64" t="b">
        <f t="shared" si="3"/>
        <v>1</v>
      </c>
      <c r="H64" t="s">
        <v>118</v>
      </c>
      <c r="I64">
        <v>0.79526350000000001</v>
      </c>
      <c r="J64" t="b">
        <f t="shared" si="5"/>
        <v>1</v>
      </c>
      <c r="K64" t="s">
        <v>305</v>
      </c>
      <c r="L64">
        <v>0.95842015999999997</v>
      </c>
      <c r="M64" t="b">
        <f t="shared" si="6"/>
        <v>1</v>
      </c>
      <c r="N64" t="s">
        <v>388</v>
      </c>
      <c r="O64" t="s">
        <v>169</v>
      </c>
      <c r="P64">
        <v>2.9894411999999999E-2</v>
      </c>
      <c r="Q64" t="b">
        <f t="shared" si="4"/>
        <v>0</v>
      </c>
      <c r="R64" t="s">
        <v>384</v>
      </c>
      <c r="S64" t="s">
        <v>118</v>
      </c>
      <c r="T64">
        <v>0.86943895000000004</v>
      </c>
      <c r="U64" t="b">
        <f t="shared" si="7"/>
        <v>1</v>
      </c>
    </row>
    <row r="65" spans="1:21">
      <c r="A65">
        <v>60</v>
      </c>
      <c r="B65" t="s">
        <v>524</v>
      </c>
      <c r="C65" t="s">
        <v>523</v>
      </c>
      <c r="D65" s="3" t="s">
        <v>372</v>
      </c>
      <c r="E65" t="s">
        <v>119</v>
      </c>
      <c r="F65">
        <v>0.28814524000000002</v>
      </c>
      <c r="G65" t="b">
        <f t="shared" si="3"/>
        <v>1</v>
      </c>
      <c r="H65" t="s">
        <v>521</v>
      </c>
      <c r="I65">
        <v>0.76224415999999995</v>
      </c>
      <c r="J65" t="b">
        <f t="shared" si="5"/>
        <v>1</v>
      </c>
      <c r="K65" t="s">
        <v>522</v>
      </c>
      <c r="L65">
        <v>0.48894066000000003</v>
      </c>
      <c r="M65" t="b">
        <f t="shared" si="6"/>
        <v>1</v>
      </c>
      <c r="N65" t="s">
        <v>411</v>
      </c>
      <c r="O65" t="s">
        <v>433</v>
      </c>
      <c r="P65">
        <v>5.3470284E-2</v>
      </c>
      <c r="Q65" t="b">
        <f t="shared" si="4"/>
        <v>0</v>
      </c>
      <c r="R65" t="s">
        <v>477</v>
      </c>
      <c r="S65" t="s">
        <v>119</v>
      </c>
      <c r="T65">
        <v>0.97936993999999999</v>
      </c>
      <c r="U65" t="b">
        <f t="shared" si="7"/>
        <v>1</v>
      </c>
    </row>
    <row r="66" spans="1:21">
      <c r="A66">
        <v>61</v>
      </c>
      <c r="C66" t="s">
        <v>120</v>
      </c>
      <c r="E66" t="s">
        <v>121</v>
      </c>
      <c r="F66">
        <v>0.99075924999999998</v>
      </c>
      <c r="G66" t="b">
        <f t="shared" si="3"/>
        <v>1</v>
      </c>
      <c r="H66" t="s">
        <v>121</v>
      </c>
      <c r="I66">
        <v>0.99091510000000005</v>
      </c>
      <c r="J66" t="b">
        <f t="shared" si="5"/>
        <v>1</v>
      </c>
      <c r="K66" t="s">
        <v>306</v>
      </c>
      <c r="L66">
        <v>0.99221970000000004</v>
      </c>
      <c r="M66" t="b">
        <f t="shared" si="6"/>
        <v>1</v>
      </c>
      <c r="N66" t="s">
        <v>394</v>
      </c>
      <c r="O66" t="s">
        <v>428</v>
      </c>
      <c r="P66">
        <v>6.3498183999999999E-2</v>
      </c>
      <c r="Q66" t="b">
        <f t="shared" si="4"/>
        <v>0</v>
      </c>
      <c r="R66" t="s">
        <v>478</v>
      </c>
      <c r="S66" t="s">
        <v>121</v>
      </c>
      <c r="T66">
        <v>0.93106157000000001</v>
      </c>
      <c r="U66" t="b">
        <f t="shared" si="7"/>
        <v>1</v>
      </c>
    </row>
    <row r="67" spans="1:21">
      <c r="A67">
        <v>62</v>
      </c>
      <c r="C67" t="s">
        <v>122</v>
      </c>
      <c r="E67" t="s">
        <v>123</v>
      </c>
      <c r="F67">
        <v>0.99978800000000001</v>
      </c>
      <c r="G67" t="b">
        <f t="shared" si="3"/>
        <v>1</v>
      </c>
      <c r="H67" t="s">
        <v>123</v>
      </c>
      <c r="I67">
        <v>0.99977490000000002</v>
      </c>
      <c r="J67" t="b">
        <f t="shared" si="5"/>
        <v>1</v>
      </c>
      <c r="K67" t="s">
        <v>307</v>
      </c>
      <c r="L67">
        <v>0.99965190000000004</v>
      </c>
      <c r="M67" t="b">
        <f t="shared" si="6"/>
        <v>1</v>
      </c>
      <c r="N67" t="s">
        <v>384</v>
      </c>
      <c r="O67" t="s">
        <v>118</v>
      </c>
      <c r="P67">
        <v>5.8069374E-2</v>
      </c>
      <c r="Q67" t="b">
        <f t="shared" si="4"/>
        <v>0</v>
      </c>
      <c r="R67" t="s">
        <v>422</v>
      </c>
      <c r="S67" t="s">
        <v>123</v>
      </c>
      <c r="T67">
        <v>0.99402546999999997</v>
      </c>
      <c r="U67" t="b">
        <f t="shared" si="7"/>
        <v>1</v>
      </c>
    </row>
    <row r="68" spans="1:21">
      <c r="A68">
        <v>63</v>
      </c>
      <c r="C68" t="s">
        <v>124</v>
      </c>
      <c r="E68" t="s">
        <v>125</v>
      </c>
      <c r="F68">
        <v>0.97456133</v>
      </c>
      <c r="G68" t="b">
        <f t="shared" si="3"/>
        <v>1</v>
      </c>
      <c r="H68" t="s">
        <v>125</v>
      </c>
      <c r="I68">
        <v>0.97456896000000004</v>
      </c>
      <c r="J68" t="b">
        <f t="shared" si="5"/>
        <v>1</v>
      </c>
      <c r="K68" t="s">
        <v>308</v>
      </c>
      <c r="L68">
        <v>0.58077809999999996</v>
      </c>
      <c r="M68" t="b">
        <f t="shared" si="6"/>
        <v>1</v>
      </c>
      <c r="N68" t="s">
        <v>383</v>
      </c>
      <c r="O68" t="s">
        <v>62</v>
      </c>
      <c r="P68">
        <v>7.6881770000000002E-2</v>
      </c>
      <c r="Q68" t="b">
        <f t="shared" si="4"/>
        <v>0</v>
      </c>
      <c r="R68" t="s">
        <v>382</v>
      </c>
      <c r="S68" t="s">
        <v>125</v>
      </c>
      <c r="T68">
        <v>0.99979525999999996</v>
      </c>
      <c r="U68" t="b">
        <f t="shared" si="7"/>
        <v>1</v>
      </c>
    </row>
    <row r="69" spans="1:21">
      <c r="A69">
        <v>64</v>
      </c>
      <c r="C69" t="s">
        <v>126</v>
      </c>
      <c r="E69" t="s">
        <v>127</v>
      </c>
      <c r="F69">
        <v>0.36732209999999998</v>
      </c>
      <c r="G69" t="b">
        <f t="shared" si="3"/>
        <v>1</v>
      </c>
      <c r="H69" t="s">
        <v>127</v>
      </c>
      <c r="I69">
        <v>0.37065124999999999</v>
      </c>
      <c r="J69" t="b">
        <f t="shared" si="5"/>
        <v>1</v>
      </c>
      <c r="K69" t="s">
        <v>309</v>
      </c>
      <c r="L69">
        <v>0.35610414000000001</v>
      </c>
      <c r="M69" t="b">
        <f t="shared" si="6"/>
        <v>1</v>
      </c>
      <c r="N69" t="s">
        <v>412</v>
      </c>
      <c r="O69" t="s">
        <v>73</v>
      </c>
      <c r="P69">
        <v>0.45473996</v>
      </c>
      <c r="Q69" t="b">
        <f t="shared" si="4"/>
        <v>0</v>
      </c>
      <c r="R69" t="s">
        <v>415</v>
      </c>
      <c r="S69" t="s">
        <v>127</v>
      </c>
      <c r="T69">
        <v>0.64730900000000002</v>
      </c>
      <c r="U69" t="b">
        <f t="shared" si="7"/>
        <v>1</v>
      </c>
    </row>
    <row r="70" spans="1:21">
      <c r="A70">
        <v>65</v>
      </c>
      <c r="C70" t="s">
        <v>128</v>
      </c>
      <c r="E70" t="s">
        <v>129</v>
      </c>
      <c r="F70">
        <v>0.97364859999999998</v>
      </c>
      <c r="G70" t="b">
        <f t="shared" ref="G70:G133" si="8">SUBSTITUTE($C70,".jpg","")=E70</f>
        <v>1</v>
      </c>
      <c r="H70" t="s">
        <v>129</v>
      </c>
      <c r="I70">
        <v>0.97453564000000004</v>
      </c>
      <c r="J70" t="b">
        <f t="shared" ref="J70:J133" si="9">SUBSTITUTE($C70,".jpg","")=H70</f>
        <v>1</v>
      </c>
      <c r="K70" t="s">
        <v>310</v>
      </c>
      <c r="L70">
        <v>0.99379854999999995</v>
      </c>
      <c r="M70" t="b">
        <f t="shared" ref="M70:M133" si="10">SUBSTITUTE($C70,".jpg","")=SUBSTITUTE(K70,"a photo of ","")</f>
        <v>1</v>
      </c>
      <c r="N70" t="s">
        <v>384</v>
      </c>
      <c r="O70" t="s">
        <v>118</v>
      </c>
      <c r="P70">
        <v>4.1022554000000003E-2</v>
      </c>
      <c r="Q70" t="b">
        <f t="shared" ref="Q70:Q133" si="11">SUBSTITUTE($C70,".jpg","")=O70</f>
        <v>0</v>
      </c>
      <c r="R70" t="s">
        <v>381</v>
      </c>
      <c r="S70" t="s">
        <v>129</v>
      </c>
      <c r="T70">
        <v>0.99936754000000005</v>
      </c>
      <c r="U70" t="b">
        <f t="shared" ref="U70:U133" si="12">SUBSTITUTE($C70,".jpg","")=S70</f>
        <v>1</v>
      </c>
    </row>
    <row r="71" spans="1:21">
      <c r="A71">
        <v>66</v>
      </c>
      <c r="C71" t="s">
        <v>130</v>
      </c>
      <c r="E71" t="s">
        <v>131</v>
      </c>
      <c r="F71">
        <v>0.96619105000000005</v>
      </c>
      <c r="G71" t="b">
        <f t="shared" si="8"/>
        <v>1</v>
      </c>
      <c r="H71" t="s">
        <v>131</v>
      </c>
      <c r="I71">
        <v>0.96509849999999997</v>
      </c>
      <c r="J71" t="b">
        <f t="shared" si="9"/>
        <v>1</v>
      </c>
      <c r="K71" t="s">
        <v>311</v>
      </c>
      <c r="L71">
        <v>0.98466350000000002</v>
      </c>
      <c r="M71" t="b">
        <f t="shared" si="10"/>
        <v>1</v>
      </c>
      <c r="N71" t="s">
        <v>413</v>
      </c>
      <c r="O71" t="s">
        <v>109</v>
      </c>
      <c r="P71">
        <v>6.1391073999999997E-2</v>
      </c>
      <c r="Q71" t="b">
        <f t="shared" si="11"/>
        <v>0</v>
      </c>
      <c r="R71" t="s">
        <v>479</v>
      </c>
      <c r="S71" t="s">
        <v>131</v>
      </c>
      <c r="T71">
        <v>0.98078555000000001</v>
      </c>
      <c r="U71" t="b">
        <f t="shared" si="12"/>
        <v>1</v>
      </c>
    </row>
    <row r="72" spans="1:21">
      <c r="A72">
        <v>67</v>
      </c>
      <c r="C72" t="s">
        <v>132</v>
      </c>
      <c r="E72" t="s">
        <v>133</v>
      </c>
      <c r="F72">
        <v>0.56793844999999998</v>
      </c>
      <c r="G72" t="b">
        <f t="shared" si="8"/>
        <v>1</v>
      </c>
      <c r="H72" t="s">
        <v>133</v>
      </c>
      <c r="I72">
        <v>0.58066700000000004</v>
      </c>
      <c r="J72" t="b">
        <f t="shared" si="9"/>
        <v>1</v>
      </c>
      <c r="K72" t="s">
        <v>312</v>
      </c>
      <c r="L72">
        <v>0.35130151999999998</v>
      </c>
      <c r="M72" t="b">
        <f t="shared" si="10"/>
        <v>1</v>
      </c>
      <c r="N72" t="s">
        <v>396</v>
      </c>
      <c r="O72" t="s">
        <v>214</v>
      </c>
      <c r="P72">
        <v>6.7136063999999995E-2</v>
      </c>
      <c r="Q72" t="b">
        <f t="shared" si="11"/>
        <v>0</v>
      </c>
      <c r="R72" t="s">
        <v>457</v>
      </c>
      <c r="S72" t="s">
        <v>64</v>
      </c>
      <c r="T72">
        <v>7.495549E-2</v>
      </c>
      <c r="U72" t="b">
        <f t="shared" si="12"/>
        <v>0</v>
      </c>
    </row>
    <row r="73" spans="1:21">
      <c r="A73">
        <v>68</v>
      </c>
      <c r="B73" t="s">
        <v>524</v>
      </c>
      <c r="C73" t="s">
        <v>134</v>
      </c>
      <c r="E73" t="s">
        <v>135</v>
      </c>
      <c r="F73">
        <v>0.78158134000000001</v>
      </c>
      <c r="G73" t="b">
        <f t="shared" si="8"/>
        <v>1</v>
      </c>
      <c r="H73" t="s">
        <v>135</v>
      </c>
      <c r="I73">
        <v>0.79173269999999996</v>
      </c>
      <c r="J73" t="b">
        <f t="shared" si="9"/>
        <v>1</v>
      </c>
      <c r="K73" t="s">
        <v>313</v>
      </c>
      <c r="L73">
        <v>0.26652577999999999</v>
      </c>
      <c r="M73" t="b">
        <f t="shared" si="10"/>
        <v>1</v>
      </c>
      <c r="N73" t="s">
        <v>387</v>
      </c>
      <c r="O73" t="s">
        <v>427</v>
      </c>
      <c r="P73">
        <v>3.9419311999999998E-2</v>
      </c>
      <c r="Q73" t="b">
        <f t="shared" si="11"/>
        <v>0</v>
      </c>
      <c r="R73" t="s">
        <v>480</v>
      </c>
      <c r="S73" t="s">
        <v>135</v>
      </c>
      <c r="T73">
        <v>0.86037934000000005</v>
      </c>
      <c r="U73" t="b">
        <f t="shared" si="12"/>
        <v>1</v>
      </c>
    </row>
    <row r="74" spans="1:21">
      <c r="A74">
        <v>69</v>
      </c>
      <c r="C74" t="s">
        <v>136</v>
      </c>
      <c r="D74" s="3" t="s">
        <v>371</v>
      </c>
      <c r="E74" t="s">
        <v>137</v>
      </c>
      <c r="F74">
        <v>0.3803898</v>
      </c>
      <c r="G74" t="b">
        <f t="shared" si="8"/>
        <v>1</v>
      </c>
      <c r="H74" t="s">
        <v>137</v>
      </c>
      <c r="I74">
        <v>0.67773103999999995</v>
      </c>
      <c r="J74" t="b">
        <f t="shared" si="9"/>
        <v>1</v>
      </c>
      <c r="K74" t="s">
        <v>314</v>
      </c>
      <c r="L74">
        <v>0.56368333000000004</v>
      </c>
      <c r="M74" t="b">
        <f t="shared" si="10"/>
        <v>1</v>
      </c>
      <c r="N74" t="s">
        <v>414</v>
      </c>
      <c r="O74" t="s">
        <v>150</v>
      </c>
      <c r="P74">
        <v>3.8001474E-2</v>
      </c>
      <c r="Q74" t="b">
        <f t="shared" si="11"/>
        <v>0</v>
      </c>
      <c r="R74" t="s">
        <v>481</v>
      </c>
      <c r="S74" t="s">
        <v>137</v>
      </c>
      <c r="T74">
        <v>0.99663360000000001</v>
      </c>
      <c r="U74" t="b">
        <f t="shared" si="12"/>
        <v>1</v>
      </c>
    </row>
    <row r="75" spans="1:21">
      <c r="A75">
        <v>70</v>
      </c>
      <c r="B75" t="s">
        <v>524</v>
      </c>
      <c r="C75" t="s">
        <v>138</v>
      </c>
      <c r="E75" t="s">
        <v>77</v>
      </c>
      <c r="F75">
        <v>0.47211652999999998</v>
      </c>
      <c r="G75" t="b">
        <f t="shared" si="8"/>
        <v>0</v>
      </c>
      <c r="H75" t="s">
        <v>77</v>
      </c>
      <c r="I75">
        <v>0.46935444999999998</v>
      </c>
      <c r="J75" t="b">
        <f t="shared" si="9"/>
        <v>0</v>
      </c>
      <c r="K75" t="s">
        <v>315</v>
      </c>
      <c r="L75">
        <v>0.65220416000000003</v>
      </c>
      <c r="M75" t="b">
        <f t="shared" si="10"/>
        <v>1</v>
      </c>
      <c r="N75" t="s">
        <v>389</v>
      </c>
      <c r="O75" t="s">
        <v>4</v>
      </c>
      <c r="P75">
        <v>2.989495E-2</v>
      </c>
      <c r="Q75" t="b">
        <f t="shared" si="11"/>
        <v>0</v>
      </c>
      <c r="R75" t="s">
        <v>409</v>
      </c>
      <c r="S75" t="s">
        <v>432</v>
      </c>
      <c r="T75">
        <v>0.97984669999999996</v>
      </c>
      <c r="U75" t="b">
        <f t="shared" si="12"/>
        <v>1</v>
      </c>
    </row>
    <row r="76" spans="1:21">
      <c r="A76">
        <v>71</v>
      </c>
      <c r="B76" t="s">
        <v>524</v>
      </c>
      <c r="C76" t="s">
        <v>139</v>
      </c>
      <c r="E76" t="s">
        <v>140</v>
      </c>
      <c r="F76">
        <v>0.67008466</v>
      </c>
      <c r="G76" t="b">
        <f t="shared" si="8"/>
        <v>1</v>
      </c>
      <c r="H76" t="s">
        <v>140</v>
      </c>
      <c r="I76">
        <v>0.67335635000000005</v>
      </c>
      <c r="J76" t="b">
        <f t="shared" si="9"/>
        <v>1</v>
      </c>
      <c r="K76" t="s">
        <v>316</v>
      </c>
      <c r="L76">
        <v>0.86370765999999999</v>
      </c>
      <c r="M76" t="b">
        <f t="shared" si="10"/>
        <v>1</v>
      </c>
      <c r="N76" t="s">
        <v>407</v>
      </c>
      <c r="O76" t="s">
        <v>431</v>
      </c>
      <c r="P76">
        <v>3.7619619999999999E-2</v>
      </c>
      <c r="Q76" t="b">
        <f t="shared" si="11"/>
        <v>0</v>
      </c>
      <c r="R76" t="s">
        <v>410</v>
      </c>
      <c r="S76" t="s">
        <v>140</v>
      </c>
      <c r="T76">
        <v>0.58558582999999997</v>
      </c>
      <c r="U76" t="b">
        <f t="shared" si="12"/>
        <v>1</v>
      </c>
    </row>
    <row r="77" spans="1:21">
      <c r="A77">
        <v>72</v>
      </c>
      <c r="C77" t="s">
        <v>141</v>
      </c>
      <c r="E77" t="s">
        <v>142</v>
      </c>
      <c r="F77">
        <v>0.29114960000000001</v>
      </c>
      <c r="G77" t="b">
        <f t="shared" si="8"/>
        <v>0</v>
      </c>
      <c r="H77" t="s">
        <v>142</v>
      </c>
      <c r="I77">
        <v>0.29313224999999998</v>
      </c>
      <c r="J77" t="b">
        <f t="shared" si="9"/>
        <v>0</v>
      </c>
      <c r="K77" t="s">
        <v>263</v>
      </c>
      <c r="L77">
        <v>0.59890509999999997</v>
      </c>
      <c r="M77" t="b">
        <f t="shared" si="10"/>
        <v>0</v>
      </c>
      <c r="N77" t="s">
        <v>399</v>
      </c>
      <c r="O77" t="s">
        <v>86</v>
      </c>
      <c r="P77">
        <v>3.7726294E-2</v>
      </c>
      <c r="Q77" t="b">
        <f t="shared" si="11"/>
        <v>0</v>
      </c>
      <c r="R77" t="s">
        <v>397</v>
      </c>
      <c r="S77" t="s">
        <v>90</v>
      </c>
      <c r="T77">
        <v>0.37034684000000001</v>
      </c>
      <c r="U77" t="b">
        <f t="shared" si="12"/>
        <v>0</v>
      </c>
    </row>
    <row r="78" spans="1:21">
      <c r="A78">
        <v>73</v>
      </c>
      <c r="B78" t="s">
        <v>524</v>
      </c>
      <c r="C78" t="s">
        <v>143</v>
      </c>
      <c r="E78" t="s">
        <v>144</v>
      </c>
      <c r="F78">
        <v>0.7941587</v>
      </c>
      <c r="G78" t="b">
        <f t="shared" si="8"/>
        <v>0</v>
      </c>
      <c r="H78" t="s">
        <v>144</v>
      </c>
      <c r="I78">
        <v>0.79544866000000003</v>
      </c>
      <c r="J78" t="b">
        <f t="shared" si="9"/>
        <v>0</v>
      </c>
      <c r="K78" t="s">
        <v>317</v>
      </c>
      <c r="L78">
        <v>0.74864430000000004</v>
      </c>
      <c r="M78" t="b">
        <f t="shared" si="10"/>
        <v>0</v>
      </c>
      <c r="N78" t="s">
        <v>412</v>
      </c>
      <c r="O78" t="s">
        <v>73</v>
      </c>
      <c r="P78">
        <v>0.28620410000000002</v>
      </c>
      <c r="Q78" t="b">
        <f t="shared" si="11"/>
        <v>0</v>
      </c>
      <c r="R78" t="s">
        <v>482</v>
      </c>
      <c r="S78" t="s">
        <v>517</v>
      </c>
      <c r="T78">
        <v>0.4596344</v>
      </c>
      <c r="U78" t="b">
        <f t="shared" si="12"/>
        <v>1</v>
      </c>
    </row>
    <row r="79" spans="1:21">
      <c r="A79">
        <v>74</v>
      </c>
      <c r="C79" t="s">
        <v>145</v>
      </c>
      <c r="E79" t="s">
        <v>146</v>
      </c>
      <c r="F79">
        <v>0.81728109999999998</v>
      </c>
      <c r="G79" t="b">
        <f t="shared" si="8"/>
        <v>1</v>
      </c>
      <c r="H79" t="s">
        <v>146</v>
      </c>
      <c r="I79">
        <v>0.82309160000000003</v>
      </c>
      <c r="J79" t="b">
        <f t="shared" si="9"/>
        <v>1</v>
      </c>
      <c r="K79" t="s">
        <v>318</v>
      </c>
      <c r="L79">
        <v>0.91689169999999998</v>
      </c>
      <c r="M79" t="b">
        <f t="shared" si="10"/>
        <v>1</v>
      </c>
      <c r="N79" t="s">
        <v>383</v>
      </c>
      <c r="O79" t="s">
        <v>62</v>
      </c>
      <c r="P79">
        <v>4.4150750000000002E-2</v>
      </c>
      <c r="Q79" t="b">
        <f t="shared" si="11"/>
        <v>0</v>
      </c>
      <c r="R79" t="s">
        <v>483</v>
      </c>
      <c r="S79" t="s">
        <v>146</v>
      </c>
      <c r="T79">
        <v>0.88143459999999996</v>
      </c>
      <c r="U79" t="b">
        <f t="shared" si="12"/>
        <v>1</v>
      </c>
    </row>
    <row r="80" spans="1:21">
      <c r="A80">
        <v>75</v>
      </c>
      <c r="C80" t="s">
        <v>147</v>
      </c>
      <c r="E80" t="s">
        <v>148</v>
      </c>
      <c r="F80">
        <v>0.96532240000000002</v>
      </c>
      <c r="G80" t="b">
        <f t="shared" si="8"/>
        <v>1</v>
      </c>
      <c r="H80" t="s">
        <v>148</v>
      </c>
      <c r="I80">
        <v>0.96546423000000003</v>
      </c>
      <c r="J80" t="b">
        <f t="shared" si="9"/>
        <v>1</v>
      </c>
      <c r="K80" t="s">
        <v>319</v>
      </c>
      <c r="L80">
        <v>0.86556460000000002</v>
      </c>
      <c r="M80" t="b">
        <f t="shared" si="10"/>
        <v>1</v>
      </c>
      <c r="N80" t="s">
        <v>413</v>
      </c>
      <c r="O80" t="s">
        <v>109</v>
      </c>
      <c r="P80">
        <v>4.3890074000000001E-2</v>
      </c>
      <c r="Q80" t="b">
        <f t="shared" si="11"/>
        <v>0</v>
      </c>
      <c r="R80" t="s">
        <v>425</v>
      </c>
      <c r="S80" t="s">
        <v>436</v>
      </c>
      <c r="T80">
        <v>0.46039732999999999</v>
      </c>
      <c r="U80" t="b">
        <f t="shared" si="12"/>
        <v>0</v>
      </c>
    </row>
    <row r="81" spans="1:21">
      <c r="A81">
        <v>76</v>
      </c>
      <c r="B81" t="s">
        <v>524</v>
      </c>
      <c r="C81" t="s">
        <v>149</v>
      </c>
      <c r="E81" t="s">
        <v>150</v>
      </c>
      <c r="F81">
        <v>0.93469166999999997</v>
      </c>
      <c r="G81" t="b">
        <f t="shared" si="8"/>
        <v>1</v>
      </c>
      <c r="H81" t="s">
        <v>150</v>
      </c>
      <c r="I81">
        <v>0.93547279999999999</v>
      </c>
      <c r="J81" t="b">
        <f t="shared" si="9"/>
        <v>1</v>
      </c>
      <c r="K81" t="s">
        <v>320</v>
      </c>
      <c r="L81">
        <v>0.88138850000000002</v>
      </c>
      <c r="M81" t="b">
        <f t="shared" si="10"/>
        <v>1</v>
      </c>
      <c r="N81" t="s">
        <v>415</v>
      </c>
      <c r="O81" t="s">
        <v>127</v>
      </c>
      <c r="P81">
        <v>2.6300634999999999E-2</v>
      </c>
      <c r="Q81" t="b">
        <f t="shared" si="11"/>
        <v>0</v>
      </c>
      <c r="R81" t="s">
        <v>414</v>
      </c>
      <c r="S81" t="s">
        <v>150</v>
      </c>
      <c r="T81">
        <v>0.97297069999999997</v>
      </c>
      <c r="U81" t="b">
        <f t="shared" si="12"/>
        <v>1</v>
      </c>
    </row>
    <row r="82" spans="1:21">
      <c r="A82">
        <v>77</v>
      </c>
      <c r="C82" t="s">
        <v>151</v>
      </c>
      <c r="E82" t="s">
        <v>152</v>
      </c>
      <c r="F82">
        <v>0.99617330000000004</v>
      </c>
      <c r="G82" t="b">
        <f t="shared" si="8"/>
        <v>1</v>
      </c>
      <c r="H82" t="s">
        <v>152</v>
      </c>
      <c r="I82">
        <v>0.99620134000000005</v>
      </c>
      <c r="J82" t="b">
        <f t="shared" si="9"/>
        <v>1</v>
      </c>
      <c r="K82" t="s">
        <v>321</v>
      </c>
      <c r="L82">
        <v>0.99421199999999998</v>
      </c>
      <c r="M82" t="b">
        <f t="shared" si="10"/>
        <v>1</v>
      </c>
      <c r="N82" t="s">
        <v>399</v>
      </c>
      <c r="O82" t="s">
        <v>86</v>
      </c>
      <c r="P82">
        <v>7.6487260000000001E-2</v>
      </c>
      <c r="Q82" t="b">
        <f t="shared" si="11"/>
        <v>0</v>
      </c>
      <c r="R82" t="s">
        <v>484</v>
      </c>
      <c r="S82" t="s">
        <v>152</v>
      </c>
      <c r="T82">
        <v>0.99307889999999999</v>
      </c>
      <c r="U82" t="b">
        <f t="shared" si="12"/>
        <v>1</v>
      </c>
    </row>
    <row r="83" spans="1:21">
      <c r="A83">
        <v>78</v>
      </c>
      <c r="C83" t="s">
        <v>153</v>
      </c>
      <c r="E83" t="s">
        <v>154</v>
      </c>
      <c r="F83">
        <v>0.26559105999999999</v>
      </c>
      <c r="G83" t="b">
        <f t="shared" si="8"/>
        <v>0</v>
      </c>
      <c r="H83" t="s">
        <v>154</v>
      </c>
      <c r="I83">
        <v>0.26829504999999998</v>
      </c>
      <c r="J83" t="b">
        <f t="shared" si="9"/>
        <v>0</v>
      </c>
      <c r="K83" t="s">
        <v>298</v>
      </c>
      <c r="L83">
        <v>0.90412669999999995</v>
      </c>
      <c r="M83" t="b">
        <f t="shared" si="10"/>
        <v>0</v>
      </c>
      <c r="N83" t="s">
        <v>385</v>
      </c>
      <c r="O83" t="s">
        <v>196</v>
      </c>
      <c r="P83">
        <v>0.20336413</v>
      </c>
      <c r="Q83" t="b">
        <f t="shared" si="11"/>
        <v>0</v>
      </c>
      <c r="R83" t="s">
        <v>478</v>
      </c>
      <c r="S83" t="s">
        <v>121</v>
      </c>
      <c r="T83">
        <v>0.102057576</v>
      </c>
      <c r="U83" t="b">
        <f t="shared" si="12"/>
        <v>0</v>
      </c>
    </row>
    <row r="84" spans="1:21">
      <c r="A84">
        <v>79</v>
      </c>
      <c r="C84" t="s">
        <v>155</v>
      </c>
      <c r="E84" t="s">
        <v>156</v>
      </c>
      <c r="F84">
        <v>0.89423969999999997</v>
      </c>
      <c r="G84" t="b">
        <f t="shared" si="8"/>
        <v>1</v>
      </c>
      <c r="H84" t="s">
        <v>156</v>
      </c>
      <c r="I84">
        <v>0.8942871</v>
      </c>
      <c r="J84" t="b">
        <f t="shared" si="9"/>
        <v>1</v>
      </c>
      <c r="K84" t="s">
        <v>322</v>
      </c>
      <c r="L84">
        <v>0.86020832999999997</v>
      </c>
      <c r="M84" t="b">
        <f t="shared" si="10"/>
        <v>1</v>
      </c>
      <c r="N84" t="s">
        <v>385</v>
      </c>
      <c r="O84" t="s">
        <v>196</v>
      </c>
      <c r="P84">
        <v>7.5327649999999996E-2</v>
      </c>
      <c r="Q84" t="b">
        <f t="shared" si="11"/>
        <v>0</v>
      </c>
      <c r="R84" t="s">
        <v>386</v>
      </c>
      <c r="S84" t="s">
        <v>156</v>
      </c>
      <c r="T84">
        <v>0.92999509999999996</v>
      </c>
      <c r="U84" t="b">
        <f t="shared" si="12"/>
        <v>1</v>
      </c>
    </row>
    <row r="85" spans="1:21">
      <c r="A85">
        <v>80</v>
      </c>
      <c r="C85" t="s">
        <v>157</v>
      </c>
      <c r="E85" t="s">
        <v>158</v>
      </c>
      <c r="F85">
        <v>0.99704784000000002</v>
      </c>
      <c r="G85" t="b">
        <f t="shared" si="8"/>
        <v>1</v>
      </c>
      <c r="H85" t="s">
        <v>158</v>
      </c>
      <c r="I85">
        <v>0.9972299</v>
      </c>
      <c r="J85" t="b">
        <f t="shared" si="9"/>
        <v>1</v>
      </c>
      <c r="K85" t="s">
        <v>323</v>
      </c>
      <c r="L85">
        <v>0.99706379999999994</v>
      </c>
      <c r="M85" t="b">
        <f t="shared" si="10"/>
        <v>1</v>
      </c>
      <c r="N85" t="s">
        <v>407</v>
      </c>
      <c r="O85" t="s">
        <v>431</v>
      </c>
      <c r="P85">
        <v>9.0115979999999998E-2</v>
      </c>
      <c r="Q85" t="b">
        <f t="shared" si="11"/>
        <v>0</v>
      </c>
      <c r="R85" t="s">
        <v>485</v>
      </c>
      <c r="S85" t="s">
        <v>158</v>
      </c>
      <c r="T85">
        <v>0.99276600000000004</v>
      </c>
      <c r="U85" t="b">
        <f t="shared" si="12"/>
        <v>1</v>
      </c>
    </row>
    <row r="86" spans="1:21">
      <c r="A86">
        <v>81</v>
      </c>
      <c r="C86" t="s">
        <v>159</v>
      </c>
      <c r="E86" t="s">
        <v>160</v>
      </c>
      <c r="F86">
        <v>0.91724645999999999</v>
      </c>
      <c r="G86" t="b">
        <f t="shared" si="8"/>
        <v>1</v>
      </c>
      <c r="H86" t="s">
        <v>160</v>
      </c>
      <c r="I86">
        <v>0.9174409</v>
      </c>
      <c r="J86" t="b">
        <f t="shared" si="9"/>
        <v>1</v>
      </c>
      <c r="K86" t="s">
        <v>324</v>
      </c>
      <c r="L86">
        <v>0.95841659999999995</v>
      </c>
      <c r="M86" t="b">
        <f t="shared" si="10"/>
        <v>1</v>
      </c>
      <c r="N86" t="s">
        <v>416</v>
      </c>
      <c r="O86" t="s">
        <v>111</v>
      </c>
      <c r="P86">
        <v>4.8716522999999998E-2</v>
      </c>
      <c r="Q86" t="b">
        <f t="shared" si="11"/>
        <v>0</v>
      </c>
      <c r="R86" t="s">
        <v>486</v>
      </c>
      <c r="S86" t="s">
        <v>160</v>
      </c>
      <c r="T86">
        <v>0.76215370000000005</v>
      </c>
      <c r="U86" t="b">
        <f t="shared" si="12"/>
        <v>1</v>
      </c>
    </row>
    <row r="87" spans="1:21">
      <c r="A87">
        <v>82</v>
      </c>
      <c r="B87" t="s">
        <v>524</v>
      </c>
      <c r="C87" t="s">
        <v>379</v>
      </c>
      <c r="E87" t="s">
        <v>161</v>
      </c>
      <c r="F87">
        <v>0.944137</v>
      </c>
      <c r="G87" t="b">
        <f t="shared" si="8"/>
        <v>1</v>
      </c>
      <c r="H87" t="s">
        <v>378</v>
      </c>
      <c r="I87">
        <v>0.94445365999999997</v>
      </c>
      <c r="J87" t="b">
        <f t="shared" si="9"/>
        <v>1</v>
      </c>
      <c r="K87" t="s">
        <v>325</v>
      </c>
      <c r="L87">
        <v>0.94093680000000002</v>
      </c>
      <c r="M87" t="b">
        <f t="shared" si="10"/>
        <v>1</v>
      </c>
      <c r="N87" t="s">
        <v>417</v>
      </c>
      <c r="O87" t="s">
        <v>6</v>
      </c>
      <c r="P87">
        <v>3.4800989999999997E-2</v>
      </c>
      <c r="Q87" t="b">
        <f t="shared" si="11"/>
        <v>0</v>
      </c>
      <c r="R87" t="s">
        <v>487</v>
      </c>
      <c r="S87" t="s">
        <v>161</v>
      </c>
      <c r="T87">
        <v>0.64837986000000003</v>
      </c>
      <c r="U87" t="b">
        <f t="shared" si="12"/>
        <v>1</v>
      </c>
    </row>
    <row r="88" spans="1:21">
      <c r="A88">
        <v>83</v>
      </c>
      <c r="C88" t="s">
        <v>162</v>
      </c>
      <c r="E88" t="s">
        <v>163</v>
      </c>
      <c r="F88">
        <v>0.61720085000000002</v>
      </c>
      <c r="G88" t="b">
        <f t="shared" si="8"/>
        <v>0</v>
      </c>
      <c r="H88" t="s">
        <v>163</v>
      </c>
      <c r="I88">
        <v>0.61991423000000001</v>
      </c>
      <c r="J88" t="b">
        <f t="shared" si="9"/>
        <v>0</v>
      </c>
      <c r="K88" t="s">
        <v>326</v>
      </c>
      <c r="L88">
        <v>0.63739000000000001</v>
      </c>
      <c r="M88" t="b">
        <f t="shared" si="10"/>
        <v>1</v>
      </c>
      <c r="N88" t="s">
        <v>383</v>
      </c>
      <c r="O88" t="s">
        <v>62</v>
      </c>
      <c r="P88">
        <v>2.9649789999999999E-2</v>
      </c>
      <c r="Q88" t="b">
        <f t="shared" si="11"/>
        <v>0</v>
      </c>
      <c r="R88" t="s">
        <v>488</v>
      </c>
      <c r="S88" t="s">
        <v>163</v>
      </c>
      <c r="T88">
        <v>0.59468489999999996</v>
      </c>
      <c r="U88" t="b">
        <f t="shared" si="12"/>
        <v>0</v>
      </c>
    </row>
    <row r="89" spans="1:21">
      <c r="A89">
        <v>84</v>
      </c>
      <c r="C89" t="s">
        <v>164</v>
      </c>
      <c r="E89" t="s">
        <v>165</v>
      </c>
      <c r="F89">
        <v>0.64954639999999997</v>
      </c>
      <c r="G89" t="b">
        <f t="shared" si="8"/>
        <v>1</v>
      </c>
      <c r="H89" t="s">
        <v>165</v>
      </c>
      <c r="I89">
        <v>0.65031349999999999</v>
      </c>
      <c r="J89" t="b">
        <f t="shared" si="9"/>
        <v>1</v>
      </c>
      <c r="K89" t="s">
        <v>327</v>
      </c>
      <c r="L89">
        <v>0.76040269999999999</v>
      </c>
      <c r="M89" t="b">
        <f t="shared" si="10"/>
        <v>1</v>
      </c>
      <c r="N89" t="s">
        <v>382</v>
      </c>
      <c r="O89" t="s">
        <v>125</v>
      </c>
      <c r="P89">
        <v>9.0732469999999996E-2</v>
      </c>
      <c r="Q89" t="b">
        <f t="shared" si="11"/>
        <v>0</v>
      </c>
      <c r="R89" t="s">
        <v>489</v>
      </c>
      <c r="S89" t="s">
        <v>165</v>
      </c>
      <c r="T89">
        <v>0.97724164000000002</v>
      </c>
      <c r="U89" t="b">
        <f t="shared" si="12"/>
        <v>1</v>
      </c>
    </row>
    <row r="90" spans="1:21">
      <c r="A90">
        <v>85</v>
      </c>
      <c r="C90" t="s">
        <v>166</v>
      </c>
      <c r="D90" s="3" t="s">
        <v>376</v>
      </c>
      <c r="E90" t="s">
        <v>167</v>
      </c>
      <c r="F90">
        <v>0.89287660000000002</v>
      </c>
      <c r="G90" t="b">
        <f t="shared" si="8"/>
        <v>1</v>
      </c>
      <c r="H90" t="s">
        <v>167</v>
      </c>
      <c r="I90">
        <v>0.92062825000000004</v>
      </c>
      <c r="J90" t="b">
        <f t="shared" si="9"/>
        <v>1</v>
      </c>
      <c r="K90" t="s">
        <v>328</v>
      </c>
      <c r="L90">
        <v>0.88277786999999996</v>
      </c>
      <c r="M90" t="b">
        <f t="shared" si="10"/>
        <v>1</v>
      </c>
      <c r="N90" t="s">
        <v>418</v>
      </c>
      <c r="O90" t="s">
        <v>184</v>
      </c>
      <c r="P90">
        <v>2.718605E-2</v>
      </c>
      <c r="Q90" t="b">
        <f t="shared" si="11"/>
        <v>0</v>
      </c>
      <c r="R90" t="s">
        <v>490</v>
      </c>
      <c r="S90" t="s">
        <v>167</v>
      </c>
      <c r="T90">
        <v>0.79673099999999997</v>
      </c>
      <c r="U90" t="b">
        <f t="shared" si="12"/>
        <v>1</v>
      </c>
    </row>
    <row r="91" spans="1:21">
      <c r="A91">
        <v>86</v>
      </c>
      <c r="C91" t="s">
        <v>168</v>
      </c>
      <c r="E91" t="s">
        <v>169</v>
      </c>
      <c r="F91">
        <v>0.98872875999999998</v>
      </c>
      <c r="G91" t="b">
        <f t="shared" si="8"/>
        <v>1</v>
      </c>
      <c r="H91" t="s">
        <v>169</v>
      </c>
      <c r="I91">
        <v>0.98876976999999999</v>
      </c>
      <c r="J91" t="b">
        <f t="shared" si="9"/>
        <v>1</v>
      </c>
      <c r="K91" t="s">
        <v>329</v>
      </c>
      <c r="L91">
        <v>0.98299360000000002</v>
      </c>
      <c r="M91" t="b">
        <f t="shared" si="10"/>
        <v>1</v>
      </c>
      <c r="N91" t="s">
        <v>419</v>
      </c>
      <c r="O91" t="s">
        <v>434</v>
      </c>
      <c r="P91">
        <v>6.7526989999999995E-2</v>
      </c>
      <c r="Q91" t="b">
        <f t="shared" si="11"/>
        <v>0</v>
      </c>
      <c r="R91" t="s">
        <v>388</v>
      </c>
      <c r="S91" t="s">
        <v>169</v>
      </c>
      <c r="T91">
        <v>0.97555199999999997</v>
      </c>
      <c r="U91" t="b">
        <f t="shared" si="12"/>
        <v>1</v>
      </c>
    </row>
    <row r="92" spans="1:21">
      <c r="A92">
        <v>87</v>
      </c>
      <c r="C92" t="s">
        <v>170</v>
      </c>
      <c r="E92" t="s">
        <v>171</v>
      </c>
      <c r="F92">
        <v>0.67408776000000004</v>
      </c>
      <c r="G92" t="b">
        <f t="shared" si="8"/>
        <v>1</v>
      </c>
      <c r="H92" t="s">
        <v>171</v>
      </c>
      <c r="I92">
        <v>0.67413086</v>
      </c>
      <c r="J92" t="b">
        <f t="shared" si="9"/>
        <v>1</v>
      </c>
      <c r="K92" t="s">
        <v>330</v>
      </c>
      <c r="L92">
        <v>0.74708026999999999</v>
      </c>
      <c r="M92" t="b">
        <f t="shared" si="10"/>
        <v>1</v>
      </c>
      <c r="N92" t="s">
        <v>385</v>
      </c>
      <c r="O92" t="s">
        <v>196</v>
      </c>
      <c r="P92">
        <v>8.9667775000000005E-2</v>
      </c>
      <c r="Q92" t="b">
        <f t="shared" si="11"/>
        <v>0</v>
      </c>
      <c r="R92" t="s">
        <v>491</v>
      </c>
      <c r="S92" t="s">
        <v>171</v>
      </c>
      <c r="T92">
        <v>0.77094715999999996</v>
      </c>
      <c r="U92" t="b">
        <f t="shared" si="12"/>
        <v>1</v>
      </c>
    </row>
    <row r="93" spans="1:21">
      <c r="A93">
        <v>88</v>
      </c>
      <c r="B93" t="s">
        <v>524</v>
      </c>
      <c r="C93" t="s">
        <v>172</v>
      </c>
      <c r="E93" t="s">
        <v>105</v>
      </c>
      <c r="F93">
        <v>0.38630363000000001</v>
      </c>
      <c r="G93" t="b">
        <f t="shared" si="8"/>
        <v>0</v>
      </c>
      <c r="H93" t="s">
        <v>173</v>
      </c>
      <c r="I93">
        <v>0.62463210000000002</v>
      </c>
      <c r="J93" t="b">
        <f t="shared" si="9"/>
        <v>0</v>
      </c>
      <c r="K93" t="s">
        <v>331</v>
      </c>
      <c r="L93">
        <v>0.57504679999999997</v>
      </c>
      <c r="M93" t="b">
        <f t="shared" si="10"/>
        <v>0</v>
      </c>
      <c r="N93" t="s">
        <v>381</v>
      </c>
      <c r="O93" t="s">
        <v>129</v>
      </c>
      <c r="P93">
        <v>2.7729882000000001E-2</v>
      </c>
      <c r="Q93" t="b">
        <f t="shared" si="11"/>
        <v>0</v>
      </c>
      <c r="R93" t="s">
        <v>492</v>
      </c>
      <c r="S93" t="s">
        <v>518</v>
      </c>
      <c r="T93">
        <v>0.99153650000000004</v>
      </c>
      <c r="U93" t="b">
        <f t="shared" si="12"/>
        <v>1</v>
      </c>
    </row>
    <row r="94" spans="1:21">
      <c r="A94">
        <v>89</v>
      </c>
      <c r="B94" t="s">
        <v>524</v>
      </c>
      <c r="C94" t="s">
        <v>174</v>
      </c>
      <c r="E94" t="s">
        <v>175</v>
      </c>
      <c r="F94">
        <v>0.79226589999999997</v>
      </c>
      <c r="G94" t="b">
        <f t="shared" si="8"/>
        <v>1</v>
      </c>
      <c r="H94" t="s">
        <v>175</v>
      </c>
      <c r="I94">
        <v>0.78882056</v>
      </c>
      <c r="J94" t="b">
        <f t="shared" si="9"/>
        <v>1</v>
      </c>
      <c r="K94" t="s">
        <v>332</v>
      </c>
      <c r="L94">
        <v>0.7215975</v>
      </c>
      <c r="M94" t="b">
        <f t="shared" si="10"/>
        <v>1</v>
      </c>
      <c r="N94" t="s">
        <v>420</v>
      </c>
      <c r="O94" t="s">
        <v>144</v>
      </c>
      <c r="P94">
        <v>3.0067805E-2</v>
      </c>
      <c r="Q94" t="b">
        <f t="shared" si="11"/>
        <v>0</v>
      </c>
      <c r="R94" t="s">
        <v>493</v>
      </c>
      <c r="S94" t="s">
        <v>175</v>
      </c>
      <c r="T94">
        <v>0.89760329999999999</v>
      </c>
      <c r="U94" t="b">
        <f t="shared" si="12"/>
        <v>1</v>
      </c>
    </row>
    <row r="95" spans="1:21">
      <c r="A95">
        <v>90</v>
      </c>
      <c r="B95" t="s">
        <v>524</v>
      </c>
      <c r="C95" t="s">
        <v>176</v>
      </c>
      <c r="E95" t="s">
        <v>177</v>
      </c>
      <c r="F95">
        <v>0.97970919999999995</v>
      </c>
      <c r="G95" t="b">
        <f t="shared" si="8"/>
        <v>1</v>
      </c>
      <c r="H95" t="s">
        <v>177</v>
      </c>
      <c r="I95">
        <v>0.98253820000000003</v>
      </c>
      <c r="J95" t="b">
        <f t="shared" si="9"/>
        <v>1</v>
      </c>
      <c r="K95" t="s">
        <v>333</v>
      </c>
      <c r="L95">
        <v>0.97518780000000005</v>
      </c>
      <c r="M95" t="b">
        <f t="shared" si="10"/>
        <v>1</v>
      </c>
      <c r="N95" t="s">
        <v>397</v>
      </c>
      <c r="O95" t="s">
        <v>90</v>
      </c>
      <c r="P95">
        <v>2.9084104999999999E-2</v>
      </c>
      <c r="Q95" t="b">
        <f t="shared" si="11"/>
        <v>0</v>
      </c>
      <c r="R95" t="s">
        <v>494</v>
      </c>
      <c r="S95" t="s">
        <v>177</v>
      </c>
      <c r="T95">
        <v>0.96838223999999995</v>
      </c>
      <c r="U95" t="b">
        <f t="shared" si="12"/>
        <v>1</v>
      </c>
    </row>
    <row r="96" spans="1:21">
      <c r="A96">
        <v>91</v>
      </c>
      <c r="B96" t="s">
        <v>524</v>
      </c>
      <c r="C96" t="s">
        <v>178</v>
      </c>
      <c r="E96" t="s">
        <v>179</v>
      </c>
      <c r="F96">
        <v>0.96769320000000003</v>
      </c>
      <c r="G96" t="b">
        <f t="shared" si="8"/>
        <v>1</v>
      </c>
      <c r="H96" t="s">
        <v>179</v>
      </c>
      <c r="I96">
        <v>0.96826619999999997</v>
      </c>
      <c r="J96" t="b">
        <f t="shared" si="9"/>
        <v>1</v>
      </c>
      <c r="K96" t="s">
        <v>334</v>
      </c>
      <c r="L96">
        <v>0.98609734000000004</v>
      </c>
      <c r="M96" t="b">
        <f t="shared" si="10"/>
        <v>1</v>
      </c>
      <c r="N96" t="s">
        <v>388</v>
      </c>
      <c r="O96" t="s">
        <v>169</v>
      </c>
      <c r="P96">
        <v>8.7254280000000004E-2</v>
      </c>
      <c r="Q96" t="b">
        <f t="shared" si="11"/>
        <v>0</v>
      </c>
      <c r="R96" t="s">
        <v>421</v>
      </c>
      <c r="S96" t="s">
        <v>179</v>
      </c>
      <c r="T96">
        <v>0.74833260000000001</v>
      </c>
      <c r="U96" t="b">
        <f t="shared" si="12"/>
        <v>1</v>
      </c>
    </row>
    <row r="97" spans="1:21">
      <c r="A97">
        <v>92</v>
      </c>
      <c r="C97" t="s">
        <v>180</v>
      </c>
      <c r="E97" t="s">
        <v>24</v>
      </c>
      <c r="F97">
        <v>0.23523200999999999</v>
      </c>
      <c r="G97" t="b">
        <f t="shared" si="8"/>
        <v>1</v>
      </c>
      <c r="H97" t="s">
        <v>24</v>
      </c>
      <c r="I97">
        <v>0.2341782</v>
      </c>
      <c r="J97" t="b">
        <f t="shared" si="9"/>
        <v>1</v>
      </c>
      <c r="K97" t="s">
        <v>263</v>
      </c>
      <c r="L97">
        <v>0.26018128000000001</v>
      </c>
      <c r="M97" t="b">
        <f t="shared" si="10"/>
        <v>0</v>
      </c>
      <c r="N97" t="s">
        <v>384</v>
      </c>
      <c r="O97" t="s">
        <v>118</v>
      </c>
      <c r="P97">
        <v>0.1617072</v>
      </c>
      <c r="Q97" t="b">
        <f t="shared" si="11"/>
        <v>0</v>
      </c>
      <c r="R97" t="s">
        <v>495</v>
      </c>
      <c r="S97" t="s">
        <v>24</v>
      </c>
      <c r="T97">
        <v>0.70545535999999998</v>
      </c>
      <c r="U97" t="b">
        <f t="shared" si="12"/>
        <v>1</v>
      </c>
    </row>
    <row r="98" spans="1:21">
      <c r="A98">
        <v>93</v>
      </c>
      <c r="C98" t="s">
        <v>181</v>
      </c>
      <c r="E98" t="s">
        <v>182</v>
      </c>
      <c r="F98">
        <v>0.95169599999999999</v>
      </c>
      <c r="G98" t="b">
        <f t="shared" si="8"/>
        <v>1</v>
      </c>
      <c r="H98" t="s">
        <v>182</v>
      </c>
      <c r="I98">
        <v>0.9757112</v>
      </c>
      <c r="J98" t="b">
        <f t="shared" si="9"/>
        <v>1</v>
      </c>
      <c r="K98" t="s">
        <v>335</v>
      </c>
      <c r="L98">
        <v>0.98787504000000004</v>
      </c>
      <c r="M98" t="b">
        <f t="shared" si="10"/>
        <v>1</v>
      </c>
      <c r="N98" t="s">
        <v>392</v>
      </c>
      <c r="O98" t="s">
        <v>226</v>
      </c>
      <c r="P98">
        <v>3.3412683999999998E-2</v>
      </c>
      <c r="Q98" t="b">
        <f t="shared" si="11"/>
        <v>0</v>
      </c>
      <c r="R98" t="s">
        <v>496</v>
      </c>
      <c r="S98" t="s">
        <v>182</v>
      </c>
      <c r="T98">
        <v>0.99713719999999995</v>
      </c>
      <c r="U98" t="b">
        <f t="shared" si="12"/>
        <v>1</v>
      </c>
    </row>
    <row r="99" spans="1:21">
      <c r="A99">
        <v>94</v>
      </c>
      <c r="C99" t="s">
        <v>183</v>
      </c>
      <c r="E99" t="s">
        <v>184</v>
      </c>
      <c r="F99">
        <v>0.61929460000000003</v>
      </c>
      <c r="G99" t="b">
        <f t="shared" si="8"/>
        <v>1</v>
      </c>
      <c r="H99" t="s">
        <v>184</v>
      </c>
      <c r="I99">
        <v>0.61988889999999996</v>
      </c>
      <c r="J99" t="b">
        <f t="shared" si="9"/>
        <v>1</v>
      </c>
      <c r="K99" t="s">
        <v>336</v>
      </c>
      <c r="L99">
        <v>0.63934880000000005</v>
      </c>
      <c r="M99" t="b">
        <f t="shared" si="10"/>
        <v>1</v>
      </c>
      <c r="N99" t="s">
        <v>384</v>
      </c>
      <c r="O99" t="s">
        <v>118</v>
      </c>
      <c r="P99">
        <v>0.28308135000000001</v>
      </c>
      <c r="Q99" t="b">
        <f t="shared" si="11"/>
        <v>0</v>
      </c>
      <c r="R99" t="s">
        <v>418</v>
      </c>
      <c r="S99" t="s">
        <v>184</v>
      </c>
      <c r="T99">
        <v>0.86190250000000002</v>
      </c>
      <c r="U99" t="b">
        <f t="shared" si="12"/>
        <v>1</v>
      </c>
    </row>
    <row r="100" spans="1:21">
      <c r="A100">
        <v>95</v>
      </c>
      <c r="B100" t="s">
        <v>524</v>
      </c>
      <c r="C100" t="s">
        <v>185</v>
      </c>
      <c r="E100" t="s">
        <v>186</v>
      </c>
      <c r="F100">
        <v>0.86402935000000003</v>
      </c>
      <c r="G100" t="b">
        <f t="shared" si="8"/>
        <v>1</v>
      </c>
      <c r="H100" t="s">
        <v>186</v>
      </c>
      <c r="I100">
        <v>0.86416422999999998</v>
      </c>
      <c r="J100" t="b">
        <f t="shared" si="9"/>
        <v>1</v>
      </c>
      <c r="K100" t="s">
        <v>337</v>
      </c>
      <c r="L100">
        <v>0.84662740000000003</v>
      </c>
      <c r="M100" t="b">
        <f t="shared" si="10"/>
        <v>1</v>
      </c>
      <c r="N100" t="s">
        <v>397</v>
      </c>
      <c r="O100" t="s">
        <v>90</v>
      </c>
      <c r="P100">
        <v>3.2006547000000003E-2</v>
      </c>
      <c r="Q100" t="b">
        <f t="shared" si="11"/>
        <v>0</v>
      </c>
      <c r="R100" t="s">
        <v>497</v>
      </c>
      <c r="S100" t="s">
        <v>186</v>
      </c>
      <c r="T100">
        <v>0.99322679999999997</v>
      </c>
      <c r="U100" t="b">
        <f t="shared" si="12"/>
        <v>1</v>
      </c>
    </row>
    <row r="101" spans="1:21">
      <c r="A101">
        <v>96</v>
      </c>
      <c r="C101" t="s">
        <v>187</v>
      </c>
      <c r="E101" t="s">
        <v>188</v>
      </c>
      <c r="F101">
        <v>0.96489930000000002</v>
      </c>
      <c r="G101" t="b">
        <f t="shared" si="8"/>
        <v>1</v>
      </c>
      <c r="H101" t="s">
        <v>188</v>
      </c>
      <c r="I101">
        <v>0.96576859999999998</v>
      </c>
      <c r="J101" t="b">
        <f t="shared" si="9"/>
        <v>1</v>
      </c>
      <c r="K101" t="s">
        <v>338</v>
      </c>
      <c r="L101">
        <v>0.87413894999999997</v>
      </c>
      <c r="M101" t="b">
        <f t="shared" si="10"/>
        <v>1</v>
      </c>
      <c r="N101" t="s">
        <v>421</v>
      </c>
      <c r="O101" t="s">
        <v>179</v>
      </c>
      <c r="P101">
        <v>9.9949369999999996E-2</v>
      </c>
      <c r="Q101" t="b">
        <f t="shared" si="11"/>
        <v>0</v>
      </c>
      <c r="R101" t="s">
        <v>498</v>
      </c>
      <c r="S101" t="s">
        <v>188</v>
      </c>
      <c r="T101">
        <v>0.97577332999999999</v>
      </c>
      <c r="U101" t="b">
        <f t="shared" si="12"/>
        <v>1</v>
      </c>
    </row>
    <row r="102" spans="1:21">
      <c r="A102">
        <v>97</v>
      </c>
      <c r="C102" t="s">
        <v>189</v>
      </c>
      <c r="E102" t="s">
        <v>190</v>
      </c>
      <c r="F102">
        <v>0.46536632999999999</v>
      </c>
      <c r="G102" t="b">
        <f t="shared" si="8"/>
        <v>1</v>
      </c>
      <c r="H102" t="s">
        <v>190</v>
      </c>
      <c r="I102">
        <v>0.46558907999999999</v>
      </c>
      <c r="J102" t="b">
        <f t="shared" si="9"/>
        <v>1</v>
      </c>
      <c r="K102" t="s">
        <v>339</v>
      </c>
      <c r="L102">
        <v>0.61149335000000005</v>
      </c>
      <c r="M102" t="b">
        <f t="shared" si="10"/>
        <v>1</v>
      </c>
      <c r="N102" t="s">
        <v>422</v>
      </c>
      <c r="O102" t="s">
        <v>123</v>
      </c>
      <c r="P102">
        <v>4.8223439999999999E-2</v>
      </c>
      <c r="Q102" t="b">
        <f t="shared" si="11"/>
        <v>0</v>
      </c>
      <c r="R102" t="s">
        <v>443</v>
      </c>
      <c r="S102" t="s">
        <v>14</v>
      </c>
      <c r="T102">
        <v>0.70398400000000005</v>
      </c>
      <c r="U102" t="b">
        <f t="shared" si="12"/>
        <v>0</v>
      </c>
    </row>
    <row r="103" spans="1:21">
      <c r="A103">
        <v>98</v>
      </c>
      <c r="C103" t="s">
        <v>191</v>
      </c>
      <c r="E103" t="s">
        <v>192</v>
      </c>
      <c r="F103">
        <v>0.94224304000000003</v>
      </c>
      <c r="G103" t="b">
        <f t="shared" si="8"/>
        <v>1</v>
      </c>
      <c r="H103" t="s">
        <v>192</v>
      </c>
      <c r="I103">
        <v>0.94235855000000002</v>
      </c>
      <c r="J103" t="b">
        <f t="shared" si="9"/>
        <v>1</v>
      </c>
      <c r="K103" t="s">
        <v>340</v>
      </c>
      <c r="L103">
        <v>0.98280630000000002</v>
      </c>
      <c r="M103" t="b">
        <f t="shared" si="10"/>
        <v>1</v>
      </c>
      <c r="N103" t="s">
        <v>385</v>
      </c>
      <c r="O103" t="s">
        <v>196</v>
      </c>
      <c r="P103">
        <v>5.7098884000000003E-2</v>
      </c>
      <c r="Q103" t="b">
        <f t="shared" si="11"/>
        <v>0</v>
      </c>
      <c r="R103" t="s">
        <v>456</v>
      </c>
      <c r="S103" t="s">
        <v>60</v>
      </c>
      <c r="T103">
        <v>0.48609665000000002</v>
      </c>
      <c r="U103" t="b">
        <f t="shared" si="12"/>
        <v>0</v>
      </c>
    </row>
    <row r="104" spans="1:21">
      <c r="A104">
        <v>99</v>
      </c>
      <c r="C104" t="s">
        <v>193</v>
      </c>
      <c r="E104" t="s">
        <v>194</v>
      </c>
      <c r="F104">
        <v>0.92228069999999995</v>
      </c>
      <c r="G104" t="b">
        <f t="shared" si="8"/>
        <v>1</v>
      </c>
      <c r="H104" t="s">
        <v>194</v>
      </c>
      <c r="I104">
        <v>0.91646426999999997</v>
      </c>
      <c r="J104" t="b">
        <f t="shared" si="9"/>
        <v>1</v>
      </c>
      <c r="K104" t="s">
        <v>341</v>
      </c>
      <c r="L104">
        <v>0.93256616999999997</v>
      </c>
      <c r="M104" t="b">
        <f t="shared" si="10"/>
        <v>1</v>
      </c>
      <c r="N104" t="s">
        <v>421</v>
      </c>
      <c r="O104" t="s">
        <v>179</v>
      </c>
      <c r="P104">
        <v>0.11463068</v>
      </c>
      <c r="Q104" t="b">
        <f t="shared" si="11"/>
        <v>0</v>
      </c>
      <c r="R104" t="s">
        <v>498</v>
      </c>
      <c r="S104" t="s">
        <v>188</v>
      </c>
      <c r="T104">
        <v>0.54893360000000002</v>
      </c>
      <c r="U104" t="b">
        <f t="shared" si="12"/>
        <v>0</v>
      </c>
    </row>
    <row r="105" spans="1:21">
      <c r="A105">
        <v>100</v>
      </c>
      <c r="B105" t="s">
        <v>524</v>
      </c>
      <c r="C105" t="s">
        <v>195</v>
      </c>
      <c r="D105" s="3" t="s">
        <v>246</v>
      </c>
      <c r="E105" t="s">
        <v>196</v>
      </c>
      <c r="F105">
        <v>0.65872293999999998</v>
      </c>
      <c r="G105" t="b">
        <f t="shared" si="8"/>
        <v>1</v>
      </c>
      <c r="H105" t="s">
        <v>196</v>
      </c>
      <c r="I105">
        <v>0.79409825999999994</v>
      </c>
      <c r="J105" t="b">
        <f t="shared" si="9"/>
        <v>1</v>
      </c>
      <c r="K105" t="s">
        <v>342</v>
      </c>
      <c r="L105">
        <v>0.87386699999999995</v>
      </c>
      <c r="M105" t="b">
        <f t="shared" si="10"/>
        <v>1</v>
      </c>
      <c r="N105" t="s">
        <v>398</v>
      </c>
      <c r="O105" t="s">
        <v>56</v>
      </c>
      <c r="P105">
        <v>2.6376685E-2</v>
      </c>
      <c r="Q105" t="b">
        <f t="shared" si="11"/>
        <v>0</v>
      </c>
      <c r="R105" t="s">
        <v>385</v>
      </c>
      <c r="S105" t="s">
        <v>196</v>
      </c>
      <c r="T105">
        <v>0.84587319999999999</v>
      </c>
      <c r="U105" t="b">
        <f t="shared" si="12"/>
        <v>1</v>
      </c>
    </row>
    <row r="106" spans="1:21">
      <c r="A106">
        <v>101</v>
      </c>
      <c r="B106" t="s">
        <v>524</v>
      </c>
      <c r="C106" t="s">
        <v>197</v>
      </c>
      <c r="E106" t="s">
        <v>198</v>
      </c>
      <c r="F106">
        <v>0.81658750000000002</v>
      </c>
      <c r="G106" t="b">
        <f t="shared" si="8"/>
        <v>1</v>
      </c>
      <c r="H106" t="s">
        <v>198</v>
      </c>
      <c r="I106">
        <v>0.81241620000000003</v>
      </c>
      <c r="J106" t="b">
        <f t="shared" si="9"/>
        <v>1</v>
      </c>
      <c r="K106" t="s">
        <v>343</v>
      </c>
      <c r="L106">
        <v>0.76983886999999995</v>
      </c>
      <c r="M106" t="b">
        <f t="shared" si="10"/>
        <v>1</v>
      </c>
      <c r="N106" t="s">
        <v>389</v>
      </c>
      <c r="O106" t="s">
        <v>4</v>
      </c>
      <c r="P106">
        <v>4.9074035000000002E-2</v>
      </c>
      <c r="Q106" t="b">
        <f t="shared" si="11"/>
        <v>0</v>
      </c>
      <c r="R106" t="s">
        <v>499</v>
      </c>
      <c r="S106" t="s">
        <v>198</v>
      </c>
      <c r="T106">
        <v>0.54592700000000005</v>
      </c>
      <c r="U106" t="b">
        <f t="shared" si="12"/>
        <v>1</v>
      </c>
    </row>
    <row r="107" spans="1:21">
      <c r="A107">
        <v>102</v>
      </c>
      <c r="B107" t="s">
        <v>524</v>
      </c>
      <c r="C107" t="s">
        <v>199</v>
      </c>
      <c r="E107" t="s">
        <v>200</v>
      </c>
      <c r="F107">
        <v>0.49909355999999999</v>
      </c>
      <c r="G107" t="b">
        <f t="shared" si="8"/>
        <v>1</v>
      </c>
      <c r="H107" t="s">
        <v>200</v>
      </c>
      <c r="I107">
        <v>0.49548530000000002</v>
      </c>
      <c r="J107" t="b">
        <f t="shared" si="9"/>
        <v>1</v>
      </c>
      <c r="K107" t="s">
        <v>344</v>
      </c>
      <c r="L107">
        <v>0.51193005000000003</v>
      </c>
      <c r="M107" t="b">
        <f t="shared" si="10"/>
        <v>1</v>
      </c>
      <c r="N107" t="s">
        <v>388</v>
      </c>
      <c r="O107" t="s">
        <v>169</v>
      </c>
      <c r="P107">
        <v>3.1585059999999998E-2</v>
      </c>
      <c r="Q107" t="b">
        <f t="shared" si="11"/>
        <v>0</v>
      </c>
      <c r="R107" t="s">
        <v>400</v>
      </c>
      <c r="S107" t="s">
        <v>200</v>
      </c>
      <c r="T107">
        <v>0.95844209999999996</v>
      </c>
      <c r="U107" t="b">
        <f t="shared" si="12"/>
        <v>1</v>
      </c>
    </row>
    <row r="108" spans="1:21">
      <c r="A108">
        <v>103</v>
      </c>
      <c r="C108" t="s">
        <v>201</v>
      </c>
      <c r="E108" t="s">
        <v>202</v>
      </c>
      <c r="F108">
        <v>0.97755705999999998</v>
      </c>
      <c r="G108" t="b">
        <f t="shared" si="8"/>
        <v>1</v>
      </c>
      <c r="H108" t="s">
        <v>202</v>
      </c>
      <c r="I108">
        <v>0.977719</v>
      </c>
      <c r="J108" t="b">
        <f t="shared" si="9"/>
        <v>1</v>
      </c>
      <c r="K108" t="s">
        <v>345</v>
      </c>
      <c r="L108">
        <v>0.96766025</v>
      </c>
      <c r="M108" t="b">
        <f t="shared" si="10"/>
        <v>1</v>
      </c>
      <c r="N108" t="s">
        <v>407</v>
      </c>
      <c r="O108" t="s">
        <v>431</v>
      </c>
      <c r="P108">
        <v>7.5415750000000004E-2</v>
      </c>
      <c r="Q108" t="b">
        <f t="shared" si="11"/>
        <v>0</v>
      </c>
      <c r="R108" t="s">
        <v>500</v>
      </c>
      <c r="S108" t="s">
        <v>202</v>
      </c>
      <c r="T108">
        <v>0.97552013000000004</v>
      </c>
      <c r="U108" t="b">
        <f t="shared" si="12"/>
        <v>1</v>
      </c>
    </row>
    <row r="109" spans="1:21">
      <c r="A109">
        <v>104</v>
      </c>
      <c r="B109" t="s">
        <v>524</v>
      </c>
      <c r="C109" t="s">
        <v>203</v>
      </c>
      <c r="E109" t="s">
        <v>16</v>
      </c>
      <c r="F109">
        <v>0.99965009999999999</v>
      </c>
      <c r="G109" t="b">
        <f t="shared" si="8"/>
        <v>1</v>
      </c>
      <c r="H109" t="s">
        <v>16</v>
      </c>
      <c r="I109">
        <v>0.99963676999999995</v>
      </c>
      <c r="J109" t="b">
        <f t="shared" si="9"/>
        <v>1</v>
      </c>
      <c r="K109" t="s">
        <v>346</v>
      </c>
      <c r="L109">
        <v>0.99940145000000002</v>
      </c>
      <c r="M109" t="b">
        <f t="shared" si="10"/>
        <v>1</v>
      </c>
      <c r="N109" t="s">
        <v>423</v>
      </c>
      <c r="O109" t="s">
        <v>435</v>
      </c>
      <c r="P109">
        <v>0.11677680999999999</v>
      </c>
      <c r="Q109" t="b">
        <f t="shared" si="11"/>
        <v>0</v>
      </c>
      <c r="R109" t="s">
        <v>501</v>
      </c>
      <c r="S109" t="s">
        <v>16</v>
      </c>
      <c r="T109">
        <v>0.99611664</v>
      </c>
      <c r="U109" t="b">
        <f t="shared" si="12"/>
        <v>1</v>
      </c>
    </row>
    <row r="110" spans="1:21">
      <c r="A110">
        <v>105</v>
      </c>
      <c r="C110" t="s">
        <v>204</v>
      </c>
      <c r="E110" t="s">
        <v>116</v>
      </c>
      <c r="F110">
        <v>0.5517299</v>
      </c>
      <c r="G110" t="b">
        <f t="shared" si="8"/>
        <v>0</v>
      </c>
      <c r="H110" t="s">
        <v>116</v>
      </c>
      <c r="I110">
        <v>0.55237937000000004</v>
      </c>
      <c r="J110" t="b">
        <f t="shared" si="9"/>
        <v>0</v>
      </c>
      <c r="K110" t="s">
        <v>304</v>
      </c>
      <c r="L110">
        <v>0.47441413999999998</v>
      </c>
      <c r="M110" t="b">
        <f t="shared" si="10"/>
        <v>0</v>
      </c>
      <c r="N110" t="s">
        <v>412</v>
      </c>
      <c r="O110" t="s">
        <v>73</v>
      </c>
      <c r="P110">
        <v>0.15275817</v>
      </c>
      <c r="Q110" t="b">
        <f t="shared" si="11"/>
        <v>0</v>
      </c>
      <c r="R110" t="s">
        <v>502</v>
      </c>
      <c r="S110" t="s">
        <v>519</v>
      </c>
      <c r="T110">
        <v>0.47540413999999998</v>
      </c>
      <c r="U110" t="b">
        <f t="shared" si="12"/>
        <v>0</v>
      </c>
    </row>
    <row r="111" spans="1:21">
      <c r="A111">
        <v>106</v>
      </c>
      <c r="C111" t="s">
        <v>205</v>
      </c>
      <c r="E111" t="s">
        <v>206</v>
      </c>
      <c r="F111">
        <v>0.98792285000000002</v>
      </c>
      <c r="G111" t="b">
        <f t="shared" si="8"/>
        <v>1</v>
      </c>
      <c r="H111" t="s">
        <v>206</v>
      </c>
      <c r="I111">
        <v>0.98799603999999996</v>
      </c>
      <c r="J111" t="b">
        <f t="shared" si="9"/>
        <v>1</v>
      </c>
      <c r="K111" t="s">
        <v>347</v>
      </c>
      <c r="L111">
        <v>0.97040033000000003</v>
      </c>
      <c r="M111" t="b">
        <f t="shared" si="10"/>
        <v>1</v>
      </c>
      <c r="N111" t="s">
        <v>407</v>
      </c>
      <c r="O111" t="s">
        <v>431</v>
      </c>
      <c r="P111">
        <v>9.1014020000000001E-2</v>
      </c>
      <c r="Q111" t="b">
        <f t="shared" si="11"/>
        <v>0</v>
      </c>
      <c r="R111" t="s">
        <v>503</v>
      </c>
      <c r="S111" t="s">
        <v>206</v>
      </c>
      <c r="T111">
        <v>0.99893089999999995</v>
      </c>
      <c r="U111" t="b">
        <f t="shared" si="12"/>
        <v>1</v>
      </c>
    </row>
    <row r="112" spans="1:21">
      <c r="A112">
        <v>107</v>
      </c>
      <c r="B112" t="s">
        <v>524</v>
      </c>
      <c r="C112" t="s">
        <v>207</v>
      </c>
      <c r="E112" t="s">
        <v>208</v>
      </c>
      <c r="F112">
        <v>0.92319180000000001</v>
      </c>
      <c r="G112" t="b">
        <f t="shared" si="8"/>
        <v>1</v>
      </c>
      <c r="H112" t="s">
        <v>208</v>
      </c>
      <c r="I112">
        <v>0.92372529999999997</v>
      </c>
      <c r="J112" t="b">
        <f t="shared" si="9"/>
        <v>1</v>
      </c>
      <c r="K112" t="s">
        <v>348</v>
      </c>
      <c r="L112">
        <v>0.50635165000000004</v>
      </c>
      <c r="M112" t="b">
        <f t="shared" si="10"/>
        <v>1</v>
      </c>
      <c r="N112" t="s">
        <v>384</v>
      </c>
      <c r="O112" t="s">
        <v>118</v>
      </c>
      <c r="P112">
        <v>6.8570530000000005E-2</v>
      </c>
      <c r="Q112" t="b">
        <f t="shared" si="11"/>
        <v>0</v>
      </c>
      <c r="R112" t="s">
        <v>504</v>
      </c>
      <c r="S112" t="s">
        <v>208</v>
      </c>
      <c r="T112">
        <v>0.96574890000000002</v>
      </c>
      <c r="U112" t="b">
        <f t="shared" si="12"/>
        <v>1</v>
      </c>
    </row>
    <row r="113" spans="1:21">
      <c r="A113">
        <v>108</v>
      </c>
      <c r="B113" t="s">
        <v>524</v>
      </c>
      <c r="C113" t="s">
        <v>209</v>
      </c>
      <c r="E113" t="s">
        <v>152</v>
      </c>
      <c r="F113">
        <v>0.23874089000000001</v>
      </c>
      <c r="G113" t="b">
        <f t="shared" si="8"/>
        <v>0</v>
      </c>
      <c r="H113" t="s">
        <v>152</v>
      </c>
      <c r="I113">
        <v>0.21572915000000001</v>
      </c>
      <c r="J113" t="b">
        <f t="shared" si="9"/>
        <v>0</v>
      </c>
      <c r="K113" t="s">
        <v>257</v>
      </c>
      <c r="L113">
        <v>0.13046237999999999</v>
      </c>
      <c r="M113" t="b">
        <f t="shared" si="10"/>
        <v>0</v>
      </c>
      <c r="N113" t="s">
        <v>416</v>
      </c>
      <c r="O113" t="s">
        <v>111</v>
      </c>
      <c r="P113">
        <v>2.4910175999999999E-2</v>
      </c>
      <c r="Q113" t="b">
        <f t="shared" si="11"/>
        <v>0</v>
      </c>
      <c r="R113" t="s">
        <v>406</v>
      </c>
      <c r="S113" t="s">
        <v>30</v>
      </c>
      <c r="T113">
        <v>0.45756819999999998</v>
      </c>
      <c r="U113" t="b">
        <f t="shared" si="12"/>
        <v>1</v>
      </c>
    </row>
    <row r="114" spans="1:21">
      <c r="A114">
        <v>109</v>
      </c>
      <c r="C114" t="s">
        <v>210</v>
      </c>
      <c r="D114" s="3" t="s">
        <v>247</v>
      </c>
      <c r="E114" t="s">
        <v>211</v>
      </c>
      <c r="F114">
        <v>0.53944563999999995</v>
      </c>
      <c r="G114" t="b">
        <f t="shared" si="8"/>
        <v>1</v>
      </c>
      <c r="H114" t="s">
        <v>211</v>
      </c>
      <c r="I114">
        <v>0.98705345</v>
      </c>
      <c r="J114" t="b">
        <f t="shared" si="9"/>
        <v>1</v>
      </c>
      <c r="K114" t="s">
        <v>349</v>
      </c>
      <c r="L114">
        <v>0.9966988</v>
      </c>
      <c r="M114" t="b">
        <f t="shared" si="10"/>
        <v>1</v>
      </c>
      <c r="N114" t="s">
        <v>404</v>
      </c>
      <c r="O114" t="s">
        <v>50</v>
      </c>
      <c r="P114">
        <v>0.12391692999999999</v>
      </c>
      <c r="Q114" t="b">
        <f t="shared" si="11"/>
        <v>0</v>
      </c>
      <c r="R114" t="s">
        <v>505</v>
      </c>
      <c r="S114" t="s">
        <v>211</v>
      </c>
      <c r="T114">
        <v>0.95614920000000003</v>
      </c>
      <c r="U114" t="b">
        <f t="shared" si="12"/>
        <v>1</v>
      </c>
    </row>
    <row r="115" spans="1:21">
      <c r="A115">
        <v>110</v>
      </c>
      <c r="C115" t="s">
        <v>212</v>
      </c>
      <c r="D115" s="3" t="s">
        <v>375</v>
      </c>
      <c r="E115" t="s">
        <v>20</v>
      </c>
      <c r="F115">
        <v>0.85557950000000005</v>
      </c>
      <c r="G115" t="b">
        <f t="shared" si="8"/>
        <v>0</v>
      </c>
      <c r="H115" t="s">
        <v>173</v>
      </c>
      <c r="I115">
        <v>0.95055489999999998</v>
      </c>
      <c r="J115" t="b">
        <f t="shared" si="9"/>
        <v>1</v>
      </c>
      <c r="K115" t="s">
        <v>331</v>
      </c>
      <c r="L115">
        <v>0.96157444000000003</v>
      </c>
      <c r="M115" t="b">
        <f t="shared" si="10"/>
        <v>1</v>
      </c>
      <c r="N115" t="s">
        <v>407</v>
      </c>
      <c r="O115" t="s">
        <v>431</v>
      </c>
      <c r="P115">
        <v>5.6318953999999997E-2</v>
      </c>
      <c r="Q115" t="b">
        <f t="shared" si="11"/>
        <v>0</v>
      </c>
      <c r="R115" t="s">
        <v>506</v>
      </c>
      <c r="S115" t="s">
        <v>173</v>
      </c>
      <c r="T115">
        <v>0.9988011</v>
      </c>
      <c r="U115" t="b">
        <f t="shared" si="12"/>
        <v>1</v>
      </c>
    </row>
    <row r="116" spans="1:21">
      <c r="A116">
        <v>111</v>
      </c>
      <c r="C116" t="s">
        <v>213</v>
      </c>
      <c r="E116" t="s">
        <v>214</v>
      </c>
      <c r="F116">
        <v>0.82457829999999999</v>
      </c>
      <c r="G116" t="b">
        <f t="shared" si="8"/>
        <v>1</v>
      </c>
      <c r="H116" t="s">
        <v>214</v>
      </c>
      <c r="I116">
        <v>0.86161876000000004</v>
      </c>
      <c r="J116" t="b">
        <f t="shared" si="9"/>
        <v>1</v>
      </c>
      <c r="K116" t="s">
        <v>350</v>
      </c>
      <c r="L116">
        <v>0.76617570000000002</v>
      </c>
      <c r="M116" t="b">
        <f t="shared" si="10"/>
        <v>1</v>
      </c>
      <c r="N116" t="s">
        <v>421</v>
      </c>
      <c r="O116" t="s">
        <v>179</v>
      </c>
      <c r="P116">
        <v>4.4207617999999997E-2</v>
      </c>
      <c r="Q116" t="b">
        <f t="shared" si="11"/>
        <v>0</v>
      </c>
      <c r="R116" t="s">
        <v>396</v>
      </c>
      <c r="S116" t="s">
        <v>214</v>
      </c>
      <c r="T116">
        <v>0.96818360000000003</v>
      </c>
      <c r="U116" t="b">
        <f t="shared" si="12"/>
        <v>1</v>
      </c>
    </row>
    <row r="117" spans="1:21">
      <c r="A117">
        <v>112</v>
      </c>
      <c r="C117" t="s">
        <v>215</v>
      </c>
      <c r="E117" t="s">
        <v>216</v>
      </c>
      <c r="F117">
        <v>0.96729670000000001</v>
      </c>
      <c r="G117" t="b">
        <f t="shared" si="8"/>
        <v>1</v>
      </c>
      <c r="H117" t="s">
        <v>216</v>
      </c>
      <c r="I117">
        <v>0.96727649999999998</v>
      </c>
      <c r="J117" t="b">
        <f t="shared" si="9"/>
        <v>1</v>
      </c>
      <c r="K117" t="s">
        <v>351</v>
      </c>
      <c r="L117">
        <v>0.97212659999999995</v>
      </c>
      <c r="M117" t="b">
        <f t="shared" si="10"/>
        <v>1</v>
      </c>
      <c r="N117" t="s">
        <v>383</v>
      </c>
      <c r="O117" t="s">
        <v>62</v>
      </c>
      <c r="P117">
        <v>0.24288779999999999</v>
      </c>
      <c r="Q117" t="b">
        <f t="shared" si="11"/>
        <v>0</v>
      </c>
      <c r="R117" t="s">
        <v>503</v>
      </c>
      <c r="S117" t="s">
        <v>206</v>
      </c>
      <c r="T117">
        <v>0.72272765999999999</v>
      </c>
      <c r="U117" t="b">
        <f t="shared" si="12"/>
        <v>0</v>
      </c>
    </row>
    <row r="118" spans="1:21">
      <c r="A118">
        <v>113</v>
      </c>
      <c r="C118" t="s">
        <v>217</v>
      </c>
      <c r="E118" t="s">
        <v>165</v>
      </c>
      <c r="F118">
        <v>0.48730983999999999</v>
      </c>
      <c r="G118" t="b">
        <f t="shared" si="8"/>
        <v>0</v>
      </c>
      <c r="H118" t="s">
        <v>165</v>
      </c>
      <c r="I118">
        <v>0.48987724999999999</v>
      </c>
      <c r="J118" t="b">
        <f t="shared" si="9"/>
        <v>0</v>
      </c>
      <c r="K118" t="s">
        <v>352</v>
      </c>
      <c r="L118">
        <v>0.46760186999999998</v>
      </c>
      <c r="M118" t="b">
        <f t="shared" si="10"/>
        <v>1</v>
      </c>
      <c r="N118" t="s">
        <v>384</v>
      </c>
      <c r="O118" t="s">
        <v>118</v>
      </c>
      <c r="P118">
        <v>6.8325399999999994E-2</v>
      </c>
      <c r="Q118" t="b">
        <f t="shared" si="11"/>
        <v>0</v>
      </c>
      <c r="R118" t="s">
        <v>507</v>
      </c>
      <c r="S118" t="s">
        <v>520</v>
      </c>
      <c r="T118">
        <v>0.98682946000000005</v>
      </c>
      <c r="U118" t="b">
        <f t="shared" si="12"/>
        <v>1</v>
      </c>
    </row>
    <row r="119" spans="1:21">
      <c r="A119">
        <v>114</v>
      </c>
      <c r="C119" t="s">
        <v>218</v>
      </c>
      <c r="E119" t="s">
        <v>219</v>
      </c>
      <c r="F119">
        <v>0.97955256999999996</v>
      </c>
      <c r="G119" t="b">
        <f t="shared" si="8"/>
        <v>1</v>
      </c>
      <c r="H119" t="s">
        <v>219</v>
      </c>
      <c r="I119">
        <v>0.97916530000000002</v>
      </c>
      <c r="J119" t="b">
        <f t="shared" si="9"/>
        <v>1</v>
      </c>
      <c r="K119" t="s">
        <v>353</v>
      </c>
      <c r="L119">
        <v>0.97413455999999998</v>
      </c>
      <c r="M119" t="b">
        <f t="shared" si="10"/>
        <v>1</v>
      </c>
      <c r="N119" t="s">
        <v>424</v>
      </c>
      <c r="O119" t="s">
        <v>75</v>
      </c>
      <c r="P119">
        <v>3.5735197000000003E-2</v>
      </c>
      <c r="Q119" t="b">
        <f t="shared" si="11"/>
        <v>0</v>
      </c>
      <c r="R119" t="s">
        <v>508</v>
      </c>
      <c r="S119" t="s">
        <v>219</v>
      </c>
      <c r="T119">
        <v>0.99388829999999995</v>
      </c>
      <c r="U119" t="b">
        <f t="shared" si="12"/>
        <v>1</v>
      </c>
    </row>
    <row r="120" spans="1:21">
      <c r="A120">
        <v>115</v>
      </c>
      <c r="C120" t="s">
        <v>220</v>
      </c>
      <c r="E120" t="s">
        <v>38</v>
      </c>
      <c r="F120">
        <v>0.77838635</v>
      </c>
      <c r="G120" t="b">
        <f t="shared" si="8"/>
        <v>1</v>
      </c>
      <c r="H120" t="s">
        <v>38</v>
      </c>
      <c r="I120">
        <v>0.75693034999999997</v>
      </c>
      <c r="J120" t="b">
        <f t="shared" si="9"/>
        <v>1</v>
      </c>
      <c r="K120" t="s">
        <v>354</v>
      </c>
      <c r="L120">
        <v>0.68155109999999997</v>
      </c>
      <c r="M120" t="b">
        <f t="shared" si="10"/>
        <v>1</v>
      </c>
      <c r="N120" t="s">
        <v>413</v>
      </c>
      <c r="O120" t="s">
        <v>109</v>
      </c>
      <c r="P120">
        <v>3.1071850000000002E-2</v>
      </c>
      <c r="Q120" t="b">
        <f t="shared" si="11"/>
        <v>0</v>
      </c>
      <c r="R120" t="s">
        <v>408</v>
      </c>
      <c r="S120" t="s">
        <v>38</v>
      </c>
      <c r="T120">
        <v>0.93754539999999997</v>
      </c>
      <c r="U120" t="b">
        <f t="shared" si="12"/>
        <v>1</v>
      </c>
    </row>
    <row r="121" spans="1:21">
      <c r="A121">
        <v>116</v>
      </c>
      <c r="C121" t="s">
        <v>221</v>
      </c>
      <c r="E121" t="s">
        <v>222</v>
      </c>
      <c r="F121">
        <v>0.99474143999999998</v>
      </c>
      <c r="G121" t="b">
        <f t="shared" si="8"/>
        <v>1</v>
      </c>
      <c r="H121" t="s">
        <v>222</v>
      </c>
      <c r="I121">
        <v>0.99480336999999996</v>
      </c>
      <c r="J121" t="b">
        <f t="shared" si="9"/>
        <v>1</v>
      </c>
      <c r="K121" t="s">
        <v>355</v>
      </c>
      <c r="L121">
        <v>0.9825699</v>
      </c>
      <c r="M121" t="b">
        <f t="shared" si="10"/>
        <v>1</v>
      </c>
      <c r="N121" t="s">
        <v>394</v>
      </c>
      <c r="O121" t="s">
        <v>428</v>
      </c>
      <c r="P121">
        <v>0.13079256</v>
      </c>
      <c r="Q121" t="b">
        <f t="shared" si="11"/>
        <v>0</v>
      </c>
      <c r="R121" t="s">
        <v>509</v>
      </c>
      <c r="S121" t="s">
        <v>222</v>
      </c>
      <c r="T121">
        <v>0.99628300000000003</v>
      </c>
      <c r="U121" t="b">
        <f t="shared" si="12"/>
        <v>1</v>
      </c>
    </row>
    <row r="122" spans="1:21">
      <c r="A122">
        <v>117</v>
      </c>
      <c r="C122" t="s">
        <v>223</v>
      </c>
      <c r="E122" t="s">
        <v>224</v>
      </c>
      <c r="F122">
        <v>0.87595440000000002</v>
      </c>
      <c r="G122" t="b">
        <f t="shared" si="8"/>
        <v>1</v>
      </c>
      <c r="H122" t="s">
        <v>224</v>
      </c>
      <c r="I122">
        <v>0.87603869999999995</v>
      </c>
      <c r="J122" t="b">
        <f t="shared" si="9"/>
        <v>1</v>
      </c>
      <c r="K122" t="s">
        <v>356</v>
      </c>
      <c r="L122">
        <v>0.70082549999999999</v>
      </c>
      <c r="M122" t="b">
        <f t="shared" si="10"/>
        <v>1</v>
      </c>
      <c r="N122" t="s">
        <v>394</v>
      </c>
      <c r="O122" t="s">
        <v>428</v>
      </c>
      <c r="P122">
        <v>6.2312304999999998E-2</v>
      </c>
      <c r="Q122" t="b">
        <f t="shared" si="11"/>
        <v>0</v>
      </c>
      <c r="R122" t="s">
        <v>391</v>
      </c>
      <c r="S122" t="s">
        <v>224</v>
      </c>
      <c r="T122">
        <v>0.98437790000000003</v>
      </c>
      <c r="U122" t="b">
        <f t="shared" si="12"/>
        <v>1</v>
      </c>
    </row>
    <row r="123" spans="1:21">
      <c r="A123">
        <v>118</v>
      </c>
      <c r="C123" t="s">
        <v>225</v>
      </c>
      <c r="E123" t="s">
        <v>226</v>
      </c>
      <c r="F123">
        <v>0.97605260000000005</v>
      </c>
      <c r="G123" t="b">
        <f t="shared" si="8"/>
        <v>1</v>
      </c>
      <c r="H123" t="s">
        <v>226</v>
      </c>
      <c r="I123">
        <v>0.97654209999999997</v>
      </c>
      <c r="J123" t="b">
        <f t="shared" si="9"/>
        <v>1</v>
      </c>
      <c r="K123" t="s">
        <v>357</v>
      </c>
      <c r="L123">
        <v>0.96206409999999998</v>
      </c>
      <c r="M123" t="b">
        <f t="shared" si="10"/>
        <v>1</v>
      </c>
      <c r="N123" t="s">
        <v>383</v>
      </c>
      <c r="O123" t="s">
        <v>62</v>
      </c>
      <c r="P123">
        <v>4.0329963000000003E-2</v>
      </c>
      <c r="Q123" t="b">
        <f t="shared" si="11"/>
        <v>0</v>
      </c>
      <c r="R123" t="s">
        <v>392</v>
      </c>
      <c r="S123" t="s">
        <v>226</v>
      </c>
      <c r="T123">
        <v>0.94840630000000004</v>
      </c>
      <c r="U123" t="b">
        <f t="shared" si="12"/>
        <v>1</v>
      </c>
    </row>
    <row r="124" spans="1:21">
      <c r="A124">
        <v>119</v>
      </c>
      <c r="B124" t="s">
        <v>524</v>
      </c>
      <c r="C124" t="s">
        <v>380</v>
      </c>
      <c r="E124" t="s">
        <v>148</v>
      </c>
      <c r="F124">
        <v>0.51714974999999996</v>
      </c>
      <c r="G124" t="b">
        <f t="shared" si="8"/>
        <v>0</v>
      </c>
      <c r="H124" t="s">
        <v>148</v>
      </c>
      <c r="I124">
        <v>0.49791967999999998</v>
      </c>
      <c r="J124" t="b">
        <f t="shared" si="9"/>
        <v>0</v>
      </c>
      <c r="K124" t="s">
        <v>358</v>
      </c>
      <c r="L124">
        <v>0.77349584999999998</v>
      </c>
      <c r="M124" t="b">
        <f t="shared" si="10"/>
        <v>1</v>
      </c>
      <c r="N124" t="s">
        <v>388</v>
      </c>
      <c r="O124" t="s">
        <v>169</v>
      </c>
      <c r="P124">
        <v>4.0101286E-2</v>
      </c>
      <c r="Q124" t="b">
        <f t="shared" si="11"/>
        <v>0</v>
      </c>
      <c r="R124" t="s">
        <v>425</v>
      </c>
      <c r="S124" t="s">
        <v>436</v>
      </c>
      <c r="T124">
        <v>0.49679089999999998</v>
      </c>
      <c r="U124" t="b">
        <f t="shared" si="12"/>
        <v>1</v>
      </c>
    </row>
    <row r="125" spans="1:21">
      <c r="A125">
        <v>120</v>
      </c>
      <c r="B125" t="s">
        <v>524</v>
      </c>
      <c r="C125" t="s">
        <v>227</v>
      </c>
      <c r="E125" t="s">
        <v>20</v>
      </c>
      <c r="F125">
        <v>0.64734650000000005</v>
      </c>
      <c r="G125" t="b">
        <f t="shared" si="8"/>
        <v>0</v>
      </c>
      <c r="H125" t="s">
        <v>20</v>
      </c>
      <c r="I125">
        <v>0.64577240000000002</v>
      </c>
      <c r="J125" t="b">
        <f t="shared" si="9"/>
        <v>0</v>
      </c>
      <c r="K125" t="s">
        <v>258</v>
      </c>
      <c r="L125">
        <v>0.49559206</v>
      </c>
      <c r="M125" t="b">
        <f t="shared" si="10"/>
        <v>0</v>
      </c>
      <c r="N125" t="s">
        <v>425</v>
      </c>
      <c r="O125" t="s">
        <v>436</v>
      </c>
      <c r="P125">
        <v>3.7438642000000001E-2</v>
      </c>
      <c r="Q125" t="b">
        <f t="shared" si="11"/>
        <v>0</v>
      </c>
      <c r="R125" t="s">
        <v>448</v>
      </c>
      <c r="S125" t="s">
        <v>20</v>
      </c>
      <c r="T125">
        <v>0.43884608000000003</v>
      </c>
      <c r="U125" t="b">
        <f t="shared" si="12"/>
        <v>0</v>
      </c>
    </row>
    <row r="126" spans="1:21">
      <c r="A126">
        <v>121</v>
      </c>
      <c r="C126" t="s">
        <v>228</v>
      </c>
      <c r="E126" t="s">
        <v>229</v>
      </c>
      <c r="F126">
        <v>0.98498624999999995</v>
      </c>
      <c r="G126" t="b">
        <f t="shared" si="8"/>
        <v>1</v>
      </c>
      <c r="H126" t="s">
        <v>229</v>
      </c>
      <c r="I126">
        <v>0.98502489999999998</v>
      </c>
      <c r="J126" t="b">
        <f t="shared" si="9"/>
        <v>1</v>
      </c>
      <c r="K126" t="s">
        <v>359</v>
      </c>
      <c r="L126">
        <v>0.98558489999999999</v>
      </c>
      <c r="M126" t="b">
        <f t="shared" si="10"/>
        <v>1</v>
      </c>
      <c r="N126" t="s">
        <v>413</v>
      </c>
      <c r="O126" t="s">
        <v>109</v>
      </c>
      <c r="P126">
        <v>7.9960400000000001E-2</v>
      </c>
      <c r="Q126" t="b">
        <f t="shared" si="11"/>
        <v>0</v>
      </c>
      <c r="R126" t="s">
        <v>510</v>
      </c>
      <c r="S126" t="s">
        <v>229</v>
      </c>
      <c r="T126">
        <v>0.9667019</v>
      </c>
      <c r="U126" t="b">
        <f t="shared" si="12"/>
        <v>1</v>
      </c>
    </row>
    <row r="127" spans="1:21">
      <c r="A127">
        <v>122</v>
      </c>
      <c r="B127" t="s">
        <v>524</v>
      </c>
      <c r="C127" t="s">
        <v>230</v>
      </c>
      <c r="D127" s="3" t="s">
        <v>373</v>
      </c>
      <c r="E127" t="s">
        <v>374</v>
      </c>
      <c r="F127">
        <v>0.82870670000000002</v>
      </c>
      <c r="G127" t="b">
        <f t="shared" si="8"/>
        <v>1</v>
      </c>
      <c r="H127" t="s">
        <v>231</v>
      </c>
      <c r="I127">
        <v>0.88682539999999999</v>
      </c>
      <c r="J127" t="b">
        <f t="shared" si="9"/>
        <v>1</v>
      </c>
      <c r="K127" t="s">
        <v>360</v>
      </c>
      <c r="L127">
        <v>0.8085426</v>
      </c>
      <c r="M127" t="b">
        <f t="shared" si="10"/>
        <v>1</v>
      </c>
      <c r="N127" t="s">
        <v>420</v>
      </c>
      <c r="O127" t="s">
        <v>144</v>
      </c>
      <c r="P127">
        <v>3.0652909999999998E-2</v>
      </c>
      <c r="Q127" t="b">
        <f t="shared" si="11"/>
        <v>0</v>
      </c>
      <c r="R127" t="s">
        <v>511</v>
      </c>
      <c r="S127" t="s">
        <v>231</v>
      </c>
      <c r="T127">
        <v>0.97402160000000004</v>
      </c>
      <c r="U127" t="b">
        <f t="shared" si="12"/>
        <v>1</v>
      </c>
    </row>
    <row r="128" spans="1:21">
      <c r="A128">
        <v>123</v>
      </c>
      <c r="B128" t="s">
        <v>524</v>
      </c>
      <c r="C128" t="s">
        <v>232</v>
      </c>
      <c r="E128" t="s">
        <v>82</v>
      </c>
      <c r="F128">
        <v>0.41695258000000002</v>
      </c>
      <c r="G128" t="b">
        <f t="shared" si="8"/>
        <v>0</v>
      </c>
      <c r="H128" t="s">
        <v>82</v>
      </c>
      <c r="I128">
        <v>0.34076803999999999</v>
      </c>
      <c r="J128" t="b">
        <f t="shared" si="9"/>
        <v>0</v>
      </c>
      <c r="K128" t="s">
        <v>287</v>
      </c>
      <c r="L128">
        <v>0.35688979999999998</v>
      </c>
      <c r="M128" t="b">
        <f t="shared" si="10"/>
        <v>0</v>
      </c>
      <c r="N128" t="s">
        <v>400</v>
      </c>
      <c r="O128" t="s">
        <v>200</v>
      </c>
      <c r="P128">
        <v>4.0470507000000003E-2</v>
      </c>
      <c r="Q128" t="b">
        <f t="shared" si="11"/>
        <v>0</v>
      </c>
      <c r="R128" t="s">
        <v>506</v>
      </c>
      <c r="S128" t="s">
        <v>173</v>
      </c>
      <c r="T128">
        <v>9.0407109999999999E-2</v>
      </c>
      <c r="U128" t="b">
        <f t="shared" si="12"/>
        <v>0</v>
      </c>
    </row>
    <row r="129" spans="1:21">
      <c r="A129">
        <v>124</v>
      </c>
      <c r="B129" t="s">
        <v>524</v>
      </c>
      <c r="C129" t="s">
        <v>233</v>
      </c>
      <c r="E129" t="s">
        <v>234</v>
      </c>
      <c r="F129">
        <v>0.99066365000000001</v>
      </c>
      <c r="G129" t="b">
        <f t="shared" si="8"/>
        <v>1</v>
      </c>
      <c r="H129" t="s">
        <v>234</v>
      </c>
      <c r="I129">
        <v>0.98806970000000005</v>
      </c>
      <c r="J129" t="b">
        <f t="shared" si="9"/>
        <v>1</v>
      </c>
      <c r="K129" t="s">
        <v>361</v>
      </c>
      <c r="L129">
        <v>0.9863035</v>
      </c>
      <c r="M129" t="b">
        <f t="shared" si="10"/>
        <v>1</v>
      </c>
      <c r="N129" t="s">
        <v>388</v>
      </c>
      <c r="O129" t="s">
        <v>169</v>
      </c>
      <c r="P129">
        <v>3.0279653E-2</v>
      </c>
      <c r="Q129" t="b">
        <f t="shared" si="11"/>
        <v>0</v>
      </c>
      <c r="R129" t="s">
        <v>512</v>
      </c>
      <c r="S129" t="s">
        <v>234</v>
      </c>
      <c r="T129">
        <v>0.97433406</v>
      </c>
      <c r="U129" t="b">
        <f t="shared" si="12"/>
        <v>1</v>
      </c>
    </row>
    <row r="130" spans="1:21">
      <c r="A130">
        <v>125</v>
      </c>
      <c r="B130" t="s">
        <v>524</v>
      </c>
      <c r="C130" t="s">
        <v>235</v>
      </c>
      <c r="E130" t="s">
        <v>236</v>
      </c>
      <c r="F130">
        <v>0.74480765999999998</v>
      </c>
      <c r="G130" t="b">
        <f t="shared" si="8"/>
        <v>1</v>
      </c>
      <c r="H130" t="s">
        <v>236</v>
      </c>
      <c r="I130">
        <v>0.75285535999999997</v>
      </c>
      <c r="J130" t="b">
        <f t="shared" si="9"/>
        <v>1</v>
      </c>
      <c r="K130" t="s">
        <v>362</v>
      </c>
      <c r="L130">
        <v>0.91343019999999997</v>
      </c>
      <c r="M130" t="b">
        <f t="shared" si="10"/>
        <v>1</v>
      </c>
      <c r="N130" t="s">
        <v>426</v>
      </c>
      <c r="O130" t="s">
        <v>58</v>
      </c>
      <c r="P130">
        <v>2.3239679999999999E-2</v>
      </c>
      <c r="Q130" t="b">
        <f t="shared" si="11"/>
        <v>0</v>
      </c>
      <c r="R130" t="s">
        <v>513</v>
      </c>
      <c r="S130" t="s">
        <v>236</v>
      </c>
      <c r="T130">
        <v>0.74211039999999995</v>
      </c>
      <c r="U130" t="b">
        <f t="shared" si="12"/>
        <v>1</v>
      </c>
    </row>
    <row r="131" spans="1:21">
      <c r="A131">
        <v>126</v>
      </c>
      <c r="C131" t="s">
        <v>237</v>
      </c>
      <c r="E131" t="s">
        <v>238</v>
      </c>
      <c r="F131">
        <v>0.98746929999999999</v>
      </c>
      <c r="G131" t="b">
        <f t="shared" si="8"/>
        <v>1</v>
      </c>
      <c r="H131" t="s">
        <v>238</v>
      </c>
      <c r="I131">
        <v>0.98750519999999997</v>
      </c>
      <c r="J131" t="b">
        <f t="shared" si="9"/>
        <v>1</v>
      </c>
      <c r="K131" t="s">
        <v>363</v>
      </c>
      <c r="L131">
        <v>0.99691640000000004</v>
      </c>
      <c r="M131" t="b">
        <f t="shared" si="10"/>
        <v>1</v>
      </c>
      <c r="N131" t="s">
        <v>407</v>
      </c>
      <c r="O131" t="s">
        <v>431</v>
      </c>
      <c r="P131">
        <v>0.20088265999999999</v>
      </c>
      <c r="Q131" t="b">
        <f t="shared" si="11"/>
        <v>0</v>
      </c>
      <c r="R131" t="s">
        <v>514</v>
      </c>
      <c r="S131" t="s">
        <v>238</v>
      </c>
      <c r="T131">
        <v>0.97902690000000003</v>
      </c>
      <c r="U131" t="b">
        <f t="shared" si="12"/>
        <v>1</v>
      </c>
    </row>
    <row r="132" spans="1:21">
      <c r="A132">
        <v>127</v>
      </c>
      <c r="C132" t="s">
        <v>239</v>
      </c>
      <c r="E132" t="s">
        <v>240</v>
      </c>
      <c r="F132">
        <v>0.40521385999999998</v>
      </c>
      <c r="G132" t="b">
        <f t="shared" si="8"/>
        <v>1</v>
      </c>
      <c r="H132" t="s">
        <v>240</v>
      </c>
      <c r="I132">
        <v>0.40534334999999999</v>
      </c>
      <c r="J132" t="b">
        <f t="shared" si="9"/>
        <v>1</v>
      </c>
      <c r="K132" t="s">
        <v>263</v>
      </c>
      <c r="L132">
        <v>0.39155205999999998</v>
      </c>
      <c r="M132" t="b">
        <f t="shared" si="10"/>
        <v>0</v>
      </c>
      <c r="N132" t="s">
        <v>383</v>
      </c>
      <c r="O132" t="s">
        <v>62</v>
      </c>
      <c r="P132">
        <v>3.9504890000000001E-2</v>
      </c>
      <c r="Q132" t="b">
        <f t="shared" si="11"/>
        <v>0</v>
      </c>
      <c r="R132" t="s">
        <v>515</v>
      </c>
      <c r="S132" t="s">
        <v>240</v>
      </c>
      <c r="T132">
        <v>0.99811614000000004</v>
      </c>
      <c r="U132" t="b">
        <f t="shared" si="12"/>
        <v>1</v>
      </c>
    </row>
    <row r="133" spans="1:21">
      <c r="A133">
        <v>128</v>
      </c>
      <c r="C133" t="s">
        <v>241</v>
      </c>
      <c r="E133" t="s">
        <v>242</v>
      </c>
      <c r="F133">
        <v>0.95051149999999995</v>
      </c>
      <c r="G133" t="b">
        <f t="shared" si="8"/>
        <v>1</v>
      </c>
      <c r="H133" t="s">
        <v>242</v>
      </c>
      <c r="I133">
        <v>0.95064020000000005</v>
      </c>
      <c r="J133" t="b">
        <f t="shared" si="9"/>
        <v>1</v>
      </c>
      <c r="K133" t="s">
        <v>364</v>
      </c>
      <c r="L133">
        <v>0.96266644999999995</v>
      </c>
      <c r="M133" t="b">
        <f t="shared" si="10"/>
        <v>1</v>
      </c>
      <c r="N133" t="s">
        <v>407</v>
      </c>
      <c r="O133" t="s">
        <v>431</v>
      </c>
      <c r="P133">
        <v>6.5512693999999996E-2</v>
      </c>
      <c r="Q133" t="b">
        <f t="shared" si="11"/>
        <v>0</v>
      </c>
      <c r="R133" t="s">
        <v>516</v>
      </c>
      <c r="S133" t="s">
        <v>242</v>
      </c>
      <c r="T133">
        <v>0.97104824000000001</v>
      </c>
      <c r="U133" t="b">
        <f t="shared" si="12"/>
        <v>1</v>
      </c>
    </row>
  </sheetData>
  <autoFilter ref="A4:U133" xr:uid="{00000000-0009-0000-0000-000003000000}"/>
  <mergeCells count="5">
    <mergeCell ref="N1:O3"/>
    <mergeCell ref="R1:S3"/>
    <mergeCell ref="E1:E3"/>
    <mergeCell ref="H1:H3"/>
    <mergeCell ref="K1:K3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2"/>
  <sheetViews>
    <sheetView topLeftCell="A7" zoomScale="130" zoomScaleNormal="130" workbookViewId="0">
      <selection activeCell="G2" sqref="G2"/>
    </sheetView>
  </sheetViews>
  <sheetFormatPr defaultRowHeight="16.5"/>
  <cols>
    <col min="3" max="3" width="16.25" bestFit="1" customWidth="1"/>
    <col min="5" max="5" width="15.875" bestFit="1" customWidth="1"/>
  </cols>
  <sheetData>
    <row r="1" spans="1:11">
      <c r="E1" s="5" t="s">
        <v>365</v>
      </c>
      <c r="F1" t="s">
        <v>367</v>
      </c>
      <c r="G1">
        <f>COUNTIF(G5:G82,TRUE)/COUNTA($C$5:$C$82)</f>
        <v>0.89743589743589747</v>
      </c>
      <c r="H1" s="5" t="s">
        <v>439</v>
      </c>
      <c r="I1" s="5"/>
      <c r="J1" t="s">
        <v>367</v>
      </c>
      <c r="K1">
        <f>COUNTIF(K5:K82,TRUE)/COUNTA($C$5:$C$82)</f>
        <v>0.87179487179487181</v>
      </c>
    </row>
    <row r="2" spans="1:11">
      <c r="E2" s="5"/>
      <c r="F2" s="1" t="s">
        <v>368</v>
      </c>
      <c r="G2">
        <f>SUMIF(G5:G133,TRUE,F5:F133)/COUNTIF(G6:G133,TRUE)</f>
        <v>0.87939770985507271</v>
      </c>
      <c r="H2" s="5"/>
      <c r="I2" s="5"/>
      <c r="J2" s="1" t="s">
        <v>368</v>
      </c>
      <c r="K2">
        <f>SUMIF(K5:K133,TRUE,J5:J133)/COUNTIF(K6:K133,TRUE)</f>
        <v>0.91910557895522393</v>
      </c>
    </row>
    <row r="3" spans="1:11">
      <c r="E3" s="5"/>
      <c r="F3" s="1" t="s">
        <v>369</v>
      </c>
      <c r="G3">
        <f>SUMIF(G5:G133,FALSE,F5:F133)/COUNTIF(G6:G133,FALSE)</f>
        <v>0.48324209249999994</v>
      </c>
      <c r="H3" s="5"/>
      <c r="I3" s="5"/>
      <c r="J3" s="1" t="s">
        <v>369</v>
      </c>
      <c r="K3">
        <f>SUMIF(K5:K133,FALSE,J5:J133)/COUNTIF(K6:K133,FALSE)</f>
        <v>0.45395881860000004</v>
      </c>
    </row>
    <row r="4" spans="1:11">
      <c r="A4" t="s">
        <v>525</v>
      </c>
      <c r="B4" t="s">
        <v>524</v>
      </c>
      <c r="C4" t="s">
        <v>0</v>
      </c>
      <c r="D4" t="s">
        <v>249</v>
      </c>
      <c r="E4" t="s">
        <v>1</v>
      </c>
      <c r="F4" t="s">
        <v>2</v>
      </c>
      <c r="G4" t="s">
        <v>366</v>
      </c>
      <c r="H4" t="s">
        <v>437</v>
      </c>
      <c r="I4" t="s">
        <v>1</v>
      </c>
      <c r="J4" t="s">
        <v>2</v>
      </c>
      <c r="K4" t="s">
        <v>366</v>
      </c>
    </row>
    <row r="5" spans="1:11">
      <c r="A5">
        <v>1</v>
      </c>
      <c r="C5" t="s">
        <v>5</v>
      </c>
      <c r="E5" t="s">
        <v>251</v>
      </c>
      <c r="F5">
        <v>0.92387532999999999</v>
      </c>
      <c r="G5" t="b">
        <v>1</v>
      </c>
      <c r="H5" t="s">
        <v>417</v>
      </c>
      <c r="I5" t="s">
        <v>6</v>
      </c>
      <c r="J5">
        <v>0.96713733999999996</v>
      </c>
      <c r="K5" t="b">
        <v>1</v>
      </c>
    </row>
    <row r="6" spans="1:11">
      <c r="A6">
        <v>2</v>
      </c>
      <c r="C6" t="s">
        <v>7</v>
      </c>
      <c r="E6" t="s">
        <v>252</v>
      </c>
      <c r="F6">
        <v>0.98895429999999995</v>
      </c>
      <c r="G6" t="b">
        <v>1</v>
      </c>
      <c r="H6" t="s">
        <v>440</v>
      </c>
      <c r="I6" t="s">
        <v>8</v>
      </c>
      <c r="J6">
        <v>0.97016630000000004</v>
      </c>
      <c r="K6" t="b">
        <v>1</v>
      </c>
    </row>
    <row r="7" spans="1:11">
      <c r="A7">
        <v>4</v>
      </c>
      <c r="C7" t="s">
        <v>11</v>
      </c>
      <c r="E7" t="s">
        <v>254</v>
      </c>
      <c r="F7">
        <v>0.96247137000000005</v>
      </c>
      <c r="G7" t="b">
        <v>1</v>
      </c>
      <c r="H7" t="s">
        <v>442</v>
      </c>
      <c r="I7" t="s">
        <v>12</v>
      </c>
      <c r="J7">
        <v>0.91971104999999997</v>
      </c>
      <c r="K7" t="b">
        <v>1</v>
      </c>
    </row>
    <row r="8" spans="1:11">
      <c r="A8">
        <v>5</v>
      </c>
      <c r="C8" t="s">
        <v>13</v>
      </c>
      <c r="E8" t="s">
        <v>255</v>
      </c>
      <c r="F8">
        <v>0.60681695000000002</v>
      </c>
      <c r="G8" t="b">
        <v>1</v>
      </c>
      <c r="H8" t="s">
        <v>443</v>
      </c>
      <c r="I8" t="s">
        <v>14</v>
      </c>
      <c r="J8">
        <v>0.98169600000000001</v>
      </c>
      <c r="K8" t="b">
        <v>1</v>
      </c>
    </row>
    <row r="9" spans="1:11">
      <c r="A9">
        <v>9</v>
      </c>
      <c r="C9" t="s">
        <v>21</v>
      </c>
      <c r="E9" t="s">
        <v>259</v>
      </c>
      <c r="F9">
        <v>0.80016259999999995</v>
      </c>
      <c r="G9" t="b">
        <v>1</v>
      </c>
      <c r="H9" t="s">
        <v>445</v>
      </c>
      <c r="I9" t="s">
        <v>22</v>
      </c>
      <c r="J9">
        <v>0.98889660000000001</v>
      </c>
      <c r="K9" t="b">
        <v>1</v>
      </c>
    </row>
    <row r="10" spans="1:11">
      <c r="A10">
        <v>11</v>
      </c>
      <c r="C10" t="s">
        <v>25</v>
      </c>
      <c r="E10" t="s">
        <v>260</v>
      </c>
      <c r="F10">
        <v>0.98460406</v>
      </c>
      <c r="G10" t="b">
        <v>1</v>
      </c>
      <c r="H10" t="s">
        <v>446</v>
      </c>
      <c r="I10" t="s">
        <v>26</v>
      </c>
      <c r="J10">
        <v>0.99161060000000001</v>
      </c>
      <c r="K10" t="b">
        <v>1</v>
      </c>
    </row>
    <row r="11" spans="1:11">
      <c r="A11">
        <v>12</v>
      </c>
      <c r="C11" t="s">
        <v>27</v>
      </c>
      <c r="E11" t="s">
        <v>261</v>
      </c>
      <c r="F11">
        <v>0.998309</v>
      </c>
      <c r="G11" t="b">
        <v>1</v>
      </c>
      <c r="H11" t="s">
        <v>447</v>
      </c>
      <c r="I11" t="s">
        <v>28</v>
      </c>
      <c r="J11">
        <v>0.99546164000000004</v>
      </c>
      <c r="K11" t="b">
        <v>1</v>
      </c>
    </row>
    <row r="12" spans="1:11">
      <c r="A12">
        <v>14</v>
      </c>
      <c r="C12" t="s">
        <v>31</v>
      </c>
      <c r="E12" t="s">
        <v>263</v>
      </c>
      <c r="F12">
        <v>0.34662330000000002</v>
      </c>
      <c r="G12" t="b">
        <v>0</v>
      </c>
      <c r="H12" t="s">
        <v>449</v>
      </c>
      <c r="I12" t="s">
        <v>32</v>
      </c>
      <c r="J12">
        <v>0.91745262999999999</v>
      </c>
      <c r="K12" t="b">
        <v>1</v>
      </c>
    </row>
    <row r="13" spans="1:11">
      <c r="A13">
        <v>19</v>
      </c>
      <c r="C13" t="s">
        <v>41</v>
      </c>
      <c r="E13" t="s">
        <v>267</v>
      </c>
      <c r="F13">
        <v>0.58656209999999998</v>
      </c>
      <c r="G13" t="b">
        <v>0</v>
      </c>
      <c r="H13" t="s">
        <v>419</v>
      </c>
      <c r="I13" t="s">
        <v>434</v>
      </c>
      <c r="J13">
        <v>0.96749149999999995</v>
      </c>
      <c r="K13" t="b">
        <v>1</v>
      </c>
    </row>
    <row r="14" spans="1:11">
      <c r="A14">
        <v>20</v>
      </c>
      <c r="C14" t="s">
        <v>43</v>
      </c>
      <c r="E14" t="s">
        <v>268</v>
      </c>
      <c r="F14">
        <v>0.88675749999999998</v>
      </c>
      <c r="G14" t="b">
        <v>1</v>
      </c>
      <c r="H14" t="s">
        <v>452</v>
      </c>
      <c r="I14" t="s">
        <v>44</v>
      </c>
      <c r="J14">
        <v>0.66777070000000005</v>
      </c>
      <c r="K14" t="b">
        <v>1</v>
      </c>
    </row>
    <row r="15" spans="1:11">
      <c r="A15">
        <v>21</v>
      </c>
      <c r="C15" t="s">
        <v>45</v>
      </c>
      <c r="E15" t="s">
        <v>269</v>
      </c>
      <c r="F15">
        <v>0.30357205999999998</v>
      </c>
      <c r="G15" t="b">
        <v>0</v>
      </c>
      <c r="H15" t="s">
        <v>453</v>
      </c>
      <c r="I15" t="s">
        <v>46</v>
      </c>
      <c r="J15">
        <v>0.39267573</v>
      </c>
      <c r="K15" t="b">
        <v>1</v>
      </c>
    </row>
    <row r="16" spans="1:11">
      <c r="A16">
        <v>23</v>
      </c>
      <c r="C16" t="s">
        <v>49</v>
      </c>
      <c r="E16" t="s">
        <v>271</v>
      </c>
      <c r="F16">
        <v>0.99448555999999999</v>
      </c>
      <c r="G16" t="b">
        <v>1</v>
      </c>
      <c r="H16" t="s">
        <v>404</v>
      </c>
      <c r="I16" t="s">
        <v>50</v>
      </c>
      <c r="J16">
        <v>0.97831250000000003</v>
      </c>
      <c r="K16" t="b">
        <v>1</v>
      </c>
    </row>
    <row r="17" spans="1:11">
      <c r="A17">
        <v>24</v>
      </c>
      <c r="C17" t="s">
        <v>51</v>
      </c>
      <c r="E17" t="s">
        <v>272</v>
      </c>
      <c r="F17">
        <v>0.30204794000000001</v>
      </c>
      <c r="G17" t="b">
        <v>1</v>
      </c>
      <c r="H17" t="s">
        <v>455</v>
      </c>
      <c r="I17" t="s">
        <v>52</v>
      </c>
      <c r="J17">
        <v>0.77501774000000001</v>
      </c>
      <c r="K17" t="b">
        <v>1</v>
      </c>
    </row>
    <row r="18" spans="1:11">
      <c r="A18">
        <v>25</v>
      </c>
      <c r="C18" t="s">
        <v>53</v>
      </c>
      <c r="E18" t="s">
        <v>273</v>
      </c>
      <c r="F18">
        <v>0.88566416999999997</v>
      </c>
      <c r="G18" t="b">
        <v>1</v>
      </c>
      <c r="H18" t="s">
        <v>393</v>
      </c>
      <c r="I18" t="s">
        <v>54</v>
      </c>
      <c r="J18">
        <v>0.95322675000000001</v>
      </c>
      <c r="K18" t="b">
        <v>1</v>
      </c>
    </row>
    <row r="19" spans="1:11">
      <c r="A19">
        <v>26</v>
      </c>
      <c r="C19" t="s">
        <v>55</v>
      </c>
      <c r="E19" t="s">
        <v>274</v>
      </c>
      <c r="F19">
        <v>0.99704890000000002</v>
      </c>
      <c r="G19" t="b">
        <v>1</v>
      </c>
      <c r="H19" t="s">
        <v>398</v>
      </c>
      <c r="I19" t="s">
        <v>56</v>
      </c>
      <c r="J19">
        <v>0.99781149999999996</v>
      </c>
      <c r="K19" t="b">
        <v>1</v>
      </c>
    </row>
    <row r="20" spans="1:11">
      <c r="A20">
        <v>27</v>
      </c>
      <c r="C20" t="s">
        <v>57</v>
      </c>
      <c r="D20" s="3" t="s">
        <v>244</v>
      </c>
      <c r="E20" t="s">
        <v>275</v>
      </c>
      <c r="F20">
        <v>0.99966310000000003</v>
      </c>
      <c r="G20" t="b">
        <v>1</v>
      </c>
      <c r="H20" t="s">
        <v>426</v>
      </c>
      <c r="I20" t="s">
        <v>58</v>
      </c>
      <c r="J20">
        <v>0.98868509999999998</v>
      </c>
      <c r="K20" t="b">
        <v>1</v>
      </c>
    </row>
    <row r="21" spans="1:11">
      <c r="A21">
        <v>28</v>
      </c>
      <c r="C21" t="s">
        <v>59</v>
      </c>
      <c r="E21" t="s">
        <v>276</v>
      </c>
      <c r="F21">
        <v>0.80892189999999997</v>
      </c>
      <c r="G21" t="b">
        <v>1</v>
      </c>
      <c r="H21" t="s">
        <v>456</v>
      </c>
      <c r="I21" t="s">
        <v>60</v>
      </c>
      <c r="J21">
        <v>0.9647213</v>
      </c>
      <c r="K21" t="b">
        <v>1</v>
      </c>
    </row>
    <row r="22" spans="1:11">
      <c r="A22">
        <v>29</v>
      </c>
      <c r="C22" t="s">
        <v>61</v>
      </c>
      <c r="E22" t="s">
        <v>277</v>
      </c>
      <c r="F22">
        <v>0.98881273999999997</v>
      </c>
      <c r="G22" t="b">
        <v>1</v>
      </c>
      <c r="H22" t="s">
        <v>383</v>
      </c>
      <c r="I22" t="s">
        <v>62</v>
      </c>
      <c r="J22">
        <v>0.78428140000000002</v>
      </c>
      <c r="K22" t="b">
        <v>1</v>
      </c>
    </row>
    <row r="23" spans="1:11">
      <c r="A23">
        <v>30</v>
      </c>
      <c r="C23" t="s">
        <v>63</v>
      </c>
      <c r="D23" s="2" t="s">
        <v>245</v>
      </c>
      <c r="E23" t="s">
        <v>278</v>
      </c>
      <c r="F23">
        <v>0.98476045999999995</v>
      </c>
      <c r="G23" t="b">
        <v>1</v>
      </c>
      <c r="H23" t="s">
        <v>457</v>
      </c>
      <c r="I23" t="s">
        <v>64</v>
      </c>
      <c r="J23">
        <v>0.92041236000000004</v>
      </c>
      <c r="K23" t="b">
        <v>1</v>
      </c>
    </row>
    <row r="24" spans="1:11">
      <c r="A24">
        <v>31</v>
      </c>
      <c r="C24" t="s">
        <v>65</v>
      </c>
      <c r="E24" t="s">
        <v>279</v>
      </c>
      <c r="F24">
        <v>0.99953353</v>
      </c>
      <c r="G24" t="b">
        <v>1</v>
      </c>
      <c r="H24" t="s">
        <v>458</v>
      </c>
      <c r="I24" t="s">
        <v>66</v>
      </c>
      <c r="J24">
        <v>0.99977594999999997</v>
      </c>
      <c r="K24" t="b">
        <v>1</v>
      </c>
    </row>
    <row r="25" spans="1:11">
      <c r="A25">
        <v>36</v>
      </c>
      <c r="C25" t="s">
        <v>74</v>
      </c>
      <c r="E25" t="s">
        <v>284</v>
      </c>
      <c r="F25">
        <v>0.97517690000000001</v>
      </c>
      <c r="G25" t="b">
        <v>1</v>
      </c>
      <c r="H25" t="s">
        <v>424</v>
      </c>
      <c r="I25" t="s">
        <v>75</v>
      </c>
      <c r="J25">
        <v>0.97854644000000002</v>
      </c>
      <c r="K25" t="b">
        <v>1</v>
      </c>
    </row>
    <row r="26" spans="1:11">
      <c r="A26">
        <v>39</v>
      </c>
      <c r="C26" t="s">
        <v>79</v>
      </c>
      <c r="E26" t="s">
        <v>286</v>
      </c>
      <c r="F26">
        <v>0.99648680000000001</v>
      </c>
      <c r="G26" t="b">
        <v>1</v>
      </c>
      <c r="H26" t="s">
        <v>463</v>
      </c>
      <c r="I26" t="s">
        <v>80</v>
      </c>
      <c r="J26">
        <v>0.99051169999999999</v>
      </c>
      <c r="K26" t="b">
        <v>1</v>
      </c>
    </row>
    <row r="27" spans="1:11">
      <c r="A27">
        <v>41</v>
      </c>
      <c r="C27" t="s">
        <v>83</v>
      </c>
      <c r="E27" t="s">
        <v>288</v>
      </c>
      <c r="F27">
        <v>0.90640109999999996</v>
      </c>
      <c r="G27" t="b">
        <v>1</v>
      </c>
      <c r="H27" t="s">
        <v>465</v>
      </c>
      <c r="I27" t="s">
        <v>84</v>
      </c>
      <c r="J27">
        <v>0.61492544000000005</v>
      </c>
      <c r="K27" t="b">
        <v>1</v>
      </c>
    </row>
    <row r="28" spans="1:11">
      <c r="A28">
        <v>43</v>
      </c>
      <c r="C28" t="s">
        <v>87</v>
      </c>
      <c r="E28" t="s">
        <v>290</v>
      </c>
      <c r="F28">
        <v>0.88364403999999996</v>
      </c>
      <c r="G28" t="b">
        <v>1</v>
      </c>
      <c r="H28" t="s">
        <v>405</v>
      </c>
      <c r="I28" t="s">
        <v>88</v>
      </c>
      <c r="J28">
        <v>0.84560489999999999</v>
      </c>
      <c r="K28" t="b">
        <v>1</v>
      </c>
    </row>
    <row r="29" spans="1:11">
      <c r="A29">
        <v>45</v>
      </c>
      <c r="C29" t="s">
        <v>91</v>
      </c>
      <c r="E29" t="s">
        <v>292</v>
      </c>
      <c r="F29">
        <v>0.98955344999999995</v>
      </c>
      <c r="G29" t="b">
        <v>1</v>
      </c>
      <c r="H29" t="s">
        <v>466</v>
      </c>
      <c r="I29" t="s">
        <v>92</v>
      </c>
      <c r="J29">
        <v>0.97489952999999996</v>
      </c>
      <c r="K29" t="b">
        <v>1</v>
      </c>
    </row>
    <row r="30" spans="1:11">
      <c r="A30">
        <v>47</v>
      </c>
      <c r="C30" t="s">
        <v>95</v>
      </c>
      <c r="E30" t="s">
        <v>294</v>
      </c>
      <c r="F30">
        <v>0.72922313000000005</v>
      </c>
      <c r="G30" t="b">
        <v>1</v>
      </c>
      <c r="H30" t="s">
        <v>468</v>
      </c>
      <c r="I30" t="s">
        <v>96</v>
      </c>
      <c r="J30">
        <v>0.59860413999999995</v>
      </c>
      <c r="K30" t="b">
        <v>1</v>
      </c>
    </row>
    <row r="31" spans="1:11">
      <c r="A31">
        <v>49</v>
      </c>
      <c r="C31" t="s">
        <v>99</v>
      </c>
      <c r="E31" t="s">
        <v>296</v>
      </c>
      <c r="F31">
        <v>0.99152410000000002</v>
      </c>
      <c r="G31" t="b">
        <v>1</v>
      </c>
      <c r="H31" t="s">
        <v>470</v>
      </c>
      <c r="I31" t="s">
        <v>100</v>
      </c>
      <c r="J31">
        <v>0.98983102999999995</v>
      </c>
      <c r="K31" t="b">
        <v>1</v>
      </c>
    </row>
    <row r="32" spans="1:11">
      <c r="A32">
        <v>51</v>
      </c>
      <c r="C32" t="s">
        <v>103</v>
      </c>
      <c r="E32" t="s">
        <v>298</v>
      </c>
      <c r="F32">
        <v>0.81144046999999997</v>
      </c>
      <c r="G32" t="b">
        <v>1</v>
      </c>
      <c r="H32" t="s">
        <v>472</v>
      </c>
      <c r="I32" t="s">
        <v>154</v>
      </c>
      <c r="J32">
        <v>0.41365550000000001</v>
      </c>
      <c r="K32" t="b">
        <v>1</v>
      </c>
    </row>
    <row r="33" spans="1:11">
      <c r="A33">
        <v>53</v>
      </c>
      <c r="C33" t="s">
        <v>106</v>
      </c>
      <c r="E33" t="s">
        <v>300</v>
      </c>
      <c r="F33">
        <v>0.59461737000000003</v>
      </c>
      <c r="G33" t="b">
        <v>1</v>
      </c>
      <c r="H33" t="s">
        <v>474</v>
      </c>
      <c r="I33" t="s">
        <v>107</v>
      </c>
      <c r="J33">
        <v>0.91080373999999997</v>
      </c>
      <c r="K33" t="b">
        <v>1</v>
      </c>
    </row>
    <row r="34" spans="1:11">
      <c r="A34">
        <v>54</v>
      </c>
      <c r="C34" t="s">
        <v>108</v>
      </c>
      <c r="E34" t="s">
        <v>301</v>
      </c>
      <c r="F34">
        <v>0.92764955999999998</v>
      </c>
      <c r="G34" t="b">
        <v>1</v>
      </c>
      <c r="H34" t="s">
        <v>413</v>
      </c>
      <c r="I34" t="s">
        <v>109</v>
      </c>
      <c r="J34">
        <v>0.96772634999999996</v>
      </c>
      <c r="K34" t="b">
        <v>1</v>
      </c>
    </row>
    <row r="35" spans="1:11">
      <c r="A35">
        <v>55</v>
      </c>
      <c r="C35" t="s">
        <v>110</v>
      </c>
      <c r="E35" t="s">
        <v>302</v>
      </c>
      <c r="F35">
        <v>0.96107869999999995</v>
      </c>
      <c r="G35" t="b">
        <v>1</v>
      </c>
      <c r="H35" t="s">
        <v>416</v>
      </c>
      <c r="I35" t="s">
        <v>111</v>
      </c>
      <c r="J35">
        <v>0.34411678000000001</v>
      </c>
      <c r="K35" t="b">
        <v>1</v>
      </c>
    </row>
    <row r="36" spans="1:11">
      <c r="A36">
        <v>56</v>
      </c>
      <c r="C36" t="s">
        <v>112</v>
      </c>
      <c r="E36" t="s">
        <v>258</v>
      </c>
      <c r="F36">
        <v>0.99760349999999998</v>
      </c>
      <c r="G36" t="b">
        <v>1</v>
      </c>
      <c r="H36" t="s">
        <v>448</v>
      </c>
      <c r="I36" t="s">
        <v>20</v>
      </c>
      <c r="J36">
        <v>0.99975926000000004</v>
      </c>
      <c r="K36" t="b">
        <v>1</v>
      </c>
    </row>
    <row r="37" spans="1:11">
      <c r="A37">
        <v>58</v>
      </c>
      <c r="C37" t="s">
        <v>115</v>
      </c>
      <c r="E37" t="s">
        <v>304</v>
      </c>
      <c r="F37">
        <v>0.99917173000000004</v>
      </c>
      <c r="G37" t="b">
        <v>1</v>
      </c>
      <c r="H37" t="s">
        <v>476</v>
      </c>
      <c r="I37" t="s">
        <v>116</v>
      </c>
      <c r="J37">
        <v>0.99981933999999995</v>
      </c>
      <c r="K37" t="b">
        <v>1</v>
      </c>
    </row>
    <row r="38" spans="1:11">
      <c r="A38">
        <v>61</v>
      </c>
      <c r="C38" t="s">
        <v>120</v>
      </c>
      <c r="E38" t="s">
        <v>306</v>
      </c>
      <c r="F38">
        <v>0.99221970000000004</v>
      </c>
      <c r="G38" t="b">
        <v>1</v>
      </c>
      <c r="H38" t="s">
        <v>478</v>
      </c>
      <c r="I38" t="s">
        <v>121</v>
      </c>
      <c r="J38">
        <v>0.93106157000000001</v>
      </c>
      <c r="K38" t="b">
        <v>1</v>
      </c>
    </row>
    <row r="39" spans="1:11">
      <c r="A39">
        <v>62</v>
      </c>
      <c r="C39" t="s">
        <v>122</v>
      </c>
      <c r="E39" t="s">
        <v>307</v>
      </c>
      <c r="F39">
        <v>0.99965190000000004</v>
      </c>
      <c r="G39" t="b">
        <v>1</v>
      </c>
      <c r="H39" t="s">
        <v>422</v>
      </c>
      <c r="I39" t="s">
        <v>123</v>
      </c>
      <c r="J39">
        <v>0.99402546999999997</v>
      </c>
      <c r="K39" t="b">
        <v>1</v>
      </c>
    </row>
    <row r="40" spans="1:11">
      <c r="A40">
        <v>63</v>
      </c>
      <c r="C40" t="s">
        <v>124</v>
      </c>
      <c r="E40" t="s">
        <v>308</v>
      </c>
      <c r="F40">
        <v>0.58077809999999996</v>
      </c>
      <c r="G40" t="b">
        <v>1</v>
      </c>
      <c r="H40" t="s">
        <v>382</v>
      </c>
      <c r="I40" t="s">
        <v>125</v>
      </c>
      <c r="J40">
        <v>0.99979525999999996</v>
      </c>
      <c r="K40" t="b">
        <v>1</v>
      </c>
    </row>
    <row r="41" spans="1:11">
      <c r="A41">
        <v>64</v>
      </c>
      <c r="C41" t="s">
        <v>126</v>
      </c>
      <c r="E41" t="s">
        <v>309</v>
      </c>
      <c r="F41">
        <v>0.35610414000000001</v>
      </c>
      <c r="G41" t="b">
        <v>1</v>
      </c>
      <c r="H41" t="s">
        <v>415</v>
      </c>
      <c r="I41" t="s">
        <v>127</v>
      </c>
      <c r="J41">
        <v>0.64730900000000002</v>
      </c>
      <c r="K41" t="b">
        <v>1</v>
      </c>
    </row>
    <row r="42" spans="1:11">
      <c r="A42">
        <v>65</v>
      </c>
      <c r="C42" t="s">
        <v>128</v>
      </c>
      <c r="E42" t="s">
        <v>310</v>
      </c>
      <c r="F42">
        <v>0.99379854999999995</v>
      </c>
      <c r="G42" t="b">
        <v>1</v>
      </c>
      <c r="H42" t="s">
        <v>381</v>
      </c>
      <c r="I42" t="s">
        <v>129</v>
      </c>
      <c r="J42">
        <v>0.99936754000000005</v>
      </c>
      <c r="K42" t="b">
        <v>1</v>
      </c>
    </row>
    <row r="43" spans="1:11">
      <c r="A43">
        <v>66</v>
      </c>
      <c r="C43" t="s">
        <v>130</v>
      </c>
      <c r="E43" t="s">
        <v>311</v>
      </c>
      <c r="F43">
        <v>0.98466350000000002</v>
      </c>
      <c r="G43" t="b">
        <v>1</v>
      </c>
      <c r="H43" t="s">
        <v>479</v>
      </c>
      <c r="I43" t="s">
        <v>131</v>
      </c>
      <c r="J43">
        <v>0.98078555000000001</v>
      </c>
      <c r="K43" t="b">
        <v>1</v>
      </c>
    </row>
    <row r="44" spans="1:11">
      <c r="A44">
        <v>67</v>
      </c>
      <c r="C44" t="s">
        <v>132</v>
      </c>
      <c r="E44" t="s">
        <v>312</v>
      </c>
      <c r="F44">
        <v>0.35130151999999998</v>
      </c>
      <c r="G44" t="b">
        <v>1</v>
      </c>
      <c r="H44" t="s">
        <v>457</v>
      </c>
      <c r="I44" t="s">
        <v>64</v>
      </c>
      <c r="J44">
        <v>7.495549E-2</v>
      </c>
      <c r="K44" t="b">
        <v>0</v>
      </c>
    </row>
    <row r="45" spans="1:11">
      <c r="A45">
        <v>69</v>
      </c>
      <c r="C45" t="s">
        <v>136</v>
      </c>
      <c r="D45" s="3" t="s">
        <v>371</v>
      </c>
      <c r="E45" t="s">
        <v>314</v>
      </c>
      <c r="F45">
        <v>0.56368333000000004</v>
      </c>
      <c r="G45" t="b">
        <v>1</v>
      </c>
      <c r="H45" t="s">
        <v>481</v>
      </c>
      <c r="I45" t="s">
        <v>137</v>
      </c>
      <c r="J45">
        <v>0.99663360000000001</v>
      </c>
      <c r="K45" t="b">
        <v>1</v>
      </c>
    </row>
    <row r="46" spans="1:11">
      <c r="A46">
        <v>72</v>
      </c>
      <c r="C46" t="s">
        <v>141</v>
      </c>
      <c r="E46" t="s">
        <v>263</v>
      </c>
      <c r="F46">
        <v>0.59890509999999997</v>
      </c>
      <c r="G46" t="b">
        <v>0</v>
      </c>
      <c r="H46" t="s">
        <v>397</v>
      </c>
      <c r="I46" t="s">
        <v>90</v>
      </c>
      <c r="J46">
        <v>0.37034684000000001</v>
      </c>
      <c r="K46" t="b">
        <v>0</v>
      </c>
    </row>
    <row r="47" spans="1:11">
      <c r="A47">
        <v>74</v>
      </c>
      <c r="C47" t="s">
        <v>145</v>
      </c>
      <c r="E47" t="s">
        <v>318</v>
      </c>
      <c r="F47">
        <v>0.91689169999999998</v>
      </c>
      <c r="G47" t="b">
        <v>1</v>
      </c>
      <c r="H47" t="s">
        <v>483</v>
      </c>
      <c r="I47" t="s">
        <v>146</v>
      </c>
      <c r="J47">
        <v>0.88143459999999996</v>
      </c>
      <c r="K47" t="b">
        <v>1</v>
      </c>
    </row>
    <row r="48" spans="1:11">
      <c r="A48">
        <v>75</v>
      </c>
      <c r="C48" t="s">
        <v>147</v>
      </c>
      <c r="E48" t="s">
        <v>319</v>
      </c>
      <c r="F48">
        <v>0.86556460000000002</v>
      </c>
      <c r="G48" t="b">
        <v>1</v>
      </c>
      <c r="H48" t="s">
        <v>425</v>
      </c>
      <c r="I48" t="s">
        <v>436</v>
      </c>
      <c r="J48">
        <v>0.46039732999999999</v>
      </c>
      <c r="K48" t="b">
        <v>0</v>
      </c>
    </row>
    <row r="49" spans="1:11">
      <c r="A49">
        <v>77</v>
      </c>
      <c r="C49" t="s">
        <v>151</v>
      </c>
      <c r="E49" t="s">
        <v>321</v>
      </c>
      <c r="F49">
        <v>0.99421199999999998</v>
      </c>
      <c r="G49" t="b">
        <v>1</v>
      </c>
      <c r="H49" t="s">
        <v>484</v>
      </c>
      <c r="I49" t="s">
        <v>152</v>
      </c>
      <c r="J49">
        <v>0.99307889999999999</v>
      </c>
      <c r="K49" t="b">
        <v>1</v>
      </c>
    </row>
    <row r="50" spans="1:11">
      <c r="A50">
        <v>78</v>
      </c>
      <c r="C50" t="s">
        <v>153</v>
      </c>
      <c r="E50" t="s">
        <v>298</v>
      </c>
      <c r="F50">
        <v>0.90412669999999995</v>
      </c>
      <c r="G50" t="b">
        <v>0</v>
      </c>
      <c r="H50" t="s">
        <v>478</v>
      </c>
      <c r="I50" t="s">
        <v>121</v>
      </c>
      <c r="J50">
        <v>0.102057576</v>
      </c>
      <c r="K50" t="b">
        <v>0</v>
      </c>
    </row>
    <row r="51" spans="1:11">
      <c r="A51">
        <v>79</v>
      </c>
      <c r="C51" t="s">
        <v>155</v>
      </c>
      <c r="E51" t="s">
        <v>322</v>
      </c>
      <c r="F51">
        <v>0.86020832999999997</v>
      </c>
      <c r="G51" t="b">
        <v>1</v>
      </c>
      <c r="H51" t="s">
        <v>386</v>
      </c>
      <c r="I51" t="s">
        <v>156</v>
      </c>
      <c r="J51">
        <v>0.92999509999999996</v>
      </c>
      <c r="K51" t="b">
        <v>1</v>
      </c>
    </row>
    <row r="52" spans="1:11">
      <c r="A52">
        <v>80</v>
      </c>
      <c r="C52" t="s">
        <v>157</v>
      </c>
      <c r="E52" t="s">
        <v>323</v>
      </c>
      <c r="F52">
        <v>0.99706379999999994</v>
      </c>
      <c r="G52" t="b">
        <v>1</v>
      </c>
      <c r="H52" t="s">
        <v>485</v>
      </c>
      <c r="I52" t="s">
        <v>158</v>
      </c>
      <c r="J52">
        <v>0.99276600000000004</v>
      </c>
      <c r="K52" t="b">
        <v>1</v>
      </c>
    </row>
    <row r="53" spans="1:11">
      <c r="A53">
        <v>81</v>
      </c>
      <c r="C53" t="s">
        <v>159</v>
      </c>
      <c r="E53" t="s">
        <v>324</v>
      </c>
      <c r="F53">
        <v>0.95841659999999995</v>
      </c>
      <c r="G53" t="b">
        <v>1</v>
      </c>
      <c r="H53" t="s">
        <v>486</v>
      </c>
      <c r="I53" t="s">
        <v>160</v>
      </c>
      <c r="J53">
        <v>0.76215370000000005</v>
      </c>
      <c r="K53" t="b">
        <v>1</v>
      </c>
    </row>
    <row r="54" spans="1:11">
      <c r="A54">
        <v>83</v>
      </c>
      <c r="C54" t="s">
        <v>162</v>
      </c>
      <c r="E54" t="s">
        <v>326</v>
      </c>
      <c r="F54">
        <v>0.63739000000000001</v>
      </c>
      <c r="G54" t="b">
        <v>1</v>
      </c>
      <c r="H54" t="s">
        <v>488</v>
      </c>
      <c r="I54" t="s">
        <v>163</v>
      </c>
      <c r="J54">
        <v>0.59468489999999996</v>
      </c>
      <c r="K54" t="b">
        <v>0</v>
      </c>
    </row>
    <row r="55" spans="1:11">
      <c r="A55">
        <v>84</v>
      </c>
      <c r="C55" t="s">
        <v>164</v>
      </c>
      <c r="E55" t="s">
        <v>327</v>
      </c>
      <c r="F55">
        <v>0.76040269999999999</v>
      </c>
      <c r="G55" t="b">
        <v>1</v>
      </c>
      <c r="H55" t="s">
        <v>489</v>
      </c>
      <c r="I55" t="s">
        <v>165</v>
      </c>
      <c r="J55">
        <v>0.97724164000000002</v>
      </c>
      <c r="K55" t="b">
        <v>1</v>
      </c>
    </row>
    <row r="56" spans="1:11">
      <c r="A56">
        <v>85</v>
      </c>
      <c r="C56" t="s">
        <v>166</v>
      </c>
      <c r="D56" s="3" t="s">
        <v>376</v>
      </c>
      <c r="E56" t="s">
        <v>328</v>
      </c>
      <c r="F56">
        <v>0.88277786999999996</v>
      </c>
      <c r="G56" t="b">
        <v>1</v>
      </c>
      <c r="H56" t="s">
        <v>490</v>
      </c>
      <c r="I56" t="s">
        <v>167</v>
      </c>
      <c r="J56">
        <v>0.79673099999999997</v>
      </c>
      <c r="K56" t="b">
        <v>1</v>
      </c>
    </row>
    <row r="57" spans="1:11">
      <c r="A57">
        <v>86</v>
      </c>
      <c r="C57" t="s">
        <v>168</v>
      </c>
      <c r="E57" t="s">
        <v>329</v>
      </c>
      <c r="F57">
        <v>0.98299360000000002</v>
      </c>
      <c r="G57" t="b">
        <v>1</v>
      </c>
      <c r="H57" t="s">
        <v>388</v>
      </c>
      <c r="I57" t="s">
        <v>169</v>
      </c>
      <c r="J57">
        <v>0.97555199999999997</v>
      </c>
      <c r="K57" t="b">
        <v>1</v>
      </c>
    </row>
    <row r="58" spans="1:11">
      <c r="A58">
        <v>87</v>
      </c>
      <c r="C58" t="s">
        <v>170</v>
      </c>
      <c r="E58" t="s">
        <v>330</v>
      </c>
      <c r="F58">
        <v>0.74708026999999999</v>
      </c>
      <c r="G58" t="b">
        <v>1</v>
      </c>
      <c r="H58" t="s">
        <v>491</v>
      </c>
      <c r="I58" t="s">
        <v>171</v>
      </c>
      <c r="J58">
        <v>0.77094715999999996</v>
      </c>
      <c r="K58" t="b">
        <v>1</v>
      </c>
    </row>
    <row r="59" spans="1:11">
      <c r="A59">
        <v>92</v>
      </c>
      <c r="C59" t="s">
        <v>180</v>
      </c>
      <c r="E59" t="s">
        <v>263</v>
      </c>
      <c r="F59">
        <v>0.26018128000000001</v>
      </c>
      <c r="G59" t="b">
        <v>0</v>
      </c>
      <c r="H59" t="s">
        <v>495</v>
      </c>
      <c r="I59" t="s">
        <v>24</v>
      </c>
      <c r="J59">
        <v>0.70545535999999998</v>
      </c>
      <c r="K59" t="b">
        <v>1</v>
      </c>
    </row>
    <row r="60" spans="1:11">
      <c r="A60">
        <v>93</v>
      </c>
      <c r="C60" t="s">
        <v>181</v>
      </c>
      <c r="E60" t="s">
        <v>335</v>
      </c>
      <c r="F60">
        <v>0.98787504000000004</v>
      </c>
      <c r="G60" t="b">
        <v>1</v>
      </c>
      <c r="H60" t="s">
        <v>496</v>
      </c>
      <c r="I60" t="s">
        <v>182</v>
      </c>
      <c r="J60">
        <v>0.99713719999999995</v>
      </c>
      <c r="K60" t="b">
        <v>1</v>
      </c>
    </row>
    <row r="61" spans="1:11">
      <c r="A61">
        <v>94</v>
      </c>
      <c r="C61" t="s">
        <v>183</v>
      </c>
      <c r="E61" t="s">
        <v>336</v>
      </c>
      <c r="F61">
        <v>0.63934880000000005</v>
      </c>
      <c r="G61" t="b">
        <v>1</v>
      </c>
      <c r="H61" t="s">
        <v>418</v>
      </c>
      <c r="I61" t="s">
        <v>184</v>
      </c>
      <c r="J61">
        <v>0.86190250000000002</v>
      </c>
      <c r="K61" t="b">
        <v>1</v>
      </c>
    </row>
    <row r="62" spans="1:11">
      <c r="A62">
        <v>96</v>
      </c>
      <c r="C62" t="s">
        <v>187</v>
      </c>
      <c r="E62" t="s">
        <v>338</v>
      </c>
      <c r="F62">
        <v>0.87413894999999997</v>
      </c>
      <c r="G62" t="b">
        <v>1</v>
      </c>
      <c r="H62" t="s">
        <v>498</v>
      </c>
      <c r="I62" t="s">
        <v>188</v>
      </c>
      <c r="J62">
        <v>0.97577332999999999</v>
      </c>
      <c r="K62" t="b">
        <v>1</v>
      </c>
    </row>
    <row r="63" spans="1:11">
      <c r="A63">
        <v>97</v>
      </c>
      <c r="C63" t="s">
        <v>189</v>
      </c>
      <c r="E63" t="s">
        <v>339</v>
      </c>
      <c r="F63">
        <v>0.61149335000000005</v>
      </c>
      <c r="G63" t="b">
        <v>1</v>
      </c>
      <c r="H63" t="s">
        <v>443</v>
      </c>
      <c r="I63" t="s">
        <v>14</v>
      </c>
      <c r="J63">
        <v>0.70398400000000005</v>
      </c>
      <c r="K63" t="b">
        <v>0</v>
      </c>
    </row>
    <row r="64" spans="1:11">
      <c r="A64">
        <v>98</v>
      </c>
      <c r="C64" t="s">
        <v>191</v>
      </c>
      <c r="E64" t="s">
        <v>340</v>
      </c>
      <c r="F64">
        <v>0.98280630000000002</v>
      </c>
      <c r="G64" t="b">
        <v>1</v>
      </c>
      <c r="H64" t="s">
        <v>456</v>
      </c>
      <c r="I64" t="s">
        <v>60</v>
      </c>
      <c r="J64">
        <v>0.48609665000000002</v>
      </c>
      <c r="K64" t="b">
        <v>0</v>
      </c>
    </row>
    <row r="65" spans="1:11">
      <c r="A65">
        <v>99</v>
      </c>
      <c r="C65" t="s">
        <v>193</v>
      </c>
      <c r="E65" t="s">
        <v>341</v>
      </c>
      <c r="F65">
        <v>0.93256616999999997</v>
      </c>
      <c r="G65" t="b">
        <v>1</v>
      </c>
      <c r="H65" t="s">
        <v>498</v>
      </c>
      <c r="I65" t="s">
        <v>188</v>
      </c>
      <c r="J65">
        <v>0.54893360000000002</v>
      </c>
      <c r="K65" t="b">
        <v>0</v>
      </c>
    </row>
    <row r="66" spans="1:11">
      <c r="A66">
        <v>103</v>
      </c>
      <c r="C66" t="s">
        <v>201</v>
      </c>
      <c r="E66" t="s">
        <v>345</v>
      </c>
      <c r="F66">
        <v>0.96766025</v>
      </c>
      <c r="G66" t="b">
        <v>1</v>
      </c>
      <c r="H66" t="s">
        <v>500</v>
      </c>
      <c r="I66" t="s">
        <v>202</v>
      </c>
      <c r="J66">
        <v>0.97552013000000004</v>
      </c>
      <c r="K66" t="b">
        <v>1</v>
      </c>
    </row>
    <row r="67" spans="1:11">
      <c r="A67">
        <v>105</v>
      </c>
      <c r="C67" t="s">
        <v>204</v>
      </c>
      <c r="E67" t="s">
        <v>304</v>
      </c>
      <c r="F67">
        <v>0.47441413999999998</v>
      </c>
      <c r="G67" t="b">
        <v>0</v>
      </c>
      <c r="H67" t="s">
        <v>502</v>
      </c>
      <c r="I67" t="s">
        <v>519</v>
      </c>
      <c r="J67">
        <v>0.47540413999999998</v>
      </c>
      <c r="K67" t="b">
        <v>0</v>
      </c>
    </row>
    <row r="68" spans="1:11">
      <c r="A68">
        <v>106</v>
      </c>
      <c r="C68" t="s">
        <v>205</v>
      </c>
      <c r="E68" t="s">
        <v>347</v>
      </c>
      <c r="F68">
        <v>0.97040033000000003</v>
      </c>
      <c r="G68" t="b">
        <v>1</v>
      </c>
      <c r="H68" t="s">
        <v>503</v>
      </c>
      <c r="I68" t="s">
        <v>206</v>
      </c>
      <c r="J68">
        <v>0.99893089999999995</v>
      </c>
      <c r="K68" t="b">
        <v>1</v>
      </c>
    </row>
    <row r="69" spans="1:11">
      <c r="A69">
        <v>109</v>
      </c>
      <c r="C69" t="s">
        <v>210</v>
      </c>
      <c r="D69" s="3" t="s">
        <v>247</v>
      </c>
      <c r="E69" t="s">
        <v>349</v>
      </c>
      <c r="F69">
        <v>0.9966988</v>
      </c>
      <c r="G69" t="b">
        <v>1</v>
      </c>
      <c r="H69" t="s">
        <v>505</v>
      </c>
      <c r="I69" t="s">
        <v>211</v>
      </c>
      <c r="J69">
        <v>0.95614920000000003</v>
      </c>
      <c r="K69" t="b">
        <v>1</v>
      </c>
    </row>
    <row r="70" spans="1:11">
      <c r="A70">
        <v>110</v>
      </c>
      <c r="C70" t="s">
        <v>212</v>
      </c>
      <c r="D70" s="3" t="s">
        <v>375</v>
      </c>
      <c r="E70" t="s">
        <v>331</v>
      </c>
      <c r="F70">
        <v>0.96157444000000003</v>
      </c>
      <c r="G70" t="b">
        <v>1</v>
      </c>
      <c r="H70" t="s">
        <v>506</v>
      </c>
      <c r="I70" t="s">
        <v>173</v>
      </c>
      <c r="J70">
        <v>0.9988011</v>
      </c>
      <c r="K70" t="b">
        <v>1</v>
      </c>
    </row>
    <row r="71" spans="1:11">
      <c r="A71">
        <v>111</v>
      </c>
      <c r="C71" t="s">
        <v>213</v>
      </c>
      <c r="E71" t="s">
        <v>350</v>
      </c>
      <c r="F71">
        <v>0.76617570000000002</v>
      </c>
      <c r="G71" t="b">
        <v>1</v>
      </c>
      <c r="H71" t="s">
        <v>396</v>
      </c>
      <c r="I71" t="s">
        <v>214</v>
      </c>
      <c r="J71">
        <v>0.96818360000000003</v>
      </c>
      <c r="K71" t="b">
        <v>1</v>
      </c>
    </row>
    <row r="72" spans="1:11">
      <c r="A72">
        <v>112</v>
      </c>
      <c r="C72" t="s">
        <v>215</v>
      </c>
      <c r="E72" t="s">
        <v>351</v>
      </c>
      <c r="F72">
        <v>0.97212659999999995</v>
      </c>
      <c r="G72" t="b">
        <v>1</v>
      </c>
      <c r="H72" t="s">
        <v>503</v>
      </c>
      <c r="I72" t="s">
        <v>206</v>
      </c>
      <c r="J72">
        <v>0.72272765999999999</v>
      </c>
      <c r="K72" t="b">
        <v>0</v>
      </c>
    </row>
    <row r="73" spans="1:11">
      <c r="A73">
        <v>113</v>
      </c>
      <c r="C73" t="s">
        <v>217</v>
      </c>
      <c r="E73" t="s">
        <v>352</v>
      </c>
      <c r="F73">
        <v>0.46760186999999998</v>
      </c>
      <c r="G73" t="b">
        <v>1</v>
      </c>
      <c r="H73" t="s">
        <v>507</v>
      </c>
      <c r="I73" t="s">
        <v>520</v>
      </c>
      <c r="J73">
        <v>0.98682946000000005</v>
      </c>
      <c r="K73" t="b">
        <v>1</v>
      </c>
    </row>
    <row r="74" spans="1:11">
      <c r="A74">
        <v>114</v>
      </c>
      <c r="C74" t="s">
        <v>218</v>
      </c>
      <c r="E74" t="s">
        <v>353</v>
      </c>
      <c r="F74">
        <v>0.97413455999999998</v>
      </c>
      <c r="G74" t="b">
        <v>1</v>
      </c>
      <c r="H74" t="s">
        <v>508</v>
      </c>
      <c r="I74" t="s">
        <v>219</v>
      </c>
      <c r="J74">
        <v>0.99388829999999995</v>
      </c>
      <c r="K74" t="b">
        <v>1</v>
      </c>
    </row>
    <row r="75" spans="1:11">
      <c r="A75">
        <v>115</v>
      </c>
      <c r="C75" t="s">
        <v>220</v>
      </c>
      <c r="E75" t="s">
        <v>354</v>
      </c>
      <c r="F75">
        <v>0.68155109999999997</v>
      </c>
      <c r="G75" t="b">
        <v>1</v>
      </c>
      <c r="H75" t="s">
        <v>408</v>
      </c>
      <c r="I75" t="s">
        <v>38</v>
      </c>
      <c r="J75">
        <v>0.93754539999999997</v>
      </c>
      <c r="K75" t="b">
        <v>1</v>
      </c>
    </row>
    <row r="76" spans="1:11">
      <c r="A76">
        <v>116</v>
      </c>
      <c r="C76" t="s">
        <v>221</v>
      </c>
      <c r="E76" t="s">
        <v>355</v>
      </c>
      <c r="F76">
        <v>0.9825699</v>
      </c>
      <c r="G76" t="b">
        <v>1</v>
      </c>
      <c r="H76" t="s">
        <v>509</v>
      </c>
      <c r="I76" t="s">
        <v>222</v>
      </c>
      <c r="J76">
        <v>0.99628300000000003</v>
      </c>
      <c r="K76" t="b">
        <v>1</v>
      </c>
    </row>
    <row r="77" spans="1:11">
      <c r="A77">
        <v>117</v>
      </c>
      <c r="C77" t="s">
        <v>223</v>
      </c>
      <c r="E77" t="s">
        <v>356</v>
      </c>
      <c r="F77">
        <v>0.70082549999999999</v>
      </c>
      <c r="G77" t="b">
        <v>1</v>
      </c>
      <c r="H77" t="s">
        <v>391</v>
      </c>
      <c r="I77" t="s">
        <v>224</v>
      </c>
      <c r="J77">
        <v>0.98437790000000003</v>
      </c>
      <c r="K77" t="b">
        <v>1</v>
      </c>
    </row>
    <row r="78" spans="1:11">
      <c r="A78">
        <v>118</v>
      </c>
      <c r="C78" t="s">
        <v>225</v>
      </c>
      <c r="E78" t="s">
        <v>357</v>
      </c>
      <c r="F78">
        <v>0.96206409999999998</v>
      </c>
      <c r="G78" t="b">
        <v>1</v>
      </c>
      <c r="H78" t="s">
        <v>392</v>
      </c>
      <c r="I78" t="s">
        <v>226</v>
      </c>
      <c r="J78">
        <v>0.94840630000000004</v>
      </c>
      <c r="K78" t="b">
        <v>1</v>
      </c>
    </row>
    <row r="79" spans="1:11">
      <c r="A79">
        <v>121</v>
      </c>
      <c r="C79" t="s">
        <v>228</v>
      </c>
      <c r="E79" t="s">
        <v>359</v>
      </c>
      <c r="F79">
        <v>0.98558489999999999</v>
      </c>
      <c r="G79" t="b">
        <v>1</v>
      </c>
      <c r="H79" t="s">
        <v>510</v>
      </c>
      <c r="I79" t="s">
        <v>229</v>
      </c>
      <c r="J79">
        <v>0.9667019</v>
      </c>
      <c r="K79" t="b">
        <v>1</v>
      </c>
    </row>
    <row r="80" spans="1:11">
      <c r="A80">
        <v>126</v>
      </c>
      <c r="C80" t="s">
        <v>237</v>
      </c>
      <c r="E80" t="s">
        <v>363</v>
      </c>
      <c r="F80">
        <v>0.99691640000000004</v>
      </c>
      <c r="G80" t="b">
        <v>1</v>
      </c>
      <c r="H80" t="s">
        <v>514</v>
      </c>
      <c r="I80" t="s">
        <v>238</v>
      </c>
      <c r="J80">
        <v>0.97902690000000003</v>
      </c>
      <c r="K80" t="b">
        <v>1</v>
      </c>
    </row>
    <row r="81" spans="1:11">
      <c r="A81">
        <v>127</v>
      </c>
      <c r="C81" t="s">
        <v>239</v>
      </c>
      <c r="E81" t="s">
        <v>263</v>
      </c>
      <c r="F81">
        <v>0.39155205999999998</v>
      </c>
      <c r="G81" t="b">
        <v>0</v>
      </c>
      <c r="H81" t="s">
        <v>515</v>
      </c>
      <c r="I81" t="s">
        <v>240</v>
      </c>
      <c r="J81">
        <v>0.99811614000000004</v>
      </c>
      <c r="K81" t="b">
        <v>1</v>
      </c>
    </row>
    <row r="82" spans="1:11">
      <c r="A82">
        <v>128</v>
      </c>
      <c r="C82" t="s">
        <v>241</v>
      </c>
      <c r="E82" t="s">
        <v>364</v>
      </c>
      <c r="F82">
        <v>0.96266644999999995</v>
      </c>
      <c r="G82" t="b">
        <v>1</v>
      </c>
      <c r="H82" t="s">
        <v>516</v>
      </c>
      <c r="I82" t="s">
        <v>242</v>
      </c>
      <c r="J82">
        <v>0.97104824000000001</v>
      </c>
      <c r="K82" t="b">
        <v>1</v>
      </c>
    </row>
  </sheetData>
  <mergeCells count="2">
    <mergeCell ref="E1:E3"/>
    <mergeCell ref="H1:I3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5"/>
  <sheetViews>
    <sheetView zoomScale="115" zoomScaleNormal="115" workbookViewId="0">
      <selection activeCell="G2" sqref="G2"/>
    </sheetView>
  </sheetViews>
  <sheetFormatPr defaultRowHeight="16.5"/>
  <cols>
    <col min="5" max="5" width="27.875" bestFit="1" customWidth="1"/>
    <col min="6" max="6" width="11.625" bestFit="1" customWidth="1"/>
    <col min="7" max="7" width="12.75" bestFit="1" customWidth="1"/>
    <col min="8" max="8" width="13" bestFit="1" customWidth="1"/>
    <col min="9" max="9" width="17.125" bestFit="1" customWidth="1"/>
    <col min="10" max="11" width="12.75" bestFit="1" customWidth="1"/>
  </cols>
  <sheetData>
    <row r="1" spans="1:11">
      <c r="E1" s="5" t="s">
        <v>365</v>
      </c>
      <c r="F1" t="s">
        <v>367</v>
      </c>
      <c r="G1">
        <f>COUNTIF(G5:G55,TRUE)/COUNTA($C$5:$C$55)</f>
        <v>0.82352941176470584</v>
      </c>
      <c r="H1" s="5" t="s">
        <v>439</v>
      </c>
      <c r="I1" s="5"/>
      <c r="J1" t="s">
        <v>367</v>
      </c>
      <c r="K1">
        <f>COUNTIF(K5:K55,TRUE)/COUNTA($C$5:$C$55)</f>
        <v>0.90196078431372551</v>
      </c>
    </row>
    <row r="2" spans="1:11">
      <c r="E2" s="5"/>
      <c r="F2" s="1" t="s">
        <v>368</v>
      </c>
      <c r="G2">
        <f>SUMIF(G5:G133,TRUE,F5:F133)/COUNTIF(G6:G133,TRUE)</f>
        <v>0.76555697707317072</v>
      </c>
      <c r="H2" s="5"/>
      <c r="I2" s="5"/>
      <c r="J2" s="1" t="s">
        <v>368</v>
      </c>
      <c r="K2">
        <f>SUMIF(K5:K133,TRUE,J5:J133)/COUNTIF(K6:K133,TRUE)</f>
        <v>0.79356022968888884</v>
      </c>
    </row>
    <row r="3" spans="1:11">
      <c r="E3" s="5"/>
      <c r="F3" s="1" t="s">
        <v>369</v>
      </c>
      <c r="G3">
        <f>SUMIF(G5:G133,FALSE,F5:F133)/COUNTIF(G6:G133,FALSE)</f>
        <v>0.44487780111111114</v>
      </c>
      <c r="H3" s="5"/>
      <c r="I3" s="5"/>
      <c r="J3" s="1" t="s">
        <v>369</v>
      </c>
      <c r="K3">
        <f>SUMIF(K5:K133,FALSE,J5:J133)/COUNTIF(K6:K133,FALSE)</f>
        <v>0.39862378600000004</v>
      </c>
    </row>
    <row r="4" spans="1:11">
      <c r="A4" t="s">
        <v>525</v>
      </c>
      <c r="B4" t="s">
        <v>524</v>
      </c>
      <c r="C4" t="s">
        <v>0</v>
      </c>
      <c r="D4" t="s">
        <v>249</v>
      </c>
      <c r="E4" t="s">
        <v>1</v>
      </c>
      <c r="F4" t="s">
        <v>2</v>
      </c>
      <c r="G4" t="s">
        <v>366</v>
      </c>
      <c r="H4" t="s">
        <v>437</v>
      </c>
      <c r="I4" t="s">
        <v>1</v>
      </c>
      <c r="J4" t="s">
        <v>2</v>
      </c>
      <c r="K4" t="s">
        <v>366</v>
      </c>
    </row>
    <row r="5" spans="1:11">
      <c r="A5">
        <v>0</v>
      </c>
      <c r="B5" t="s">
        <v>524</v>
      </c>
      <c r="C5" t="s">
        <v>3</v>
      </c>
      <c r="E5" t="s">
        <v>250</v>
      </c>
      <c r="F5">
        <v>0.95164274999999998</v>
      </c>
      <c r="G5" t="b">
        <v>1</v>
      </c>
      <c r="H5" t="s">
        <v>389</v>
      </c>
      <c r="I5" t="s">
        <v>4</v>
      </c>
      <c r="J5">
        <v>0.99340170000000005</v>
      </c>
      <c r="K5" t="b">
        <v>1</v>
      </c>
    </row>
    <row r="6" spans="1:11">
      <c r="A6">
        <v>3</v>
      </c>
      <c r="B6" t="s">
        <v>524</v>
      </c>
      <c r="C6" t="s">
        <v>9</v>
      </c>
      <c r="E6" t="s">
        <v>253</v>
      </c>
      <c r="F6">
        <v>0.98818344000000002</v>
      </c>
      <c r="G6" t="b">
        <v>1</v>
      </c>
      <c r="H6" t="s">
        <v>441</v>
      </c>
      <c r="I6" t="s">
        <v>10</v>
      </c>
      <c r="J6">
        <v>0.96654050000000002</v>
      </c>
      <c r="K6" t="b">
        <v>1</v>
      </c>
    </row>
    <row r="7" spans="1:11">
      <c r="A7">
        <v>6</v>
      </c>
      <c r="B7" t="s">
        <v>524</v>
      </c>
      <c r="C7" t="s">
        <v>15</v>
      </c>
      <c r="E7" t="s">
        <v>256</v>
      </c>
      <c r="F7">
        <v>0.20591381</v>
      </c>
      <c r="G7" t="b">
        <v>1</v>
      </c>
      <c r="H7" t="s">
        <v>423</v>
      </c>
      <c r="I7" t="s">
        <v>435</v>
      </c>
      <c r="J7">
        <v>0.79639316000000004</v>
      </c>
      <c r="K7" t="b">
        <v>1</v>
      </c>
    </row>
    <row r="8" spans="1:11">
      <c r="A8">
        <v>7</v>
      </c>
      <c r="B8" t="s">
        <v>524</v>
      </c>
      <c r="C8" t="s">
        <v>17</v>
      </c>
      <c r="E8" t="s">
        <v>257</v>
      </c>
      <c r="F8">
        <v>0.7112115</v>
      </c>
      <c r="G8" t="b">
        <v>1</v>
      </c>
      <c r="H8" t="s">
        <v>444</v>
      </c>
      <c r="I8" t="s">
        <v>18</v>
      </c>
      <c r="J8">
        <v>0.59317339999999996</v>
      </c>
      <c r="K8" t="b">
        <v>1</v>
      </c>
    </row>
    <row r="9" spans="1:11">
      <c r="A9">
        <v>8</v>
      </c>
      <c r="B9" t="s">
        <v>524</v>
      </c>
      <c r="C9" t="s">
        <v>19</v>
      </c>
      <c r="E9" t="s">
        <v>258</v>
      </c>
      <c r="F9">
        <v>0.49542209999999998</v>
      </c>
      <c r="G9" t="b">
        <v>0</v>
      </c>
      <c r="H9" t="s">
        <v>381</v>
      </c>
      <c r="I9" t="s">
        <v>129</v>
      </c>
      <c r="J9">
        <v>0.40576166000000002</v>
      </c>
      <c r="K9" t="b">
        <v>0</v>
      </c>
    </row>
    <row r="10" spans="1:11">
      <c r="A10">
        <v>10</v>
      </c>
      <c r="B10" t="s">
        <v>524</v>
      </c>
      <c r="C10" t="s">
        <v>23</v>
      </c>
      <c r="E10" t="s">
        <v>260</v>
      </c>
      <c r="F10">
        <v>0.76758409999999999</v>
      </c>
      <c r="G10" t="b">
        <v>0</v>
      </c>
      <c r="H10" t="s">
        <v>402</v>
      </c>
      <c r="I10" t="s">
        <v>430</v>
      </c>
      <c r="J10">
        <v>0.23166925999999999</v>
      </c>
      <c r="K10" t="b">
        <v>1</v>
      </c>
    </row>
    <row r="11" spans="1:11">
      <c r="A11">
        <v>13</v>
      </c>
      <c r="B11" t="s">
        <v>524</v>
      </c>
      <c r="C11" t="s">
        <v>29</v>
      </c>
      <c r="E11" t="s">
        <v>262</v>
      </c>
      <c r="F11">
        <v>0.60604376000000004</v>
      </c>
      <c r="G11" t="b">
        <v>1</v>
      </c>
      <c r="H11" t="s">
        <v>448</v>
      </c>
      <c r="I11" t="s">
        <v>20</v>
      </c>
      <c r="J11">
        <v>0.31245968000000002</v>
      </c>
      <c r="K11" t="b">
        <v>0</v>
      </c>
    </row>
    <row r="12" spans="1:11">
      <c r="A12">
        <v>15</v>
      </c>
      <c r="B12" t="s">
        <v>524</v>
      </c>
      <c r="C12" t="s">
        <v>33</v>
      </c>
      <c r="E12" t="s">
        <v>264</v>
      </c>
      <c r="F12">
        <v>0.46444878000000001</v>
      </c>
      <c r="G12" t="b">
        <v>1</v>
      </c>
      <c r="H12" t="s">
        <v>450</v>
      </c>
      <c r="I12" t="s">
        <v>34</v>
      </c>
      <c r="J12">
        <v>0.10202823599999999</v>
      </c>
      <c r="K12" t="b">
        <v>1</v>
      </c>
    </row>
    <row r="13" spans="1:11">
      <c r="A13">
        <v>16</v>
      </c>
      <c r="B13" t="s">
        <v>524</v>
      </c>
      <c r="C13" t="s">
        <v>35</v>
      </c>
      <c r="E13" t="s">
        <v>265</v>
      </c>
      <c r="F13">
        <v>0.27281332000000003</v>
      </c>
      <c r="G13" t="b">
        <v>0</v>
      </c>
      <c r="H13" t="s">
        <v>403</v>
      </c>
      <c r="I13" t="s">
        <v>36</v>
      </c>
      <c r="J13">
        <v>0.28973835999999997</v>
      </c>
      <c r="K13" t="b">
        <v>1</v>
      </c>
    </row>
    <row r="14" spans="1:11">
      <c r="A14">
        <v>17</v>
      </c>
      <c r="B14" t="s">
        <v>524</v>
      </c>
      <c r="C14" t="s">
        <v>37</v>
      </c>
      <c r="E14" t="s">
        <v>251</v>
      </c>
      <c r="F14">
        <v>0.16144534999999999</v>
      </c>
      <c r="G14" t="b">
        <v>0</v>
      </c>
      <c r="H14" t="s">
        <v>387</v>
      </c>
      <c r="I14" t="s">
        <v>427</v>
      </c>
      <c r="J14">
        <v>0.38051444000000001</v>
      </c>
      <c r="K14" t="b">
        <v>1</v>
      </c>
    </row>
    <row r="15" spans="1:11">
      <c r="A15">
        <v>18</v>
      </c>
      <c r="B15" t="s">
        <v>524</v>
      </c>
      <c r="C15" t="s">
        <v>39</v>
      </c>
      <c r="E15" t="s">
        <v>266</v>
      </c>
      <c r="F15">
        <v>0.95881050000000001</v>
      </c>
      <c r="G15" t="b">
        <v>1</v>
      </c>
      <c r="H15" t="s">
        <v>451</v>
      </c>
      <c r="I15" t="s">
        <v>40</v>
      </c>
      <c r="J15">
        <v>0.98700480000000002</v>
      </c>
      <c r="K15" t="b">
        <v>1</v>
      </c>
    </row>
    <row r="16" spans="1:11">
      <c r="A16">
        <v>22</v>
      </c>
      <c r="B16" t="s">
        <v>524</v>
      </c>
      <c r="C16" t="s">
        <v>47</v>
      </c>
      <c r="E16" t="s">
        <v>270</v>
      </c>
      <c r="F16">
        <v>0.91663720000000004</v>
      </c>
      <c r="G16" t="b">
        <v>1</v>
      </c>
      <c r="H16" t="s">
        <v>454</v>
      </c>
      <c r="I16" t="s">
        <v>48</v>
      </c>
      <c r="J16">
        <v>0.61784709999999998</v>
      </c>
      <c r="K16" t="b">
        <v>1</v>
      </c>
    </row>
    <row r="17" spans="1:11">
      <c r="A17">
        <v>32</v>
      </c>
      <c r="B17" t="s">
        <v>524</v>
      </c>
      <c r="C17" t="s">
        <v>67</v>
      </c>
      <c r="E17" t="s">
        <v>280</v>
      </c>
      <c r="F17">
        <v>0.37702486000000002</v>
      </c>
      <c r="G17" t="b">
        <v>1</v>
      </c>
      <c r="H17" t="s">
        <v>459</v>
      </c>
      <c r="I17" t="s">
        <v>68</v>
      </c>
      <c r="J17">
        <v>0.97665966000000004</v>
      </c>
      <c r="K17" t="b">
        <v>1</v>
      </c>
    </row>
    <row r="18" spans="1:11">
      <c r="A18">
        <v>33</v>
      </c>
      <c r="B18" t="s">
        <v>524</v>
      </c>
      <c r="C18" t="s">
        <v>69</v>
      </c>
      <c r="E18" t="s">
        <v>281</v>
      </c>
      <c r="F18">
        <v>0.29888827000000001</v>
      </c>
      <c r="G18" t="b">
        <v>1</v>
      </c>
      <c r="H18" t="s">
        <v>460</v>
      </c>
      <c r="I18" t="s">
        <v>70</v>
      </c>
      <c r="J18">
        <v>0.31560840000000001</v>
      </c>
      <c r="K18" t="b">
        <v>1</v>
      </c>
    </row>
    <row r="19" spans="1:11">
      <c r="A19">
        <v>34</v>
      </c>
      <c r="B19" t="s">
        <v>524</v>
      </c>
      <c r="C19" t="s">
        <v>71</v>
      </c>
      <c r="E19" t="s">
        <v>282</v>
      </c>
      <c r="F19">
        <v>0.26129192000000001</v>
      </c>
      <c r="G19" t="b">
        <v>1</v>
      </c>
      <c r="H19" t="s">
        <v>442</v>
      </c>
      <c r="I19" t="s">
        <v>12</v>
      </c>
      <c r="J19">
        <v>0.74564439999999998</v>
      </c>
      <c r="K19" t="b">
        <v>0</v>
      </c>
    </row>
    <row r="20" spans="1:11">
      <c r="A20">
        <v>35</v>
      </c>
      <c r="B20" t="s">
        <v>524</v>
      </c>
      <c r="C20" t="s">
        <v>72</v>
      </c>
      <c r="D20" s="2" t="s">
        <v>377</v>
      </c>
      <c r="E20" t="s">
        <v>283</v>
      </c>
      <c r="F20">
        <v>0.85196950000000005</v>
      </c>
      <c r="G20" t="b">
        <v>1</v>
      </c>
      <c r="H20" t="s">
        <v>412</v>
      </c>
      <c r="I20" t="s">
        <v>73</v>
      </c>
      <c r="J20">
        <v>0.98391530000000005</v>
      </c>
      <c r="K20" t="b">
        <v>1</v>
      </c>
    </row>
    <row r="21" spans="1:11">
      <c r="A21">
        <v>37</v>
      </c>
      <c r="B21" t="s">
        <v>524</v>
      </c>
      <c r="C21" t="s">
        <v>76</v>
      </c>
      <c r="E21" t="s">
        <v>285</v>
      </c>
      <c r="F21">
        <v>0.81366700000000003</v>
      </c>
      <c r="G21" t="b">
        <v>1</v>
      </c>
      <c r="H21" t="s">
        <v>461</v>
      </c>
      <c r="I21" t="s">
        <v>77</v>
      </c>
      <c r="J21">
        <v>0.99677413999999998</v>
      </c>
      <c r="K21" t="b">
        <v>1</v>
      </c>
    </row>
    <row r="22" spans="1:11">
      <c r="A22">
        <v>38</v>
      </c>
      <c r="B22" t="s">
        <v>524</v>
      </c>
      <c r="C22" t="s">
        <v>78</v>
      </c>
      <c r="E22" t="s">
        <v>267</v>
      </c>
      <c r="F22">
        <v>0.89109576000000001</v>
      </c>
      <c r="G22" t="b">
        <v>1</v>
      </c>
      <c r="H22" t="s">
        <v>462</v>
      </c>
      <c r="I22" t="s">
        <v>42</v>
      </c>
      <c r="J22">
        <v>0.90556919999999996</v>
      </c>
      <c r="K22" t="b">
        <v>1</v>
      </c>
    </row>
    <row r="23" spans="1:11">
      <c r="A23">
        <v>40</v>
      </c>
      <c r="B23" t="s">
        <v>524</v>
      </c>
      <c r="C23" t="s">
        <v>81</v>
      </c>
      <c r="E23" t="s">
        <v>287</v>
      </c>
      <c r="F23">
        <v>0.93875872999999999</v>
      </c>
      <c r="G23" t="b">
        <v>1</v>
      </c>
      <c r="H23" t="s">
        <v>464</v>
      </c>
      <c r="I23" t="s">
        <v>82</v>
      </c>
      <c r="J23">
        <v>0.77407349999999997</v>
      </c>
      <c r="K23" t="b">
        <v>1</v>
      </c>
    </row>
    <row r="24" spans="1:11">
      <c r="A24">
        <v>42</v>
      </c>
      <c r="B24" t="s">
        <v>524</v>
      </c>
      <c r="C24" t="s">
        <v>85</v>
      </c>
      <c r="E24" t="s">
        <v>289</v>
      </c>
      <c r="F24">
        <v>0.5015309</v>
      </c>
      <c r="G24" t="b">
        <v>1</v>
      </c>
      <c r="H24" t="s">
        <v>399</v>
      </c>
      <c r="I24" t="s">
        <v>86</v>
      </c>
      <c r="J24">
        <v>0.59478779999999998</v>
      </c>
      <c r="K24" t="b">
        <v>1</v>
      </c>
    </row>
    <row r="25" spans="1:11">
      <c r="A25">
        <v>44</v>
      </c>
      <c r="B25" t="s">
        <v>524</v>
      </c>
      <c r="C25" t="s">
        <v>89</v>
      </c>
      <c r="E25" t="s">
        <v>291</v>
      </c>
      <c r="F25">
        <v>0.9458858</v>
      </c>
      <c r="G25" t="b">
        <v>1</v>
      </c>
      <c r="H25" t="s">
        <v>397</v>
      </c>
      <c r="I25" t="s">
        <v>90</v>
      </c>
      <c r="J25">
        <v>0.95893949999999994</v>
      </c>
      <c r="K25" t="b">
        <v>1</v>
      </c>
    </row>
    <row r="26" spans="1:11">
      <c r="A26">
        <v>46</v>
      </c>
      <c r="B26" t="s">
        <v>524</v>
      </c>
      <c r="C26" t="s">
        <v>93</v>
      </c>
      <c r="E26" t="s">
        <v>293</v>
      </c>
      <c r="F26">
        <v>0.51955549999999995</v>
      </c>
      <c r="G26" t="b">
        <v>1</v>
      </c>
      <c r="H26" t="s">
        <v>467</v>
      </c>
      <c r="I26" t="s">
        <v>94</v>
      </c>
      <c r="J26">
        <v>0.59817419999999999</v>
      </c>
      <c r="K26" t="b">
        <v>1</v>
      </c>
    </row>
    <row r="27" spans="1:11">
      <c r="A27">
        <v>48</v>
      </c>
      <c r="B27" t="s">
        <v>524</v>
      </c>
      <c r="C27" t="s">
        <v>97</v>
      </c>
      <c r="E27" t="s">
        <v>295</v>
      </c>
      <c r="F27">
        <v>0.89437984999999998</v>
      </c>
      <c r="G27" t="b">
        <v>1</v>
      </c>
      <c r="H27" t="s">
        <v>469</v>
      </c>
      <c r="I27" t="s">
        <v>98</v>
      </c>
      <c r="J27">
        <v>0.99901030000000002</v>
      </c>
      <c r="K27" t="b">
        <v>1</v>
      </c>
    </row>
    <row r="28" spans="1:11">
      <c r="A28">
        <v>50</v>
      </c>
      <c r="B28" t="s">
        <v>524</v>
      </c>
      <c r="C28" t="s">
        <v>101</v>
      </c>
      <c r="E28" t="s">
        <v>297</v>
      </c>
      <c r="F28">
        <v>0.95777120000000004</v>
      </c>
      <c r="G28" t="b">
        <v>1</v>
      </c>
      <c r="H28" t="s">
        <v>471</v>
      </c>
      <c r="I28" t="s">
        <v>102</v>
      </c>
      <c r="J28">
        <v>0.98649246000000002</v>
      </c>
      <c r="K28" t="b">
        <v>1</v>
      </c>
    </row>
    <row r="29" spans="1:11">
      <c r="A29">
        <v>52</v>
      </c>
      <c r="B29" t="s">
        <v>524</v>
      </c>
      <c r="C29" t="s">
        <v>104</v>
      </c>
      <c r="E29" t="s">
        <v>299</v>
      </c>
      <c r="F29">
        <v>0.94166910000000004</v>
      </c>
      <c r="G29" t="b">
        <v>1</v>
      </c>
      <c r="H29" t="s">
        <v>473</v>
      </c>
      <c r="I29" t="s">
        <v>105</v>
      </c>
      <c r="J29">
        <v>0.99339710000000003</v>
      </c>
      <c r="K29" t="b">
        <v>1</v>
      </c>
    </row>
    <row r="30" spans="1:11">
      <c r="A30">
        <v>57</v>
      </c>
      <c r="B30" t="s">
        <v>524</v>
      </c>
      <c r="C30" t="s">
        <v>113</v>
      </c>
      <c r="E30" t="s">
        <v>303</v>
      </c>
      <c r="F30">
        <v>0.66666099999999995</v>
      </c>
      <c r="G30" t="b">
        <v>1</v>
      </c>
      <c r="H30" t="s">
        <v>475</v>
      </c>
      <c r="I30" t="s">
        <v>114</v>
      </c>
      <c r="J30">
        <v>0.75687766000000001</v>
      </c>
      <c r="K30" t="b">
        <v>1</v>
      </c>
    </row>
    <row r="31" spans="1:11">
      <c r="A31">
        <v>59</v>
      </c>
      <c r="B31" t="s">
        <v>524</v>
      </c>
      <c r="C31" t="s">
        <v>117</v>
      </c>
      <c r="E31" t="s">
        <v>305</v>
      </c>
      <c r="F31">
        <v>0.95842015999999997</v>
      </c>
      <c r="G31" t="b">
        <v>1</v>
      </c>
      <c r="H31" t="s">
        <v>384</v>
      </c>
      <c r="I31" t="s">
        <v>118</v>
      </c>
      <c r="J31">
        <v>0.86943895000000004</v>
      </c>
      <c r="K31" t="b">
        <v>1</v>
      </c>
    </row>
    <row r="32" spans="1:11">
      <c r="A32">
        <v>60</v>
      </c>
      <c r="B32" t="s">
        <v>524</v>
      </c>
      <c r="C32" t="s">
        <v>523</v>
      </c>
      <c r="D32" s="3" t="s">
        <v>372</v>
      </c>
      <c r="E32" t="s">
        <v>522</v>
      </c>
      <c r="F32">
        <v>0.48894066000000003</v>
      </c>
      <c r="G32" t="b">
        <v>1</v>
      </c>
      <c r="H32" t="s">
        <v>477</v>
      </c>
      <c r="I32" t="s">
        <v>119</v>
      </c>
      <c r="J32">
        <v>0.97936993999999999</v>
      </c>
      <c r="K32" t="b">
        <v>1</v>
      </c>
    </row>
    <row r="33" spans="1:11">
      <c r="A33">
        <v>68</v>
      </c>
      <c r="B33" t="s">
        <v>524</v>
      </c>
      <c r="C33" t="s">
        <v>134</v>
      </c>
      <c r="E33" t="s">
        <v>313</v>
      </c>
      <c r="F33">
        <v>0.26652577999999999</v>
      </c>
      <c r="G33" t="b">
        <v>1</v>
      </c>
      <c r="H33" t="s">
        <v>480</v>
      </c>
      <c r="I33" t="s">
        <v>135</v>
      </c>
      <c r="J33">
        <v>0.86037934000000005</v>
      </c>
      <c r="K33" t="b">
        <v>1</v>
      </c>
    </row>
    <row r="34" spans="1:11">
      <c r="A34">
        <v>70</v>
      </c>
      <c r="B34" t="s">
        <v>524</v>
      </c>
      <c r="C34" t="s">
        <v>138</v>
      </c>
      <c r="E34" t="s">
        <v>315</v>
      </c>
      <c r="F34">
        <v>0.65220416000000003</v>
      </c>
      <c r="G34" t="b">
        <v>1</v>
      </c>
      <c r="H34" t="s">
        <v>409</v>
      </c>
      <c r="I34" t="s">
        <v>432</v>
      </c>
      <c r="J34">
        <v>0.97984669999999996</v>
      </c>
      <c r="K34" t="b">
        <v>1</v>
      </c>
    </row>
    <row r="35" spans="1:11">
      <c r="A35">
        <v>71</v>
      </c>
      <c r="B35" t="s">
        <v>524</v>
      </c>
      <c r="C35" t="s">
        <v>139</v>
      </c>
      <c r="E35" t="s">
        <v>316</v>
      </c>
      <c r="F35">
        <v>0.86370765999999999</v>
      </c>
      <c r="G35" t="b">
        <v>1</v>
      </c>
      <c r="H35" t="s">
        <v>410</v>
      </c>
      <c r="I35" t="s">
        <v>140</v>
      </c>
      <c r="J35">
        <v>0.58558582999999997</v>
      </c>
      <c r="K35" t="b">
        <v>1</v>
      </c>
    </row>
    <row r="36" spans="1:11">
      <c r="A36">
        <v>73</v>
      </c>
      <c r="B36" t="s">
        <v>524</v>
      </c>
      <c r="C36" t="s">
        <v>143</v>
      </c>
      <c r="E36" t="s">
        <v>317</v>
      </c>
      <c r="F36">
        <v>0.74864430000000004</v>
      </c>
      <c r="G36" t="b">
        <v>0</v>
      </c>
      <c r="H36" t="s">
        <v>482</v>
      </c>
      <c r="I36" t="s">
        <v>517</v>
      </c>
      <c r="J36">
        <v>0.4596344</v>
      </c>
      <c r="K36" t="b">
        <v>1</v>
      </c>
    </row>
    <row r="37" spans="1:11">
      <c r="A37">
        <v>76</v>
      </c>
      <c r="B37" t="s">
        <v>524</v>
      </c>
      <c r="C37" t="s">
        <v>149</v>
      </c>
      <c r="E37" t="s">
        <v>320</v>
      </c>
      <c r="F37">
        <v>0.88138850000000002</v>
      </c>
      <c r="G37" t="b">
        <v>1</v>
      </c>
      <c r="H37" t="s">
        <v>414</v>
      </c>
      <c r="I37" t="s">
        <v>150</v>
      </c>
      <c r="J37">
        <v>0.97297069999999997</v>
      </c>
      <c r="K37" t="b">
        <v>1</v>
      </c>
    </row>
    <row r="38" spans="1:11">
      <c r="A38">
        <v>82</v>
      </c>
      <c r="B38" t="s">
        <v>524</v>
      </c>
      <c r="C38" t="s">
        <v>379</v>
      </c>
      <c r="E38" t="s">
        <v>325</v>
      </c>
      <c r="F38">
        <v>0.94093680000000002</v>
      </c>
      <c r="G38" t="b">
        <v>1</v>
      </c>
      <c r="H38" t="s">
        <v>487</v>
      </c>
      <c r="I38" t="s">
        <v>161</v>
      </c>
      <c r="J38">
        <v>0.64837986000000003</v>
      </c>
      <c r="K38" t="b">
        <v>1</v>
      </c>
    </row>
    <row r="39" spans="1:11">
      <c r="A39">
        <v>88</v>
      </c>
      <c r="B39" t="s">
        <v>524</v>
      </c>
      <c r="C39" t="s">
        <v>172</v>
      </c>
      <c r="E39" t="s">
        <v>331</v>
      </c>
      <c r="F39">
        <v>0.57504679999999997</v>
      </c>
      <c r="G39" t="b">
        <v>0</v>
      </c>
      <c r="H39" t="s">
        <v>492</v>
      </c>
      <c r="I39" t="s">
        <v>518</v>
      </c>
      <c r="J39">
        <v>0.99153650000000004</v>
      </c>
      <c r="K39" t="b">
        <v>1</v>
      </c>
    </row>
    <row r="40" spans="1:11">
      <c r="A40">
        <v>89</v>
      </c>
      <c r="B40" t="s">
        <v>524</v>
      </c>
      <c r="C40" t="s">
        <v>174</v>
      </c>
      <c r="E40" t="s">
        <v>332</v>
      </c>
      <c r="F40">
        <v>0.7215975</v>
      </c>
      <c r="G40" t="b">
        <v>1</v>
      </c>
      <c r="H40" t="s">
        <v>493</v>
      </c>
      <c r="I40" t="s">
        <v>175</v>
      </c>
      <c r="J40">
        <v>0.89760329999999999</v>
      </c>
      <c r="K40" t="b">
        <v>1</v>
      </c>
    </row>
    <row r="41" spans="1:11">
      <c r="A41">
        <v>90</v>
      </c>
      <c r="B41" t="s">
        <v>524</v>
      </c>
      <c r="C41" t="s">
        <v>176</v>
      </c>
      <c r="E41" t="s">
        <v>333</v>
      </c>
      <c r="F41">
        <v>0.97518780000000005</v>
      </c>
      <c r="G41" t="b">
        <v>1</v>
      </c>
      <c r="H41" t="s">
        <v>494</v>
      </c>
      <c r="I41" t="s">
        <v>177</v>
      </c>
      <c r="J41">
        <v>0.96838223999999995</v>
      </c>
      <c r="K41" t="b">
        <v>1</v>
      </c>
    </row>
    <row r="42" spans="1:11">
      <c r="A42">
        <v>91</v>
      </c>
      <c r="B42" t="s">
        <v>524</v>
      </c>
      <c r="C42" t="s">
        <v>178</v>
      </c>
      <c r="E42" t="s">
        <v>334</v>
      </c>
      <c r="F42">
        <v>0.98609734000000004</v>
      </c>
      <c r="G42" t="b">
        <v>1</v>
      </c>
      <c r="H42" t="s">
        <v>421</v>
      </c>
      <c r="I42" t="s">
        <v>179</v>
      </c>
      <c r="J42">
        <v>0.74833260000000001</v>
      </c>
      <c r="K42" t="b">
        <v>1</v>
      </c>
    </row>
    <row r="43" spans="1:11">
      <c r="A43">
        <v>95</v>
      </c>
      <c r="B43" t="s">
        <v>524</v>
      </c>
      <c r="C43" t="s">
        <v>185</v>
      </c>
      <c r="E43" t="s">
        <v>337</v>
      </c>
      <c r="F43">
        <v>0.84662740000000003</v>
      </c>
      <c r="G43" t="b">
        <v>1</v>
      </c>
      <c r="H43" t="s">
        <v>497</v>
      </c>
      <c r="I43" t="s">
        <v>186</v>
      </c>
      <c r="J43">
        <v>0.99322679999999997</v>
      </c>
      <c r="K43" t="b">
        <v>1</v>
      </c>
    </row>
    <row r="44" spans="1:11">
      <c r="A44">
        <v>100</v>
      </c>
      <c r="B44" t="s">
        <v>524</v>
      </c>
      <c r="C44" t="s">
        <v>195</v>
      </c>
      <c r="D44" s="3" t="s">
        <v>246</v>
      </c>
      <c r="E44" t="s">
        <v>342</v>
      </c>
      <c r="F44">
        <v>0.87386699999999995</v>
      </c>
      <c r="G44" t="b">
        <v>1</v>
      </c>
      <c r="H44" t="s">
        <v>385</v>
      </c>
      <c r="I44" t="s">
        <v>196</v>
      </c>
      <c r="J44">
        <v>0.84587319999999999</v>
      </c>
      <c r="K44" t="b">
        <v>1</v>
      </c>
    </row>
    <row r="45" spans="1:11">
      <c r="A45">
        <v>101</v>
      </c>
      <c r="B45" t="s">
        <v>524</v>
      </c>
      <c r="C45" t="s">
        <v>197</v>
      </c>
      <c r="E45" t="s">
        <v>343</v>
      </c>
      <c r="F45">
        <v>0.76983886999999995</v>
      </c>
      <c r="G45" t="b">
        <v>1</v>
      </c>
      <c r="H45" t="s">
        <v>499</v>
      </c>
      <c r="I45" t="s">
        <v>198</v>
      </c>
      <c r="J45">
        <v>0.54592700000000005</v>
      </c>
      <c r="K45" t="b">
        <v>1</v>
      </c>
    </row>
    <row r="46" spans="1:11">
      <c r="A46">
        <v>102</v>
      </c>
      <c r="B46" t="s">
        <v>524</v>
      </c>
      <c r="C46" t="s">
        <v>199</v>
      </c>
      <c r="E46" t="s">
        <v>344</v>
      </c>
      <c r="F46">
        <v>0.51193005000000003</v>
      </c>
      <c r="G46" t="b">
        <v>1</v>
      </c>
      <c r="H46" t="s">
        <v>400</v>
      </c>
      <c r="I46" t="s">
        <v>200</v>
      </c>
      <c r="J46">
        <v>0.95844209999999996</v>
      </c>
      <c r="K46" t="b">
        <v>1</v>
      </c>
    </row>
    <row r="47" spans="1:11">
      <c r="A47">
        <v>104</v>
      </c>
      <c r="B47" t="s">
        <v>524</v>
      </c>
      <c r="C47" t="s">
        <v>203</v>
      </c>
      <c r="E47" t="s">
        <v>346</v>
      </c>
      <c r="F47">
        <v>0.99940145000000002</v>
      </c>
      <c r="G47" t="b">
        <v>1</v>
      </c>
      <c r="H47" t="s">
        <v>501</v>
      </c>
      <c r="I47" t="s">
        <v>16</v>
      </c>
      <c r="J47">
        <v>0.99611664</v>
      </c>
      <c r="K47" t="b">
        <v>1</v>
      </c>
    </row>
    <row r="48" spans="1:11">
      <c r="A48">
        <v>107</v>
      </c>
      <c r="B48" t="s">
        <v>524</v>
      </c>
      <c r="C48" t="s">
        <v>207</v>
      </c>
      <c r="E48" t="s">
        <v>348</v>
      </c>
      <c r="F48">
        <v>0.50635165000000004</v>
      </c>
      <c r="G48" t="b">
        <v>1</v>
      </c>
      <c r="H48" t="s">
        <v>504</v>
      </c>
      <c r="I48" t="s">
        <v>208</v>
      </c>
      <c r="J48">
        <v>0.96574890000000002</v>
      </c>
      <c r="K48" t="b">
        <v>1</v>
      </c>
    </row>
    <row r="49" spans="1:11">
      <c r="A49">
        <v>108</v>
      </c>
      <c r="B49" t="s">
        <v>524</v>
      </c>
      <c r="C49" t="s">
        <v>209</v>
      </c>
      <c r="E49" t="s">
        <v>257</v>
      </c>
      <c r="F49">
        <v>0.13046237999999999</v>
      </c>
      <c r="G49" t="b">
        <v>0</v>
      </c>
      <c r="H49" t="s">
        <v>406</v>
      </c>
      <c r="I49" t="s">
        <v>30</v>
      </c>
      <c r="J49">
        <v>0.45756819999999998</v>
      </c>
      <c r="K49" t="b">
        <v>1</v>
      </c>
    </row>
    <row r="50" spans="1:11">
      <c r="A50">
        <v>119</v>
      </c>
      <c r="B50" t="s">
        <v>524</v>
      </c>
      <c r="C50" t="s">
        <v>380</v>
      </c>
      <c r="E50" t="s">
        <v>358</v>
      </c>
      <c r="F50">
        <v>0.77349584999999998</v>
      </c>
      <c r="G50" t="b">
        <v>1</v>
      </c>
      <c r="H50" t="s">
        <v>425</v>
      </c>
      <c r="I50" t="s">
        <v>436</v>
      </c>
      <c r="J50">
        <v>0.49679089999999998</v>
      </c>
      <c r="K50" t="b">
        <v>1</v>
      </c>
    </row>
    <row r="51" spans="1:11">
      <c r="A51">
        <v>120</v>
      </c>
      <c r="B51" t="s">
        <v>524</v>
      </c>
      <c r="C51" t="s">
        <v>227</v>
      </c>
      <c r="E51" t="s">
        <v>258</v>
      </c>
      <c r="F51">
        <v>0.49559206</v>
      </c>
      <c r="G51" t="b">
        <v>0</v>
      </c>
      <c r="H51" t="s">
        <v>448</v>
      </c>
      <c r="I51" t="s">
        <v>20</v>
      </c>
      <c r="J51">
        <v>0.43884608000000003</v>
      </c>
      <c r="K51" t="b">
        <v>0</v>
      </c>
    </row>
    <row r="52" spans="1:11">
      <c r="A52">
        <v>122</v>
      </c>
      <c r="B52" t="s">
        <v>524</v>
      </c>
      <c r="C52" t="s">
        <v>230</v>
      </c>
      <c r="D52" s="3" t="s">
        <v>373</v>
      </c>
      <c r="E52" t="s">
        <v>360</v>
      </c>
      <c r="F52">
        <v>0.8085426</v>
      </c>
      <c r="G52" t="b">
        <v>1</v>
      </c>
      <c r="H52" t="s">
        <v>511</v>
      </c>
      <c r="I52" t="s">
        <v>231</v>
      </c>
      <c r="J52">
        <v>0.97402160000000004</v>
      </c>
      <c r="K52" t="b">
        <v>1</v>
      </c>
    </row>
    <row r="53" spans="1:11">
      <c r="A53">
        <v>123</v>
      </c>
      <c r="B53" t="s">
        <v>524</v>
      </c>
      <c r="C53" t="s">
        <v>232</v>
      </c>
      <c r="E53" t="s">
        <v>287</v>
      </c>
      <c r="F53">
        <v>0.35688979999999998</v>
      </c>
      <c r="G53" t="b">
        <v>0</v>
      </c>
      <c r="H53" t="s">
        <v>506</v>
      </c>
      <c r="I53" t="s">
        <v>173</v>
      </c>
      <c r="J53">
        <v>9.0407109999999999E-2</v>
      </c>
      <c r="K53" t="b">
        <v>0</v>
      </c>
    </row>
    <row r="54" spans="1:11">
      <c r="A54">
        <v>124</v>
      </c>
      <c r="B54" t="s">
        <v>524</v>
      </c>
      <c r="C54" t="s">
        <v>233</v>
      </c>
      <c r="E54" t="s">
        <v>361</v>
      </c>
      <c r="F54">
        <v>0.9863035</v>
      </c>
      <c r="G54" t="b">
        <v>1</v>
      </c>
      <c r="H54" t="s">
        <v>512</v>
      </c>
      <c r="I54" t="s">
        <v>234</v>
      </c>
      <c r="J54">
        <v>0.97433406</v>
      </c>
      <c r="K54" t="b">
        <v>1</v>
      </c>
    </row>
    <row r="55" spans="1:11">
      <c r="A55">
        <v>125</v>
      </c>
      <c r="B55" t="s">
        <v>524</v>
      </c>
      <c r="C55" t="s">
        <v>235</v>
      </c>
      <c r="E55" t="s">
        <v>362</v>
      </c>
      <c r="F55">
        <v>0.91343019999999997</v>
      </c>
      <c r="G55" t="b">
        <v>1</v>
      </c>
      <c r="H55" t="s">
        <v>513</v>
      </c>
      <c r="I55" t="s">
        <v>236</v>
      </c>
      <c r="J55">
        <v>0.74211039999999995</v>
      </c>
      <c r="K55" t="b">
        <v>1</v>
      </c>
    </row>
  </sheetData>
  <autoFilter ref="A4:K55" xr:uid="{00000000-0009-0000-0000-000002000000}"/>
  <mergeCells count="2">
    <mergeCell ref="E1:E3"/>
    <mergeCell ref="H1:I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전체</vt:lpstr>
      <vt:lpstr>직접촬영X</vt:lpstr>
      <vt:lpstr>직접촬영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Mingee Kim</dc:creator>
  <cp:lastModifiedBy>김민기</cp:lastModifiedBy>
  <dcterms:created xsi:type="dcterms:W3CDTF">2024-04-11T08:26:45Z</dcterms:created>
  <dcterms:modified xsi:type="dcterms:W3CDTF">2024-04-14T05:36:56Z</dcterms:modified>
</cp:coreProperties>
</file>