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d62c633f8376b229/Documents/Excel/"/>
    </mc:Choice>
  </mc:AlternateContent>
  <xr:revisionPtr revIDLastSave="2" documentId="8_{8C485348-2707-43D3-9B19-02B5788C49F0}" xr6:coauthVersionLast="46" xr6:coauthVersionMax="46" xr10:uidLastSave="{D1BEDE34-7F6C-4DBE-8A3A-9B8AA25FED0A}"/>
  <bookViews>
    <workbookView xWindow="-120" yWindow="480" windowWidth="20730" windowHeight="11160" activeTab="3" xr2:uid="{00000000-000D-0000-FFFF-FFFF00000000}"/>
  </bookViews>
  <sheets>
    <sheet name="Лист1" sheetId="10" r:id="rId1"/>
    <sheet name="Лист2" sheetId="11" r:id="rId2"/>
    <sheet name="Evolutie cantitati si vanzari" sheetId="12" r:id="rId3"/>
    <sheet name="Evolutia vanzarilor" sheetId="1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1" l="1"/>
  <c r="E4" i="11" s="1"/>
  <c r="D5" i="11"/>
  <c r="E5" i="11" s="1"/>
  <c r="D6" i="11"/>
  <c r="E6" i="11" s="1"/>
  <c r="D7" i="11"/>
  <c r="E7" i="11" s="1"/>
  <c r="D8" i="11"/>
  <c r="E8" i="11" s="1"/>
  <c r="D2" i="11"/>
  <c r="E2" i="11" s="1"/>
  <c r="D3" i="11"/>
  <c r="E3" i="11" s="1"/>
  <c r="B9" i="10"/>
  <c r="E4" i="10"/>
  <c r="E5" i="10"/>
  <c r="E6" i="10"/>
  <c r="E7" i="10"/>
  <c r="E8" i="10"/>
  <c r="E2" i="10"/>
  <c r="E3" i="10"/>
  <c r="D9" i="10" l="1"/>
</calcChain>
</file>

<file path=xl/sharedStrings.xml><?xml version="1.0" encoding="utf-8"?>
<sst xmlns="http://schemas.openxmlformats.org/spreadsheetml/2006/main" count="11" uniqueCount="10">
  <si>
    <t>Nr crt.</t>
  </si>
  <si>
    <t>Data</t>
  </si>
  <si>
    <t>Pret unitar</t>
  </si>
  <si>
    <t>Valoare</t>
  </si>
  <si>
    <t>Total</t>
  </si>
  <si>
    <t>Cost unitar</t>
  </si>
  <si>
    <t>Profit unitar</t>
  </si>
  <si>
    <t>Profit zilnic</t>
  </si>
  <si>
    <t xml:space="preserve"> Cantiate vanduta</t>
  </si>
  <si>
    <t>Nr.crt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</si>
</sst>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theme="4" tint="-0.249977111117893"/>
      <name val="Arial"/>
      <family val="2"/>
      <charset val="204"/>
    </font>
    <font>
      <sz val="12"/>
      <color theme="0"/>
      <name val="Arial"/>
      <family val="2"/>
      <charset val="204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4" fontId="2" fillId="0" borderId="2" xfId="0" applyNumberFormat="1" applyFont="1" applyFill="1" applyBorder="1"/>
    <xf numFmtId="0" fontId="2" fillId="0" borderId="2" xfId="0" applyFont="1" applyFill="1" applyBorder="1"/>
    <xf numFmtId="0" fontId="0" fillId="2" borderId="1" xfId="0" applyFill="1" applyBorder="1" applyAlignment="1">
      <alignment wrapText="1"/>
    </xf>
    <xf numFmtId="0" fontId="4" fillId="0" borderId="1" xfId="0" applyFont="1" applyBorder="1"/>
    <xf numFmtId="14" fontId="4" fillId="0" borderId="1" xfId="0" applyNumberFormat="1" applyFont="1" applyBorder="1"/>
    <xf numFmtId="0" fontId="0" fillId="4" borderId="1" xfId="0" applyFill="1" applyBorder="1" applyAlignment="1">
      <alignment wrapText="1"/>
    </xf>
    <xf numFmtId="2" fontId="0" fillId="0" borderId="1" xfId="0" applyNumberFormat="1" applyBorder="1"/>
    <xf numFmtId="2" fontId="3" fillId="3" borderId="1" xfId="0" applyNumberFormat="1" applyFont="1" applyFill="1" applyBorder="1"/>
    <xf numFmtId="2" fontId="3" fillId="3" borderId="2" xfId="0" applyNumberFormat="1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Evolutie</a:t>
            </a:r>
            <a:r>
              <a:rPr lang="en-US" baseline="0"/>
              <a:t> cantitati si vanzari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48329391517581"/>
          <c:y val="0.18347164802367177"/>
          <c:w val="0.59898412380894073"/>
          <c:h val="0.45461113904269046"/>
        </c:manualLayout>
      </c:layout>
      <c:barChart>
        <c:barDir val="col"/>
        <c:grouping val="clustered"/>
        <c:varyColors val="0"/>
        <c:ser>
          <c:idx val="0"/>
          <c:order val="0"/>
          <c:tx>
            <c:v>Vanzari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Лист1!$B$2:$B$8</c:f>
              <c:numCache>
                <c:formatCode>m/d/yyyy</c:formatCode>
                <c:ptCount val="7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</c:numCache>
            </c:numRef>
          </c:cat>
          <c:val>
            <c:numRef>
              <c:f>Лист1!$E$2:$E$8</c:f>
              <c:numCache>
                <c:formatCode>0.00</c:formatCode>
                <c:ptCount val="7"/>
                <c:pt idx="0">
                  <c:v>400.5</c:v>
                </c:pt>
                <c:pt idx="1">
                  <c:v>267.75</c:v>
                </c:pt>
                <c:pt idx="2">
                  <c:v>474.75</c:v>
                </c:pt>
                <c:pt idx="3">
                  <c:v>451.20000000000005</c:v>
                </c:pt>
                <c:pt idx="4">
                  <c:v>366.6</c:v>
                </c:pt>
                <c:pt idx="5">
                  <c:v>336.05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D-434B-9E6F-4436F47C28E6}"/>
            </c:ext>
          </c:extLst>
        </c:ser>
        <c:ser>
          <c:idx val="1"/>
          <c:order val="1"/>
          <c:tx>
            <c:v>Cantitatea vanduta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Лист1!$C$2:$C$8</c:f>
              <c:numCache>
                <c:formatCode>General</c:formatCode>
                <c:ptCount val="7"/>
                <c:pt idx="0">
                  <c:v>178</c:v>
                </c:pt>
                <c:pt idx="1">
                  <c:v>119</c:v>
                </c:pt>
                <c:pt idx="2">
                  <c:v>211</c:v>
                </c:pt>
                <c:pt idx="3">
                  <c:v>192</c:v>
                </c:pt>
                <c:pt idx="4">
                  <c:v>156</c:v>
                </c:pt>
                <c:pt idx="5">
                  <c:v>143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D-434B-9E6F-4436F47C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472056"/>
        <c:axId val="869471400"/>
      </c:barChart>
      <c:dateAx>
        <c:axId val="869472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1400"/>
        <c:crosses val="autoZero"/>
        <c:auto val="1"/>
        <c:lblOffset val="100"/>
        <c:baseTimeUnit val="months"/>
      </c:dateAx>
      <c:valAx>
        <c:axId val="86947140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Vanzari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Vanzari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Лист1!$B$2:$B$8</c:f>
              <c:numCache>
                <c:formatCode>m/d/yyyy</c:formatCode>
                <c:ptCount val="7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</c:numCache>
            </c:numRef>
          </c:cat>
          <c:val>
            <c:numRef>
              <c:f>Лист1!$E$2:$E$8</c:f>
              <c:numCache>
                <c:formatCode>0.00</c:formatCode>
                <c:ptCount val="7"/>
                <c:pt idx="0">
                  <c:v>400.5</c:v>
                </c:pt>
                <c:pt idx="1">
                  <c:v>267.75</c:v>
                </c:pt>
                <c:pt idx="2">
                  <c:v>474.75</c:v>
                </c:pt>
                <c:pt idx="3">
                  <c:v>451.20000000000005</c:v>
                </c:pt>
                <c:pt idx="4">
                  <c:v>366.6</c:v>
                </c:pt>
                <c:pt idx="5">
                  <c:v>336.05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7CD-9D6B-56938F5C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472056"/>
        <c:axId val="869471400"/>
      </c:barChart>
      <c:dateAx>
        <c:axId val="86947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1400"/>
        <c:crosses val="autoZero"/>
        <c:auto val="1"/>
        <c:lblOffset val="100"/>
        <c:baseTimeUnit val="months"/>
      </c:dateAx>
      <c:valAx>
        <c:axId val="86947140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Valoarea</a:t>
                </a:r>
                <a:r>
                  <a:rPr lang="en-US" baseline="0"/>
                  <a:t> (RON)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RON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0</xdr:rowOff>
    </xdr:from>
    <xdr:to>
      <xdr:col>11</xdr:col>
      <xdr:colOff>589190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C3C8F-93ED-48F5-84C3-0DF0E244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9525</xdr:rowOff>
    </xdr:from>
    <xdr:to>
      <xdr:col>9</xdr:col>
      <xdr:colOff>525081</xdr:colOff>
      <xdr:row>14</xdr:row>
      <xdr:rowOff>81435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FCD05-AFEC-48AF-938E-66EF3BA81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30" zoomScaleNormal="130" workbookViewId="0">
      <selection activeCell="G10" sqref="G10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3.42578125" customWidth="1"/>
    <col min="4" max="4" width="9.42578125" bestFit="1" customWidth="1"/>
  </cols>
  <sheetData>
    <row r="1" spans="1:5" ht="30.75" x14ac:dyDescent="0.25">
      <c r="A1" s="2" t="s">
        <v>0</v>
      </c>
      <c r="B1" s="2" t="s">
        <v>1</v>
      </c>
      <c r="C1" s="3" t="s">
        <v>8</v>
      </c>
      <c r="D1" s="4" t="s">
        <v>2</v>
      </c>
      <c r="E1" s="5" t="s">
        <v>3</v>
      </c>
    </row>
    <row r="2" spans="1:5" ht="15.75" x14ac:dyDescent="0.25">
      <c r="A2" s="6">
        <v>1</v>
      </c>
      <c r="B2" s="7">
        <v>39479</v>
      </c>
      <c r="C2" s="6">
        <v>178</v>
      </c>
      <c r="D2" s="6">
        <v>2.25</v>
      </c>
      <c r="E2" s="15">
        <f>SUM(C2*D2)</f>
        <v>400.5</v>
      </c>
    </row>
    <row r="3" spans="1:5" ht="15.75" x14ac:dyDescent="0.25">
      <c r="A3" s="6">
        <v>2</v>
      </c>
      <c r="B3" s="7">
        <v>39508</v>
      </c>
      <c r="C3" s="6">
        <v>119</v>
      </c>
      <c r="D3" s="6">
        <v>2.25</v>
      </c>
      <c r="E3" s="15">
        <f>SUM(C3*D3)</f>
        <v>267.75</v>
      </c>
    </row>
    <row r="4" spans="1:5" ht="15.75" x14ac:dyDescent="0.25">
      <c r="A4" s="6">
        <v>3</v>
      </c>
      <c r="B4" s="7">
        <v>39539</v>
      </c>
      <c r="C4" s="6">
        <v>211</v>
      </c>
      <c r="D4" s="6">
        <v>2.25</v>
      </c>
      <c r="E4" s="15">
        <f t="shared" ref="E4:E8" si="0">SUM(C4*D4)</f>
        <v>474.75</v>
      </c>
    </row>
    <row r="5" spans="1:5" ht="15.75" x14ac:dyDescent="0.25">
      <c r="A5" s="6">
        <v>4</v>
      </c>
      <c r="B5" s="7">
        <v>39569</v>
      </c>
      <c r="C5" s="6">
        <v>192</v>
      </c>
      <c r="D5" s="6">
        <v>2.35</v>
      </c>
      <c r="E5" s="15">
        <f t="shared" si="0"/>
        <v>451.20000000000005</v>
      </c>
    </row>
    <row r="6" spans="1:5" ht="15.75" x14ac:dyDescent="0.25">
      <c r="A6" s="6">
        <v>5</v>
      </c>
      <c r="B6" s="7">
        <v>39600</v>
      </c>
      <c r="C6" s="6">
        <v>156</v>
      </c>
      <c r="D6" s="6">
        <v>2.35</v>
      </c>
      <c r="E6" s="15">
        <f t="shared" si="0"/>
        <v>366.6</v>
      </c>
    </row>
    <row r="7" spans="1:5" ht="15.75" x14ac:dyDescent="0.25">
      <c r="A7" s="6">
        <v>6</v>
      </c>
      <c r="B7" s="7">
        <v>39630</v>
      </c>
      <c r="C7" s="6">
        <v>143</v>
      </c>
      <c r="D7" s="6">
        <v>2.35</v>
      </c>
      <c r="E7" s="15">
        <f t="shared" si="0"/>
        <v>336.05</v>
      </c>
    </row>
    <row r="8" spans="1:5" ht="15.75" x14ac:dyDescent="0.25">
      <c r="A8" s="9">
        <v>7</v>
      </c>
      <c r="B8" s="8">
        <v>39661</v>
      </c>
      <c r="C8" s="9">
        <v>95</v>
      </c>
      <c r="D8" s="9">
        <v>2.4</v>
      </c>
      <c r="E8" s="16">
        <f t="shared" si="0"/>
        <v>228</v>
      </c>
    </row>
    <row r="9" spans="1:5" x14ac:dyDescent="0.25">
      <c r="A9" s="1" t="s">
        <v>4</v>
      </c>
      <c r="B9" s="17">
        <f>SUM(C2:C8)</f>
        <v>1094</v>
      </c>
      <c r="C9" s="17"/>
      <c r="D9" s="17">
        <f>SUM(E2:E8)</f>
        <v>2524.8500000000004</v>
      </c>
      <c r="E9" s="17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B5" sqref="B5"/>
    </sheetView>
  </sheetViews>
  <sheetFormatPr defaultRowHeight="15" x14ac:dyDescent="0.25"/>
  <cols>
    <col min="2" max="2" width="10.140625" bestFit="1" customWidth="1"/>
    <col min="5" max="5" width="10.28515625" bestFit="1" customWidth="1"/>
  </cols>
  <sheetData>
    <row r="1" spans="1:5" ht="30" x14ac:dyDescent="0.25">
      <c r="A1" s="10" t="s">
        <v>9</v>
      </c>
      <c r="B1" s="10" t="s">
        <v>1</v>
      </c>
      <c r="C1" s="13" t="s">
        <v>5</v>
      </c>
      <c r="D1" s="13" t="s">
        <v>6</v>
      </c>
      <c r="E1" s="13" t="s">
        <v>7</v>
      </c>
    </row>
    <row r="2" spans="1:5" x14ac:dyDescent="0.25">
      <c r="A2" s="11">
        <v>1</v>
      </c>
      <c r="B2" s="12">
        <v>39479</v>
      </c>
      <c r="C2" s="1">
        <v>2</v>
      </c>
      <c r="D2" s="1">
        <f>Лист1!D2-Лист2!C2</f>
        <v>0.25</v>
      </c>
      <c r="E2" s="14">
        <f>SUM(Лист1!C2*Лист2!D2)</f>
        <v>44.5</v>
      </c>
    </row>
    <row r="3" spans="1:5" x14ac:dyDescent="0.25">
      <c r="A3" s="11">
        <v>2</v>
      </c>
      <c r="B3" s="12">
        <v>39508</v>
      </c>
      <c r="C3" s="1">
        <v>2</v>
      </c>
      <c r="D3" s="1">
        <f>Лист1!D3-Лист2!C3</f>
        <v>0.25</v>
      </c>
      <c r="E3" s="14">
        <f>SUM(Лист1!C3*Лист2!D3)</f>
        <v>29.75</v>
      </c>
    </row>
    <row r="4" spans="1:5" x14ac:dyDescent="0.25">
      <c r="A4" s="11">
        <v>3</v>
      </c>
      <c r="B4" s="12">
        <v>39539</v>
      </c>
      <c r="C4" s="1">
        <v>2.1</v>
      </c>
      <c r="D4" s="1">
        <f>Лист1!D4-Лист2!C4</f>
        <v>0.14999999999999991</v>
      </c>
      <c r="E4" s="14">
        <f>SUM(Лист1!C4*Лист2!D4)</f>
        <v>31.649999999999981</v>
      </c>
    </row>
    <row r="5" spans="1:5" x14ac:dyDescent="0.25">
      <c r="A5" s="11">
        <v>4</v>
      </c>
      <c r="B5" s="12">
        <v>39569</v>
      </c>
      <c r="C5" s="1">
        <v>2.1</v>
      </c>
      <c r="D5" s="1">
        <f>Лист1!D5-Лист2!C5</f>
        <v>0.25</v>
      </c>
      <c r="E5" s="14">
        <f>SUM(Лист1!C5*Лист2!D5)</f>
        <v>48</v>
      </c>
    </row>
    <row r="6" spans="1:5" x14ac:dyDescent="0.25">
      <c r="A6" s="11">
        <v>5</v>
      </c>
      <c r="B6" s="12">
        <v>39600</v>
      </c>
      <c r="C6" s="1">
        <v>2.1</v>
      </c>
      <c r="D6" s="1">
        <f>Лист1!D6-Лист2!C6</f>
        <v>0.25</v>
      </c>
      <c r="E6" s="14">
        <f>SUM(Лист1!C6*Лист2!D6)</f>
        <v>39</v>
      </c>
    </row>
    <row r="7" spans="1:5" x14ac:dyDescent="0.25">
      <c r="A7" s="11">
        <v>6</v>
      </c>
      <c r="B7" s="12">
        <v>39630</v>
      </c>
      <c r="C7" s="1">
        <v>2.2000000000000002</v>
      </c>
      <c r="D7" s="1">
        <f>Лист1!D7-Лист2!C7</f>
        <v>0.14999999999999991</v>
      </c>
      <c r="E7" s="14">
        <f>SUM(Лист1!C7*Лист2!D7)</f>
        <v>21.449999999999989</v>
      </c>
    </row>
    <row r="8" spans="1:5" x14ac:dyDescent="0.25">
      <c r="A8" s="11">
        <v>7</v>
      </c>
      <c r="B8" s="12">
        <v>39661</v>
      </c>
      <c r="C8" s="1">
        <v>2.2000000000000002</v>
      </c>
      <c r="D8" s="1">
        <f>Лист1!D8-Лист2!C8</f>
        <v>0.19999999999999973</v>
      </c>
      <c r="E8" s="14">
        <f>SUM(Лист1!C8*Лист2!D8)</f>
        <v>18.999999999999975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1FE3-AD48-4CB4-A113-26DA841AB9D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E9A9-37FC-4EA5-99C8-CD9FE5E7F933}">
  <dimension ref="A1"/>
  <sheetViews>
    <sheetView tabSelected="1"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Evolutie cantitati si vanzari</vt:lpstr>
      <vt:lpstr>Evolutia vanzarilor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....Nick.... ....Nick....</cp:lastModifiedBy>
  <dcterms:created xsi:type="dcterms:W3CDTF">2021-03-26T07:31:39Z</dcterms:created>
  <dcterms:modified xsi:type="dcterms:W3CDTF">2021-04-26T20:06:07Z</dcterms:modified>
</cp:coreProperties>
</file>