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jrhollis_uark_edu/Documents/Semester 8/capstone/Project/BedMesh_Analysis/"/>
    </mc:Choice>
  </mc:AlternateContent>
  <xr:revisionPtr revIDLastSave="275" documentId="13_ncr:40009_{806BC2C9-06F8-4AAF-A0FB-92C56DBFFC31}" xr6:coauthVersionLast="47" xr6:coauthVersionMax="47" xr10:uidLastSave="{142A884F-FD65-41AE-9573-5E9B3A3F64E6}"/>
  <bookViews>
    <workbookView xWindow="-120" yWindow="-120" windowWidth="29040" windowHeight="15720" xr2:uid="{00000000-000D-0000-FFFF-FFFF00000000}"/>
  </bookViews>
  <sheets>
    <sheet name="STD dev" sheetId="1" r:id="rId1"/>
    <sheet name="Ground Truth" sheetId="8" r:id="rId2"/>
    <sheet name="Heightmaps For Ground Truth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C10" i="8"/>
  <c r="D10" i="8"/>
  <c r="J2" i="8" s="1"/>
  <c r="E10" i="8"/>
  <c r="K2" i="8" s="1"/>
  <c r="K10" i="8" s="1" a="1"/>
  <c r="K10" i="8" s="1"/>
  <c r="F10" i="8"/>
  <c r="L2" i="8" s="1"/>
  <c r="L10" i="8" s="1" a="1"/>
  <c r="L10" i="8" s="1"/>
  <c r="J3" i="8" l="1"/>
  <c r="J10" i="8" s="1" a="1"/>
  <c r="J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<sst xmlns="http://schemas.openxmlformats.org/spreadsheetml/2006/main" count="102" uniqueCount="53">
  <si>
    <t xml:space="preserve"> </t>
  </si>
  <si>
    <t>2024-03-22_2</t>
  </si>
  <si>
    <t>2024-03-22_1</t>
  </si>
  <si>
    <t>2024-03-22_0</t>
  </si>
  <si>
    <t>2024-04-03_0</t>
  </si>
  <si>
    <t>2024-04-05_0</t>
  </si>
  <si>
    <t>2024-04-09_0</t>
  </si>
  <si>
    <t>SZP With old Bed material</t>
  </si>
  <si>
    <t>SZP With new Bed material and larger mesh</t>
  </si>
  <si>
    <t>BLTouch</t>
  </si>
  <si>
    <t>STDEV mm</t>
  </si>
  <si>
    <t>7X5</t>
  </si>
  <si>
    <t>8X6</t>
  </si>
  <si>
    <t>24X8</t>
  </si>
  <si>
    <t>SIZE</t>
  </si>
  <si>
    <t>IR Sensor</t>
  </si>
  <si>
    <t>SZP With new Bed material and larger mesh and 1.6x top speed</t>
  </si>
  <si>
    <t>SZP With new Bed material and reduced acceleration</t>
  </si>
  <si>
    <t>SZP</t>
  </si>
  <si>
    <t>X</t>
  </si>
  <si>
    <t>Y</t>
  </si>
  <si>
    <t>GT Z</t>
  </si>
  <si>
    <t>BLTouch Z</t>
  </si>
  <si>
    <t>SZP Z</t>
  </si>
  <si>
    <t>IR Z</t>
  </si>
  <si>
    <t>BLTouch Z - mean</t>
  </si>
  <si>
    <t>SZP Z - mean</t>
  </si>
  <si>
    <t>IR Z - mean</t>
  </si>
  <si>
    <t>Mean</t>
  </si>
  <si>
    <t>num1</t>
  </si>
  <si>
    <t>num0</t>
  </si>
  <si>
    <t>spacing1</t>
  </si>
  <si>
    <t>spacing0</t>
  </si>
  <si>
    <t>radius</t>
  </si>
  <si>
    <t>max1</t>
  </si>
  <si>
    <t>min1</t>
  </si>
  <si>
    <t>max0</t>
  </si>
  <si>
    <t>min0</t>
  </si>
  <si>
    <t>axis1</t>
  </si>
  <si>
    <t>axis0</t>
  </si>
  <si>
    <t xml:space="preserve"> deviation 1.291</t>
  </si>
  <si>
    <t xml:space="preserve"> mean 0.062</t>
  </si>
  <si>
    <t xml:space="preserve"> max error 3.662</t>
  </si>
  <si>
    <t xml:space="preserve"> min error -1.663</t>
  </si>
  <si>
    <t>IR</t>
  </si>
  <si>
    <t xml:space="preserve"> deviation 1.178</t>
  </si>
  <si>
    <t xml:space="preserve"> mean -0.382</t>
  </si>
  <si>
    <t xml:space="preserve"> max error 3.073</t>
  </si>
  <si>
    <t xml:space="preserve"> min error -1.899</t>
  </si>
  <si>
    <t xml:space="preserve"> deviation 1.275</t>
  </si>
  <si>
    <t xml:space="preserve"> mean 1.435</t>
  </si>
  <si>
    <t xml:space="preserve"> max error 5.012</t>
  </si>
  <si>
    <t xml:space="preserve"> min error -0.322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</si>
</sst>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horizontal="center"/>
    </xf>
    <xf numFmtId="0" fontId="22" fillId="0" borderId="0" xfId="0" applyFont="1"/>
    <xf numFmtId="14" fontId="23" fillId="0" borderId="0" xfId="0" applyNumberFormat="1" applyFont="1"/>
    <xf numFmtId="0" fontId="23" fillId="0" borderId="0" xfId="0" applyFont="1"/>
    <xf numFmtId="0" fontId="24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vertical="top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3100C7-6866-4860-9D35-5364FD35F433}" name="Table1" displayName="Table1" ref="A1:F10" totalsRowShown="0">
  <autoFilter ref="A1:F10" xr:uid="{396BD407-BE83-4534-98D2-192B32019BE5}"/>
  <tableColumns count="6">
    <tableColumn id="1" xr3:uid="{EF1F0F97-EBF4-4479-BA50-C547E7EA3E64}" name="X"/>
    <tableColumn id="2" xr3:uid="{ABC28E2B-C899-4E19-9A17-AD97806807CD}" name="Y"/>
    <tableColumn id="3" xr3:uid="{0C5D2E63-B21A-4ACC-9C55-67F577ECBACE}" name="GT Z"/>
    <tableColumn id="4" xr3:uid="{86A8128F-026B-40AB-A3B8-12E1D4FF3C2F}" name="BLTouch Z"/>
    <tableColumn id="5" xr3:uid="{0539F7C9-91ED-4BBD-B589-99583213124F}" name="SZP Z"/>
    <tableColumn id="6" xr3:uid="{090E2541-587A-428C-A10D-38DBCFF59391}" name="IR Z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D5E956-F24B-4C9F-9370-E9BA627585F6}" name="Table13" displayName="Table13" ref="H1:L10" totalsRowShown="0">
  <autoFilter ref="H1:L10" xr:uid="{CD53C499-89A7-4D36-917C-840A6A865D21}"/>
  <tableColumns count="5">
    <tableColumn id="1" xr3:uid="{B18A7F80-4C35-46A1-A594-654474FADDA0}" name="X"/>
    <tableColumn id="2" xr3:uid="{AC0CC497-11C5-45AA-9418-BABEF3762D34}" name="Y"/>
    <tableColumn id="4" xr3:uid="{9B99FA08-D33D-4D68-9360-8645A42564D8}" name="BLTouch Z - mean" dataDxfId="0"/>
    <tableColumn id="5" xr3:uid="{D0C438DC-EA22-4D30-99AF-4CC544AFAE24}" name="SZP Z - mean"/>
    <tableColumn id="6" xr3:uid="{034E4C10-BA09-4D78-9D41-FB83606B4DD4}" name="IR Z - mean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103"/>
  <sheetViews>
    <sheetView tabSelected="1" topLeftCell="A87" zoomScale="85" zoomScaleNormal="85" workbookViewId="0">
      <selection activeCell="AC54" sqref="AC54"/>
    </sheetView>
  </sheetViews>
  <sheetFormatPr defaultRowHeight="15" x14ac:dyDescent="0.25"/>
  <cols>
    <col min="1" max="24" width="7.7109375" customWidth="1"/>
  </cols>
  <sheetData>
    <row r="3" spans="25:25" x14ac:dyDescent="0.25">
      <c r="Y3" t="s">
        <v>0</v>
      </c>
    </row>
    <row r="4" spans="25:25" x14ac:dyDescent="0.25">
      <c r="Y4" t="s">
        <v>0</v>
      </c>
    </row>
    <row r="5" spans="25:25" x14ac:dyDescent="0.25">
      <c r="Y5" t="s">
        <v>0</v>
      </c>
    </row>
    <row r="6" spans="25:25" x14ac:dyDescent="0.25">
      <c r="Y6" t="s">
        <v>0</v>
      </c>
    </row>
    <row r="7" spans="25:25" x14ac:dyDescent="0.25">
      <c r="Y7" t="s">
        <v>0</v>
      </c>
    </row>
    <row r="8" spans="25:25" x14ac:dyDescent="0.25">
      <c r="Y8" t="s">
        <v>0</v>
      </c>
    </row>
    <row r="9" spans="25:25" x14ac:dyDescent="0.25">
      <c r="Y9" t="s">
        <v>0</v>
      </c>
    </row>
    <row r="10" spans="25:25" x14ac:dyDescent="0.25">
      <c r="Y10" t="s">
        <v>0</v>
      </c>
    </row>
    <row r="20" spans="1:8" x14ac:dyDescent="0.25"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8" spans="1:8" x14ac:dyDescent="0.25">
      <c r="A28" s="2"/>
    </row>
    <row r="33" spans="1:32" ht="21" x14ac:dyDescent="0.35">
      <c r="R33" s="12" t="s">
        <v>10</v>
      </c>
      <c r="S33" s="12"/>
    </row>
    <row r="34" spans="1:32" ht="24" x14ac:dyDescent="0.4">
      <c r="A34" s="6"/>
      <c r="B34" s="6"/>
      <c r="C34" s="6"/>
      <c r="D34" s="6"/>
      <c r="E34" s="6"/>
      <c r="F34" s="6"/>
      <c r="G34" s="6"/>
      <c r="R34" s="10">
        <v>0.01</v>
      </c>
      <c r="S34" s="10">
        <v>2.5000000000000001E-2</v>
      </c>
      <c r="T34" s="10">
        <v>0.05</v>
      </c>
      <c r="U34" s="10">
        <v>0.1</v>
      </c>
      <c r="V34" s="10">
        <v>0.2</v>
      </c>
      <c r="W34" s="10">
        <v>0.3</v>
      </c>
      <c r="X34" s="10">
        <v>0.4</v>
      </c>
      <c r="Y34" s="10">
        <v>0.5</v>
      </c>
      <c r="Z34" s="10">
        <v>0.6</v>
      </c>
      <c r="AA34" s="10">
        <v>0.7</v>
      </c>
      <c r="AB34" s="10">
        <v>0.8</v>
      </c>
      <c r="AC34" s="10">
        <v>0.9</v>
      </c>
      <c r="AD34" s="10">
        <v>1</v>
      </c>
      <c r="AE34" s="10">
        <v>1.3</v>
      </c>
    </row>
    <row r="35" spans="1:32" ht="15" customHeight="1" x14ac:dyDescent="0.25"/>
    <row r="36" spans="1:32" ht="21" customHeight="1" x14ac:dyDescent="0.3">
      <c r="R36" s="7" t="s">
        <v>6</v>
      </c>
      <c r="S36" s="8"/>
      <c r="T36" s="8"/>
      <c r="U36" s="8"/>
      <c r="V36" s="8"/>
      <c r="W36" s="8"/>
      <c r="X36" s="8"/>
      <c r="AA36" s="9" t="s">
        <v>14</v>
      </c>
      <c r="AB36" s="9" t="s">
        <v>11</v>
      </c>
      <c r="AF36" s="3"/>
    </row>
    <row r="37" spans="1:32" ht="24" customHeight="1" x14ac:dyDescent="0.35">
      <c r="R37" s="8">
        <v>1.2E-2</v>
      </c>
      <c r="S37" s="8">
        <v>0.01</v>
      </c>
      <c r="T37" s="8">
        <v>1.9E-2</v>
      </c>
      <c r="U37" s="8">
        <v>0.02</v>
      </c>
      <c r="V37" s="8">
        <v>3.5000000000000003E-2</v>
      </c>
      <c r="W37" s="8">
        <v>3.6999999999999998E-2</v>
      </c>
      <c r="X37" s="8">
        <v>4.7E-2</v>
      </c>
      <c r="Y37" s="13" t="s">
        <v>9</v>
      </c>
      <c r="Z37" s="13"/>
      <c r="AA37" s="13"/>
      <c r="AB37" s="13"/>
      <c r="AC37" s="11"/>
      <c r="AD37" s="11"/>
      <c r="AE37" s="11"/>
      <c r="AF37" s="5"/>
    </row>
    <row r="38" spans="1:32" ht="24" customHeight="1" x14ac:dyDescent="0.4">
      <c r="R38" s="8">
        <v>1.7000000000000001E-2</v>
      </c>
      <c r="S38" s="8">
        <v>1.0999999999999999E-2</v>
      </c>
      <c r="T38" s="8">
        <v>1.2E-2</v>
      </c>
      <c r="U38" s="8">
        <v>0.3</v>
      </c>
      <c r="V38" s="8">
        <v>3.2000000000000001E-2</v>
      </c>
      <c r="W38" s="8">
        <v>3.9E-2</v>
      </c>
      <c r="X38" s="8">
        <v>0.04</v>
      </c>
      <c r="Y38" s="13"/>
      <c r="Z38" s="13"/>
      <c r="AA38" s="13"/>
      <c r="AB38" s="13"/>
      <c r="AC38" s="11"/>
      <c r="AD38" s="11"/>
      <c r="AE38" s="11"/>
      <c r="AF38" s="10"/>
    </row>
    <row r="39" spans="1:32" ht="24" customHeight="1" x14ac:dyDescent="0.4">
      <c r="R39" s="8">
        <v>1.2999999999999999E-2</v>
      </c>
      <c r="S39" s="8">
        <v>1.4999999999999999E-2</v>
      </c>
      <c r="T39" s="8">
        <v>2.1999999999999999E-2</v>
      </c>
      <c r="U39" s="8">
        <v>2.4E-2</v>
      </c>
      <c r="V39" s="8">
        <v>2.5000000000000001E-2</v>
      </c>
      <c r="W39" s="8">
        <v>2.9000000000000001E-2</v>
      </c>
      <c r="X39" s="8">
        <v>2.9000000000000001E-2</v>
      </c>
      <c r="Y39" s="13"/>
      <c r="Z39" s="13"/>
      <c r="AA39" s="13"/>
      <c r="AB39" s="13"/>
      <c r="AC39" s="11"/>
      <c r="AD39" s="11"/>
      <c r="AE39" s="11"/>
      <c r="AF39" s="10"/>
    </row>
    <row r="40" spans="1:32" ht="24" customHeight="1" x14ac:dyDescent="0.4">
      <c r="R40" s="8">
        <v>1.6E-2</v>
      </c>
      <c r="S40" s="8">
        <v>1.2999999999999999E-2</v>
      </c>
      <c r="T40" s="8">
        <v>1.2999999999999999E-2</v>
      </c>
      <c r="U40" s="8">
        <v>1.7999999999999999E-2</v>
      </c>
      <c r="V40" s="8">
        <v>2.5999999999999999E-2</v>
      </c>
      <c r="W40" s="8">
        <v>3.9E-2</v>
      </c>
      <c r="X40" s="8">
        <v>4.3999999999999997E-2</v>
      </c>
      <c r="Y40" s="13"/>
      <c r="Z40" s="13"/>
      <c r="AA40" s="13"/>
      <c r="AB40" s="13"/>
      <c r="AC40" s="11"/>
      <c r="AD40" s="11"/>
      <c r="AE40" s="11"/>
      <c r="AF40" s="10"/>
    </row>
    <row r="41" spans="1:32" ht="24" customHeight="1" x14ac:dyDescent="0.4">
      <c r="R41" s="8">
        <v>1.4E-2</v>
      </c>
      <c r="S41" s="8">
        <v>1.4999999999999999E-2</v>
      </c>
      <c r="T41" s="8">
        <v>1.9E-2</v>
      </c>
      <c r="U41" s="8">
        <v>0.02</v>
      </c>
      <c r="V41" s="8">
        <v>0.02</v>
      </c>
      <c r="W41" s="8">
        <v>2.1000000000000001E-2</v>
      </c>
      <c r="X41" s="8">
        <v>3.2000000000000001E-2</v>
      </c>
      <c r="Y41" s="13"/>
      <c r="Z41" s="13"/>
      <c r="AA41" s="13"/>
      <c r="AB41" s="13"/>
      <c r="AC41" s="11"/>
      <c r="AD41" s="11"/>
      <c r="AE41" s="11"/>
      <c r="AF41" s="10"/>
    </row>
    <row r="42" spans="1:32" ht="24" x14ac:dyDescent="0.4">
      <c r="Q42" s="8"/>
      <c r="R42" s="8"/>
      <c r="S42" s="8"/>
      <c r="T42" s="8"/>
      <c r="U42" s="8"/>
      <c r="V42" s="8"/>
      <c r="W42" s="8"/>
      <c r="AF42" s="10"/>
    </row>
    <row r="43" spans="1:32" ht="24" x14ac:dyDescent="0.4">
      <c r="Q43" s="8" t="s">
        <v>3</v>
      </c>
      <c r="R43" s="8"/>
      <c r="S43" s="8"/>
      <c r="T43" s="8"/>
      <c r="U43" s="8"/>
      <c r="V43" s="8"/>
      <c r="W43" s="8"/>
      <c r="AC43" s="9" t="s">
        <v>14</v>
      </c>
      <c r="AD43" s="9" t="s">
        <v>12</v>
      </c>
      <c r="AF43" s="10"/>
    </row>
    <row r="44" spans="1:32" ht="20.100000000000001" customHeight="1" x14ac:dyDescent="0.4">
      <c r="Q44" s="8">
        <v>8.2000000000000003E-2</v>
      </c>
      <c r="R44" s="8">
        <v>0.36499999999999999</v>
      </c>
      <c r="S44" s="8">
        <v>0.63500000000000001</v>
      </c>
      <c r="T44" s="8">
        <v>0.73099999999999998</v>
      </c>
      <c r="U44" s="8">
        <v>0.71799999999999997</v>
      </c>
      <c r="V44" s="8">
        <v>0.60199999999999998</v>
      </c>
      <c r="W44" s="8">
        <v>0.23400000000000001</v>
      </c>
      <c r="X44" s="8">
        <v>0.28199999999999997</v>
      </c>
      <c r="Y44" s="13" t="s">
        <v>7</v>
      </c>
      <c r="Z44" s="13"/>
      <c r="AA44" s="13"/>
      <c r="AB44" s="13"/>
      <c r="AC44" s="13"/>
      <c r="AD44" s="13"/>
      <c r="AF44" s="10"/>
    </row>
    <row r="45" spans="1:32" ht="20.100000000000001" customHeight="1" x14ac:dyDescent="0.4">
      <c r="Q45" s="8">
        <v>0.182</v>
      </c>
      <c r="R45" s="8">
        <v>0.53200000000000003</v>
      </c>
      <c r="S45" s="8">
        <v>0.7</v>
      </c>
      <c r="T45" s="8">
        <v>0.749</v>
      </c>
      <c r="U45" s="8">
        <v>0.74</v>
      </c>
      <c r="V45" s="8">
        <v>0.54300000000000004</v>
      </c>
      <c r="W45" s="8">
        <v>0.16500000000000001</v>
      </c>
      <c r="X45" s="8">
        <v>0.41399999999999998</v>
      </c>
      <c r="Y45" s="13"/>
      <c r="Z45" s="13"/>
      <c r="AA45" s="13"/>
      <c r="AB45" s="13"/>
      <c r="AC45" s="13"/>
      <c r="AD45" s="13"/>
      <c r="AF45" s="10"/>
    </row>
    <row r="46" spans="1:32" ht="20.100000000000001" customHeight="1" x14ac:dyDescent="0.4">
      <c r="Q46" s="8">
        <v>0.23100000000000001</v>
      </c>
      <c r="R46" s="8">
        <v>0.45600000000000002</v>
      </c>
      <c r="S46" s="8">
        <v>0.67</v>
      </c>
      <c r="T46" s="8">
        <v>0.76200000000000001</v>
      </c>
      <c r="U46" s="8">
        <v>0.72199999999999998</v>
      </c>
      <c r="V46" s="8">
        <v>0.56399999999999995</v>
      </c>
      <c r="W46" s="8">
        <v>0.14499999999999999</v>
      </c>
      <c r="X46" s="8">
        <v>0.54400000000000004</v>
      </c>
      <c r="Y46" s="13"/>
      <c r="Z46" s="13"/>
      <c r="AA46" s="13"/>
      <c r="AB46" s="13"/>
      <c r="AC46" s="13"/>
      <c r="AD46" s="13"/>
      <c r="AF46" s="10"/>
    </row>
    <row r="47" spans="1:32" ht="20.100000000000001" customHeight="1" x14ac:dyDescent="0.4">
      <c r="Q47" s="8">
        <v>0.217</v>
      </c>
      <c r="R47" s="8">
        <v>0.51500000000000001</v>
      </c>
      <c r="S47" s="8">
        <v>0.71799999999999997</v>
      </c>
      <c r="T47" s="8">
        <v>0.79200000000000004</v>
      </c>
      <c r="U47" s="8">
        <v>0.752</v>
      </c>
      <c r="V47" s="8">
        <v>0.51800000000000002</v>
      </c>
      <c r="W47" s="8">
        <v>5.1999999999999998E-2</v>
      </c>
      <c r="X47" s="8">
        <v>0.77100000000000002</v>
      </c>
      <c r="Y47" s="13"/>
      <c r="Z47" s="13"/>
      <c r="AA47" s="13"/>
      <c r="AB47" s="13"/>
      <c r="AC47" s="13"/>
      <c r="AD47" s="13"/>
      <c r="AF47" s="10"/>
    </row>
    <row r="48" spans="1:32" ht="20.100000000000001" customHeight="1" x14ac:dyDescent="0.4">
      <c r="Q48" s="8">
        <v>5.7000000000000002E-2</v>
      </c>
      <c r="R48" s="8">
        <v>0.39900000000000002</v>
      </c>
      <c r="S48" s="8">
        <v>0.68200000000000005</v>
      </c>
      <c r="T48" s="8">
        <v>0.8</v>
      </c>
      <c r="U48" s="8">
        <v>0.76200000000000001</v>
      </c>
      <c r="V48" s="8">
        <v>0.53100000000000003</v>
      </c>
      <c r="W48" s="8">
        <v>5.8000000000000003E-2</v>
      </c>
      <c r="X48" s="8">
        <v>1.0780000000000001</v>
      </c>
      <c r="Y48" s="13"/>
      <c r="Z48" s="13"/>
      <c r="AA48" s="13"/>
      <c r="AB48" s="13"/>
      <c r="AC48" s="13"/>
      <c r="AD48" s="13"/>
      <c r="AF48" s="10"/>
    </row>
    <row r="49" spans="1:32" ht="20.100000000000001" customHeight="1" x14ac:dyDescent="0.4">
      <c r="Q49" s="8">
        <v>4.9000000000000002E-2</v>
      </c>
      <c r="R49" s="8">
        <v>0.46600000000000003</v>
      </c>
      <c r="S49" s="8">
        <v>0.74399999999999999</v>
      </c>
      <c r="T49" s="8">
        <v>0.85</v>
      </c>
      <c r="U49" s="8">
        <v>0.78300000000000003</v>
      </c>
      <c r="V49" s="8">
        <v>0.48799999999999999</v>
      </c>
      <c r="W49" s="8">
        <v>0.26600000000000001</v>
      </c>
      <c r="X49" s="8">
        <v>1.4019999999999999</v>
      </c>
      <c r="Y49" s="13"/>
      <c r="Z49" s="13"/>
      <c r="AA49" s="13"/>
      <c r="AB49" s="13"/>
      <c r="AC49" s="13"/>
      <c r="AD49" s="13"/>
      <c r="AF49" s="10"/>
    </row>
    <row r="50" spans="1:32" ht="24" x14ac:dyDescent="0.4">
      <c r="Q50" s="8"/>
      <c r="R50" s="8"/>
      <c r="S50" s="8"/>
      <c r="T50" s="8"/>
      <c r="U50" s="8"/>
      <c r="V50" s="8"/>
      <c r="W50" s="8"/>
      <c r="X50" s="8"/>
      <c r="AF50" s="10"/>
    </row>
    <row r="51" spans="1:32" ht="18" customHeight="1" x14ac:dyDescent="0.4">
      <c r="Q51" s="8" t="s">
        <v>2</v>
      </c>
      <c r="R51" s="8"/>
      <c r="S51" s="8"/>
      <c r="T51" s="8"/>
      <c r="U51" s="8"/>
      <c r="V51" s="8"/>
      <c r="W51" s="8"/>
      <c r="X51" s="8"/>
      <c r="Z51" s="9" t="s">
        <v>14</v>
      </c>
      <c r="AA51" s="9" t="s">
        <v>12</v>
      </c>
      <c r="AF51" s="10"/>
    </row>
    <row r="52" spans="1:32" ht="20.100000000000001" customHeight="1" x14ac:dyDescent="0.25">
      <c r="Q52" s="8">
        <v>3.7999999999999999E-2</v>
      </c>
      <c r="R52" s="8">
        <v>1.6E-2</v>
      </c>
      <c r="S52" s="8">
        <v>1.4999999999999999E-2</v>
      </c>
      <c r="T52" s="8">
        <v>1.2E-2</v>
      </c>
      <c r="U52" s="8">
        <v>0.01</v>
      </c>
      <c r="V52" s="8">
        <v>1.7000000000000001E-2</v>
      </c>
      <c r="W52" s="8">
        <v>3.4000000000000002E-2</v>
      </c>
      <c r="X52" s="8">
        <v>2.1000000000000001E-2</v>
      </c>
      <c r="Y52" s="13" t="s">
        <v>18</v>
      </c>
      <c r="Z52" s="13"/>
      <c r="AA52" s="13"/>
      <c r="AB52" s="11"/>
      <c r="AC52" s="11"/>
      <c r="AD52" s="11"/>
    </row>
    <row r="53" spans="1:32" ht="20.100000000000001" customHeight="1" x14ac:dyDescent="0.25">
      <c r="Q53" s="8">
        <v>0.02</v>
      </c>
      <c r="R53" s="8">
        <v>0.03</v>
      </c>
      <c r="S53" s="8">
        <v>1.4E-2</v>
      </c>
      <c r="T53" s="8">
        <v>1.0999999999999999E-2</v>
      </c>
      <c r="U53" s="8">
        <v>8.9999999999999993E-3</v>
      </c>
      <c r="V53" s="8">
        <v>2.9000000000000001E-2</v>
      </c>
      <c r="W53" s="8">
        <v>2.1999999999999999E-2</v>
      </c>
      <c r="X53" s="8">
        <v>2.1999999999999999E-2</v>
      </c>
      <c r="Y53" s="13"/>
      <c r="Z53" s="13"/>
      <c r="AA53" s="13"/>
      <c r="AB53" s="11"/>
      <c r="AC53" s="11"/>
      <c r="AD53" s="11"/>
    </row>
    <row r="54" spans="1:32" ht="20.100000000000001" customHeight="1" x14ac:dyDescent="0.25">
      <c r="Q54" s="8">
        <v>1.6E-2</v>
      </c>
      <c r="R54" s="8">
        <v>1.7000000000000001E-2</v>
      </c>
      <c r="S54" s="8">
        <v>2.4E-2</v>
      </c>
      <c r="T54" s="8">
        <v>1.2E-2</v>
      </c>
      <c r="U54" s="8">
        <v>8.9999999999999993E-3</v>
      </c>
      <c r="V54" s="8">
        <v>1.7999999999999999E-2</v>
      </c>
      <c r="W54" s="8">
        <v>3.4000000000000002E-2</v>
      </c>
      <c r="X54" s="8">
        <v>1.7000000000000001E-2</v>
      </c>
      <c r="Y54" s="13"/>
      <c r="Z54" s="13"/>
      <c r="AA54" s="13"/>
      <c r="AB54" s="11"/>
      <c r="AC54" s="11"/>
      <c r="AD54" s="11"/>
    </row>
    <row r="55" spans="1:32" ht="20.100000000000001" customHeight="1" x14ac:dyDescent="0.25">
      <c r="Q55" s="8">
        <v>1.7999999999999999E-2</v>
      </c>
      <c r="R55" s="8">
        <v>2.4E-2</v>
      </c>
      <c r="S55" s="8">
        <v>0.02</v>
      </c>
      <c r="T55" s="8">
        <v>1.2999999999999999E-2</v>
      </c>
      <c r="U55" s="8">
        <v>0.01</v>
      </c>
      <c r="V55" s="8">
        <v>3.5000000000000003E-2</v>
      </c>
      <c r="W55" s="8">
        <v>2.7E-2</v>
      </c>
      <c r="X55" s="8">
        <v>2.1000000000000001E-2</v>
      </c>
      <c r="Y55" s="13"/>
      <c r="Z55" s="13"/>
      <c r="AA55" s="13"/>
      <c r="AB55" s="11"/>
      <c r="AC55" s="11"/>
      <c r="AD55" s="11"/>
    </row>
    <row r="56" spans="1:32" ht="20.100000000000001" customHeight="1" x14ac:dyDescent="0.25">
      <c r="Q56" s="8">
        <v>2.1999999999999999E-2</v>
      </c>
      <c r="R56" s="8">
        <v>2.1000000000000001E-2</v>
      </c>
      <c r="S56" s="8">
        <v>0.03</v>
      </c>
      <c r="T56" s="8">
        <v>1.2E-2</v>
      </c>
      <c r="U56" s="8">
        <v>1.4E-2</v>
      </c>
      <c r="V56" s="8">
        <v>2.5999999999999999E-2</v>
      </c>
      <c r="W56" s="8">
        <v>3.7999999999999999E-2</v>
      </c>
      <c r="X56" s="8">
        <v>0.04</v>
      </c>
      <c r="Y56" s="13"/>
      <c r="Z56" s="13"/>
      <c r="AA56" s="13"/>
      <c r="AB56" s="11"/>
      <c r="AC56" s="11"/>
      <c r="AD56" s="11"/>
    </row>
    <row r="57" spans="1:32" ht="20.100000000000001" customHeight="1" x14ac:dyDescent="0.25">
      <c r="Q57" s="8">
        <v>1.7999999999999999E-2</v>
      </c>
      <c r="R57" s="8">
        <v>2.9000000000000001E-2</v>
      </c>
      <c r="S57" s="8">
        <v>1.9E-2</v>
      </c>
      <c r="T57" s="8">
        <v>1.4E-2</v>
      </c>
      <c r="U57" s="8">
        <v>1.7000000000000001E-2</v>
      </c>
      <c r="V57" s="8">
        <v>3.3000000000000002E-2</v>
      </c>
      <c r="W57" s="8">
        <v>3.6999999999999998E-2</v>
      </c>
      <c r="X57" s="8">
        <v>0.11700000000000001</v>
      </c>
      <c r="Y57" s="13"/>
      <c r="Z57" s="13"/>
      <c r="AA57" s="13"/>
      <c r="AB57" s="11"/>
      <c r="AC57" s="11"/>
      <c r="AD57" s="11"/>
    </row>
    <row r="58" spans="1:32" ht="15" customHeight="1" x14ac:dyDescent="0.25"/>
    <row r="59" spans="1:32" ht="20.100000000000001" customHeight="1" x14ac:dyDescent="0.3">
      <c r="A59" s="7" t="s">
        <v>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AC59" s="9" t="s">
        <v>14</v>
      </c>
      <c r="AD59" s="9" t="s">
        <v>13</v>
      </c>
    </row>
    <row r="60" spans="1:32" ht="20.100000000000001" customHeight="1" x14ac:dyDescent="0.25">
      <c r="A60" s="8">
        <v>0.04</v>
      </c>
      <c r="B60" s="8">
        <v>0.03</v>
      </c>
      <c r="C60" s="8">
        <v>1.9E-2</v>
      </c>
      <c r="D60" s="8">
        <v>2.3E-2</v>
      </c>
      <c r="E60" s="8">
        <v>1.6E-2</v>
      </c>
      <c r="F60" s="8">
        <v>1.6E-2</v>
      </c>
      <c r="G60" s="8">
        <v>1.4999999999999999E-2</v>
      </c>
      <c r="H60" s="8">
        <v>0.02</v>
      </c>
      <c r="I60" s="8">
        <v>1.9E-2</v>
      </c>
      <c r="J60" s="8">
        <v>2.1000000000000001E-2</v>
      </c>
      <c r="K60" s="8">
        <v>2.3E-2</v>
      </c>
      <c r="L60" s="8">
        <v>2.1999999999999999E-2</v>
      </c>
      <c r="M60" s="8">
        <v>2.4E-2</v>
      </c>
      <c r="N60" s="8">
        <v>2.5000000000000001E-2</v>
      </c>
      <c r="O60" s="8">
        <v>3.1E-2</v>
      </c>
      <c r="P60" s="8">
        <v>3.5999999999999997E-2</v>
      </c>
      <c r="Q60" s="8">
        <v>4.1000000000000002E-2</v>
      </c>
      <c r="R60" s="8">
        <v>4.2000000000000003E-2</v>
      </c>
      <c r="S60" s="8">
        <v>4.7E-2</v>
      </c>
      <c r="T60" s="8">
        <v>5.1999999999999998E-2</v>
      </c>
      <c r="U60" s="8">
        <v>5.8000000000000003E-2</v>
      </c>
      <c r="V60" s="8">
        <v>5.1999999999999998E-2</v>
      </c>
      <c r="W60" s="8">
        <v>4.4999999999999998E-2</v>
      </c>
      <c r="X60" s="8">
        <v>4.1000000000000002E-2</v>
      </c>
      <c r="Y60" s="14" t="s">
        <v>8</v>
      </c>
      <c r="Z60" s="14"/>
      <c r="AA60" s="14"/>
      <c r="AB60" s="14"/>
      <c r="AC60" s="14"/>
      <c r="AD60" s="14"/>
    </row>
    <row r="61" spans="1:32" ht="20.100000000000001" customHeight="1" x14ac:dyDescent="0.25">
      <c r="A61" s="8">
        <v>7.8E-2</v>
      </c>
      <c r="B61" s="8">
        <v>6.4000000000000001E-2</v>
      </c>
      <c r="C61" s="8">
        <v>6.4000000000000001E-2</v>
      </c>
      <c r="D61" s="8">
        <v>6.4000000000000001E-2</v>
      </c>
      <c r="E61" s="8">
        <v>6.3E-2</v>
      </c>
      <c r="F61" s="8">
        <v>5.6000000000000001E-2</v>
      </c>
      <c r="G61" s="8">
        <v>4.5999999999999999E-2</v>
      </c>
      <c r="H61" s="8">
        <v>3.7999999999999999E-2</v>
      </c>
      <c r="I61" s="8">
        <v>3.4000000000000002E-2</v>
      </c>
      <c r="J61" s="8">
        <v>0.03</v>
      </c>
      <c r="K61" s="8">
        <v>2.7E-2</v>
      </c>
      <c r="L61" s="8">
        <v>2.5000000000000001E-2</v>
      </c>
      <c r="M61" s="8">
        <v>2.3E-2</v>
      </c>
      <c r="N61" s="8">
        <v>2.4E-2</v>
      </c>
      <c r="O61" s="8">
        <v>2.8000000000000001E-2</v>
      </c>
      <c r="P61" s="8">
        <v>2.5000000000000001E-2</v>
      </c>
      <c r="Q61" s="8">
        <v>0.03</v>
      </c>
      <c r="R61" s="8">
        <v>3.6999999999999998E-2</v>
      </c>
      <c r="S61" s="8">
        <v>3.2000000000000001E-2</v>
      </c>
      <c r="T61" s="8">
        <v>2.3E-2</v>
      </c>
      <c r="U61" s="8">
        <v>2.3E-2</v>
      </c>
      <c r="V61" s="8">
        <v>2.5000000000000001E-2</v>
      </c>
      <c r="W61" s="8">
        <v>2.7E-2</v>
      </c>
      <c r="X61" s="8">
        <v>5.1999999999999998E-2</v>
      </c>
      <c r="Y61" s="14"/>
      <c r="Z61" s="14"/>
      <c r="AA61" s="14"/>
      <c r="AB61" s="14"/>
      <c r="AC61" s="14"/>
      <c r="AD61" s="14"/>
    </row>
    <row r="62" spans="1:32" ht="20.100000000000001" customHeight="1" x14ac:dyDescent="0.25">
      <c r="A62" s="8">
        <v>8.4000000000000005E-2</v>
      </c>
      <c r="B62" s="8">
        <v>7.4999999999999997E-2</v>
      </c>
      <c r="C62" s="8">
        <v>6.9000000000000006E-2</v>
      </c>
      <c r="D62" s="8">
        <v>6.8000000000000005E-2</v>
      </c>
      <c r="E62" s="8">
        <v>5.5E-2</v>
      </c>
      <c r="F62" s="8">
        <v>3.9E-2</v>
      </c>
      <c r="G62" s="8">
        <v>3.5000000000000003E-2</v>
      </c>
      <c r="H62" s="8">
        <v>3.4000000000000002E-2</v>
      </c>
      <c r="I62" s="8">
        <v>3.6999999999999998E-2</v>
      </c>
      <c r="J62" s="8">
        <v>3.4000000000000002E-2</v>
      </c>
      <c r="K62" s="8">
        <v>2.5000000000000001E-2</v>
      </c>
      <c r="L62" s="8">
        <v>2.4E-2</v>
      </c>
      <c r="M62" s="8">
        <v>2.1000000000000001E-2</v>
      </c>
      <c r="N62" s="8">
        <v>2.4E-2</v>
      </c>
      <c r="O62" s="8">
        <v>2.4E-2</v>
      </c>
      <c r="P62" s="8">
        <v>3.1E-2</v>
      </c>
      <c r="Q62" s="8">
        <v>2.8000000000000001E-2</v>
      </c>
      <c r="R62" s="8">
        <v>2.8000000000000001E-2</v>
      </c>
      <c r="S62" s="8">
        <v>0.03</v>
      </c>
      <c r="T62" s="8">
        <v>3.7999999999999999E-2</v>
      </c>
      <c r="U62" s="8">
        <v>3.7999999999999999E-2</v>
      </c>
      <c r="V62" s="8">
        <v>3.5999999999999997E-2</v>
      </c>
      <c r="W62" s="8">
        <v>3.6999999999999998E-2</v>
      </c>
      <c r="X62" s="8">
        <v>4.7E-2</v>
      </c>
      <c r="Y62" s="14"/>
      <c r="Z62" s="14"/>
      <c r="AA62" s="14"/>
      <c r="AB62" s="14"/>
      <c r="AC62" s="14"/>
      <c r="AD62" s="14"/>
    </row>
    <row r="63" spans="1:32" ht="20.100000000000001" customHeight="1" x14ac:dyDescent="0.25">
      <c r="A63" s="8">
        <v>7.0999999999999994E-2</v>
      </c>
      <c r="B63" s="8">
        <v>5.8999999999999997E-2</v>
      </c>
      <c r="C63" s="8">
        <v>5.0999999999999997E-2</v>
      </c>
      <c r="D63" s="8">
        <v>4.1000000000000002E-2</v>
      </c>
      <c r="E63" s="8">
        <v>4.4999999999999998E-2</v>
      </c>
      <c r="F63" s="8">
        <v>0.05</v>
      </c>
      <c r="G63" s="8">
        <v>4.3999999999999997E-2</v>
      </c>
      <c r="H63" s="8">
        <v>3.9E-2</v>
      </c>
      <c r="I63" s="8">
        <v>3.2000000000000001E-2</v>
      </c>
      <c r="J63" s="8">
        <v>2.8000000000000001E-2</v>
      </c>
      <c r="K63" s="8">
        <v>2.5000000000000001E-2</v>
      </c>
      <c r="L63" s="8">
        <v>2.4E-2</v>
      </c>
      <c r="M63" s="8">
        <v>2.1000000000000001E-2</v>
      </c>
      <c r="N63" s="8">
        <v>2.5000000000000001E-2</v>
      </c>
      <c r="O63" s="8">
        <v>2.8000000000000001E-2</v>
      </c>
      <c r="P63" s="8">
        <v>3.1E-2</v>
      </c>
      <c r="Q63" s="8">
        <v>3.5999999999999997E-2</v>
      </c>
      <c r="R63" s="8">
        <v>0.03</v>
      </c>
      <c r="S63" s="8">
        <v>3.6999999999999998E-2</v>
      </c>
      <c r="T63" s="8">
        <v>3.7999999999999999E-2</v>
      </c>
      <c r="U63" s="8">
        <v>2.8000000000000001E-2</v>
      </c>
      <c r="V63" s="8">
        <v>2.3E-2</v>
      </c>
      <c r="W63" s="8">
        <v>2.8000000000000001E-2</v>
      </c>
      <c r="X63" s="8">
        <v>2.1000000000000001E-2</v>
      </c>
      <c r="Y63" s="14"/>
      <c r="Z63" s="14"/>
      <c r="AA63" s="14"/>
      <c r="AB63" s="14"/>
      <c r="AC63" s="14"/>
      <c r="AD63" s="14"/>
    </row>
    <row r="64" spans="1:32" ht="20.100000000000001" customHeight="1" x14ac:dyDescent="0.25">
      <c r="A64" s="8">
        <v>7.6999999999999999E-2</v>
      </c>
      <c r="B64" s="8">
        <v>7.6999999999999999E-2</v>
      </c>
      <c r="C64" s="8">
        <v>6.5000000000000002E-2</v>
      </c>
      <c r="D64" s="8">
        <v>5.2999999999999999E-2</v>
      </c>
      <c r="E64" s="8">
        <v>4.9000000000000002E-2</v>
      </c>
      <c r="F64" s="8">
        <v>4.2999999999999997E-2</v>
      </c>
      <c r="G64" s="8">
        <v>4.7E-2</v>
      </c>
      <c r="H64" s="8">
        <v>4.4999999999999998E-2</v>
      </c>
      <c r="I64" s="8">
        <v>4.2000000000000003E-2</v>
      </c>
      <c r="J64" s="8">
        <v>3.3000000000000002E-2</v>
      </c>
      <c r="K64" s="8">
        <v>2.5999999999999999E-2</v>
      </c>
      <c r="L64" s="8">
        <v>2.1999999999999999E-2</v>
      </c>
      <c r="M64" s="8">
        <v>2.3E-2</v>
      </c>
      <c r="N64" s="8">
        <v>2.5999999999999999E-2</v>
      </c>
      <c r="O64" s="8">
        <v>2.7E-2</v>
      </c>
      <c r="P64" s="8">
        <v>2.9000000000000001E-2</v>
      </c>
      <c r="Q64" s="8">
        <v>3.1E-2</v>
      </c>
      <c r="R64" s="8">
        <v>3.5000000000000003E-2</v>
      </c>
      <c r="S64" s="8">
        <v>3.4000000000000002E-2</v>
      </c>
      <c r="T64" s="8">
        <v>2.5000000000000001E-2</v>
      </c>
      <c r="U64" s="8">
        <v>3.3000000000000002E-2</v>
      </c>
      <c r="V64" s="8">
        <v>3.6999999999999998E-2</v>
      </c>
      <c r="W64" s="8">
        <v>3.6999999999999998E-2</v>
      </c>
      <c r="X64" s="8">
        <v>3.2000000000000001E-2</v>
      </c>
      <c r="Y64" s="14"/>
      <c r="Z64" s="14"/>
      <c r="AA64" s="14"/>
      <c r="AB64" s="14"/>
      <c r="AC64" s="14"/>
      <c r="AD64" s="14"/>
    </row>
    <row r="65" spans="1:30" ht="20.100000000000001" customHeight="1" x14ac:dyDescent="0.25">
      <c r="A65" s="8">
        <v>7.6999999999999999E-2</v>
      </c>
      <c r="B65" s="8">
        <v>7.0999999999999994E-2</v>
      </c>
      <c r="C65" s="8">
        <v>5.8000000000000003E-2</v>
      </c>
      <c r="D65" s="8">
        <v>4.2000000000000003E-2</v>
      </c>
      <c r="E65" s="8">
        <v>3.9E-2</v>
      </c>
      <c r="F65" s="8">
        <v>3.5999999999999997E-2</v>
      </c>
      <c r="G65" s="8">
        <v>3.6999999999999998E-2</v>
      </c>
      <c r="H65" s="8">
        <v>4.1000000000000002E-2</v>
      </c>
      <c r="I65" s="8">
        <v>3.5000000000000003E-2</v>
      </c>
      <c r="J65" s="8">
        <v>3.2000000000000001E-2</v>
      </c>
      <c r="K65" s="8">
        <v>2.5999999999999999E-2</v>
      </c>
      <c r="L65" s="8">
        <v>2.4E-2</v>
      </c>
      <c r="M65" s="8">
        <v>2.1999999999999999E-2</v>
      </c>
      <c r="N65" s="8">
        <v>2.3E-2</v>
      </c>
      <c r="O65" s="8">
        <v>2.1999999999999999E-2</v>
      </c>
      <c r="P65" s="8">
        <v>3.9E-2</v>
      </c>
      <c r="Q65" s="8">
        <v>4.4999999999999998E-2</v>
      </c>
      <c r="R65" s="8">
        <v>5.6000000000000001E-2</v>
      </c>
      <c r="S65" s="8">
        <v>4.3999999999999997E-2</v>
      </c>
      <c r="T65" s="8">
        <v>4.1000000000000002E-2</v>
      </c>
      <c r="U65" s="8">
        <v>3.9E-2</v>
      </c>
      <c r="V65" s="8">
        <v>3.7999999999999999E-2</v>
      </c>
      <c r="W65" s="8">
        <v>2.7E-2</v>
      </c>
      <c r="X65" s="8">
        <v>3.3000000000000002E-2</v>
      </c>
      <c r="Y65" s="14"/>
      <c r="Z65" s="14"/>
      <c r="AA65" s="14"/>
      <c r="AB65" s="14"/>
      <c r="AC65" s="14"/>
      <c r="AD65" s="14"/>
    </row>
    <row r="66" spans="1:30" ht="20.100000000000001" customHeight="1" x14ac:dyDescent="0.25">
      <c r="A66" s="8">
        <v>6.7000000000000004E-2</v>
      </c>
      <c r="B66" s="8">
        <v>7.0000000000000007E-2</v>
      </c>
      <c r="C66" s="8">
        <v>6.0999999999999999E-2</v>
      </c>
      <c r="D66" s="8">
        <v>5.3999999999999999E-2</v>
      </c>
      <c r="E66" s="8">
        <v>5.8000000000000003E-2</v>
      </c>
      <c r="F66" s="8">
        <v>6.5000000000000002E-2</v>
      </c>
      <c r="G66" s="8">
        <v>6.4000000000000001E-2</v>
      </c>
      <c r="H66" s="8">
        <v>5.3999999999999999E-2</v>
      </c>
      <c r="I66" s="8">
        <v>3.9E-2</v>
      </c>
      <c r="J66" s="8">
        <v>3.4000000000000002E-2</v>
      </c>
      <c r="K66" s="8">
        <v>2.5000000000000001E-2</v>
      </c>
      <c r="L66" s="8">
        <v>2.5999999999999999E-2</v>
      </c>
      <c r="M66" s="8">
        <v>2.7E-2</v>
      </c>
      <c r="N66" s="8">
        <v>2.5999999999999999E-2</v>
      </c>
      <c r="O66" s="8">
        <v>2.8000000000000001E-2</v>
      </c>
      <c r="P66" s="8">
        <v>3.2000000000000001E-2</v>
      </c>
      <c r="Q66" s="8">
        <v>0.03</v>
      </c>
      <c r="R66" s="8">
        <v>2.1999999999999999E-2</v>
      </c>
      <c r="S66" s="8">
        <v>2.9000000000000001E-2</v>
      </c>
      <c r="T66" s="8">
        <v>3.3000000000000002E-2</v>
      </c>
      <c r="U66" s="8">
        <v>4.8000000000000001E-2</v>
      </c>
      <c r="V66" s="8">
        <v>3.7999999999999999E-2</v>
      </c>
      <c r="W66" s="8">
        <v>3.5000000000000003E-2</v>
      </c>
      <c r="X66" s="8">
        <v>7.3999999999999996E-2</v>
      </c>
      <c r="Y66" s="14"/>
      <c r="Z66" s="14"/>
      <c r="AA66" s="14"/>
      <c r="AB66" s="14"/>
      <c r="AC66" s="14"/>
      <c r="AD66" s="14"/>
    </row>
    <row r="67" spans="1:30" ht="20.100000000000001" customHeight="1" x14ac:dyDescent="0.25">
      <c r="A67" s="8">
        <v>0.08</v>
      </c>
      <c r="B67" s="8">
        <v>7.3999999999999996E-2</v>
      </c>
      <c r="C67" s="8">
        <v>7.0999999999999994E-2</v>
      </c>
      <c r="D67" s="8">
        <v>5.7000000000000002E-2</v>
      </c>
      <c r="E67" s="8">
        <v>5.5E-2</v>
      </c>
      <c r="F67" s="8">
        <v>3.9E-2</v>
      </c>
      <c r="G67" s="8">
        <v>3.5999999999999997E-2</v>
      </c>
      <c r="H67" s="8">
        <v>2.9000000000000001E-2</v>
      </c>
      <c r="I67" s="8">
        <v>3.3000000000000002E-2</v>
      </c>
      <c r="J67" s="8">
        <v>3.5000000000000003E-2</v>
      </c>
      <c r="K67" s="8">
        <v>2.8000000000000001E-2</v>
      </c>
      <c r="L67" s="8">
        <v>2.5000000000000001E-2</v>
      </c>
      <c r="M67" s="8">
        <v>2.3E-2</v>
      </c>
      <c r="N67" s="8">
        <v>2.3E-2</v>
      </c>
      <c r="O67" s="8">
        <v>2.4E-2</v>
      </c>
      <c r="P67" s="8">
        <v>0.03</v>
      </c>
      <c r="Q67" s="8">
        <v>4.3999999999999997E-2</v>
      </c>
      <c r="R67" s="8">
        <v>5.6000000000000001E-2</v>
      </c>
      <c r="S67" s="8">
        <v>5.8999999999999997E-2</v>
      </c>
      <c r="T67" s="8">
        <v>4.9000000000000002E-2</v>
      </c>
      <c r="U67" s="8">
        <v>3.1E-2</v>
      </c>
      <c r="V67" s="8">
        <v>3.5999999999999997E-2</v>
      </c>
      <c r="W67" s="8">
        <v>7.4999999999999997E-2</v>
      </c>
      <c r="X67" s="8">
        <v>7.0999999999999994E-2</v>
      </c>
      <c r="Y67" s="14"/>
      <c r="Z67" s="14"/>
      <c r="AA67" s="14"/>
      <c r="AB67" s="14"/>
      <c r="AC67" s="14"/>
      <c r="AD67" s="14"/>
    </row>
    <row r="68" spans="1:30" ht="20.100000000000001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30" ht="20.100000000000001" customHeight="1" x14ac:dyDescent="0.3">
      <c r="A69" s="8" t="s">
        <v>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4"/>
      <c r="Z69" s="4"/>
      <c r="AA69" s="4"/>
      <c r="AB69" s="4"/>
      <c r="AC69" s="9" t="s">
        <v>14</v>
      </c>
      <c r="AD69" s="9" t="s">
        <v>13</v>
      </c>
    </row>
    <row r="70" spans="1:30" ht="20.100000000000001" customHeight="1" x14ac:dyDescent="0.25">
      <c r="A70" s="8">
        <v>2.9000000000000001E-2</v>
      </c>
      <c r="B70" s="8">
        <v>1.6E-2</v>
      </c>
      <c r="C70" s="8">
        <v>2.4E-2</v>
      </c>
      <c r="D70" s="8">
        <v>2.9000000000000001E-2</v>
      </c>
      <c r="E70" s="8">
        <v>1.9E-2</v>
      </c>
      <c r="F70" s="8">
        <v>2.5999999999999999E-2</v>
      </c>
      <c r="G70" s="8">
        <v>2.1999999999999999E-2</v>
      </c>
      <c r="H70" s="8">
        <v>3.3000000000000002E-2</v>
      </c>
      <c r="I70" s="8">
        <v>1.2999999999999999E-2</v>
      </c>
      <c r="J70" s="8">
        <v>1.2999999999999999E-2</v>
      </c>
      <c r="K70" s="8">
        <v>1.0999999999999999E-2</v>
      </c>
      <c r="L70" s="8">
        <v>8.9999999999999993E-3</v>
      </c>
      <c r="M70" s="8">
        <v>1.0999999999999999E-2</v>
      </c>
      <c r="N70" s="8">
        <v>8.9999999999999993E-3</v>
      </c>
      <c r="O70" s="8">
        <v>7.0000000000000001E-3</v>
      </c>
      <c r="P70" s="8">
        <v>1.9E-2</v>
      </c>
      <c r="Q70" s="8">
        <v>2.3E-2</v>
      </c>
      <c r="R70" s="8">
        <v>2.1000000000000001E-2</v>
      </c>
      <c r="S70" s="8">
        <v>3.1E-2</v>
      </c>
      <c r="T70" s="8">
        <v>2.7E-2</v>
      </c>
      <c r="U70" s="8">
        <v>3.9E-2</v>
      </c>
      <c r="V70" s="8">
        <v>3.2000000000000001E-2</v>
      </c>
      <c r="W70" s="8">
        <v>5.2999999999999999E-2</v>
      </c>
      <c r="X70" s="8">
        <v>2.5000000000000001E-2</v>
      </c>
      <c r="Y70" s="14" t="s">
        <v>16</v>
      </c>
      <c r="Z70" s="14"/>
      <c r="AA70" s="14"/>
      <c r="AB70" s="14"/>
      <c r="AC70" s="14"/>
      <c r="AD70" s="14"/>
    </row>
    <row r="71" spans="1:30" ht="20.100000000000001" customHeight="1" x14ac:dyDescent="0.25">
      <c r="A71" s="8">
        <v>2.9000000000000001E-2</v>
      </c>
      <c r="B71" s="8">
        <v>2.3E-2</v>
      </c>
      <c r="C71" s="8">
        <v>3.3000000000000002E-2</v>
      </c>
      <c r="D71" s="8">
        <v>2.3E-2</v>
      </c>
      <c r="E71" s="8">
        <v>0.03</v>
      </c>
      <c r="F71" s="8">
        <v>1.7999999999999999E-2</v>
      </c>
      <c r="G71" s="8">
        <v>6.0000000000000001E-3</v>
      </c>
      <c r="H71" s="8">
        <v>1.7999999999999999E-2</v>
      </c>
      <c r="I71" s="8">
        <v>1.2999999999999999E-2</v>
      </c>
      <c r="J71" s="8">
        <v>1.2E-2</v>
      </c>
      <c r="K71" s="8">
        <v>8.9999999999999993E-3</v>
      </c>
      <c r="L71" s="8">
        <v>8.0000000000000002E-3</v>
      </c>
      <c r="M71" s="8">
        <v>1.0999999999999999E-2</v>
      </c>
      <c r="N71" s="8">
        <v>1.0999999999999999E-2</v>
      </c>
      <c r="O71" s="8">
        <v>1.2E-2</v>
      </c>
      <c r="P71" s="8">
        <v>2.5999999999999999E-2</v>
      </c>
      <c r="Q71" s="8">
        <v>0.03</v>
      </c>
      <c r="R71" s="8">
        <v>3.6999999999999998E-2</v>
      </c>
      <c r="S71" s="8">
        <v>4.7E-2</v>
      </c>
      <c r="T71" s="8">
        <v>0.03</v>
      </c>
      <c r="U71" s="8">
        <v>5.5E-2</v>
      </c>
      <c r="V71" s="8">
        <v>3.5000000000000003E-2</v>
      </c>
      <c r="W71" s="8">
        <v>3.2000000000000001E-2</v>
      </c>
      <c r="X71" s="8">
        <v>3.4000000000000002E-2</v>
      </c>
      <c r="Y71" s="14"/>
      <c r="Z71" s="14"/>
      <c r="AA71" s="14"/>
      <c r="AB71" s="14"/>
      <c r="AC71" s="14"/>
      <c r="AD71" s="14"/>
    </row>
    <row r="72" spans="1:30" ht="20.100000000000001" customHeight="1" x14ac:dyDescent="0.25">
      <c r="A72" s="8">
        <v>1.2999999999999999E-2</v>
      </c>
      <c r="B72" s="8">
        <v>5.5E-2</v>
      </c>
      <c r="C72" s="8">
        <v>2.7E-2</v>
      </c>
      <c r="D72" s="8">
        <v>1.7999999999999999E-2</v>
      </c>
      <c r="E72" s="8">
        <v>2.8000000000000001E-2</v>
      </c>
      <c r="F72" s="8">
        <v>1.4999999999999999E-2</v>
      </c>
      <c r="G72" s="8">
        <v>2.8000000000000001E-2</v>
      </c>
      <c r="H72" s="8">
        <v>1.2E-2</v>
      </c>
      <c r="I72" s="8">
        <v>1.4E-2</v>
      </c>
      <c r="J72" s="8">
        <v>1.2999999999999999E-2</v>
      </c>
      <c r="K72" s="8">
        <v>1.0999999999999999E-2</v>
      </c>
      <c r="L72" s="8">
        <v>1.2999999999999999E-2</v>
      </c>
      <c r="M72" s="8">
        <v>0.01</v>
      </c>
      <c r="N72" s="8">
        <v>1.0999999999999999E-2</v>
      </c>
      <c r="O72" s="8">
        <v>1.4E-2</v>
      </c>
      <c r="P72" s="8">
        <v>2.5000000000000001E-2</v>
      </c>
      <c r="Q72" s="8">
        <v>2.9000000000000001E-2</v>
      </c>
      <c r="R72" s="8">
        <v>4.5999999999999999E-2</v>
      </c>
      <c r="S72" s="8">
        <v>3.2000000000000001E-2</v>
      </c>
      <c r="T72" s="8">
        <v>4.7E-2</v>
      </c>
      <c r="U72" s="8">
        <v>4.7E-2</v>
      </c>
      <c r="V72" s="8">
        <v>4.3999999999999997E-2</v>
      </c>
      <c r="W72" s="8">
        <v>4.2999999999999997E-2</v>
      </c>
      <c r="X72" s="8">
        <v>2.1999999999999999E-2</v>
      </c>
      <c r="Y72" s="14"/>
      <c r="Z72" s="14"/>
      <c r="AA72" s="14"/>
      <c r="AB72" s="14"/>
      <c r="AC72" s="14"/>
      <c r="AD72" s="14"/>
    </row>
    <row r="73" spans="1:30" ht="20.100000000000001" customHeight="1" x14ac:dyDescent="0.25">
      <c r="A73" s="8">
        <v>2.9000000000000001E-2</v>
      </c>
      <c r="B73" s="8">
        <v>2.5000000000000001E-2</v>
      </c>
      <c r="C73" s="8">
        <v>2.3E-2</v>
      </c>
      <c r="D73" s="8">
        <v>3.7999999999999999E-2</v>
      </c>
      <c r="E73" s="8">
        <v>2.4E-2</v>
      </c>
      <c r="F73" s="8">
        <v>2.9000000000000001E-2</v>
      </c>
      <c r="G73" s="8">
        <v>2.1000000000000001E-2</v>
      </c>
      <c r="H73" s="8">
        <v>1.4999999999999999E-2</v>
      </c>
      <c r="I73" s="8">
        <v>1.4E-2</v>
      </c>
      <c r="J73" s="8">
        <v>0.01</v>
      </c>
      <c r="K73" s="8">
        <v>0.01</v>
      </c>
      <c r="L73" s="8">
        <v>1.2E-2</v>
      </c>
      <c r="M73" s="8">
        <v>1.0999999999999999E-2</v>
      </c>
      <c r="N73" s="8">
        <v>1.6E-2</v>
      </c>
      <c r="O73" s="8">
        <v>2.4E-2</v>
      </c>
      <c r="P73" s="8">
        <v>1.9E-2</v>
      </c>
      <c r="Q73" s="8">
        <v>4.3999999999999997E-2</v>
      </c>
      <c r="R73" s="8">
        <v>0.03</v>
      </c>
      <c r="S73" s="8">
        <v>4.9000000000000002E-2</v>
      </c>
      <c r="T73" s="8">
        <v>3.6999999999999998E-2</v>
      </c>
      <c r="U73" s="8">
        <v>5.2999999999999999E-2</v>
      </c>
      <c r="V73" s="8">
        <v>4.5999999999999999E-2</v>
      </c>
      <c r="W73" s="8">
        <v>4.9000000000000002E-2</v>
      </c>
      <c r="X73" s="8">
        <v>2.1999999999999999E-2</v>
      </c>
      <c r="Y73" s="14"/>
      <c r="Z73" s="14"/>
      <c r="AA73" s="14"/>
      <c r="AB73" s="14"/>
      <c r="AC73" s="14"/>
      <c r="AD73" s="14"/>
    </row>
    <row r="74" spans="1:30" ht="20.100000000000001" customHeight="1" x14ac:dyDescent="0.25">
      <c r="A74" s="8">
        <v>0.03</v>
      </c>
      <c r="B74" s="8">
        <v>2.9000000000000001E-2</v>
      </c>
      <c r="C74" s="8">
        <v>2.1999999999999999E-2</v>
      </c>
      <c r="D74" s="8">
        <v>2.1999999999999999E-2</v>
      </c>
      <c r="E74" s="8">
        <v>3.3000000000000002E-2</v>
      </c>
      <c r="F74" s="8">
        <v>1.4E-2</v>
      </c>
      <c r="G74" s="8">
        <v>3.2000000000000001E-2</v>
      </c>
      <c r="H74" s="8">
        <v>1.7999999999999999E-2</v>
      </c>
      <c r="I74" s="8">
        <v>1.9E-2</v>
      </c>
      <c r="J74" s="8">
        <v>8.9999999999999993E-3</v>
      </c>
      <c r="K74" s="8">
        <v>8.0000000000000002E-3</v>
      </c>
      <c r="L74" s="8">
        <v>0.01</v>
      </c>
      <c r="M74" s="8">
        <v>0.01</v>
      </c>
      <c r="N74" s="8">
        <v>8.9999999999999993E-3</v>
      </c>
      <c r="O74" s="8">
        <v>2.3E-2</v>
      </c>
      <c r="P74" s="8">
        <v>2.3E-2</v>
      </c>
      <c r="Q74" s="8">
        <v>0.03</v>
      </c>
      <c r="R74" s="8">
        <v>3.9E-2</v>
      </c>
      <c r="S74" s="8">
        <v>3.9E-2</v>
      </c>
      <c r="T74" s="8">
        <v>6.0999999999999999E-2</v>
      </c>
      <c r="U74" s="8">
        <v>3.9E-2</v>
      </c>
      <c r="V74" s="8">
        <v>6.8000000000000005E-2</v>
      </c>
      <c r="W74" s="8">
        <v>3.3000000000000002E-2</v>
      </c>
      <c r="X74" s="8">
        <v>4.9000000000000002E-2</v>
      </c>
      <c r="Y74" s="14"/>
      <c r="Z74" s="14"/>
      <c r="AA74" s="14"/>
      <c r="AB74" s="14"/>
      <c r="AC74" s="14"/>
      <c r="AD74" s="14"/>
    </row>
    <row r="75" spans="1:30" ht="20.100000000000001" customHeight="1" x14ac:dyDescent="0.25">
      <c r="A75" s="8">
        <v>1.6E-2</v>
      </c>
      <c r="B75" s="8">
        <v>4.2999999999999997E-2</v>
      </c>
      <c r="C75" s="8">
        <v>2.5000000000000001E-2</v>
      </c>
      <c r="D75" s="8">
        <v>3.3000000000000002E-2</v>
      </c>
      <c r="E75" s="8">
        <v>2.7E-2</v>
      </c>
      <c r="F75" s="8">
        <v>1.9E-2</v>
      </c>
      <c r="G75" s="8">
        <v>2.3E-2</v>
      </c>
      <c r="H75" s="8">
        <v>1.4999999999999999E-2</v>
      </c>
      <c r="I75" s="8">
        <v>1.7000000000000001E-2</v>
      </c>
      <c r="J75" s="8">
        <v>7.0000000000000001E-3</v>
      </c>
      <c r="K75" s="8">
        <v>7.0000000000000001E-3</v>
      </c>
      <c r="L75" s="8">
        <v>8.9999999999999993E-3</v>
      </c>
      <c r="M75" s="8">
        <v>1.6E-2</v>
      </c>
      <c r="N75" s="8">
        <v>1.2E-2</v>
      </c>
      <c r="O75" s="8">
        <v>2.7E-2</v>
      </c>
      <c r="P75" s="8">
        <v>2.1000000000000001E-2</v>
      </c>
      <c r="Q75" s="8">
        <v>4.2000000000000003E-2</v>
      </c>
      <c r="R75" s="8">
        <v>4.4999999999999998E-2</v>
      </c>
      <c r="S75" s="8">
        <v>4.1000000000000002E-2</v>
      </c>
      <c r="T75" s="8">
        <v>6.4000000000000001E-2</v>
      </c>
      <c r="U75" s="8">
        <v>4.4999999999999998E-2</v>
      </c>
      <c r="V75" s="8">
        <v>4.9000000000000002E-2</v>
      </c>
      <c r="W75" s="8">
        <v>5.8000000000000003E-2</v>
      </c>
      <c r="X75" s="8">
        <v>2.5000000000000001E-2</v>
      </c>
      <c r="Y75" s="14"/>
      <c r="Z75" s="14"/>
      <c r="AA75" s="14"/>
      <c r="AB75" s="14"/>
      <c r="AC75" s="14"/>
      <c r="AD75" s="14"/>
    </row>
    <row r="76" spans="1:30" ht="20.100000000000001" customHeight="1" x14ac:dyDescent="0.25">
      <c r="A76" s="8">
        <v>2.3E-2</v>
      </c>
      <c r="B76" s="8">
        <v>0.05</v>
      </c>
      <c r="C76" s="8">
        <v>1.9E-2</v>
      </c>
      <c r="D76" s="8">
        <v>4.4999999999999998E-2</v>
      </c>
      <c r="E76" s="8">
        <v>1.7000000000000001E-2</v>
      </c>
      <c r="F76" s="8">
        <v>4.5999999999999999E-2</v>
      </c>
      <c r="G76" s="8">
        <v>2.9000000000000001E-2</v>
      </c>
      <c r="H76" s="8">
        <v>3.1E-2</v>
      </c>
      <c r="I76" s="8">
        <v>2.5000000000000001E-2</v>
      </c>
      <c r="J76" s="8">
        <v>8.9999999999999993E-3</v>
      </c>
      <c r="K76" s="8">
        <v>1.0999999999999999E-2</v>
      </c>
      <c r="L76" s="8">
        <v>8.9999999999999993E-3</v>
      </c>
      <c r="M76" s="8">
        <v>8.9999999999999993E-3</v>
      </c>
      <c r="N76" s="8">
        <v>1.6E-2</v>
      </c>
      <c r="O76" s="8">
        <v>0.03</v>
      </c>
      <c r="P76" s="8">
        <v>2.7E-2</v>
      </c>
      <c r="Q76" s="8">
        <v>5.6000000000000001E-2</v>
      </c>
      <c r="R76" s="8">
        <v>4.1000000000000002E-2</v>
      </c>
      <c r="S76" s="8">
        <v>4.9000000000000002E-2</v>
      </c>
      <c r="T76" s="8">
        <v>5.5E-2</v>
      </c>
      <c r="U76" s="8">
        <v>3.7999999999999999E-2</v>
      </c>
      <c r="V76" s="8">
        <v>5.8999999999999997E-2</v>
      </c>
      <c r="W76" s="8">
        <v>2.8000000000000001E-2</v>
      </c>
      <c r="X76" s="8">
        <v>0.08</v>
      </c>
      <c r="Y76" s="14"/>
      <c r="Z76" s="14"/>
      <c r="AA76" s="14"/>
      <c r="AB76" s="14"/>
      <c r="AC76" s="14"/>
      <c r="AD76" s="14"/>
    </row>
    <row r="77" spans="1:30" ht="20.100000000000001" customHeight="1" x14ac:dyDescent="0.25">
      <c r="A77" s="8">
        <v>3.3000000000000002E-2</v>
      </c>
      <c r="B77" s="8">
        <v>3.9E-2</v>
      </c>
      <c r="C77" s="8">
        <v>4.2000000000000003E-2</v>
      </c>
      <c r="D77" s="8">
        <v>4.3999999999999997E-2</v>
      </c>
      <c r="E77" s="8">
        <v>3.5999999999999997E-2</v>
      </c>
      <c r="F77" s="8">
        <v>2.1999999999999999E-2</v>
      </c>
      <c r="G77" s="8">
        <v>3.2000000000000001E-2</v>
      </c>
      <c r="H77" s="8">
        <v>2.7E-2</v>
      </c>
      <c r="I77" s="8">
        <v>1.7999999999999999E-2</v>
      </c>
      <c r="J77" s="8">
        <v>0.01</v>
      </c>
      <c r="K77" s="8">
        <v>6.0000000000000001E-3</v>
      </c>
      <c r="L77" s="8">
        <v>8.0000000000000002E-3</v>
      </c>
      <c r="M77" s="8">
        <v>2.1000000000000001E-2</v>
      </c>
      <c r="N77" s="8">
        <v>2.1999999999999999E-2</v>
      </c>
      <c r="O77" s="8">
        <v>3.4000000000000002E-2</v>
      </c>
      <c r="P77" s="8">
        <v>4.7E-2</v>
      </c>
      <c r="Q77" s="8">
        <v>3.7999999999999999E-2</v>
      </c>
      <c r="R77" s="8">
        <v>6.5000000000000002E-2</v>
      </c>
      <c r="S77" s="8">
        <v>4.2999999999999997E-2</v>
      </c>
      <c r="T77" s="8">
        <v>5.7000000000000002E-2</v>
      </c>
      <c r="U77" s="8">
        <v>4.9000000000000002E-2</v>
      </c>
      <c r="V77" s="8">
        <v>0.04</v>
      </c>
      <c r="W77" s="8">
        <v>0.14899999999999999</v>
      </c>
      <c r="X77" s="8">
        <v>0.26500000000000001</v>
      </c>
      <c r="Y77" s="14"/>
      <c r="Z77" s="14"/>
      <c r="AA77" s="14"/>
      <c r="AB77" s="14"/>
      <c r="AC77" s="14"/>
      <c r="AD77" s="14"/>
    </row>
    <row r="78" spans="1:30" ht="20.100000000000001" customHeight="1" x14ac:dyDescent="0.25"/>
    <row r="79" spans="1:30" ht="20.100000000000001" customHeight="1" x14ac:dyDescent="0.3">
      <c r="A79" s="7" t="s">
        <v>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AC79" s="9" t="s">
        <v>14</v>
      </c>
      <c r="AD79" s="9" t="s">
        <v>13</v>
      </c>
    </row>
    <row r="80" spans="1:30" ht="20.100000000000001" customHeight="1" x14ac:dyDescent="0.25">
      <c r="A80" s="8">
        <v>5.2999999999999999E-2</v>
      </c>
      <c r="B80" s="8">
        <v>1.7999999999999999E-2</v>
      </c>
      <c r="C80" s="8">
        <v>1.9E-2</v>
      </c>
      <c r="D80" s="8">
        <v>1.7999999999999999E-2</v>
      </c>
      <c r="E80" s="8">
        <v>0.02</v>
      </c>
      <c r="F80" s="8">
        <v>0.03</v>
      </c>
      <c r="G80" s="8">
        <v>0.02</v>
      </c>
      <c r="H80" s="8">
        <v>1.7999999999999999E-2</v>
      </c>
      <c r="I80" s="8">
        <v>1.7999999999999999E-2</v>
      </c>
      <c r="J80" s="8">
        <v>2.1000000000000001E-2</v>
      </c>
      <c r="K80" s="8">
        <v>2.3E-2</v>
      </c>
      <c r="L80" s="8">
        <v>2.5000000000000001E-2</v>
      </c>
      <c r="M80" s="8">
        <v>2.9000000000000001E-2</v>
      </c>
      <c r="N80" s="8">
        <v>3.2000000000000001E-2</v>
      </c>
      <c r="O80" s="8">
        <v>3.2000000000000001E-2</v>
      </c>
      <c r="P80" s="8">
        <v>3.1E-2</v>
      </c>
      <c r="Q80" s="8">
        <v>3.2000000000000001E-2</v>
      </c>
      <c r="R80" s="8">
        <v>4.2000000000000003E-2</v>
      </c>
      <c r="S80" s="8">
        <v>4.8000000000000001E-2</v>
      </c>
      <c r="T80" s="8">
        <v>5.0999999999999997E-2</v>
      </c>
      <c r="U80" s="8">
        <v>5.6000000000000001E-2</v>
      </c>
      <c r="V80" s="8">
        <v>0.06</v>
      </c>
      <c r="W80" s="8">
        <v>0.06</v>
      </c>
      <c r="X80" s="8">
        <v>6.2E-2</v>
      </c>
      <c r="Y80" s="14" t="s">
        <v>17</v>
      </c>
      <c r="Z80" s="14"/>
      <c r="AA80" s="14"/>
      <c r="AB80" s="14"/>
      <c r="AC80" s="14"/>
      <c r="AD80" s="14"/>
    </row>
    <row r="81" spans="1:30" ht="20.100000000000001" customHeight="1" x14ac:dyDescent="0.25">
      <c r="A81" s="8">
        <v>1.7000000000000001E-2</v>
      </c>
      <c r="B81" s="8">
        <v>3.4000000000000002E-2</v>
      </c>
      <c r="C81" s="8">
        <v>2.7E-2</v>
      </c>
      <c r="D81" s="8">
        <v>3.2000000000000001E-2</v>
      </c>
      <c r="E81" s="8">
        <v>3.5999999999999997E-2</v>
      </c>
      <c r="F81" s="8">
        <v>3.2000000000000001E-2</v>
      </c>
      <c r="G81" s="8">
        <v>1.7000000000000001E-2</v>
      </c>
      <c r="H81" s="8">
        <v>2.1999999999999999E-2</v>
      </c>
      <c r="I81" s="8">
        <v>2.1000000000000001E-2</v>
      </c>
      <c r="J81" s="8">
        <v>2.4E-2</v>
      </c>
      <c r="K81" s="8">
        <v>2.5999999999999999E-2</v>
      </c>
      <c r="L81" s="8">
        <v>2.9000000000000001E-2</v>
      </c>
      <c r="M81" s="8">
        <v>2.9000000000000001E-2</v>
      </c>
      <c r="N81" s="8">
        <v>3.1E-2</v>
      </c>
      <c r="O81" s="8">
        <v>0.03</v>
      </c>
      <c r="P81" s="8">
        <v>2.9000000000000001E-2</v>
      </c>
      <c r="Q81" s="8">
        <v>3.2000000000000001E-2</v>
      </c>
      <c r="R81" s="8">
        <v>3.4000000000000002E-2</v>
      </c>
      <c r="S81" s="8">
        <v>4.5999999999999999E-2</v>
      </c>
      <c r="T81" s="8">
        <v>4.8000000000000001E-2</v>
      </c>
      <c r="U81" s="8">
        <v>5.0999999999999997E-2</v>
      </c>
      <c r="V81" s="8">
        <v>5.8999999999999997E-2</v>
      </c>
      <c r="W81" s="8">
        <v>6.3E-2</v>
      </c>
      <c r="X81" s="8">
        <v>5.8999999999999997E-2</v>
      </c>
      <c r="Y81" s="14"/>
      <c r="Z81" s="14"/>
      <c r="AA81" s="14"/>
      <c r="AB81" s="14"/>
      <c r="AC81" s="14"/>
      <c r="AD81" s="14"/>
    </row>
    <row r="82" spans="1:30" ht="20.100000000000001" customHeight="1" x14ac:dyDescent="0.25">
      <c r="A82" s="8">
        <v>1.6E-2</v>
      </c>
      <c r="B82" s="8">
        <v>2.5000000000000001E-2</v>
      </c>
      <c r="C82" s="8">
        <v>0.02</v>
      </c>
      <c r="D82" s="8">
        <v>2.3E-2</v>
      </c>
      <c r="E82" s="8">
        <v>2.1999999999999999E-2</v>
      </c>
      <c r="F82" s="8">
        <v>2.9000000000000001E-2</v>
      </c>
      <c r="G82" s="8">
        <v>2.7E-2</v>
      </c>
      <c r="H82" s="8">
        <v>1.4999999999999999E-2</v>
      </c>
      <c r="I82" s="8">
        <v>1.7999999999999999E-2</v>
      </c>
      <c r="J82" s="8">
        <v>2.1999999999999999E-2</v>
      </c>
      <c r="K82" s="8">
        <v>0.03</v>
      </c>
      <c r="L82" s="8">
        <v>2.9000000000000001E-2</v>
      </c>
      <c r="M82" s="8">
        <v>3.4000000000000002E-2</v>
      </c>
      <c r="N82" s="8">
        <v>3.2000000000000001E-2</v>
      </c>
      <c r="O82" s="8">
        <v>3.3000000000000002E-2</v>
      </c>
      <c r="P82" s="8">
        <v>3.2000000000000001E-2</v>
      </c>
      <c r="Q82" s="8">
        <v>3.4000000000000002E-2</v>
      </c>
      <c r="R82" s="8">
        <v>3.5999999999999997E-2</v>
      </c>
      <c r="S82" s="8">
        <v>5.1999999999999998E-2</v>
      </c>
      <c r="T82" s="8">
        <v>5.7000000000000002E-2</v>
      </c>
      <c r="U82" s="8">
        <v>0.06</v>
      </c>
      <c r="V82" s="8">
        <v>0.06</v>
      </c>
      <c r="W82" s="8">
        <v>0.06</v>
      </c>
      <c r="X82" s="8">
        <v>5.8000000000000003E-2</v>
      </c>
      <c r="Y82" s="14"/>
      <c r="Z82" s="14"/>
      <c r="AA82" s="14"/>
      <c r="AB82" s="14"/>
      <c r="AC82" s="14"/>
      <c r="AD82" s="14"/>
    </row>
    <row r="83" spans="1:30" ht="20.100000000000001" customHeight="1" x14ac:dyDescent="0.25">
      <c r="A83" s="8">
        <v>1.4999999999999999E-2</v>
      </c>
      <c r="B83" s="8">
        <v>2.7E-2</v>
      </c>
      <c r="C83" s="8">
        <v>3.3000000000000002E-2</v>
      </c>
      <c r="D83" s="8">
        <v>0.04</v>
      </c>
      <c r="E83" s="8">
        <v>3.4000000000000002E-2</v>
      </c>
      <c r="F83" s="8">
        <v>3.2000000000000001E-2</v>
      </c>
      <c r="G83" s="8">
        <v>1.7000000000000001E-2</v>
      </c>
      <c r="H83" s="8">
        <v>1.7000000000000001E-2</v>
      </c>
      <c r="I83" s="8">
        <v>2.1000000000000001E-2</v>
      </c>
      <c r="J83" s="8">
        <v>2.5000000000000001E-2</v>
      </c>
      <c r="K83" s="8">
        <v>2.7E-2</v>
      </c>
      <c r="L83" s="8">
        <v>3.3000000000000002E-2</v>
      </c>
      <c r="M83" s="8">
        <v>3.2000000000000001E-2</v>
      </c>
      <c r="N83" s="8">
        <v>3.4000000000000002E-2</v>
      </c>
      <c r="O83" s="8">
        <v>3.2000000000000001E-2</v>
      </c>
      <c r="P83" s="8">
        <v>3.3000000000000002E-2</v>
      </c>
      <c r="Q83" s="8">
        <v>3.1E-2</v>
      </c>
      <c r="R83" s="8">
        <v>5.0999999999999997E-2</v>
      </c>
      <c r="S83" s="8">
        <v>0.05</v>
      </c>
      <c r="T83" s="8">
        <v>5.1999999999999998E-2</v>
      </c>
      <c r="U83" s="8">
        <v>5.8999999999999997E-2</v>
      </c>
      <c r="V83" s="8">
        <v>5.8999999999999997E-2</v>
      </c>
      <c r="W83" s="8">
        <v>6.9000000000000006E-2</v>
      </c>
      <c r="X83" s="8">
        <v>6.4000000000000001E-2</v>
      </c>
      <c r="Y83" s="14"/>
      <c r="Z83" s="14"/>
      <c r="AA83" s="14"/>
      <c r="AB83" s="14"/>
      <c r="AC83" s="14"/>
      <c r="AD83" s="14"/>
    </row>
    <row r="84" spans="1:30" ht="20.100000000000001" customHeight="1" x14ac:dyDescent="0.25">
      <c r="A84" s="8">
        <v>1.4999999999999999E-2</v>
      </c>
      <c r="B84" s="8">
        <v>2.5999999999999999E-2</v>
      </c>
      <c r="C84" s="8">
        <v>2.1999999999999999E-2</v>
      </c>
      <c r="D84" s="8">
        <v>2.1999999999999999E-2</v>
      </c>
      <c r="E84" s="8">
        <v>2.1000000000000001E-2</v>
      </c>
      <c r="F84" s="8">
        <v>2.4E-2</v>
      </c>
      <c r="G84" s="8">
        <v>3.1E-2</v>
      </c>
      <c r="H84" s="8">
        <v>1.7999999999999999E-2</v>
      </c>
      <c r="I84" s="8">
        <v>0.02</v>
      </c>
      <c r="J84" s="8">
        <v>2.1000000000000001E-2</v>
      </c>
      <c r="K84" s="8">
        <v>2.5000000000000001E-2</v>
      </c>
      <c r="L84" s="8">
        <v>2.5999999999999999E-2</v>
      </c>
      <c r="M84" s="8">
        <v>2.8000000000000001E-2</v>
      </c>
      <c r="N84" s="8">
        <v>3.1E-2</v>
      </c>
      <c r="O84" s="8">
        <v>3.3000000000000002E-2</v>
      </c>
      <c r="P84" s="8">
        <v>3.2000000000000001E-2</v>
      </c>
      <c r="Q84" s="8">
        <v>3.5999999999999997E-2</v>
      </c>
      <c r="R84" s="8">
        <v>3.5999999999999997E-2</v>
      </c>
      <c r="S84" s="8">
        <v>3.3000000000000002E-2</v>
      </c>
      <c r="T84" s="8">
        <v>6.3E-2</v>
      </c>
      <c r="U84" s="8">
        <v>6.9000000000000006E-2</v>
      </c>
      <c r="V84" s="8">
        <v>6.8000000000000005E-2</v>
      </c>
      <c r="W84" s="8">
        <v>6.2E-2</v>
      </c>
      <c r="X84" s="8">
        <v>6.3E-2</v>
      </c>
      <c r="Y84" s="14"/>
      <c r="Z84" s="14"/>
      <c r="AA84" s="14"/>
      <c r="AB84" s="14"/>
      <c r="AC84" s="14"/>
      <c r="AD84" s="14"/>
    </row>
    <row r="85" spans="1:30" ht="20.100000000000001" customHeight="1" x14ac:dyDescent="0.25">
      <c r="A85" s="8">
        <v>1.7000000000000001E-2</v>
      </c>
      <c r="B85" s="8">
        <v>0.03</v>
      </c>
      <c r="C85" s="8">
        <v>0.04</v>
      </c>
      <c r="D85" s="8">
        <v>4.7E-2</v>
      </c>
      <c r="E85" s="8">
        <v>0.04</v>
      </c>
      <c r="F85" s="8">
        <v>1.2999999999999999E-2</v>
      </c>
      <c r="G85" s="8">
        <v>1.6E-2</v>
      </c>
      <c r="H85" s="8">
        <v>1.9E-2</v>
      </c>
      <c r="I85" s="8">
        <v>2.1999999999999999E-2</v>
      </c>
      <c r="J85" s="8">
        <v>2.1999999999999999E-2</v>
      </c>
      <c r="K85" s="8">
        <v>2.7E-2</v>
      </c>
      <c r="L85" s="8">
        <v>3.1E-2</v>
      </c>
      <c r="M85" s="8">
        <v>2.9000000000000001E-2</v>
      </c>
      <c r="N85" s="8">
        <v>3.2000000000000001E-2</v>
      </c>
      <c r="O85" s="8">
        <v>0.03</v>
      </c>
      <c r="P85" s="8">
        <v>3.4000000000000002E-2</v>
      </c>
      <c r="Q85" s="8">
        <v>3.9E-2</v>
      </c>
      <c r="R85" s="8">
        <v>4.9000000000000002E-2</v>
      </c>
      <c r="S85" s="8">
        <v>5.3999999999999999E-2</v>
      </c>
      <c r="T85" s="8">
        <v>5.7000000000000002E-2</v>
      </c>
      <c r="U85" s="8">
        <v>6.4000000000000001E-2</v>
      </c>
      <c r="V85" s="8">
        <v>6.8000000000000005E-2</v>
      </c>
      <c r="W85" s="8">
        <v>6.3E-2</v>
      </c>
      <c r="X85" s="8">
        <v>6.8000000000000005E-2</v>
      </c>
      <c r="Y85" s="14"/>
      <c r="Z85" s="14"/>
      <c r="AA85" s="14"/>
      <c r="AB85" s="14"/>
      <c r="AC85" s="14"/>
      <c r="AD85" s="14"/>
    </row>
    <row r="86" spans="1:30" ht="20.100000000000001" customHeight="1" x14ac:dyDescent="0.25">
      <c r="A86" s="8">
        <v>1.4999999999999999E-2</v>
      </c>
      <c r="B86" s="8">
        <v>3.3000000000000002E-2</v>
      </c>
      <c r="C86" s="8">
        <v>3.6999999999999998E-2</v>
      </c>
      <c r="D86" s="8">
        <v>0.03</v>
      </c>
      <c r="E86" s="8">
        <v>3.4000000000000002E-2</v>
      </c>
      <c r="F86" s="8">
        <v>3.5999999999999997E-2</v>
      </c>
      <c r="G86" s="8">
        <v>3.5999999999999997E-2</v>
      </c>
      <c r="H86" s="8">
        <v>4.1000000000000002E-2</v>
      </c>
      <c r="I86" s="8">
        <v>0.02</v>
      </c>
      <c r="J86" s="8">
        <v>1.7999999999999999E-2</v>
      </c>
      <c r="K86" s="8">
        <v>2.5999999999999999E-2</v>
      </c>
      <c r="L86" s="8">
        <v>2.5999999999999999E-2</v>
      </c>
      <c r="M86" s="8">
        <v>2.9000000000000001E-2</v>
      </c>
      <c r="N86" s="8">
        <v>3.2000000000000001E-2</v>
      </c>
      <c r="O86" s="8">
        <v>2.9000000000000001E-2</v>
      </c>
      <c r="P86" s="8">
        <v>3.1E-2</v>
      </c>
      <c r="Q86" s="8">
        <v>3.6999999999999998E-2</v>
      </c>
      <c r="R86" s="8">
        <v>3.5000000000000003E-2</v>
      </c>
      <c r="S86" s="8">
        <v>4.1000000000000002E-2</v>
      </c>
      <c r="T86" s="8">
        <v>6.6000000000000003E-2</v>
      </c>
      <c r="U86" s="8">
        <v>7.1999999999999995E-2</v>
      </c>
      <c r="V86" s="8">
        <v>0.08</v>
      </c>
      <c r="W86" s="8">
        <v>7.3999999999999996E-2</v>
      </c>
      <c r="X86" s="8">
        <v>6.6000000000000003E-2</v>
      </c>
      <c r="Y86" s="14"/>
      <c r="Z86" s="14"/>
      <c r="AA86" s="14"/>
      <c r="AB86" s="14"/>
      <c r="AC86" s="14"/>
      <c r="AD86" s="14"/>
    </row>
    <row r="87" spans="1:30" ht="20.100000000000001" customHeight="1" x14ac:dyDescent="0.25">
      <c r="A87" s="8">
        <v>1.6E-2</v>
      </c>
      <c r="B87" s="8">
        <v>4.1000000000000002E-2</v>
      </c>
      <c r="C87" s="8">
        <v>4.9000000000000002E-2</v>
      </c>
      <c r="D87" s="8">
        <v>5.1999999999999998E-2</v>
      </c>
      <c r="E87" s="8">
        <v>2.8000000000000001E-2</v>
      </c>
      <c r="F87" s="8">
        <v>2.5000000000000001E-2</v>
      </c>
      <c r="G87" s="8">
        <v>2.3E-2</v>
      </c>
      <c r="H87" s="8">
        <v>2.4E-2</v>
      </c>
      <c r="I87" s="8">
        <v>2.1999999999999999E-2</v>
      </c>
      <c r="J87" s="8">
        <v>2.7E-2</v>
      </c>
      <c r="K87" s="8">
        <v>0.03</v>
      </c>
      <c r="L87" s="8">
        <v>2.9000000000000001E-2</v>
      </c>
      <c r="M87" s="8">
        <v>2.7E-2</v>
      </c>
      <c r="N87" s="8">
        <v>2.5999999999999999E-2</v>
      </c>
      <c r="O87" s="8">
        <v>2.4E-2</v>
      </c>
      <c r="P87" s="8">
        <v>2.5999999999999999E-2</v>
      </c>
      <c r="Q87" s="8">
        <v>4.1000000000000002E-2</v>
      </c>
      <c r="R87" s="8">
        <v>4.4999999999999998E-2</v>
      </c>
      <c r="S87" s="8">
        <v>5.0999999999999997E-2</v>
      </c>
      <c r="T87" s="8">
        <v>5.3999999999999999E-2</v>
      </c>
      <c r="U87" s="8">
        <v>5.8999999999999997E-2</v>
      </c>
      <c r="V87" s="8">
        <v>7.5999999999999998E-2</v>
      </c>
      <c r="W87" s="8">
        <v>7.9000000000000001E-2</v>
      </c>
      <c r="X87" s="8">
        <v>6.5000000000000002E-2</v>
      </c>
      <c r="Y87" s="14"/>
      <c r="Z87" s="14"/>
      <c r="AA87" s="14"/>
      <c r="AB87" s="14"/>
      <c r="AC87" s="14"/>
      <c r="AD87" s="14"/>
    </row>
    <row r="89" spans="1:30" x14ac:dyDescent="0.25">
      <c r="A89" s="1"/>
      <c r="B89" s="1"/>
      <c r="C89" s="1"/>
      <c r="D89" s="1"/>
      <c r="E89" s="1"/>
      <c r="F89" s="1"/>
      <c r="G89" s="1"/>
    </row>
    <row r="90" spans="1:30" ht="15" customHeight="1" x14ac:dyDescent="0.25">
      <c r="A90" s="1">
        <v>1.2E-2</v>
      </c>
      <c r="B90" s="1">
        <v>1.9E-2</v>
      </c>
      <c r="C90" s="1">
        <v>3.1E-2</v>
      </c>
      <c r="D90" s="1">
        <v>4.3999999999999997E-2</v>
      </c>
      <c r="E90" s="1">
        <v>4.2000000000000003E-2</v>
      </c>
      <c r="F90" s="1">
        <v>4.2999999999999997E-2</v>
      </c>
      <c r="G90" s="1">
        <v>4.2000000000000003E-2</v>
      </c>
      <c r="H90" s="13" t="s">
        <v>15</v>
      </c>
      <c r="I90" s="13"/>
      <c r="J90" s="13"/>
      <c r="K90" s="13"/>
      <c r="L90" s="13"/>
      <c r="M90" s="13"/>
    </row>
    <row r="91" spans="1:30" ht="15" customHeight="1" x14ac:dyDescent="0.25">
      <c r="A91" s="1">
        <v>0.03</v>
      </c>
      <c r="B91" s="1">
        <v>3.6999999999999998E-2</v>
      </c>
      <c r="C91" s="1">
        <v>3.9E-2</v>
      </c>
      <c r="D91" s="1">
        <v>4.5999999999999999E-2</v>
      </c>
      <c r="E91" s="1">
        <v>4.4999999999999998E-2</v>
      </c>
      <c r="F91" s="1">
        <v>4.5999999999999999E-2</v>
      </c>
      <c r="G91" s="1">
        <v>4.2000000000000003E-2</v>
      </c>
      <c r="H91" s="13"/>
      <c r="I91" s="13"/>
      <c r="J91" s="13"/>
      <c r="K91" s="13"/>
      <c r="L91" s="13"/>
      <c r="M91" s="13"/>
    </row>
    <row r="92" spans="1:30" ht="15" customHeight="1" x14ac:dyDescent="0.25">
      <c r="A92" s="1">
        <v>3.5999999999999997E-2</v>
      </c>
      <c r="B92" s="1">
        <v>3.7999999999999999E-2</v>
      </c>
      <c r="C92" s="1">
        <v>3.9E-2</v>
      </c>
      <c r="D92" s="1">
        <v>4.2000000000000003E-2</v>
      </c>
      <c r="E92" s="1">
        <v>0.05</v>
      </c>
      <c r="F92" s="1">
        <v>5.0999999999999997E-2</v>
      </c>
      <c r="G92" s="1">
        <v>4.2000000000000003E-2</v>
      </c>
      <c r="H92" s="13"/>
      <c r="I92" s="13"/>
      <c r="J92" s="13"/>
      <c r="K92" s="13"/>
      <c r="L92" s="13"/>
      <c r="M92" s="13"/>
    </row>
    <row r="93" spans="1:30" ht="15" customHeight="1" x14ac:dyDescent="0.25">
      <c r="A93" s="1">
        <v>3.4000000000000002E-2</v>
      </c>
      <c r="B93" s="1">
        <v>4.1000000000000002E-2</v>
      </c>
      <c r="C93" s="1">
        <v>3.7999999999999999E-2</v>
      </c>
      <c r="D93" s="1">
        <v>4.2000000000000003E-2</v>
      </c>
      <c r="E93" s="1">
        <v>0.05</v>
      </c>
      <c r="F93" s="1">
        <v>5.0999999999999997E-2</v>
      </c>
      <c r="G93" s="1">
        <v>4.2999999999999997E-2</v>
      </c>
      <c r="H93" s="13"/>
      <c r="I93" s="13"/>
      <c r="J93" s="13"/>
      <c r="K93" s="13"/>
      <c r="L93" s="13"/>
      <c r="M93" s="13"/>
    </row>
    <row r="94" spans="1:30" ht="15" customHeight="1" x14ac:dyDescent="0.25">
      <c r="A94" s="1">
        <v>0.03</v>
      </c>
      <c r="B94" s="1">
        <v>3.4000000000000002E-2</v>
      </c>
      <c r="C94" s="1">
        <v>4.1000000000000002E-2</v>
      </c>
      <c r="D94" s="1">
        <v>3.9E-2</v>
      </c>
      <c r="E94" s="1">
        <v>4.3999999999999997E-2</v>
      </c>
      <c r="F94" s="1">
        <v>5.1999999999999998E-2</v>
      </c>
      <c r="G94" s="1">
        <v>4.7E-2</v>
      </c>
      <c r="H94" s="13"/>
      <c r="I94" s="13"/>
      <c r="J94" s="13"/>
      <c r="K94" s="13"/>
      <c r="L94" s="13"/>
      <c r="M94" s="13"/>
    </row>
    <row r="95" spans="1:30" ht="15" customHeight="1" x14ac:dyDescent="0.25">
      <c r="H95" s="11"/>
      <c r="I95" s="11"/>
      <c r="J95" s="11"/>
      <c r="K95" s="11"/>
      <c r="L95" s="11"/>
      <c r="M95" s="11"/>
    </row>
    <row r="102" spans="2:15" ht="21" x14ac:dyDescent="0.35">
      <c r="B102" s="12" t="s">
        <v>10</v>
      </c>
      <c r="C102" s="12"/>
    </row>
    <row r="103" spans="2:15" ht="24" x14ac:dyDescent="0.4">
      <c r="B103" s="10">
        <v>0.01</v>
      </c>
      <c r="C103" s="10">
        <v>2.5000000000000001E-2</v>
      </c>
      <c r="D103" s="10">
        <v>0.05</v>
      </c>
      <c r="E103" s="10">
        <v>0.1</v>
      </c>
      <c r="F103" s="10">
        <v>0.2</v>
      </c>
      <c r="G103" s="10">
        <v>0.3</v>
      </c>
      <c r="H103" s="10">
        <v>0.4</v>
      </c>
      <c r="I103" s="10">
        <v>0.5</v>
      </c>
      <c r="J103" s="10">
        <v>0.6</v>
      </c>
      <c r="K103" s="10">
        <v>0.7</v>
      </c>
      <c r="L103" s="10">
        <v>0.8</v>
      </c>
      <c r="M103" s="10">
        <v>0.9</v>
      </c>
      <c r="N103" s="10">
        <v>1</v>
      </c>
      <c r="O103" s="10">
        <v>1.3</v>
      </c>
    </row>
  </sheetData>
  <mergeCells count="9">
    <mergeCell ref="R33:S33"/>
    <mergeCell ref="Y52:AA57"/>
    <mergeCell ref="Y37:AB41"/>
    <mergeCell ref="Y80:AD87"/>
    <mergeCell ref="B102:C102"/>
    <mergeCell ref="Y44:AD49"/>
    <mergeCell ref="Y60:AD67"/>
    <mergeCell ref="Y70:AD77"/>
    <mergeCell ref="H90:M94"/>
  </mergeCells>
  <conditionalFormatting sqref="A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32 T34 I33:Q33 R33:R34 Q34 M34:N34 Z36:AB36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18 B2:X2 A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19 B2:X2 A1 A21:X26 B20:X2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9:X77 Y34 Q44:Y44 Y52 Q42:AD42 Q51:X57 Q45:X49 Q43:AC43 N58:X58 N57 Y28:Y32 Y69 AE52:AF57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0:X77 Y34 R42:AD42 Q51:X57 N58:X58 N57 AE52:AF5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0:X7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9:X8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:Y52 A36:A37 P36:Y37 R34:AE34 A96:Y103 N90:Y95 A90:H90 A95:H95 A91:G94 A38:X41 R33 T33:AE33 A58:Y89 A53:X5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:B103 D10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:O103 B102 D102:O10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3:O103 B102:B10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3:O103 B102:B10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2 A69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4:Y44 Y34 I103 Y52 R42:AD42 A3:X10 B2:X2 A1 Q51:X57 A12:H18 A88:X88 Q45:X49 A59:X67 Q43:AC43 N58:X58 N57 AE52:AF57 A96:X101 A104:X1048576 A102:A103 P102:X103 Q89:X90 A95:G95 N91:X95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:Y37 R38:X4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4:AE34 A39:X87 A36:A38 P36:X38 R33 T33:AE3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4:AE34 R33:R34 R37:Y37 A57:N57 Q53:X57 M34:N34 Q34 R38:X41 Q52:Y52 AE52:AF57 Q44:Y44 Q45:X49 R36:AB36 Q42:AD43 Q50:AD50 Q51:AB51 A58:AE77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4:AE34 R37:Y37 A58:X77 A57:N57 AE52:AF57 R33:R34 Q34 R38:X41 M34:N34 Q53:X57 Q52:Y52 Q44:Y44 Q45:X49 R36:AB36 Q42:AD43 Q50:AD50 Q51:AB51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0:AD8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55EE-79E1-4696-BBBE-D3B574BA3FFF}">
  <dimension ref="A1:L10"/>
  <sheetViews>
    <sheetView workbookViewId="0">
      <selection activeCell="D37" sqref="D37"/>
    </sheetView>
  </sheetViews>
  <sheetFormatPr defaultRowHeight="15" x14ac:dyDescent="0.25"/>
  <cols>
    <col min="1" max="1" width="5" bestFit="1" customWidth="1"/>
    <col min="2" max="2" width="4" bestFit="1" customWidth="1"/>
    <col min="3" max="3" width="6.7109375" bestFit="1" customWidth="1"/>
    <col min="4" max="4" width="11" bestFit="1" customWidth="1"/>
    <col min="5" max="5" width="7.28515625" bestFit="1" customWidth="1"/>
    <col min="6" max="6" width="5.85546875" bestFit="1" customWidth="1"/>
    <col min="8" max="9" width="4" bestFit="1" customWidth="1"/>
    <col min="10" max="10" width="16.7109375" bestFit="1" customWidth="1"/>
    <col min="11" max="11" width="13" bestFit="1" customWidth="1"/>
    <col min="12" max="12" width="11.5703125" bestFit="1" customWidth="1"/>
  </cols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H1" t="s">
        <v>19</v>
      </c>
      <c r="I1" t="s">
        <v>20</v>
      </c>
      <c r="J1" t="s">
        <v>25</v>
      </c>
      <c r="K1" t="s">
        <v>26</v>
      </c>
      <c r="L1" t="s">
        <v>27</v>
      </c>
    </row>
    <row r="2" spans="1:12" x14ac:dyDescent="0.25">
      <c r="A2">
        <v>40</v>
      </c>
      <c r="B2">
        <v>40</v>
      </c>
      <c r="C2">
        <v>1.7</v>
      </c>
      <c r="D2">
        <v>0.4</v>
      </c>
      <c r="E2">
        <v>1.9</v>
      </c>
      <c r="F2">
        <v>1.9</v>
      </c>
      <c r="H2">
        <v>40</v>
      </c>
      <c r="I2">
        <v>40</v>
      </c>
      <c r="J2">
        <f>D2-D10</f>
        <v>-5.6250000000000022E-2</v>
      </c>
      <c r="K2">
        <f>E2-E10</f>
        <v>-0.1875</v>
      </c>
      <c r="L2">
        <f>F2-F10</f>
        <v>0.10000000000000009</v>
      </c>
    </row>
    <row r="3" spans="1:12" x14ac:dyDescent="0.25">
      <c r="A3">
        <v>40</v>
      </c>
      <c r="B3">
        <v>210</v>
      </c>
      <c r="C3">
        <v>3.7</v>
      </c>
      <c r="D3">
        <v>0.5</v>
      </c>
      <c r="E3">
        <v>1.75</v>
      </c>
      <c r="F3">
        <v>1.9</v>
      </c>
      <c r="H3">
        <v>40</v>
      </c>
      <c r="I3">
        <v>210</v>
      </c>
      <c r="J3">
        <f>D3-D10</f>
        <v>4.3749999999999956E-2</v>
      </c>
      <c r="K3">
        <f>E3-E10</f>
        <v>-0.33749999999999991</v>
      </c>
      <c r="L3">
        <f>F3-F10</f>
        <v>0.10000000000000009</v>
      </c>
    </row>
    <row r="4" spans="1:12" x14ac:dyDescent="0.25">
      <c r="A4">
        <v>510</v>
      </c>
      <c r="B4">
        <v>40</v>
      </c>
      <c r="C4">
        <v>2.35</v>
      </c>
      <c r="D4">
        <v>0.45</v>
      </c>
      <c r="E4">
        <v>2.0499999999999998</v>
      </c>
      <c r="F4">
        <v>1.85</v>
      </c>
      <c r="H4">
        <v>510</v>
      </c>
      <c r="I4">
        <v>40</v>
      </c>
      <c r="J4">
        <f>D4-D10</f>
        <v>-6.2500000000000333E-3</v>
      </c>
      <c r="K4">
        <f>E4-E10</f>
        <v>-3.7500000000000089E-2</v>
      </c>
      <c r="L4">
        <f>F4-F10</f>
        <v>5.0000000000000266E-2</v>
      </c>
    </row>
    <row r="5" spans="1:12" x14ac:dyDescent="0.25">
      <c r="A5">
        <v>510</v>
      </c>
      <c r="B5">
        <v>210</v>
      </c>
      <c r="C5">
        <v>5.25</v>
      </c>
      <c r="D5">
        <v>0.5</v>
      </c>
      <c r="E5">
        <v>2.4</v>
      </c>
      <c r="F5">
        <v>1.85</v>
      </c>
      <c r="H5">
        <v>510</v>
      </c>
      <c r="I5">
        <v>210</v>
      </c>
      <c r="J5">
        <f>D5-D10</f>
        <v>4.3749999999999956E-2</v>
      </c>
      <c r="K5">
        <f>E5-E10</f>
        <v>0.3125</v>
      </c>
      <c r="L5">
        <f>F5-F10</f>
        <v>5.0000000000000266E-2</v>
      </c>
    </row>
    <row r="6" spans="1:12" x14ac:dyDescent="0.25">
      <c r="A6">
        <v>200</v>
      </c>
      <c r="B6">
        <v>125</v>
      </c>
      <c r="C6">
        <v>0.7</v>
      </c>
      <c r="D6">
        <v>0.45</v>
      </c>
      <c r="E6">
        <v>2.2000000000000002</v>
      </c>
      <c r="F6">
        <v>1.7</v>
      </c>
      <c r="H6">
        <v>200</v>
      </c>
      <c r="I6">
        <v>125</v>
      </c>
      <c r="J6">
        <f>D6-D10</f>
        <v>-6.2500000000000333E-3</v>
      </c>
      <c r="K6">
        <f>E6-E10</f>
        <v>0.11250000000000027</v>
      </c>
      <c r="L6">
        <f>F6-F10</f>
        <v>-9.9999999999999867E-2</v>
      </c>
    </row>
    <row r="7" spans="1:12" x14ac:dyDescent="0.25">
      <c r="A7">
        <v>200</v>
      </c>
      <c r="B7">
        <v>175</v>
      </c>
      <c r="C7">
        <v>1.1499999999999999</v>
      </c>
      <c r="D7">
        <v>0.6</v>
      </c>
      <c r="E7">
        <v>2.15</v>
      </c>
      <c r="F7">
        <v>1.8</v>
      </c>
      <c r="H7">
        <v>200</v>
      </c>
      <c r="I7">
        <v>175</v>
      </c>
      <c r="J7">
        <f>D7-D10</f>
        <v>0.14374999999999993</v>
      </c>
      <c r="K7">
        <f>E7-E10</f>
        <v>6.25E-2</v>
      </c>
      <c r="L7">
        <f>F7-F10</f>
        <v>0</v>
      </c>
    </row>
    <row r="8" spans="1:12" x14ac:dyDescent="0.25">
      <c r="A8">
        <v>300</v>
      </c>
      <c r="B8">
        <v>125</v>
      </c>
      <c r="C8">
        <v>0.55000000000000004</v>
      </c>
      <c r="D8">
        <v>0.4</v>
      </c>
      <c r="E8">
        <v>2.1</v>
      </c>
      <c r="F8">
        <v>1.7</v>
      </c>
      <c r="H8">
        <v>300</v>
      </c>
      <c r="I8">
        <v>125</v>
      </c>
      <c r="J8">
        <f>D8-D10</f>
        <v>-5.6250000000000022E-2</v>
      </c>
      <c r="K8">
        <f>E8-E10</f>
        <v>1.2500000000000178E-2</v>
      </c>
      <c r="L8">
        <f>F8-F10</f>
        <v>-9.9999999999999867E-2</v>
      </c>
    </row>
    <row r="9" spans="1:12" x14ac:dyDescent="0.25">
      <c r="A9">
        <v>300</v>
      </c>
      <c r="B9">
        <v>175</v>
      </c>
      <c r="C9">
        <v>1.1000000000000001</v>
      </c>
      <c r="D9">
        <v>0.35</v>
      </c>
      <c r="E9">
        <v>2.15</v>
      </c>
      <c r="F9">
        <v>1.7</v>
      </c>
      <c r="H9">
        <v>300</v>
      </c>
      <c r="I9">
        <v>175</v>
      </c>
      <c r="J9">
        <f>D9-D10</f>
        <v>-0.10625000000000007</v>
      </c>
      <c r="K9">
        <f>E9-E10</f>
        <v>6.25E-2</v>
      </c>
      <c r="L9">
        <f>F9-F10</f>
        <v>-9.9999999999999867E-2</v>
      </c>
    </row>
    <row r="10" spans="1:12" x14ac:dyDescent="0.25">
      <c r="A10" t="s">
        <v>28</v>
      </c>
      <c r="C10">
        <f>AVERAGE(C2:C9)</f>
        <v>2.0625</v>
      </c>
      <c r="D10">
        <f>AVERAGE(D2:D9)</f>
        <v>0.45625000000000004</v>
      </c>
      <c r="E10">
        <f>AVERAGE(E2:E9)</f>
        <v>2.0874999999999999</v>
      </c>
      <c r="F10">
        <f>AVERAGE(F2:F9)</f>
        <v>1.7999999999999998</v>
      </c>
      <c r="H10" t="s">
        <v>28</v>
      </c>
      <c r="J10" cm="1">
        <f t="array" ref="J10">AVERAGE(ABS(J2:J9))</f>
        <v>5.7812500000000003E-2</v>
      </c>
      <c r="K10" cm="1">
        <f t="array" ref="K10">AVERAGE(ABS(K2:K9))</f>
        <v>0.14062500000000006</v>
      </c>
      <c r="L10" cm="1">
        <f t="array" ref="L10">AVERAGE(ABS(L2:L9))</f>
        <v>7.5000000000000039E-2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63AB-3E4A-4019-A1EE-FAD2CCBCDE91}">
  <dimension ref="A1:X29"/>
  <sheetViews>
    <sheetView workbookViewId="0">
      <selection activeCell="G24" sqref="G24"/>
    </sheetView>
  </sheetViews>
  <sheetFormatPr defaultRowHeight="15" x14ac:dyDescent="0.25"/>
  <cols>
    <col min="1" max="1" width="8.5703125" customWidth="1"/>
    <col min="2" max="2" width="13.7109375" bestFit="1" customWidth="1"/>
    <col min="3" max="3" width="13.28515625" bestFit="1" customWidth="1"/>
    <col min="4" max="4" width="11" bestFit="1" customWidth="1"/>
    <col min="5" max="5" width="13.140625" bestFit="1" customWidth="1"/>
    <col min="6" max="7" width="6.28515625" bestFit="1" customWidth="1"/>
    <col min="8" max="9" width="7.85546875" bestFit="1" customWidth="1"/>
    <col min="10" max="11" width="6.28515625" bestFit="1" customWidth="1"/>
  </cols>
  <sheetData>
    <row r="1" spans="1:24" x14ac:dyDescent="0.25">
      <c r="A1" t="s">
        <v>9</v>
      </c>
      <c r="B1" t="s">
        <v>52</v>
      </c>
      <c r="C1" t="s">
        <v>51</v>
      </c>
      <c r="D1" t="s">
        <v>50</v>
      </c>
      <c r="E1" t="s">
        <v>49</v>
      </c>
    </row>
    <row r="2" spans="1:24" x14ac:dyDescent="0.25">
      <c r="A2" t="s">
        <v>39</v>
      </c>
      <c r="B2" t="s">
        <v>38</v>
      </c>
      <c r="C2" t="s">
        <v>37</v>
      </c>
      <c r="D2" t="s">
        <v>36</v>
      </c>
      <c r="E2" t="s">
        <v>35</v>
      </c>
      <c r="F2" t="s">
        <v>34</v>
      </c>
      <c r="G2" t="s">
        <v>33</v>
      </c>
      <c r="H2" t="s">
        <v>32</v>
      </c>
      <c r="I2" t="s">
        <v>31</v>
      </c>
      <c r="J2" t="s">
        <v>30</v>
      </c>
      <c r="K2" t="s">
        <v>29</v>
      </c>
    </row>
    <row r="3" spans="1:24" x14ac:dyDescent="0.25">
      <c r="A3" t="s">
        <v>19</v>
      </c>
      <c r="B3" t="s">
        <v>20</v>
      </c>
      <c r="C3">
        <v>40</v>
      </c>
      <c r="D3">
        <v>510</v>
      </c>
      <c r="E3">
        <v>40</v>
      </c>
      <c r="F3">
        <v>210</v>
      </c>
      <c r="G3">
        <v>-1</v>
      </c>
      <c r="H3">
        <v>78.33</v>
      </c>
      <c r="I3">
        <v>42.5</v>
      </c>
      <c r="J3">
        <v>7</v>
      </c>
      <c r="K3">
        <v>5</v>
      </c>
    </row>
    <row r="4" spans="1:24" x14ac:dyDescent="0.25">
      <c r="A4">
        <v>1.375</v>
      </c>
      <c r="B4">
        <v>0.63200000000000001</v>
      </c>
      <c r="C4">
        <v>-3.0000000000000001E-3</v>
      </c>
      <c r="D4">
        <v>-0.114</v>
      </c>
      <c r="E4">
        <v>2.5000000000000001E-2</v>
      </c>
      <c r="F4">
        <v>0.999</v>
      </c>
      <c r="G4">
        <v>2.1419999999999999</v>
      </c>
    </row>
    <row r="5" spans="1:24" x14ac:dyDescent="0.25">
      <c r="A5">
        <v>1.43</v>
      </c>
      <c r="B5">
        <v>0.41499999999999998</v>
      </c>
      <c r="C5">
        <v>-0.14499999999999999</v>
      </c>
      <c r="D5">
        <v>-0.32200000000000001</v>
      </c>
      <c r="E5">
        <v>0.158</v>
      </c>
      <c r="F5">
        <v>1.232</v>
      </c>
      <c r="G5">
        <v>2.7909999999999999</v>
      </c>
    </row>
    <row r="6" spans="1:24" x14ac:dyDescent="0.25">
      <c r="A6">
        <v>2.0169999999999999</v>
      </c>
      <c r="B6">
        <v>1.1200000000000001</v>
      </c>
      <c r="C6">
        <v>0.35199999999999998</v>
      </c>
      <c r="D6">
        <v>0.04</v>
      </c>
      <c r="E6">
        <v>0.66900000000000004</v>
      </c>
      <c r="F6">
        <v>1.915</v>
      </c>
      <c r="G6">
        <v>3.3250000000000002</v>
      </c>
    </row>
    <row r="7" spans="1:24" x14ac:dyDescent="0.25">
      <c r="A7">
        <v>2.5289999999999999</v>
      </c>
      <c r="B7">
        <v>1.4890000000000001</v>
      </c>
      <c r="C7">
        <v>0.58499999999999996</v>
      </c>
      <c r="D7">
        <v>0.50700000000000001</v>
      </c>
      <c r="E7">
        <v>1.0960000000000001</v>
      </c>
      <c r="F7">
        <v>2.456</v>
      </c>
      <c r="G7">
        <v>4.2160000000000002</v>
      </c>
    </row>
    <row r="8" spans="1:24" x14ac:dyDescent="0.25">
      <c r="A8">
        <v>3.16</v>
      </c>
      <c r="B8">
        <v>2.25</v>
      </c>
      <c r="C8">
        <v>1.1930000000000001</v>
      </c>
      <c r="D8">
        <v>1.0069999999999999</v>
      </c>
      <c r="E8">
        <v>1.607</v>
      </c>
      <c r="F8">
        <v>3.048</v>
      </c>
      <c r="G8">
        <v>5.0119999999999996</v>
      </c>
    </row>
    <row r="10" spans="1:24" x14ac:dyDescent="0.25">
      <c r="A10" t="s">
        <v>18</v>
      </c>
      <c r="B10" t="s">
        <v>48</v>
      </c>
      <c r="C10" t="s">
        <v>47</v>
      </c>
      <c r="D10" t="s">
        <v>46</v>
      </c>
      <c r="E10" t="s">
        <v>45</v>
      </c>
    </row>
    <row r="11" spans="1:24" x14ac:dyDescent="0.25">
      <c r="A11" t="s">
        <v>39</v>
      </c>
      <c r="B11" t="s">
        <v>38</v>
      </c>
      <c r="C11" t="s">
        <v>37</v>
      </c>
      <c r="D11" t="s">
        <v>36</v>
      </c>
      <c r="E11" t="s">
        <v>35</v>
      </c>
      <c r="F11" t="s">
        <v>34</v>
      </c>
      <c r="G11" t="s">
        <v>33</v>
      </c>
      <c r="H11" t="s">
        <v>32</v>
      </c>
      <c r="I11" t="s">
        <v>31</v>
      </c>
      <c r="J11" t="s">
        <v>30</v>
      </c>
      <c r="K11" t="s">
        <v>29</v>
      </c>
    </row>
    <row r="12" spans="1:24" x14ac:dyDescent="0.25">
      <c r="A12" t="s">
        <v>19</v>
      </c>
      <c r="B12" t="s">
        <v>20</v>
      </c>
      <c r="C12">
        <v>40</v>
      </c>
      <c r="D12">
        <v>510</v>
      </c>
      <c r="E12">
        <v>40</v>
      </c>
      <c r="F12">
        <v>210</v>
      </c>
      <c r="G12">
        <v>-1</v>
      </c>
      <c r="H12">
        <v>20.43</v>
      </c>
      <c r="I12">
        <v>24.28</v>
      </c>
      <c r="J12">
        <v>24</v>
      </c>
      <c r="K12">
        <v>8</v>
      </c>
    </row>
    <row r="13" spans="1:24" x14ac:dyDescent="0.25">
      <c r="A13">
        <v>-0.10199999999999999</v>
      </c>
      <c r="B13">
        <v>-0.32</v>
      </c>
      <c r="C13">
        <v>-0.58899999999999997</v>
      </c>
      <c r="D13">
        <v>-0.81399999999999995</v>
      </c>
      <c r="E13">
        <v>-1.0449999999999999</v>
      </c>
      <c r="F13">
        <v>-1.2350000000000001</v>
      </c>
      <c r="G13">
        <v>-1.4279999999999999</v>
      </c>
      <c r="H13">
        <v>-1.573</v>
      </c>
      <c r="I13">
        <v>-1.657</v>
      </c>
      <c r="J13">
        <v>-1.702</v>
      </c>
      <c r="K13">
        <v>-1.7390000000000001</v>
      </c>
      <c r="L13">
        <v>-1.758</v>
      </c>
      <c r="M13">
        <v>-1.7849999999999999</v>
      </c>
      <c r="N13">
        <v>-1.7729999999999999</v>
      </c>
      <c r="O13">
        <v>-1.736</v>
      </c>
      <c r="P13">
        <v>-1.669</v>
      </c>
      <c r="Q13">
        <v>-1.5649999999999999</v>
      </c>
      <c r="R13">
        <v>-1.407</v>
      </c>
      <c r="S13">
        <v>-1.194</v>
      </c>
      <c r="T13">
        <v>-0.94899999999999995</v>
      </c>
      <c r="U13">
        <v>-0.626</v>
      </c>
      <c r="V13">
        <v>-0.246</v>
      </c>
      <c r="W13">
        <v>0.13100000000000001</v>
      </c>
      <c r="X13">
        <v>0.51700000000000002</v>
      </c>
    </row>
    <row r="14" spans="1:24" x14ac:dyDescent="0.25">
      <c r="A14">
        <v>-0.23499999999999999</v>
      </c>
      <c r="B14">
        <v>-0.56799999999999995</v>
      </c>
      <c r="C14">
        <v>-0.83599999999999997</v>
      </c>
      <c r="D14">
        <v>-1.099</v>
      </c>
      <c r="E14">
        <v>-1.3640000000000001</v>
      </c>
      <c r="F14">
        <v>-1.573</v>
      </c>
      <c r="G14">
        <v>-1.6830000000000001</v>
      </c>
      <c r="H14">
        <v>-1.7809999999999999</v>
      </c>
      <c r="I14">
        <v>-1.8340000000000001</v>
      </c>
      <c r="J14">
        <v>-1.8680000000000001</v>
      </c>
      <c r="K14">
        <v>-1.88</v>
      </c>
      <c r="L14">
        <v>-1.899</v>
      </c>
      <c r="M14">
        <v>-1.895</v>
      </c>
      <c r="N14">
        <v>-1.861</v>
      </c>
      <c r="O14">
        <v>-1.792</v>
      </c>
      <c r="P14">
        <v>-1.6830000000000001</v>
      </c>
      <c r="Q14">
        <v>-1.5069999999999999</v>
      </c>
      <c r="R14">
        <v>-1.28</v>
      </c>
      <c r="S14">
        <v>-1.0049999999999999</v>
      </c>
      <c r="T14">
        <v>-0.68799999999999994</v>
      </c>
      <c r="U14">
        <v>-0.311</v>
      </c>
      <c r="V14">
        <v>0.13900000000000001</v>
      </c>
      <c r="W14">
        <v>0.57599999999999996</v>
      </c>
      <c r="X14">
        <v>0.97599999999999998</v>
      </c>
    </row>
    <row r="15" spans="1:24" x14ac:dyDescent="0.25">
      <c r="A15">
        <v>8.9999999999999993E-3</v>
      </c>
      <c r="B15">
        <v>-0.16200000000000001</v>
      </c>
      <c r="C15">
        <v>-0.40699999999999997</v>
      </c>
      <c r="D15">
        <v>-0.67500000000000004</v>
      </c>
      <c r="E15">
        <v>-0.92</v>
      </c>
      <c r="F15">
        <v>-1.1459999999999999</v>
      </c>
      <c r="G15">
        <v>-1.3640000000000001</v>
      </c>
      <c r="H15">
        <v>-1.5549999999999999</v>
      </c>
      <c r="I15">
        <v>-1.657</v>
      </c>
      <c r="J15">
        <v>-1.7210000000000001</v>
      </c>
      <c r="K15">
        <v>-1.7470000000000001</v>
      </c>
      <c r="L15">
        <v>-1.766</v>
      </c>
      <c r="M15">
        <v>-1.7470000000000001</v>
      </c>
      <c r="N15">
        <v>-1.7090000000000001</v>
      </c>
      <c r="O15">
        <v>-1.643</v>
      </c>
      <c r="P15">
        <v>-1.5149999999999999</v>
      </c>
      <c r="Q15">
        <v>-1.3149999999999999</v>
      </c>
      <c r="R15">
        <v>-1.0589999999999999</v>
      </c>
      <c r="S15">
        <v>-0.747</v>
      </c>
      <c r="T15">
        <v>-0.41299999999999998</v>
      </c>
      <c r="U15">
        <v>-1.4999999999999999E-2</v>
      </c>
      <c r="V15">
        <v>0.44</v>
      </c>
      <c r="W15">
        <v>0.89300000000000002</v>
      </c>
      <c r="X15">
        <v>1.359</v>
      </c>
    </row>
    <row r="16" spans="1:24" x14ac:dyDescent="0.25">
      <c r="A16">
        <v>0.20499999999999999</v>
      </c>
      <c r="B16">
        <v>-0.129</v>
      </c>
      <c r="C16">
        <v>-0.36</v>
      </c>
      <c r="D16">
        <v>-0.64700000000000002</v>
      </c>
      <c r="E16">
        <v>-0.94299999999999995</v>
      </c>
      <c r="F16">
        <v>-1.1599999999999999</v>
      </c>
      <c r="G16">
        <v>-1.333</v>
      </c>
      <c r="H16">
        <v>-1.4710000000000001</v>
      </c>
      <c r="I16">
        <v>-1.58</v>
      </c>
      <c r="J16">
        <v>-1.635</v>
      </c>
      <c r="K16">
        <v>-1.657</v>
      </c>
      <c r="L16">
        <v>-1.65</v>
      </c>
      <c r="M16">
        <v>-1.6279999999999999</v>
      </c>
      <c r="N16">
        <v>-1.573</v>
      </c>
      <c r="O16">
        <v>-1.482</v>
      </c>
      <c r="P16">
        <v>-1.3080000000000001</v>
      </c>
      <c r="Q16">
        <v>-1.075</v>
      </c>
      <c r="R16">
        <v>-0.77200000000000002</v>
      </c>
      <c r="S16">
        <v>-0.41299999999999998</v>
      </c>
      <c r="T16">
        <v>-1.4999999999999999E-2</v>
      </c>
      <c r="U16">
        <v>0.436</v>
      </c>
      <c r="V16">
        <v>0.90700000000000003</v>
      </c>
      <c r="W16">
        <v>1.3480000000000001</v>
      </c>
      <c r="X16">
        <v>1.72</v>
      </c>
    </row>
    <row r="17" spans="1:24" x14ac:dyDescent="0.25">
      <c r="A17">
        <v>0.61199999999999999</v>
      </c>
      <c r="B17">
        <v>0.46400000000000002</v>
      </c>
      <c r="C17">
        <v>0.22700000000000001</v>
      </c>
      <c r="D17">
        <v>-2.9000000000000001E-2</v>
      </c>
      <c r="E17">
        <v>-0.29399999999999998</v>
      </c>
      <c r="F17">
        <v>-0.54700000000000004</v>
      </c>
      <c r="G17">
        <v>-0.82299999999999995</v>
      </c>
      <c r="H17">
        <v>-1.069</v>
      </c>
      <c r="I17">
        <v>-1.2250000000000001</v>
      </c>
      <c r="J17">
        <v>-1.329</v>
      </c>
      <c r="K17">
        <v>-1.3819999999999999</v>
      </c>
      <c r="L17">
        <v>-1.403</v>
      </c>
      <c r="M17">
        <v>-1.379</v>
      </c>
      <c r="N17">
        <v>-1.333</v>
      </c>
      <c r="O17">
        <v>-1.2110000000000001</v>
      </c>
      <c r="P17">
        <v>-1.0289999999999999</v>
      </c>
      <c r="Q17">
        <v>-0.77900000000000003</v>
      </c>
      <c r="R17">
        <v>-0.44800000000000001</v>
      </c>
      <c r="S17">
        <v>-6.4000000000000001E-2</v>
      </c>
      <c r="T17">
        <v>0.34300000000000003</v>
      </c>
      <c r="U17">
        <v>0.80700000000000005</v>
      </c>
      <c r="V17">
        <v>1.3049999999999999</v>
      </c>
      <c r="W17">
        <v>1.7649999999999999</v>
      </c>
      <c r="X17">
        <v>2.21</v>
      </c>
    </row>
    <row r="18" spans="1:24" x14ac:dyDescent="0.25">
      <c r="A18">
        <v>0.97799999999999998</v>
      </c>
      <c r="B18">
        <v>0.627</v>
      </c>
      <c r="C18">
        <v>0.34799999999999998</v>
      </c>
      <c r="D18">
        <v>1.0999999999999999E-2</v>
      </c>
      <c r="E18">
        <v>-0.29099999999999998</v>
      </c>
      <c r="F18">
        <v>-0.54100000000000004</v>
      </c>
      <c r="G18">
        <v>-0.76300000000000001</v>
      </c>
      <c r="H18">
        <v>-0.95599999999999996</v>
      </c>
      <c r="I18">
        <v>-1.1160000000000001</v>
      </c>
      <c r="J18">
        <v>-1.218</v>
      </c>
      <c r="K18">
        <v>-1.266</v>
      </c>
      <c r="L18">
        <v>-1.2729999999999999</v>
      </c>
      <c r="M18">
        <v>-1.2350000000000001</v>
      </c>
      <c r="N18">
        <v>-1.1459999999999999</v>
      </c>
      <c r="O18">
        <v>-1.002</v>
      </c>
      <c r="P18">
        <v>-0.77900000000000003</v>
      </c>
      <c r="Q18">
        <v>-0.49</v>
      </c>
      <c r="R18">
        <v>-0.123</v>
      </c>
      <c r="S18">
        <v>0.28399999999999997</v>
      </c>
      <c r="T18">
        <v>0.74</v>
      </c>
      <c r="U18">
        <v>1.242</v>
      </c>
      <c r="V18">
        <v>1.7529999999999999</v>
      </c>
      <c r="W18">
        <v>2.2069999999999999</v>
      </c>
      <c r="X18">
        <v>2.48</v>
      </c>
    </row>
    <row r="19" spans="1:24" x14ac:dyDescent="0.25">
      <c r="A19">
        <v>1.464</v>
      </c>
      <c r="B19">
        <v>1.2909999999999999</v>
      </c>
      <c r="C19">
        <v>1.0289999999999999</v>
      </c>
      <c r="D19">
        <v>0.69899999999999995</v>
      </c>
      <c r="E19">
        <v>0.39100000000000001</v>
      </c>
      <c r="F19">
        <v>0.09</v>
      </c>
      <c r="G19">
        <v>-0.218</v>
      </c>
      <c r="H19">
        <v>-0.51100000000000001</v>
      </c>
      <c r="I19">
        <v>-0.71299999999999997</v>
      </c>
      <c r="J19">
        <v>-0.86499999999999999</v>
      </c>
      <c r="K19">
        <v>-0.93600000000000005</v>
      </c>
      <c r="L19">
        <v>-0.97199999999999998</v>
      </c>
      <c r="M19">
        <v>-0.93600000000000005</v>
      </c>
      <c r="N19">
        <v>-0.84599999999999997</v>
      </c>
      <c r="O19">
        <v>-0.68799999999999994</v>
      </c>
      <c r="P19">
        <v>-0.44800000000000001</v>
      </c>
      <c r="Q19">
        <v>-0.129</v>
      </c>
      <c r="R19">
        <v>0.25</v>
      </c>
      <c r="S19">
        <v>0.69699999999999995</v>
      </c>
      <c r="T19">
        <v>1.161</v>
      </c>
      <c r="U19">
        <v>1.657</v>
      </c>
      <c r="V19">
        <v>2.1419999999999999</v>
      </c>
      <c r="W19">
        <v>2.5259999999999998</v>
      </c>
      <c r="X19">
        <v>2.7829999999999999</v>
      </c>
    </row>
    <row r="20" spans="1:24" x14ac:dyDescent="0.25">
      <c r="A20">
        <v>1.889</v>
      </c>
      <c r="B20">
        <v>1.5740000000000001</v>
      </c>
      <c r="C20">
        <v>1.25</v>
      </c>
      <c r="D20">
        <v>0.88500000000000001</v>
      </c>
      <c r="E20">
        <v>0.48</v>
      </c>
      <c r="F20">
        <v>0.17199999999999999</v>
      </c>
      <c r="G20">
        <v>-8.5000000000000006E-2</v>
      </c>
      <c r="H20">
        <v>-0.33100000000000002</v>
      </c>
      <c r="I20">
        <v>-0.55300000000000005</v>
      </c>
      <c r="J20">
        <v>-0.69699999999999995</v>
      </c>
      <c r="K20">
        <v>-0.77200000000000002</v>
      </c>
      <c r="L20">
        <v>-0.79100000000000004</v>
      </c>
      <c r="M20">
        <v>-0.71899999999999997</v>
      </c>
      <c r="N20">
        <v>-0.57399999999999995</v>
      </c>
      <c r="O20">
        <v>-0.34</v>
      </c>
      <c r="P20">
        <v>-4.7E-2</v>
      </c>
      <c r="Q20">
        <v>0.32300000000000001</v>
      </c>
      <c r="R20">
        <v>0.755</v>
      </c>
      <c r="S20">
        <v>1.23</v>
      </c>
      <c r="T20">
        <v>1.71</v>
      </c>
      <c r="U20">
        <v>2.1819999999999999</v>
      </c>
      <c r="V20">
        <v>2.5630000000000002</v>
      </c>
      <c r="W20">
        <v>2.798</v>
      </c>
      <c r="X20">
        <v>3.073</v>
      </c>
    </row>
    <row r="22" spans="1:24" x14ac:dyDescent="0.25">
      <c r="A22" t="s">
        <v>44</v>
      </c>
      <c r="B22" t="s">
        <v>43</v>
      </c>
      <c r="C22" t="s">
        <v>42</v>
      </c>
      <c r="D22" t="s">
        <v>41</v>
      </c>
      <c r="E22" t="s">
        <v>40</v>
      </c>
    </row>
    <row r="23" spans="1:24" x14ac:dyDescent="0.25">
      <c r="A23" t="s">
        <v>39</v>
      </c>
      <c r="B23" t="s">
        <v>38</v>
      </c>
      <c r="C23" t="s">
        <v>37</v>
      </c>
      <c r="D23" t="s">
        <v>36</v>
      </c>
      <c r="E23" t="s">
        <v>35</v>
      </c>
      <c r="F23" t="s">
        <v>34</v>
      </c>
      <c r="G23" t="s">
        <v>33</v>
      </c>
      <c r="H23" t="s">
        <v>32</v>
      </c>
      <c r="I23" t="s">
        <v>31</v>
      </c>
      <c r="J23" t="s">
        <v>30</v>
      </c>
      <c r="K23" t="s">
        <v>29</v>
      </c>
    </row>
    <row r="24" spans="1:24" x14ac:dyDescent="0.25">
      <c r="A24" t="s">
        <v>19</v>
      </c>
      <c r="B24" t="s">
        <v>20</v>
      </c>
      <c r="C24">
        <v>40</v>
      </c>
      <c r="D24">
        <v>510</v>
      </c>
      <c r="E24">
        <v>40</v>
      </c>
      <c r="F24">
        <v>210</v>
      </c>
      <c r="G24">
        <v>-1</v>
      </c>
      <c r="H24">
        <v>78.33</v>
      </c>
      <c r="I24">
        <v>42.5</v>
      </c>
      <c r="J24">
        <v>7</v>
      </c>
      <c r="K24">
        <v>5</v>
      </c>
    </row>
    <row r="25" spans="1:24" x14ac:dyDescent="0.25">
      <c r="A25">
        <v>1.4999999999999999E-2</v>
      </c>
      <c r="B25">
        <v>-0.85699999999999998</v>
      </c>
      <c r="C25">
        <v>-1.5269999999999999</v>
      </c>
      <c r="D25">
        <v>-1.663</v>
      </c>
      <c r="E25">
        <v>-1.353</v>
      </c>
      <c r="F25">
        <v>-0.54300000000000004</v>
      </c>
      <c r="G25">
        <v>0.70699999999999996</v>
      </c>
    </row>
    <row r="26" spans="1:24" x14ac:dyDescent="0.25">
      <c r="A26">
        <v>0.126</v>
      </c>
      <c r="B26">
        <v>-0.84399999999999997</v>
      </c>
      <c r="C26">
        <v>-1.552</v>
      </c>
      <c r="D26">
        <v>-1.6080000000000001</v>
      </c>
      <c r="E26">
        <v>-1.258</v>
      </c>
      <c r="F26">
        <v>-0.128</v>
      </c>
      <c r="G26">
        <v>1.2969999999999999</v>
      </c>
    </row>
    <row r="27" spans="1:24" x14ac:dyDescent="0.25">
      <c r="A27">
        <v>0.63800000000000001</v>
      </c>
      <c r="B27">
        <v>-0.24</v>
      </c>
      <c r="C27">
        <v>-1.038</v>
      </c>
      <c r="D27">
        <v>-1.228</v>
      </c>
      <c r="E27">
        <v>-0.79200000000000004</v>
      </c>
      <c r="F27">
        <v>0.435</v>
      </c>
      <c r="G27">
        <v>2.008</v>
      </c>
    </row>
    <row r="28" spans="1:24" x14ac:dyDescent="0.25">
      <c r="A28">
        <v>1.2290000000000001</v>
      </c>
      <c r="B28">
        <v>0.16500000000000001</v>
      </c>
      <c r="C28">
        <v>-0.71699999999999997</v>
      </c>
      <c r="D28">
        <v>-0.86599999999999999</v>
      </c>
      <c r="E28">
        <v>-0.28599999999999998</v>
      </c>
      <c r="F28">
        <v>1.012</v>
      </c>
      <c r="G28">
        <v>2.7959999999999998</v>
      </c>
    </row>
    <row r="29" spans="1:24" x14ac:dyDescent="0.25">
      <c r="A29">
        <v>1.978</v>
      </c>
      <c r="B29">
        <v>0.86099999999999999</v>
      </c>
      <c r="C29">
        <v>-1.4E-2</v>
      </c>
      <c r="D29">
        <v>-0.34699999999999998</v>
      </c>
      <c r="E29">
        <v>0.32500000000000001</v>
      </c>
      <c r="F29">
        <v>1.7589999999999999</v>
      </c>
      <c r="G29">
        <v>3.6619999999999999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 dev</vt:lpstr>
      <vt:lpstr>Ground Truth</vt:lpstr>
      <vt:lpstr>Heightmaps For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Hollis</cp:lastModifiedBy>
  <dcterms:created xsi:type="dcterms:W3CDTF">2024-04-02T21:12:52Z</dcterms:created>
  <dcterms:modified xsi:type="dcterms:W3CDTF">2024-05-01T16:41:08Z</dcterms:modified>
</cp:coreProperties>
</file>