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si\OneDrive\Dokumenty\GitHub\IT_in_Medicine\EyeVesselDetection\"/>
    </mc:Choice>
  </mc:AlternateContent>
  <bookViews>
    <workbookView xWindow="0" yWindow="0" windowWidth="23016" windowHeight="89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l="1"/>
  <c r="J7" i="1"/>
  <c r="L7" i="1" s="1"/>
  <c r="H7" i="1"/>
</calcChain>
</file>

<file path=xl/sharedStrings.xml><?xml version="1.0" encoding="utf-8"?>
<sst xmlns="http://schemas.openxmlformats.org/spreadsheetml/2006/main" count="29" uniqueCount="16">
  <si>
    <t>Predykcja</t>
  </si>
  <si>
    <t>Nie</t>
  </si>
  <si>
    <t>Tak</t>
  </si>
  <si>
    <t>Prawidłowa wartość</t>
  </si>
  <si>
    <t>Accuracy</t>
  </si>
  <si>
    <t>Precision</t>
  </si>
  <si>
    <t>Specificity</t>
  </si>
  <si>
    <t>TN</t>
  </si>
  <si>
    <t>FP</t>
  </si>
  <si>
    <t>FN</t>
  </si>
  <si>
    <t>TP</t>
  </si>
  <si>
    <t>Recall/Sensitivity</t>
  </si>
  <si>
    <t>F1-Score</t>
  </si>
  <si>
    <t>train set</t>
  </si>
  <si>
    <t>test set</t>
  </si>
  <si>
    <t>training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</si>
</sst>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tabSelected="1" workbookViewId="0">
      <selection activeCell="B2" sqref="B2:E5"/>
    </sheetView>
  </sheetViews>
  <sheetFormatPr defaultRowHeight="14.4" x14ac:dyDescent="0.3"/>
  <cols>
    <col min="1" max="1" width="14.44140625" customWidth="1"/>
    <col min="2" max="2" width="9.21875" customWidth="1"/>
    <col min="3" max="3" width="4.88671875" customWidth="1"/>
    <col min="7" max="7" width="10" bestFit="1" customWidth="1"/>
    <col min="9" max="9" width="12" customWidth="1"/>
    <col min="10" max="10" width="14.88671875" bestFit="1" customWidth="1"/>
    <col min="11" max="11" width="9.109375" bestFit="1" customWidth="1"/>
    <col min="13" max="13" width="9.21875" bestFit="1" customWidth="1"/>
    <col min="17" max="17" width="11" customWidth="1"/>
    <col min="18" max="18" width="10.33203125" customWidth="1"/>
    <col min="19" max="19" width="15.6640625" customWidth="1"/>
    <col min="20" max="20" width="10.44140625" customWidth="1"/>
    <col min="21" max="21" width="12.6640625" customWidth="1"/>
  </cols>
  <sheetData>
    <row r="1" spans="2:21" ht="15" thickBot="1" x14ac:dyDescent="0.35"/>
    <row r="2" spans="2:21" ht="15" thickBot="1" x14ac:dyDescent="0.35">
      <c r="D2" s="13" t="s">
        <v>0</v>
      </c>
      <c r="E2" s="14"/>
    </row>
    <row r="3" spans="2:21" ht="15" thickBot="1" x14ac:dyDescent="0.35">
      <c r="D3" s="6" t="s">
        <v>1</v>
      </c>
      <c r="E3" s="7" t="s">
        <v>2</v>
      </c>
    </row>
    <row r="4" spans="2:21" ht="24" customHeight="1" x14ac:dyDescent="0.3">
      <c r="B4" s="11" t="s">
        <v>3</v>
      </c>
      <c r="C4" s="9" t="s">
        <v>1</v>
      </c>
      <c r="D4" s="8">
        <v>2297</v>
      </c>
      <c r="E4" s="5">
        <v>1099</v>
      </c>
    </row>
    <row r="5" spans="2:21" ht="33" customHeight="1" thickBot="1" x14ac:dyDescent="0.35">
      <c r="B5" s="12"/>
      <c r="C5" s="10" t="s">
        <v>2</v>
      </c>
      <c r="D5" s="2">
        <v>559</v>
      </c>
      <c r="E5" s="4">
        <v>2847</v>
      </c>
    </row>
    <row r="6" spans="2:21" x14ac:dyDescent="0.3">
      <c r="H6" s="1" t="s">
        <v>4</v>
      </c>
      <c r="I6" s="1" t="s">
        <v>5</v>
      </c>
      <c r="J6" s="1" t="s">
        <v>11</v>
      </c>
      <c r="K6" s="1" t="s">
        <v>6</v>
      </c>
      <c r="L6" s="1" t="s">
        <v>12</v>
      </c>
      <c r="Q6" s="1" t="s">
        <v>4</v>
      </c>
      <c r="R6" s="1" t="s">
        <v>5</v>
      </c>
      <c r="S6" s="1" t="s">
        <v>11</v>
      </c>
      <c r="T6" s="1" t="s">
        <v>6</v>
      </c>
      <c r="U6" s="1" t="s">
        <v>12</v>
      </c>
    </row>
    <row r="7" spans="2:21" x14ac:dyDescent="0.3">
      <c r="D7" t="s">
        <v>7</v>
      </c>
      <c r="E7" t="s">
        <v>8</v>
      </c>
      <c r="H7" s="1">
        <f>(D4+E5)/(D4+E4+D5+E5)</f>
        <v>0.75624816230520431</v>
      </c>
      <c r="I7" s="1">
        <f>E5/(E5+E4)</f>
        <v>0.72149011657374551</v>
      </c>
      <c r="J7" s="1">
        <f>E5/(E5+D5)</f>
        <v>0.83587786259541985</v>
      </c>
      <c r="K7" s="1">
        <f>D4/(D4+E4)</f>
        <v>0.67638398115429921</v>
      </c>
      <c r="L7" s="1">
        <f>2*(I7*J7)/(I7+J7)</f>
        <v>0.77448313384113165</v>
      </c>
      <c r="P7" s="1" t="s">
        <v>13</v>
      </c>
      <c r="Q7" s="3">
        <v>0.97151363669778723</v>
      </c>
      <c r="R7" s="3">
        <v>0.99170060708522245</v>
      </c>
      <c r="S7" s="3">
        <v>0.95085470085470081</v>
      </c>
      <c r="T7" s="3">
        <v>0.99207862696200677</v>
      </c>
      <c r="U7" s="3">
        <v>0.97084822268196347</v>
      </c>
    </row>
    <row r="8" spans="2:21" x14ac:dyDescent="0.3">
      <c r="D8" t="s">
        <v>9</v>
      </c>
      <c r="E8" t="s">
        <v>10</v>
      </c>
      <c r="P8" s="1" t="s">
        <v>14</v>
      </c>
      <c r="Q8" s="3">
        <v>0.97030285210232281</v>
      </c>
      <c r="R8" s="3">
        <v>0.98732649366324687</v>
      </c>
      <c r="S8" s="3">
        <v>0.9533799533799534</v>
      </c>
      <c r="T8" s="3">
        <v>0.98753709198813056</v>
      </c>
      <c r="U8" s="3">
        <v>0.97005632967684563</v>
      </c>
    </row>
    <row r="16" spans="2:21" x14ac:dyDescent="0.3">
      <c r="H16" s="1" t="s">
        <v>4</v>
      </c>
      <c r="I16" s="1" t="s">
        <v>5</v>
      </c>
      <c r="J16" s="1" t="s">
        <v>11</v>
      </c>
      <c r="K16" s="1" t="s">
        <v>6</v>
      </c>
      <c r="L16" s="1" t="s">
        <v>12</v>
      </c>
    </row>
    <row r="17" spans="7:12" x14ac:dyDescent="0.3">
      <c r="G17" s="1" t="s">
        <v>15</v>
      </c>
      <c r="H17" s="1">
        <v>0.75847239579504522</v>
      </c>
      <c r="I17" s="1">
        <v>0.73285174630525551</v>
      </c>
      <c r="J17" s="1">
        <v>0.8132078246801</v>
      </c>
      <c r="K17" s="1">
        <v>0.70377718988830096</v>
      </c>
      <c r="L17" s="1">
        <v>0.770941541464775</v>
      </c>
    </row>
    <row r="18" spans="7:12" x14ac:dyDescent="0.3">
      <c r="G18" s="1" t="s">
        <v>14</v>
      </c>
      <c r="H18" s="1">
        <v>0.75624816230520431</v>
      </c>
      <c r="I18" s="1">
        <v>0.72149011657374551</v>
      </c>
      <c r="J18" s="1">
        <v>0.83587786259541985</v>
      </c>
      <c r="K18" s="1">
        <v>0.67638398115429921</v>
      </c>
      <c r="L18" s="1">
        <v>0.77448313384113165</v>
      </c>
    </row>
  </sheetData>
  <mergeCells count="2"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Pasiewicz</dc:creator>
  <cp:lastModifiedBy>Krzysztof Pasiewicz</cp:lastModifiedBy>
  <dcterms:created xsi:type="dcterms:W3CDTF">2019-05-16T13:10:48Z</dcterms:created>
  <dcterms:modified xsi:type="dcterms:W3CDTF">2019-05-18T20:34:21Z</dcterms:modified>
</cp:coreProperties>
</file>