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affy\Documents\Git\3D Modeling\DGM-1660-Fall-2020-Nathaniel-Cook-Camera\"/>
    </mc:Choice>
  </mc:AlternateContent>
  <xr:revisionPtr revIDLastSave="0" documentId="13_ncr:1_{64263C17-929D-4DD2-A033-C4D9533DF994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Models!#REF!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2" l="1"/>
  <c r="H56" i="2"/>
  <c r="H55" i="2"/>
  <c r="H54" i="2"/>
  <c r="H53" i="2"/>
  <c r="H52" i="2"/>
  <c r="H57" i="2" s="1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8" i="2" l="1"/>
  <c r="H58" i="2"/>
  <c r="B4" i="1" l="1"/>
  <c r="B10" i="1" s="1"/>
</calcChain>
</file>

<file path=xl/sharedStrings.xml><?xml version="1.0" encoding="utf-8"?>
<sst xmlns="http://schemas.openxmlformats.org/spreadsheetml/2006/main" count="214" uniqueCount="148">
  <si>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</si>
  <si>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</si>
  <si>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</si>
  <si>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</si>
  <si>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</si>
  <si>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</si>
  <si>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</si>
  <si>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</si>
  <si>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</si>
  <si>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</si>
  <si>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</si>
  <si>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</si>
  <si>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</si>
  <si>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</si>
  <si>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</si>
  <si>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</si>
  <si>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</si>
  <si>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</si>
  <si>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</si>
  <si>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</si>
  <si>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</si>
  <si>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</si>
  <si>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</si>
  <si>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</si>
  <si>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</si>
  <si>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</si>
  <si>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</si>
  <si>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</si>
  <si>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</si>
  <si>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</si>
  <si>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</si>
  <si>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</si>
  <si>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</si>
  <si>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</si>
  <si>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</si>
  <si>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</si>
  <si>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</si>
  <si>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</si>
  <si>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</si>
  <si>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</si>
  <si>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</si>
  <si>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</si>
  <si>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</si>
  <si>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</si>
  <si>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</si>
  <si>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</si>
  <si>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</si>
  <si>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</si>
  <si>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</si>
  <si>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</si>
  <si>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</si>
  <si>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</si>
  <si>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</si>
  <si>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</si>
  <si>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</si>
  <si>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</si>
  <si>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</si>
  <si>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</si>
  <si>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</si>
  <si>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</si>
  <si>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</si>
  <si>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</si>
  <si>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</si>
  <si>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</si>
  <si>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</si>
  <si>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</si>
  <si>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</si>
  <si>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</si>
  <si>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</si>
  <si>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</si>
  <si>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</si>
  <si>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</si>
  <si>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</si>
  <si>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</si>
  <si>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</si>
  <si>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</si>
  <si>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</si>
  <si>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</si>
  <si>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</si>
  <si>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</si>
  <si>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</si>
  <si>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</si>
  <si>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</si>
  <si>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</si>
  <si>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</si>
  <si>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</si>
  <si>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</si>
  <si>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</si>
  <si>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</si>
  <si>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</si>
  <si>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</si>
  <si>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</si>
  <si>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</si>
  <si>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</si>
  <si>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</si>
  <si>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</si>
  <si>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</si>
  <si>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</si>
  <si>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</si>
  <si>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</si>
  <si>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</si>
  <si>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</si>
  <si>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</si>
  <si>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Main Body</t>
  </si>
  <si>
    <t>Lens</t>
  </si>
  <si>
    <t>Top Slant Piece</t>
  </si>
  <si>
    <t>Top Mount</t>
  </si>
  <si>
    <t>BackLatch</t>
  </si>
  <si>
    <t>Lens Mount</t>
  </si>
  <si>
    <t>BackHinge</t>
  </si>
  <si>
    <t>Nameplate Mount</t>
  </si>
  <si>
    <t>Nameplate</t>
  </si>
  <si>
    <t>Lens Glass</t>
  </si>
  <si>
    <t>Top</t>
  </si>
  <si>
    <t>Dial Clip</t>
  </si>
  <si>
    <t>Washer Ring</t>
  </si>
  <si>
    <t>Meter</t>
  </si>
  <si>
    <t>PushPiston</t>
  </si>
  <si>
    <t>ScrewDial</t>
  </si>
  <si>
    <t>Loop Brackets</t>
  </si>
  <si>
    <t>Meter Right</t>
  </si>
  <si>
    <t>Meter Left</t>
  </si>
  <si>
    <t>DialClip</t>
  </si>
  <si>
    <t>PushPistonTop</t>
  </si>
  <si>
    <t>PushPistonBottom</t>
  </si>
  <si>
    <t>Mport</t>
  </si>
  <si>
    <t>Xport</t>
  </si>
  <si>
    <t>LoopBracketLeft</t>
  </si>
  <si>
    <t>LoopBracketRight</t>
  </si>
  <si>
    <t>Hinge</t>
  </si>
  <si>
    <t>FrontClip</t>
  </si>
  <si>
    <t>FrontKnob</t>
  </si>
  <si>
    <t>CatcherPieceOuterRing</t>
  </si>
  <si>
    <t>CatcherPieceInnerRing</t>
  </si>
  <si>
    <t>Slider</t>
  </si>
  <si>
    <t>ScrewDialCylinder</t>
  </si>
  <si>
    <t>ScrewDialPlate</t>
  </si>
  <si>
    <t>TopPiece</t>
  </si>
  <si>
    <t>PeekholeLens</t>
  </si>
  <si>
    <t>Peekhole</t>
  </si>
  <si>
    <t>MountPiece</t>
  </si>
  <si>
    <t>NamePlate</t>
  </si>
  <si>
    <t>LensGlass</t>
  </si>
  <si>
    <t>LensCasing</t>
  </si>
  <si>
    <t>LensMount</t>
  </si>
  <si>
    <t>LensLock</t>
  </si>
  <si>
    <t>MainBody</t>
  </si>
  <si>
    <t>Nathaniel 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</si>
</sst>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 t="e">
        <f>TotalModelTime</f>
        <v>#REF!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 t="e">
        <f>SUM(B4:B9)</f>
        <v>#REF!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8"/>
  <sheetViews>
    <sheetView tabSelected="1" topLeftCell="A16" zoomScale="85" zoomScaleNormal="85" workbookViewId="0">
      <selection activeCell="J44" sqref="J44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5.75" customHeight="1">
      <c r="A1" t="s">
        <v>147</v>
      </c>
      <c r="B1" t="s">
        <v>43</v>
      </c>
    </row>
    <row r="2" spans="1:26" ht="16.5" customHeight="1">
      <c r="A2" s="1" t="s">
        <v>8</v>
      </c>
      <c r="B2" s="1" t="s">
        <v>1</v>
      </c>
      <c r="C2" s="1" t="s">
        <v>99</v>
      </c>
      <c r="D2" s="1" t="s">
        <v>100</v>
      </c>
      <c r="E2" s="1" t="s">
        <v>9</v>
      </c>
      <c r="F2" s="1" t="s">
        <v>101</v>
      </c>
      <c r="G2" s="1" t="s">
        <v>6</v>
      </c>
      <c r="H2" s="1" t="s">
        <v>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4" t="s">
        <v>93</v>
      </c>
    </row>
    <row r="4" spans="1:26" ht="12.75">
      <c r="A4" s="7" t="s">
        <v>103</v>
      </c>
      <c r="B4" s="7" t="s">
        <v>14</v>
      </c>
      <c r="C4" s="7">
        <v>7</v>
      </c>
      <c r="D4" s="7"/>
      <c r="E4" s="7"/>
      <c r="F4" s="7"/>
      <c r="G4" s="7"/>
      <c r="H4" s="7">
        <v>17</v>
      </c>
    </row>
    <row r="5" spans="1:26" ht="12.75">
      <c r="A5" s="7" t="s">
        <v>104</v>
      </c>
      <c r="B5" s="7" t="s">
        <v>14</v>
      </c>
      <c r="C5" s="7">
        <v>14.5</v>
      </c>
      <c r="D5" s="7"/>
      <c r="E5" s="7"/>
      <c r="F5" s="7"/>
      <c r="G5" s="7"/>
      <c r="H5" s="7">
        <v>14.5</v>
      </c>
    </row>
    <row r="6" spans="1:26" ht="12.75">
      <c r="A6" s="7" t="s">
        <v>105</v>
      </c>
      <c r="B6" s="7" t="s">
        <v>14</v>
      </c>
      <c r="C6" s="7">
        <v>38</v>
      </c>
      <c r="D6" s="7"/>
      <c r="E6" s="7"/>
      <c r="F6" s="7"/>
      <c r="G6" s="7"/>
      <c r="H6" s="7">
        <v>38</v>
      </c>
    </row>
    <row r="7" spans="1:26" ht="12.75">
      <c r="A7" s="7" t="s">
        <v>106</v>
      </c>
      <c r="B7" s="7" t="s">
        <v>14</v>
      </c>
      <c r="C7" s="7">
        <v>8</v>
      </c>
      <c r="D7" s="7"/>
      <c r="E7" s="7"/>
      <c r="F7" s="7"/>
      <c r="G7" s="7"/>
      <c r="H7" s="7">
        <v>8</v>
      </c>
    </row>
    <row r="8" spans="1:26" ht="12.75">
      <c r="G8" s="13" t="s">
        <v>98</v>
      </c>
      <c r="H8" s="16">
        <f>SUM(H4:H7)</f>
        <v>77.5</v>
      </c>
    </row>
    <row r="9" spans="1:26" ht="12.75">
      <c r="A9" s="29" t="s">
        <v>94</v>
      </c>
    </row>
    <row r="10" spans="1:26" ht="12.75">
      <c r="A10" s="7" t="s">
        <v>104</v>
      </c>
      <c r="B10" s="7" t="s">
        <v>31</v>
      </c>
      <c r="C10" s="7">
        <v>64</v>
      </c>
      <c r="D10" s="7"/>
      <c r="E10" s="7"/>
      <c r="F10" s="7"/>
      <c r="G10" s="7"/>
      <c r="H10" s="7">
        <v>64</v>
      </c>
    </row>
    <row r="11" spans="1:26" ht="12.75">
      <c r="A11" s="7" t="s">
        <v>103</v>
      </c>
      <c r="B11" s="7"/>
      <c r="C11" s="7">
        <v>99</v>
      </c>
      <c r="D11" s="7"/>
      <c r="E11" s="7"/>
      <c r="F11" s="7"/>
      <c r="G11" s="7"/>
      <c r="H11" s="7">
        <v>99</v>
      </c>
    </row>
    <row r="12" spans="1:26" ht="12.75">
      <c r="A12" s="7" t="s">
        <v>108</v>
      </c>
      <c r="B12" s="7"/>
      <c r="C12" s="7">
        <v>152</v>
      </c>
      <c r="D12" s="7"/>
      <c r="E12" s="7"/>
      <c r="F12" s="7"/>
      <c r="G12" s="7"/>
      <c r="H12" s="7">
        <v>152</v>
      </c>
    </row>
    <row r="13" spans="1:26" ht="12.75">
      <c r="A13" s="7" t="s">
        <v>107</v>
      </c>
      <c r="B13" s="7"/>
      <c r="C13" s="7">
        <v>19</v>
      </c>
      <c r="D13" s="7"/>
      <c r="E13" s="7"/>
      <c r="F13" s="7"/>
      <c r="G13" s="7"/>
      <c r="H13" s="7">
        <v>19</v>
      </c>
    </row>
    <row r="14" spans="1:26" ht="12.75">
      <c r="A14" s="7" t="s">
        <v>109</v>
      </c>
      <c r="B14" s="7"/>
      <c r="C14" s="7">
        <v>0</v>
      </c>
      <c r="D14" s="7"/>
      <c r="E14" s="7"/>
      <c r="F14" s="7"/>
      <c r="G14" s="7"/>
      <c r="H14" s="7">
        <v>0</v>
      </c>
    </row>
    <row r="15" spans="1:26" ht="12.75">
      <c r="A15" s="7" t="s">
        <v>110</v>
      </c>
      <c r="B15" s="7"/>
      <c r="C15" s="7">
        <v>37</v>
      </c>
      <c r="D15" s="7"/>
      <c r="E15" s="7"/>
      <c r="F15" s="7"/>
      <c r="G15" s="7"/>
      <c r="H15" s="7">
        <v>37</v>
      </c>
    </row>
    <row r="16" spans="1:26" ht="12.75">
      <c r="A16" s="7" t="s">
        <v>113</v>
      </c>
      <c r="B16" s="7"/>
      <c r="C16" s="7">
        <v>164</v>
      </c>
      <c r="D16" s="7"/>
      <c r="E16" s="7"/>
      <c r="F16" s="7"/>
      <c r="G16" s="7"/>
      <c r="H16" s="11">
        <v>164</v>
      </c>
    </row>
    <row r="17" spans="1:11" ht="12.75">
      <c r="A17" s="7" t="s">
        <v>111</v>
      </c>
      <c r="B17" s="7"/>
      <c r="C17" s="7">
        <v>14</v>
      </c>
      <c r="D17" s="7"/>
      <c r="E17" s="7"/>
      <c r="F17" s="7"/>
      <c r="G17" s="7"/>
      <c r="H17" s="7">
        <v>14</v>
      </c>
    </row>
    <row r="18" spans="1:11" ht="12.75">
      <c r="A18" s="7" t="s">
        <v>112</v>
      </c>
      <c r="B18" s="7"/>
      <c r="C18" s="7">
        <v>9</v>
      </c>
      <c r="D18" s="7"/>
      <c r="E18" s="7"/>
      <c r="F18" s="7"/>
      <c r="G18" s="7"/>
      <c r="H18" s="11">
        <v>9</v>
      </c>
    </row>
    <row r="19" spans="1:11" ht="12.75">
      <c r="A19" s="7" t="s">
        <v>106</v>
      </c>
      <c r="B19" s="7"/>
      <c r="C19" s="7">
        <v>55</v>
      </c>
      <c r="D19" s="7"/>
      <c r="E19" s="7"/>
      <c r="F19" s="7"/>
      <c r="G19" s="7"/>
      <c r="H19" s="11">
        <v>55</v>
      </c>
    </row>
    <row r="20" spans="1:11" ht="12.75">
      <c r="A20" s="7" t="s">
        <v>114</v>
      </c>
      <c r="B20" s="7"/>
      <c r="C20" s="7">
        <v>45</v>
      </c>
      <c r="D20" s="7"/>
      <c r="E20" s="7"/>
      <c r="F20" s="7"/>
      <c r="G20" s="7"/>
      <c r="H20" s="11">
        <v>45</v>
      </c>
    </row>
    <row r="21" spans="1:11" ht="12.75">
      <c r="A21" s="7" t="s">
        <v>115</v>
      </c>
      <c r="B21" s="7"/>
      <c r="C21" s="7">
        <v>32</v>
      </c>
      <c r="D21" s="7"/>
      <c r="E21" s="7"/>
      <c r="F21" s="7"/>
      <c r="G21" s="7"/>
      <c r="H21" s="11">
        <v>32</v>
      </c>
    </row>
    <row r="22" spans="1:11" ht="12.75">
      <c r="A22" s="7" t="s">
        <v>116</v>
      </c>
      <c r="B22" s="7"/>
      <c r="C22" s="7">
        <v>11</v>
      </c>
      <c r="D22" s="7"/>
      <c r="E22" s="7"/>
      <c r="F22" s="7"/>
      <c r="G22" s="7"/>
      <c r="H22" s="11">
        <v>11</v>
      </c>
    </row>
    <row r="23" spans="1:11" ht="12.75">
      <c r="A23" s="7" t="s">
        <v>117</v>
      </c>
      <c r="B23" s="7"/>
      <c r="C23" s="7">
        <v>28</v>
      </c>
      <c r="D23" s="7"/>
      <c r="E23" s="7"/>
      <c r="F23" s="7"/>
      <c r="G23" s="7"/>
      <c r="H23" s="11">
        <v>28</v>
      </c>
    </row>
    <row r="24" spans="1:11" ht="12.75">
      <c r="A24" s="7" t="s">
        <v>119</v>
      </c>
      <c r="B24" s="7"/>
      <c r="C24" s="7">
        <v>35</v>
      </c>
      <c r="D24" s="7"/>
      <c r="E24" s="7"/>
      <c r="F24" s="7"/>
      <c r="G24" s="7"/>
      <c r="H24" s="11">
        <v>35</v>
      </c>
    </row>
    <row r="25" spans="1:11" ht="12.75">
      <c r="A25" s="7" t="s">
        <v>118</v>
      </c>
      <c r="B25" s="7"/>
      <c r="C25" s="7">
        <v>48</v>
      </c>
      <c r="D25" s="7"/>
      <c r="E25" s="7"/>
      <c r="F25" s="7"/>
      <c r="G25" s="7"/>
      <c r="H25" s="11">
        <v>48</v>
      </c>
    </row>
    <row r="26" spans="1:11" ht="15.75" customHeight="1">
      <c r="G26" s="13" t="s">
        <v>97</v>
      </c>
      <c r="H26" s="16">
        <f>SUM(H10:H25)</f>
        <v>812</v>
      </c>
      <c r="J26" s="21"/>
      <c r="K26" s="21"/>
    </row>
    <row r="27" spans="1:11" ht="12.75">
      <c r="A27" s="29" t="s">
        <v>95</v>
      </c>
    </row>
    <row r="28" spans="1:11" ht="12.75">
      <c r="A28" s="7" t="s">
        <v>120</v>
      </c>
      <c r="B28" s="7"/>
      <c r="C28" s="7">
        <v>6</v>
      </c>
      <c r="D28" s="7">
        <v>3</v>
      </c>
      <c r="E28" s="7">
        <v>0</v>
      </c>
      <c r="F28" s="7">
        <v>0</v>
      </c>
      <c r="G28" s="7"/>
      <c r="H28" s="11">
        <f>SUM(C28:F28)</f>
        <v>9</v>
      </c>
    </row>
    <row r="29" spans="1:11" ht="12.75">
      <c r="A29" s="7" t="s">
        <v>121</v>
      </c>
      <c r="B29" s="7"/>
      <c r="C29" s="7">
        <v>10</v>
      </c>
      <c r="D29" s="7">
        <v>6</v>
      </c>
      <c r="E29" s="7">
        <v>1</v>
      </c>
      <c r="F29" s="7">
        <v>0</v>
      </c>
      <c r="G29" s="7"/>
      <c r="H29" s="11">
        <f>SUM(C29:F29)</f>
        <v>17</v>
      </c>
    </row>
    <row r="30" spans="1:11" ht="12.75">
      <c r="A30" s="7" t="s">
        <v>122</v>
      </c>
      <c r="B30" s="7"/>
      <c r="C30" s="7">
        <v>32</v>
      </c>
      <c r="D30" s="7">
        <v>8</v>
      </c>
      <c r="E30" s="7">
        <v>1</v>
      </c>
      <c r="F30" s="7">
        <v>0</v>
      </c>
      <c r="G30" s="7"/>
      <c r="H30" s="11">
        <f>SUM(C30:G30)</f>
        <v>41</v>
      </c>
    </row>
    <row r="31" spans="1:11" ht="12.75">
      <c r="A31" s="7" t="s">
        <v>124</v>
      </c>
      <c r="B31" s="7"/>
      <c r="C31" s="7">
        <v>8</v>
      </c>
      <c r="D31" s="7">
        <v>5</v>
      </c>
      <c r="E31" s="7">
        <v>1</v>
      </c>
      <c r="F31" s="7">
        <v>0</v>
      </c>
      <c r="G31" s="7"/>
      <c r="H31" s="11">
        <f>SUM(C31:F31)</f>
        <v>14</v>
      </c>
    </row>
    <row r="32" spans="1:11" ht="12.75">
      <c r="A32" s="7" t="s">
        <v>123</v>
      </c>
      <c r="B32" s="7"/>
      <c r="C32" s="7">
        <v>14</v>
      </c>
      <c r="D32" s="7">
        <v>6</v>
      </c>
      <c r="E32" s="7">
        <v>1</v>
      </c>
      <c r="F32" s="7">
        <v>0</v>
      </c>
      <c r="G32" s="7"/>
      <c r="H32" s="11">
        <f>SUM(C32:F32)</f>
        <v>21</v>
      </c>
    </row>
    <row r="33" spans="1:8" ht="12.75">
      <c r="A33" s="7" t="s">
        <v>125</v>
      </c>
      <c r="B33" s="7"/>
      <c r="C33" s="7">
        <v>20</v>
      </c>
      <c r="D33" s="7">
        <v>8</v>
      </c>
      <c r="E33" s="7">
        <v>1</v>
      </c>
      <c r="F33" s="7">
        <v>0</v>
      </c>
      <c r="G33" s="7"/>
      <c r="H33" s="11">
        <f>SUM(C33:G33)</f>
        <v>29</v>
      </c>
    </row>
    <row r="34" spans="1:8" ht="12.75">
      <c r="A34" s="7" t="s">
        <v>126</v>
      </c>
      <c r="B34" s="7"/>
      <c r="C34" s="7">
        <v>0</v>
      </c>
      <c r="D34" s="7">
        <v>6</v>
      </c>
      <c r="E34" s="7">
        <v>1</v>
      </c>
      <c r="F34" s="7">
        <v>0</v>
      </c>
      <c r="G34" s="7"/>
      <c r="H34" s="11">
        <f>SUM(C34:F34)</f>
        <v>7</v>
      </c>
    </row>
    <row r="35" spans="1:8" ht="12.75">
      <c r="A35" s="7" t="s">
        <v>127</v>
      </c>
      <c r="B35" s="7"/>
      <c r="C35" s="7">
        <v>43</v>
      </c>
      <c r="D35" s="7">
        <v>8</v>
      </c>
      <c r="E35" s="7">
        <v>1</v>
      </c>
      <c r="F35" s="7">
        <v>0</v>
      </c>
      <c r="G35" s="7"/>
      <c r="H35" s="11">
        <f>SUM(C35:G35)</f>
        <v>52</v>
      </c>
    </row>
    <row r="36" spans="1:8" ht="12.75">
      <c r="A36" s="7" t="s">
        <v>128</v>
      </c>
      <c r="B36" s="7"/>
      <c r="C36" s="7">
        <v>0</v>
      </c>
      <c r="D36" s="7">
        <v>6</v>
      </c>
      <c r="E36" s="7">
        <v>1</v>
      </c>
      <c r="F36" s="7">
        <v>0</v>
      </c>
      <c r="G36" s="7"/>
      <c r="H36" s="11">
        <f>SUM(C36:G36)</f>
        <v>7</v>
      </c>
    </row>
    <row r="37" spans="1:8" ht="12.75">
      <c r="A37" s="7" t="s">
        <v>129</v>
      </c>
      <c r="B37" s="7"/>
      <c r="C37" s="7">
        <v>17</v>
      </c>
      <c r="D37" s="7">
        <v>5</v>
      </c>
      <c r="E37" s="7">
        <v>1</v>
      </c>
      <c r="F37" s="7">
        <v>0</v>
      </c>
      <c r="G37" s="7"/>
      <c r="H37" s="11">
        <f>SUM(C37:F37)</f>
        <v>23</v>
      </c>
    </row>
    <row r="38" spans="1:8" ht="12.75">
      <c r="A38" s="7" t="s">
        <v>130</v>
      </c>
      <c r="B38" s="7"/>
      <c r="C38" s="7">
        <v>25</v>
      </c>
      <c r="D38" s="7">
        <v>10</v>
      </c>
      <c r="E38" s="7">
        <v>1</v>
      </c>
      <c r="F38" s="7">
        <v>0</v>
      </c>
      <c r="G38" s="7"/>
      <c r="H38" s="11">
        <f>SUM(C38:F38)</f>
        <v>36</v>
      </c>
    </row>
    <row r="39" spans="1:8" ht="12.75">
      <c r="A39" s="7" t="s">
        <v>131</v>
      </c>
      <c r="B39" s="7"/>
      <c r="C39" s="7">
        <v>40</v>
      </c>
      <c r="D39" s="7">
        <v>12</v>
      </c>
      <c r="E39" s="7">
        <v>5</v>
      </c>
      <c r="F39" s="7">
        <v>0</v>
      </c>
      <c r="G39" s="7"/>
      <c r="H39" s="11">
        <f>SUM(C39:F39)</f>
        <v>57</v>
      </c>
    </row>
    <row r="40" spans="1:8" ht="12.75">
      <c r="A40" s="7" t="s">
        <v>132</v>
      </c>
      <c r="B40" s="7"/>
      <c r="C40" s="7">
        <v>12</v>
      </c>
      <c r="D40" s="7">
        <v>8</v>
      </c>
      <c r="E40" s="7">
        <v>1</v>
      </c>
      <c r="F40" s="7">
        <v>0</v>
      </c>
      <c r="G40" s="7"/>
      <c r="H40" s="11">
        <f>SUM(C40:F40)</f>
        <v>21</v>
      </c>
    </row>
    <row r="41" spans="1:8" ht="12.75">
      <c r="A41" s="7" t="s">
        <v>133</v>
      </c>
      <c r="B41" s="7"/>
      <c r="C41" s="7">
        <v>12</v>
      </c>
      <c r="D41" s="7">
        <v>6</v>
      </c>
      <c r="E41" s="7">
        <v>1</v>
      </c>
      <c r="F41" s="7">
        <v>0</v>
      </c>
      <c r="G41" s="7"/>
      <c r="H41" s="11">
        <f>SUM(C41:G41)</f>
        <v>19</v>
      </c>
    </row>
    <row r="42" spans="1:8" ht="12.75">
      <c r="A42" s="7" t="s">
        <v>134</v>
      </c>
      <c r="B42" s="7"/>
      <c r="C42" s="7">
        <v>32</v>
      </c>
      <c r="D42" s="7">
        <v>8</v>
      </c>
      <c r="E42" s="7">
        <v>5</v>
      </c>
      <c r="F42" s="7">
        <v>0</v>
      </c>
      <c r="G42" s="7"/>
      <c r="H42" s="11">
        <f>SUM(C42:G42)</f>
        <v>45</v>
      </c>
    </row>
    <row r="43" spans="1:8" ht="12.75">
      <c r="A43" s="7" t="s">
        <v>135</v>
      </c>
      <c r="B43" s="7"/>
      <c r="C43" s="7">
        <v>10</v>
      </c>
      <c r="D43" s="7">
        <v>6</v>
      </c>
      <c r="E43" s="7">
        <v>1</v>
      </c>
      <c r="F43" s="7">
        <v>0</v>
      </c>
      <c r="G43" s="7"/>
      <c r="H43" s="11">
        <f>SUM(C43:F43)</f>
        <v>17</v>
      </c>
    </row>
    <row r="44" spans="1:8" ht="12.75">
      <c r="A44" s="7" t="s">
        <v>118</v>
      </c>
      <c r="B44" s="7"/>
      <c r="C44" s="7">
        <v>50</v>
      </c>
      <c r="D44" s="7">
        <v>13</v>
      </c>
      <c r="E44" s="7">
        <v>1</v>
      </c>
      <c r="F44" s="7">
        <v>0</v>
      </c>
      <c r="G44" s="7"/>
      <c r="H44" s="11">
        <f>SUM(C44:G44)</f>
        <v>64</v>
      </c>
    </row>
    <row r="45" spans="1:8" ht="12.75">
      <c r="A45" s="7" t="s">
        <v>136</v>
      </c>
      <c r="B45" s="7"/>
      <c r="C45" s="7">
        <v>110</v>
      </c>
      <c r="D45" s="7">
        <v>10</v>
      </c>
      <c r="E45" s="7">
        <v>1</v>
      </c>
      <c r="F45" s="7">
        <v>0</v>
      </c>
      <c r="G45" s="7"/>
      <c r="H45" s="11">
        <f>SUM(C45:G45)</f>
        <v>121</v>
      </c>
    </row>
    <row r="46" spans="1:8" ht="12.75">
      <c r="A46" s="7" t="s">
        <v>137</v>
      </c>
      <c r="B46" s="7"/>
      <c r="C46" s="7">
        <v>120</v>
      </c>
      <c r="D46" s="7">
        <v>22</v>
      </c>
      <c r="E46" s="7">
        <v>3</v>
      </c>
      <c r="F46" s="7">
        <v>0</v>
      </c>
      <c r="G46" s="7"/>
      <c r="H46" s="11">
        <f>SUM(C46:G46)</f>
        <v>145</v>
      </c>
    </row>
    <row r="47" spans="1:8" ht="12.75">
      <c r="A47" s="7" t="s">
        <v>138</v>
      </c>
      <c r="B47" s="7"/>
      <c r="C47" s="7">
        <v>5</v>
      </c>
      <c r="D47" s="7">
        <v>3</v>
      </c>
      <c r="E47" s="7">
        <v>1</v>
      </c>
      <c r="F47" s="7">
        <v>0</v>
      </c>
      <c r="G47" s="7"/>
      <c r="H47" s="11">
        <f>SUM(C47:F47)</f>
        <v>9</v>
      </c>
    </row>
    <row r="48" spans="1:8" ht="12.75">
      <c r="A48" s="7" t="s">
        <v>139</v>
      </c>
      <c r="B48" s="7"/>
      <c r="C48" s="7">
        <v>8</v>
      </c>
      <c r="D48" s="7">
        <v>5</v>
      </c>
      <c r="E48" s="7">
        <v>1</v>
      </c>
      <c r="F48" s="7">
        <v>0</v>
      </c>
      <c r="G48" s="7"/>
      <c r="H48" s="11">
        <f>SUM(C48:F48)</f>
        <v>14</v>
      </c>
    </row>
    <row r="49" spans="1:11" ht="12.75">
      <c r="A49" s="7" t="s">
        <v>140</v>
      </c>
      <c r="B49" s="7"/>
      <c r="C49" s="7">
        <v>80</v>
      </c>
      <c r="D49" s="7">
        <v>25</v>
      </c>
      <c r="E49" s="7">
        <v>3</v>
      </c>
      <c r="F49" s="7">
        <v>0</v>
      </c>
      <c r="G49" s="7"/>
      <c r="H49" s="11">
        <f>SUM(C49:G49)</f>
        <v>108</v>
      </c>
    </row>
    <row r="50" spans="1:11" ht="12.75">
      <c r="A50" s="7" t="s">
        <v>141</v>
      </c>
      <c r="B50" s="7"/>
      <c r="C50" s="7">
        <v>65</v>
      </c>
      <c r="D50" s="7">
        <v>10</v>
      </c>
      <c r="E50" s="7">
        <v>25</v>
      </c>
      <c r="F50" s="7">
        <v>0</v>
      </c>
      <c r="G50" s="7"/>
      <c r="H50" s="11">
        <f>SUM(C50:G50)</f>
        <v>100</v>
      </c>
    </row>
    <row r="51" spans="1:11" ht="12.75">
      <c r="A51" s="7" t="s">
        <v>142</v>
      </c>
      <c r="B51" s="7"/>
      <c r="C51" s="7">
        <v>5</v>
      </c>
      <c r="D51" s="7">
        <v>3</v>
      </c>
      <c r="E51" s="7">
        <v>1</v>
      </c>
      <c r="F51" s="7">
        <v>0</v>
      </c>
      <c r="G51" s="7"/>
      <c r="H51" s="11">
        <f>SUM(C51:G51)</f>
        <v>9</v>
      </c>
    </row>
    <row r="52" spans="1:11" ht="12.75">
      <c r="A52" s="7" t="s">
        <v>143</v>
      </c>
      <c r="B52" s="7"/>
      <c r="C52" s="7">
        <v>90</v>
      </c>
      <c r="D52" s="7">
        <v>26</v>
      </c>
      <c r="E52" s="7">
        <v>8</v>
      </c>
      <c r="F52" s="7">
        <v>0</v>
      </c>
      <c r="G52" s="7"/>
      <c r="H52" s="11">
        <f>SUM(C52:F52)</f>
        <v>124</v>
      </c>
    </row>
    <row r="53" spans="1:11" ht="12.75">
      <c r="A53" s="7" t="s">
        <v>144</v>
      </c>
      <c r="B53" s="7"/>
      <c r="C53" s="7">
        <v>210</v>
      </c>
      <c r="D53" s="7">
        <v>45</v>
      </c>
      <c r="E53" s="7">
        <v>8</v>
      </c>
      <c r="F53" s="7">
        <v>0</v>
      </c>
      <c r="G53" s="7"/>
      <c r="H53" s="11">
        <f>SUM(C53:F53)</f>
        <v>263</v>
      </c>
    </row>
    <row r="54" spans="1:11" ht="12.75">
      <c r="A54" s="7" t="s">
        <v>145</v>
      </c>
      <c r="B54" s="7"/>
      <c r="C54" s="7">
        <v>16</v>
      </c>
      <c r="D54" s="7">
        <v>5</v>
      </c>
      <c r="E54" s="7">
        <v>1</v>
      </c>
      <c r="F54" s="7">
        <v>0</v>
      </c>
      <c r="G54" s="7"/>
      <c r="H54" s="11">
        <f>SUM(C54:F54)</f>
        <v>22</v>
      </c>
    </row>
    <row r="55" spans="1:11" ht="12.75">
      <c r="A55" s="7" t="s">
        <v>146</v>
      </c>
      <c r="B55" s="7"/>
      <c r="C55" s="7">
        <v>230</v>
      </c>
      <c r="D55" s="7">
        <v>120</v>
      </c>
      <c r="E55" s="7">
        <v>25</v>
      </c>
      <c r="F55" s="7">
        <v>0</v>
      </c>
      <c r="G55" s="7"/>
      <c r="H55" s="11">
        <f>SUM(C55:F55)</f>
        <v>375</v>
      </c>
    </row>
    <row r="56" spans="1:11" ht="12.75">
      <c r="A56" s="7" t="s">
        <v>107</v>
      </c>
      <c r="B56" s="7"/>
      <c r="C56" s="7">
        <v>28</v>
      </c>
      <c r="D56" s="7">
        <v>12</v>
      </c>
      <c r="E56" s="7">
        <v>2</v>
      </c>
      <c r="F56" s="7">
        <v>0</v>
      </c>
      <c r="G56" s="7"/>
      <c r="H56" s="11">
        <f>SUM(C56:F56)</f>
        <v>42</v>
      </c>
    </row>
    <row r="57" spans="1:11" ht="17.25" customHeight="1">
      <c r="G57" s="13" t="s">
        <v>96</v>
      </c>
      <c r="H57" s="16">
        <f>SUM(H28:H56)</f>
        <v>1811</v>
      </c>
      <c r="J57" s="21"/>
      <c r="K57" s="21"/>
    </row>
    <row r="58" spans="1:11" ht="12.75">
      <c r="G58" s="18" t="s">
        <v>18</v>
      </c>
      <c r="H58" s="20">
        <f>SUM(H8,H26,H57)</f>
        <v>2700.5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>SUM(C4:F4)</f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>SUM(C5:F5)</f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>SUM(C9:F9)</f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>SUM(C10:F10)</f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>SUM(C14:F14)</f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>SUM(C4:F4)</f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>SUM(C5:F5)</f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>SUM(C12:F12)</f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>SUM(C13:F13)</f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>SUM(C4:F4)</f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>SUM(C5:F5)</f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>SUM(C6:F6)</f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>SUM(C7:F7)</f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>SUM(C11:F11)</f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>SUM(C15:F15)</f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>SUM(C16:F16)</f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>SUM(C4:F4)</f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>SUM(C5:F5)</f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Nathaniel Cook</cp:lastModifiedBy>
  <dcterms:created xsi:type="dcterms:W3CDTF">2020-04-29T17:43:14Z</dcterms:created>
  <dcterms:modified xsi:type="dcterms:W3CDTF">2020-12-18T02:24:50Z</dcterms:modified>
</cp:coreProperties>
</file>