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rkusz1" sheetId="1" state="visible" r:id="rId2"/>
    <sheet name="Arkusz2" sheetId="2" state="visible" r:id="rId3"/>
    <sheet name="Arkusz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<sst xmlns="http://schemas.openxmlformats.org/spreadsheetml/2006/main" count="9" uniqueCount="9">
  <si>
    <t xml:space="preserve">l.p</t>
  </si>
  <si>
    <t xml:space="preserve">I_a [µA]</t>
  </si>
  <si>
    <t xml:space="preserve">\Delta I_a [mA]</t>
  </si>
  <si>
    <t xml:space="preserve">U[V]</t>
  </si>
  <si>
    <t xml:space="preserve">\Delta v [mV]</t>
  </si>
  <si>
    <t xml:space="preserve">ln l_a/l_a_0</t>
  </si>
  <si>
    <t xml:space="preserve">\Delta ln</t>
  </si>
  <si>
    <t xml:space="preserve">sqrt</t>
  </si>
  <si>
    <t xml:space="preserve">liest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</si>
</sst>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0000000"/>
    <numFmt numFmtId="166" formatCode="0.0000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5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F22" activeCellId="0" sqref="F22"/>
    </sheetView>
  </sheetViews>
  <sheetFormatPr defaultRowHeight="15" zeroHeight="false" outlineLevelRow="0" outlineLevelCol="0"/>
  <cols>
    <col collapsed="false" customWidth="true" hidden="false" outlineLevel="0" max="2" min="1" style="0" width="8.57"/>
    <col collapsed="false" customWidth="true" hidden="false" outlineLevel="0" max="3" min="3" style="0" width="17.14"/>
    <col collapsed="false" customWidth="true" hidden="false" outlineLevel="0" max="4" min="4" style="0" width="8.57"/>
    <col collapsed="false" customWidth="true" hidden="false" outlineLevel="0" max="5" min="5" style="1" width="12.85"/>
    <col collapsed="false" customWidth="true" hidden="false" outlineLevel="0" max="6" min="6" style="1" width="13.57"/>
    <col collapsed="false" customWidth="true" hidden="false" outlineLevel="0" max="7" min="7" style="1" width="14.43"/>
    <col collapsed="false" customWidth="true" hidden="false" outlineLevel="0" max="11" min="8" style="0" width="8.57"/>
    <col collapsed="false" customWidth="true" hidden="false" outlineLevel="0" max="13" min="12" style="0" width="12"/>
    <col collapsed="false" customWidth="true" hidden="false" outlineLevel="0" max="14" min="14" style="0" width="33.71"/>
    <col collapsed="false" customWidth="true" hidden="false" outlineLevel="0" max="15" min="15" style="0" width="8.57"/>
    <col collapsed="false" customWidth="true" hidden="false" outlineLevel="0" max="16" min="16" style="0" width="24.15"/>
    <col collapsed="false" customWidth="true" hidden="false" outlineLevel="0" max="18" min="17" style="0" width="12"/>
    <col collapsed="false" customWidth="true" hidden="false" outlineLevel="0" max="19" min="19" style="0" width="8.57"/>
    <col collapsed="false" customWidth="true" hidden="false" outlineLevel="0" max="20" min="20" style="0" width="13.28"/>
    <col collapsed="false" customWidth="true" hidden="false" outlineLevel="0" max="1025" min="21" style="0" width="8.57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1" t="s">
        <v>4</v>
      </c>
      <c r="F1" s="1" t="s">
        <v>5</v>
      </c>
      <c r="G1" s="1" t="s">
        <v>6</v>
      </c>
      <c r="I1" s="1" t="s">
        <v>7</v>
      </c>
      <c r="K1" s="0" t="s">
        <v>8</v>
      </c>
    </row>
    <row r="2" customFormat="false" ht="13.8" hidden="false" customHeight="false" outlineLevel="0" collapsed="false">
      <c r="A2" s="0" t="n">
        <v>1</v>
      </c>
      <c r="B2" s="2" t="n">
        <v>0.135</v>
      </c>
      <c r="C2" s="0" t="n">
        <v>0.00168325082306035</v>
      </c>
      <c r="D2" s="0" t="n">
        <v>0</v>
      </c>
      <c r="E2" s="1" t="n">
        <f aca="false">(0.003*ABS(D2)+0.001)/SQRT(3)</f>
        <v>0.000577350269189626</v>
      </c>
      <c r="F2" s="1" t="n">
        <f aca="false">LN(B2/$B$2)</f>
        <v>0</v>
      </c>
      <c r="G2" s="1" t="n">
        <f aca="false">SQRT((C2/B2)^2+(-$C$2/$B$2)^2)</f>
        <v>0.0176331566136861</v>
      </c>
      <c r="I2" s="0" t="n">
        <f aca="false">SQRT(ABS(D2))</f>
        <v>0</v>
      </c>
      <c r="K2" s="0" t="n">
        <v>0</v>
      </c>
    </row>
    <row r="3" customFormat="false" ht="13.8" hidden="false" customHeight="false" outlineLevel="0" collapsed="false">
      <c r="A3" s="0" t="n">
        <v>2</v>
      </c>
      <c r="B3" s="2" t="n">
        <v>0.11</v>
      </c>
      <c r="C3" s="0" t="n">
        <v>0.00168325082306035</v>
      </c>
      <c r="D3" s="0" t="n">
        <v>-0.012</v>
      </c>
      <c r="E3" s="1" t="n">
        <f aca="false">(0.003*ABS(D3)+0.001)/SQRT(3)</f>
        <v>0.000598134878880452</v>
      </c>
      <c r="F3" s="1" t="n">
        <f aca="false">LN(B3/$B$2)</f>
        <v>-0.204794412646013</v>
      </c>
      <c r="G3" s="1" t="n">
        <f aca="false">SQRT((C3/B3)^2+(-$C$2/$B$2)^2)</f>
        <v>0.0197388927170629</v>
      </c>
      <c r="I3" s="0" t="n">
        <f aca="false">SQRT(ABS(D3))</f>
        <v>0.109544511501033</v>
      </c>
      <c r="K3" s="0" t="n">
        <v>-0.165707774818225</v>
      </c>
    </row>
    <row r="4" customFormat="false" ht="13.8" hidden="false" customHeight="false" outlineLevel="0" collapsed="false">
      <c r="A4" s="0" t="n">
        <v>3</v>
      </c>
      <c r="B4" s="2" t="n">
        <v>0.105</v>
      </c>
      <c r="C4" s="0" t="n">
        <v>0.00168325082306035</v>
      </c>
      <c r="D4" s="0" t="n">
        <v>-0.018</v>
      </c>
      <c r="E4" s="1" t="n">
        <f aca="false">(0.003*ABS(D4)+0.001)/SQRT(3)</f>
        <v>0.000608527183725866</v>
      </c>
      <c r="F4" s="1" t="n">
        <f aca="false">LN(B4/$B$2)</f>
        <v>-0.251314428280906</v>
      </c>
      <c r="G4" s="1" t="n">
        <f aca="false">SQRT((C4/B4)^2+(-$C$2/$B$2)^2)</f>
        <v>0.0203090076479504</v>
      </c>
      <c r="I4" s="0" t="n">
        <f aca="false">SQRT(ABS(D4))</f>
        <v>0.134164078649987</v>
      </c>
      <c r="K4" s="0" t="n">
        <v>-0.248561662227338</v>
      </c>
    </row>
    <row r="5" customFormat="false" ht="13.8" hidden="false" customHeight="false" outlineLevel="0" collapsed="false">
      <c r="A5" s="0" t="n">
        <v>4</v>
      </c>
      <c r="B5" s="2" t="n">
        <v>0.1</v>
      </c>
      <c r="C5" s="0" t="n">
        <v>0.00168325082306035</v>
      </c>
      <c r="D5" s="0" t="n">
        <v>-0.021</v>
      </c>
      <c r="E5" s="1" t="n">
        <f aca="false">(0.003*ABS(D5)+0.001)/SQRT(3)</f>
        <v>0.000613723336148572</v>
      </c>
      <c r="F5" s="1" t="n">
        <f aca="false">LN(B5/$B$2)</f>
        <v>-0.300104592450338</v>
      </c>
      <c r="G5" s="1" t="n">
        <f aca="false">SQRT((C5/B5)^2+(-$C$2/$B$2)^2)</f>
        <v>0.0209474924373951</v>
      </c>
      <c r="I5" s="0" t="n">
        <f aca="false">SQRT(ABS(D5))</f>
        <v>0.144913767461894</v>
      </c>
      <c r="K5" s="0" t="n">
        <v>-0.289988605931894</v>
      </c>
    </row>
    <row r="6" customFormat="false" ht="13.8" hidden="false" customHeight="false" outlineLevel="0" collapsed="false">
      <c r="A6" s="0" t="n">
        <v>5</v>
      </c>
      <c r="B6" s="2" t="n">
        <v>0.09</v>
      </c>
      <c r="C6" s="0" t="n">
        <v>0.00168325082306035</v>
      </c>
      <c r="D6" s="0" t="n">
        <v>-0.03</v>
      </c>
      <c r="E6" s="1" t="n">
        <f aca="false">(0.003*ABS(D6)+0.001)/SQRT(3)</f>
        <v>0.000629311793416692</v>
      </c>
      <c r="F6" s="1" t="n">
        <f aca="false">LN(B6/$B$2)</f>
        <v>-0.405465108108164</v>
      </c>
      <c r="G6" s="1" t="n">
        <f aca="false">SQRT((C6/B6)^2+(-$C$2/$B$2)^2)</f>
        <v>0.0224779524148558</v>
      </c>
      <c r="I6" s="0" t="n">
        <f aca="false">SQRT(ABS(D6))</f>
        <v>0.173205080756888</v>
      </c>
      <c r="K6" s="0" t="n">
        <v>-0.414269437045564</v>
      </c>
    </row>
    <row r="7" customFormat="false" ht="13.8" hidden="false" customHeight="false" outlineLevel="0" collapsed="false">
      <c r="A7" s="0" t="n">
        <v>6</v>
      </c>
      <c r="B7" s="2" t="n">
        <v>0.08</v>
      </c>
      <c r="C7" s="0" t="n">
        <v>0.00168325082306035</v>
      </c>
      <c r="D7" s="0" t="n">
        <v>-0.038</v>
      </c>
      <c r="E7" s="1" t="n">
        <f aca="false">(0.003*ABS(D7)+0.001)/SQRT(3)</f>
        <v>0.000643168199877243</v>
      </c>
      <c r="F7" s="1" t="n">
        <f aca="false">LN(B7/$B$2)</f>
        <v>-0.523248143764548</v>
      </c>
      <c r="G7" s="1" t="n">
        <f aca="false">SQRT((C7/B7)^2+(-$C$2/$B$2)^2)</f>
        <v>0.0244575640531662</v>
      </c>
      <c r="I7" s="0" t="n">
        <f aca="false">SQRT(ABS(D7))</f>
        <v>0.194935886896179</v>
      </c>
      <c r="K7" s="0" t="n">
        <v>-0.52474128692438</v>
      </c>
    </row>
    <row r="8" customFormat="false" ht="13.8" hidden="false" customHeight="false" outlineLevel="0" collapsed="false">
      <c r="A8" s="0" t="n">
        <v>7</v>
      </c>
      <c r="B8" s="2" t="n">
        <v>0.07</v>
      </c>
      <c r="C8" s="0" t="n">
        <v>0.00168325082306035</v>
      </c>
      <c r="D8" s="0" t="n">
        <v>-0.045</v>
      </c>
      <c r="E8" s="1" t="n">
        <f aca="false">(0.003*ABS(D8)+0.001)/SQRT(3)</f>
        <v>0.000655292555530225</v>
      </c>
      <c r="F8" s="1" t="n">
        <f aca="false">LN(B8/$B$2)</f>
        <v>-0.65677953638907</v>
      </c>
      <c r="G8" s="1" t="n">
        <f aca="false">SQRT((C8/B8)^2+(-$C$2/$B$2)^2)</f>
        <v>0.0270868122635056</v>
      </c>
      <c r="I8" s="0" t="n">
        <f aca="false">SQRT(ABS(D8))</f>
        <v>0.212132034355964</v>
      </c>
      <c r="K8" s="0" t="n">
        <v>-0.621404155568345</v>
      </c>
    </row>
    <row r="9" customFormat="false" ht="13.8" hidden="false" customHeight="false" outlineLevel="0" collapsed="false">
      <c r="A9" s="0" t="n">
        <v>8</v>
      </c>
      <c r="B9" s="2" t="n">
        <v>0.065</v>
      </c>
      <c r="C9" s="0" t="n">
        <v>0.00168325082306035</v>
      </c>
      <c r="D9" s="0" t="n">
        <v>-0.055</v>
      </c>
      <c r="E9" s="1" t="n">
        <f aca="false">(0.003*ABS(D9)+0.001)/SQRT(3)</f>
        <v>0.000672613063605914</v>
      </c>
      <c r="F9" s="1" t="n">
        <f aca="false">LN(B9/$B$2)</f>
        <v>-0.730887508542792</v>
      </c>
      <c r="G9" s="1" t="n">
        <f aca="false">SQRT((C9/B9)^2+(-$C$2/$B$2)^2)</f>
        <v>0.0287415299857819</v>
      </c>
      <c r="I9" s="0" t="n">
        <f aca="false">SQRT(ABS(D9))</f>
        <v>0.234520787991171</v>
      </c>
      <c r="K9" s="0" t="n">
        <v>-0.759493967916866</v>
      </c>
    </row>
    <row r="10" customFormat="false" ht="13.8" hidden="false" customHeight="false" outlineLevel="0" collapsed="false">
      <c r="A10" s="0" t="n">
        <v>9</v>
      </c>
      <c r="B10" s="2" t="n">
        <v>0.055</v>
      </c>
      <c r="C10" s="0" t="n">
        <v>0.00168325082306035</v>
      </c>
      <c r="D10" s="0" t="n">
        <v>-0.065</v>
      </c>
      <c r="E10" s="1" t="n">
        <f aca="false">(0.003*ABS(D10)+0.001)/SQRT(3)</f>
        <v>0.000689933571681603</v>
      </c>
      <c r="F10" s="1" t="n">
        <f aca="false">LN(B10/$B$2)</f>
        <v>-0.897941593205958</v>
      </c>
      <c r="G10" s="1" t="n">
        <f aca="false">SQRT((C10/B10)^2+(-$C$2/$B$2)^2)</f>
        <v>0.0330469851051302</v>
      </c>
      <c r="I10" s="0" t="n">
        <f aca="false">SQRT(ABS(D10))</f>
        <v>0.254950975679639</v>
      </c>
      <c r="K10" s="0" t="n">
        <v>-0.897583780265387</v>
      </c>
    </row>
    <row r="11" customFormat="false" ht="13.8" hidden="false" customHeight="false" outlineLevel="0" collapsed="false">
      <c r="A11" s="0" t="n">
        <v>10</v>
      </c>
      <c r="B11" s="2" t="n">
        <v>0.05</v>
      </c>
      <c r="C11" s="0" t="n">
        <v>0.00168325082306035</v>
      </c>
      <c r="D11" s="0" t="n">
        <v>-0.075</v>
      </c>
      <c r="E11" s="1" t="n">
        <f aca="false">(0.003*ABS(D11)+0.001)/SQRT(3)</f>
        <v>0.000707254079757292</v>
      </c>
      <c r="F11" s="1" t="n">
        <f aca="false">LN(B11/$B$2)</f>
        <v>-0.993251773010283</v>
      </c>
      <c r="G11" s="1" t="n">
        <f aca="false">SQRT((C11/B11)^2+(-$C$2/$B$2)^2)</f>
        <v>0.0358998250610602</v>
      </c>
      <c r="I11" s="0" t="n">
        <f aca="false">SQRT(ABS(D11))</f>
        <v>0.273861278752583</v>
      </c>
      <c r="K11" s="0" t="n">
        <v>-1.03567359261391</v>
      </c>
    </row>
    <row r="12" customFormat="false" ht="13.8" hidden="false" customHeight="false" outlineLevel="0" collapsed="false">
      <c r="A12" s="0" t="n">
        <v>11</v>
      </c>
      <c r="B12" s="2" t="n">
        <v>0.04</v>
      </c>
      <c r="C12" s="0" t="n">
        <v>0.00168325082306035</v>
      </c>
      <c r="D12" s="0" t="n">
        <v>-0.089</v>
      </c>
      <c r="E12" s="1" t="n">
        <f aca="false">(0.003*ABS(D12)+0.001)/SQRT(3)</f>
        <v>0.000731502791063256</v>
      </c>
      <c r="F12" s="1" t="n">
        <f aca="false">LN(B12/$B$2)</f>
        <v>-1.21639532432449</v>
      </c>
      <c r="G12" s="1" t="n">
        <f aca="false">SQRT((C12/B12)^2+(-$C$2/$B$2)^2)</f>
        <v>0.0438896051407931</v>
      </c>
      <c r="I12" s="0" t="n">
        <f aca="false">SQRT(ABS(D12))</f>
        <v>0.298328677803526</v>
      </c>
      <c r="K12" s="0" t="n">
        <v>-1.22899932990184</v>
      </c>
    </row>
    <row r="13" customFormat="false" ht="13.8" hidden="false" customHeight="false" outlineLevel="0" collapsed="false">
      <c r="A13" s="0" t="n">
        <v>12</v>
      </c>
      <c r="B13" s="2" t="n">
        <v>0.035</v>
      </c>
      <c r="C13" s="0" t="n">
        <v>0.00168325082306035</v>
      </c>
      <c r="D13" s="0" t="n">
        <v>-0.097</v>
      </c>
      <c r="E13" s="1" t="n">
        <f aca="false">(0.003*ABS(D13)+0.001)/SQRT(3)</f>
        <v>0.000745359197523807</v>
      </c>
      <c r="F13" s="1" t="n">
        <f aca="false">LN(B13/$B$2)</f>
        <v>-1.34992671694902</v>
      </c>
      <c r="G13" s="1" t="n">
        <f aca="false">SQRT((C13/B13)^2+(-$C$2/$B$2)^2)</f>
        <v>0.0496828871559356</v>
      </c>
      <c r="I13" s="0" t="n">
        <f aca="false">SQRT(ABS(D13))</f>
        <v>0.311448230047949</v>
      </c>
      <c r="K13" s="0" t="n">
        <v>-1.33947117978066</v>
      </c>
    </row>
    <row r="14" customFormat="false" ht="13.8" hidden="false" customHeight="false" outlineLevel="0" collapsed="false">
      <c r="A14" s="0" t="n">
        <v>13</v>
      </c>
      <c r="B14" s="2" t="n">
        <v>0.03</v>
      </c>
      <c r="C14" s="0" t="n">
        <v>0.00168325082306035</v>
      </c>
      <c r="D14" s="0" t="n">
        <v>-0.107</v>
      </c>
      <c r="E14" s="1" t="n">
        <f aca="false">(0.003*ABS(D14)+0.001)/SQRT(3)</f>
        <v>0.000762679705599496</v>
      </c>
      <c r="F14" s="1" t="n">
        <f aca="false">LN(B14/$B$2)</f>
        <v>-1.50407739677627</v>
      </c>
      <c r="G14" s="1" t="n">
        <f aca="false">SQRT((C14/B14)^2+(-$C$2/$B$2)^2)</f>
        <v>0.0574770585036287</v>
      </c>
      <c r="I14" s="0" t="n">
        <f aca="false">SQRT(ABS(D14))</f>
        <v>0.327108544675923</v>
      </c>
      <c r="K14" s="0" t="n">
        <v>-1.47756099212918</v>
      </c>
    </row>
    <row r="15" customFormat="false" ht="13.8" hidden="false" customHeight="false" outlineLevel="0" collapsed="false"/>
    <row r="16" customFormat="false" ht="13.8" hidden="false" customHeight="false" outlineLevel="0" collapsed="false"/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  <row r="28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  <row r="31" customFormat="false" ht="13.8" hidden="false" customHeight="false" outlineLevel="0" collapsed="false"/>
    <row r="32" customFormat="false" ht="13.8" hidden="false" customHeight="false" outlineLevel="0" collapsed="false"/>
    <row r="33" customFormat="false" ht="13.8" hidden="false" customHeight="false" outlineLevel="0" collapsed="false"/>
    <row r="34" customFormat="false" ht="13.8" hidden="false" customHeight="false" outlineLevel="0" collapsed="false"/>
    <row r="35" customFormat="false" ht="13.8" hidden="false" customHeight="false" outlineLevel="0" collapsed="false"/>
    <row r="36" customFormat="false" ht="13.8" hidden="false" customHeight="false" outlineLevel="0" collapsed="false"/>
    <row r="37" customFormat="false" ht="13.8" hidden="false" customHeight="false" outlineLevel="0" collapsed="false"/>
    <row r="38" customFormat="false" ht="13.8" hidden="false" customHeight="false" outlineLevel="0" collapsed="false"/>
    <row r="39" customFormat="false" ht="13.8" hidden="false" customHeight="false" outlineLevel="0" collapsed="false"/>
    <row r="40" customFormat="false" ht="13.8" hidden="false" customHeight="false" outlineLevel="0" collapsed="false"/>
    <row r="41" customFormat="false" ht="13.8" hidden="false" customHeight="false" outlineLevel="0" collapsed="false"/>
    <row r="42" customFormat="false" ht="13.8" hidden="false" customHeight="false" outlineLevel="0" collapsed="false"/>
    <row r="43" customFormat="false" ht="13.8" hidden="false" customHeight="false" outlineLevel="0" collapsed="false"/>
    <row r="44" customFormat="false" ht="13.8" hidden="false" customHeight="false" outlineLevel="0" collapsed="false"/>
    <row r="45" customFormat="false" ht="13.8" hidden="false" customHeight="false" outlineLevel="0" collapsed="false"/>
    <row r="46" customFormat="false" ht="13.8" hidden="false" customHeight="false" outlineLevel="0" collapsed="false"/>
    <row r="47" customFormat="false" ht="13.8" hidden="false" customHeight="false" outlineLevel="0" collapsed="false"/>
    <row r="48" customFormat="false" ht="13.8" hidden="false" customHeight="false" outlineLevel="0" collapsed="false"/>
    <row r="49" customFormat="false" ht="13.8" hidden="false" customHeight="false" outlineLevel="0" collapsed="false"/>
    <row r="50" customFormat="false" ht="13.8" hidden="false" customHeight="false" outlineLevel="0" collapsed="false"/>
    <row r="51" customFormat="false" ht="13.8" hidden="false" customHeight="false" outlineLevel="0" collapsed="false"/>
    <row r="52" customFormat="false" ht="13.8" hidden="false" customHeight="false" outlineLevel="0" collapsed="false"/>
    <row r="53" customFormat="false" ht="13.8" hidden="false" customHeight="false" outlineLevel="0" collapsed="false"/>
    <row r="54" customFormat="false" ht="13.8" hidden="false" customHeight="false" outlineLevel="0" collapsed="false"/>
    <row r="55" customFormat="false" ht="13.8" hidden="false" customHeight="false" outlineLevel="0" collapsed="false"/>
    <row r="56" customFormat="false" ht="13.8" hidden="false" customHeight="false" outlineLevel="0" collapsed="false"/>
    <row r="57" customFormat="false" ht="13.8" hidden="false" customHeight="false" outlineLevel="0" collapsed="false"/>
    <row r="58" customFormat="false" ht="13.8" hidden="false" customHeight="false" outlineLevel="0" collapsed="false"/>
    <row r="59" customFormat="false" ht="13.8" hidden="false" customHeight="false" outlineLevel="0" collapsed="false"/>
    <row r="60" customFormat="false" ht="13.8" hidden="false" customHeight="false" outlineLevel="0" collapsed="false"/>
    <row r="61" customFormat="false" ht="13.8" hidden="false" customHeight="false" outlineLevel="0" collapsed="false"/>
    <row r="62" customFormat="false" ht="13.8" hidden="false" customHeight="false" outlineLevel="0" collapsed="false"/>
    <row r="63" customFormat="false" ht="13.8" hidden="false" customHeight="false" outlineLevel="0" collapsed="false"/>
    <row r="64" customFormat="false" ht="13.8" hidden="false" customHeight="false" outlineLevel="0" collapsed="false"/>
    <row r="65" customFormat="false" ht="13.8" hidden="false" customHeight="false" outlineLevel="0" collapsed="false"/>
    <row r="66" customFormat="false" ht="13.8" hidden="false" customHeight="false" outlineLevel="0" collapsed="false"/>
    <row r="67" customFormat="false" ht="13.8" hidden="false" customHeight="false" outlineLevel="0" collapsed="false"/>
    <row r="68" customFormat="false" ht="13.8" hidden="false" customHeight="false" outlineLevel="0" collapsed="false"/>
    <row r="69" customFormat="false" ht="13.8" hidden="false" customHeight="false" outlineLevel="0" collapsed="false"/>
    <row r="70" customFormat="false" ht="13.8" hidden="false" customHeight="false" outlineLevel="0" collapsed="false"/>
    <row r="71" customFormat="false" ht="13.8" hidden="false" customHeight="false" outlineLevel="0" collapsed="false"/>
    <row r="72" customFormat="false" ht="13.8" hidden="false" customHeight="false" outlineLevel="0" collapsed="false"/>
    <row r="73" customFormat="false" ht="13.8" hidden="false" customHeight="false" outlineLevel="0" collapsed="false"/>
    <row r="74" customFormat="false" ht="13.8" hidden="false" customHeight="false" outlineLevel="0" collapsed="false"/>
    <row r="75" customFormat="false" ht="13.8" hidden="false" customHeight="false" outlineLevel="0" collapsed="false"/>
    <row r="76" customFormat="false" ht="13.8" hidden="false" customHeight="false" outlineLevel="0" collapsed="false"/>
    <row r="77" customFormat="false" ht="13.8" hidden="false" customHeight="false" outlineLevel="0" collapsed="false"/>
    <row r="78" customFormat="false" ht="13.8" hidden="false" customHeight="false" outlineLevel="0" collapsed="false"/>
    <row r="79" customFormat="false" ht="13.8" hidden="false" customHeight="false" outlineLevel="0" collapsed="false"/>
    <row r="80" customFormat="false" ht="13.8" hidden="false" customHeight="false" outlineLevel="0" collapsed="false"/>
    <row r="81" customFormat="false" ht="13.8" hidden="false" customHeight="false" outlineLevel="0" collapsed="false"/>
    <row r="82" customFormat="false" ht="13.8" hidden="false" customHeight="false" outlineLevel="0" collapsed="false"/>
    <row r="83" customFormat="false" ht="13.8" hidden="false" customHeight="false" outlineLevel="0" collapsed="false"/>
    <row r="84" customFormat="false" ht="13.8" hidden="false" customHeight="false" outlineLevel="0" collapsed="false"/>
    <row r="85" customFormat="false" ht="13.8" hidden="false" customHeight="false" outlineLevel="0" collapsed="false"/>
    <row r="86" customFormat="false" ht="13.8" hidden="false" customHeight="false" outlineLevel="0" collapsed="false"/>
    <row r="87" customFormat="false" ht="13.8" hidden="false" customHeight="false" outlineLevel="0" collapsed="false"/>
    <row r="88" customFormat="false" ht="13.8" hidden="false" customHeight="false" outlineLevel="0" collapsed="false"/>
    <row r="89" customFormat="false" ht="13.8" hidden="false" customHeight="false" outlineLevel="0" collapsed="false"/>
    <row r="90" customFormat="false" ht="13.8" hidden="false" customHeight="false" outlineLevel="0" collapsed="false"/>
    <row r="91" customFormat="false" ht="13.8" hidden="false" customHeight="false" outlineLevel="0" collapsed="false"/>
    <row r="92" customFormat="false" ht="13.8" hidden="false" customHeight="false" outlineLevel="0" collapsed="false"/>
    <row r="93" customFormat="false" ht="13.8" hidden="false" customHeight="false" outlineLevel="0" collapsed="false"/>
    <row r="94" customFormat="false" ht="13.8" hidden="false" customHeight="false" outlineLevel="0" collapsed="false"/>
    <row r="95" customFormat="false" ht="13.8" hidden="false" customHeight="false" outlineLevel="0" collapsed="false"/>
    <row r="96" customFormat="false" ht="13.8" hidden="false" customHeight="false" outlineLevel="0" collapsed="false"/>
    <row r="97" customFormat="false" ht="13.8" hidden="false" customHeight="false" outlineLevel="0" collapsed="false"/>
    <row r="98" customFormat="false" ht="13.8" hidden="false" customHeight="false" outlineLevel="0" collapsed="false"/>
    <row r="99" customFormat="false" ht="13.8" hidden="false" customHeight="false" outlineLevel="0" collapsed="false"/>
    <row r="100" customFormat="false" ht="13.8" hidden="false" customHeight="false" outlineLevel="0" collapsed="false"/>
    <row r="101" customFormat="false" ht="13.8" hidden="false" customHeight="false" outlineLevel="0" collapsed="false"/>
    <row r="102" customFormat="false" ht="13.8" hidden="false" customHeight="false" outlineLevel="0" collapsed="false"/>
    <row r="103" customFormat="false" ht="13.8" hidden="false" customHeight="false" outlineLevel="0" collapsed="false"/>
    <row r="104" customFormat="false" ht="13.8" hidden="false" customHeight="false" outlineLevel="0" collapsed="false"/>
    <row r="105" customFormat="false" ht="13.8" hidden="false" customHeight="false" outlineLevel="0" collapsed="false"/>
    <row r="106" customFormat="false" ht="13.8" hidden="false" customHeight="false" outlineLevel="0" collapsed="false"/>
    <row r="107" customFormat="false" ht="13.8" hidden="false" customHeight="false" outlineLevel="0" collapsed="false"/>
    <row r="108" customFormat="false" ht="13.8" hidden="false" customHeight="false" outlineLevel="0" collapsed="false"/>
    <row r="109" customFormat="false" ht="13.8" hidden="false" customHeight="false" outlineLevel="0" collapsed="false"/>
    <row r="110" customFormat="false" ht="13.8" hidden="false" customHeight="false" outlineLevel="0" collapsed="false"/>
    <row r="111" customFormat="false" ht="13.8" hidden="false" customHeight="false" outlineLevel="0" collapsed="false"/>
    <row r="112" customFormat="false" ht="13.8" hidden="false" customHeight="false" outlineLevel="0" collapsed="false"/>
    <row r="113" customFormat="false" ht="13.8" hidden="false" customHeight="false" outlineLevel="0" collapsed="false"/>
    <row r="114" customFormat="false" ht="13.8" hidden="false" customHeight="false" outlineLevel="0" collapsed="false"/>
    <row r="115" customFormat="false" ht="13.8" hidden="false" customHeight="false" outlineLevel="0" collapsed="false"/>
    <row r="116" customFormat="false" ht="13.8" hidden="false" customHeight="false" outlineLevel="0" collapsed="false"/>
    <row r="117" customFormat="false" ht="13.8" hidden="false" customHeight="false" outlineLevel="0" collapsed="false"/>
    <row r="118" customFormat="false" ht="13.8" hidden="false" customHeight="false" outlineLevel="0" collapsed="false"/>
    <row r="119" customFormat="false" ht="13.8" hidden="false" customHeight="false" outlineLevel="0" collapsed="false"/>
    <row r="120" customFormat="false" ht="13.8" hidden="false" customHeight="false" outlineLevel="0" collapsed="false"/>
    <row r="121" customFormat="false" ht="13.8" hidden="false" customHeight="false" outlineLevel="0" collapsed="false"/>
    <row r="122" customFormat="false" ht="13.8" hidden="false" customHeight="false" outlineLevel="0" collapsed="false"/>
    <row r="123" customFormat="false" ht="13.8" hidden="false" customHeight="false" outlineLevel="0" collapsed="false"/>
    <row r="124" customFormat="false" ht="13.8" hidden="false" customHeight="false" outlineLevel="0" collapsed="false"/>
    <row r="125" customFormat="false" ht="13.8" hidden="false" customHeight="false" outlineLevel="0" collapsed="false"/>
    <row r="126" customFormat="false" ht="13.8" hidden="false" customHeight="false" outlineLevel="0" collapsed="false"/>
    <row r="127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86</TotalTime>
  <Application>LibreOffice/5.3.7.2.0$Linux_X86_64 LibreOffice_project/30m0$Build-2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pl-PL</dc:language>
  <cp:lastModifiedBy/>
  <dcterms:modified xsi:type="dcterms:W3CDTF">2018-05-11T18:40:28Z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