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defaultThemeVersion="166925"/>
  <xr:revisionPtr revIDLastSave="0" documentId="13_ncr:1_{15861909-C297-4E05-9DAD-AFD6A3A6A456}" xr6:coauthVersionLast="36" xr6:coauthVersionMax="47" xr10:uidLastSave="{00000000-0000-0000-0000-000000000000}"/>
  <bookViews>
    <workbookView xWindow="-120" yWindow="-120" windowWidth="29040" windowHeight="15840" xr2:uid="{A55AEE0E-2A49-4314-BE8B-CB2D53F6BCD9}"/>
  </bookViews>
  <sheets>
    <sheet name="Summary" sheetId="8" r:id="rId1"/>
    <sheet name="US Corp Yields Spread" sheetId="7" r:id="rId2"/>
    <sheet name="Data" sheetId="6" r:id="rId3"/>
    <sheet name="Sources" sheetId="1" r:id="rId4"/>
  </sheets>
  <definedNames>
    <definedName name="DonnéesExternes_4" localSheetId="2" hidden="1">Data!$J$1:$K$3204</definedName>
    <definedName name="DonnéesExternes_5" localSheetId="2" hidden="1">Data!$A$1:$B$1377</definedName>
    <definedName name="DonnéesExternes_6" localSheetId="2" hidden="1">Data!$C$1:$D$1377</definedName>
    <definedName name="DonnéesExternes_7" localSheetId="2" hidden="1">Data!$E$1:$F$1377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H1367" i="6" s="1"/>
  <c r="G1368" i="6"/>
  <c r="G1369" i="6"/>
  <c r="G1370" i="6"/>
  <c r="G1371" i="6"/>
  <c r="G1372" i="6"/>
  <c r="G1373" i="6"/>
  <c r="G1374" i="6"/>
  <c r="G1375" i="6"/>
  <c r="H1375" i="6" s="1"/>
  <c r="G1376" i="6"/>
  <c r="G1377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8" i="6"/>
  <c r="H1369" i="6"/>
  <c r="H1370" i="6"/>
  <c r="H1371" i="6"/>
  <c r="H1372" i="6"/>
  <c r="H1373" i="6"/>
  <c r="H1374" i="6"/>
  <c r="H1376" i="6"/>
  <c r="H1377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L914" i="6"/>
  <c r="L915" i="6"/>
  <c r="L916" i="6"/>
  <c r="L917" i="6"/>
  <c r="L918" i="6"/>
  <c r="L919" i="6"/>
  <c r="L920" i="6"/>
  <c r="L921" i="6"/>
  <c r="L922" i="6"/>
  <c r="L923" i="6"/>
  <c r="L924" i="6"/>
  <c r="L925" i="6"/>
  <c r="L926" i="6"/>
  <c r="L927" i="6"/>
  <c r="L928" i="6"/>
  <c r="L929" i="6"/>
  <c r="L930" i="6"/>
  <c r="L931" i="6"/>
  <c r="L932" i="6"/>
  <c r="L933" i="6"/>
  <c r="L934" i="6"/>
  <c r="L935" i="6"/>
  <c r="L936" i="6"/>
  <c r="L937" i="6"/>
  <c r="L938" i="6"/>
  <c r="L939" i="6"/>
  <c r="L940" i="6"/>
  <c r="L941" i="6"/>
  <c r="L942" i="6"/>
  <c r="L943" i="6"/>
  <c r="L944" i="6"/>
  <c r="L945" i="6"/>
  <c r="L946" i="6"/>
  <c r="L947" i="6"/>
  <c r="L948" i="6"/>
  <c r="L949" i="6"/>
  <c r="L950" i="6"/>
  <c r="L951" i="6"/>
  <c r="L952" i="6"/>
  <c r="L953" i="6"/>
  <c r="L954" i="6"/>
  <c r="L955" i="6"/>
  <c r="L956" i="6"/>
  <c r="L957" i="6"/>
  <c r="L958" i="6"/>
  <c r="L959" i="6"/>
  <c r="L960" i="6"/>
  <c r="L961" i="6"/>
  <c r="L962" i="6"/>
  <c r="L963" i="6"/>
  <c r="L964" i="6"/>
  <c r="L965" i="6"/>
  <c r="L966" i="6"/>
  <c r="L967" i="6"/>
  <c r="L968" i="6"/>
  <c r="L969" i="6"/>
  <c r="L970" i="6"/>
  <c r="L971" i="6"/>
  <c r="L972" i="6"/>
  <c r="L973" i="6"/>
  <c r="L974" i="6"/>
  <c r="L975" i="6"/>
  <c r="L976" i="6"/>
  <c r="L977" i="6"/>
  <c r="L978" i="6"/>
  <c r="L979" i="6"/>
  <c r="L980" i="6"/>
  <c r="L981" i="6"/>
  <c r="L982" i="6"/>
  <c r="L983" i="6"/>
  <c r="L984" i="6"/>
  <c r="L985" i="6"/>
  <c r="L986" i="6"/>
  <c r="L987" i="6"/>
  <c r="L988" i="6"/>
  <c r="L989" i="6"/>
  <c r="L990" i="6"/>
  <c r="L991" i="6"/>
  <c r="L992" i="6"/>
  <c r="L993" i="6"/>
  <c r="L994" i="6"/>
  <c r="L995" i="6"/>
  <c r="L996" i="6"/>
  <c r="L997" i="6"/>
  <c r="L998" i="6"/>
  <c r="L999" i="6"/>
  <c r="L1000" i="6"/>
  <c r="L1001" i="6"/>
  <c r="L1002" i="6"/>
  <c r="L1003" i="6"/>
  <c r="L1004" i="6"/>
  <c r="L1005" i="6"/>
  <c r="L1006" i="6"/>
  <c r="L1007" i="6"/>
  <c r="L1008" i="6"/>
  <c r="L1009" i="6"/>
  <c r="L1010" i="6"/>
  <c r="L1011" i="6"/>
  <c r="L1012" i="6"/>
  <c r="L1013" i="6"/>
  <c r="L1014" i="6"/>
  <c r="L1015" i="6"/>
  <c r="L1016" i="6"/>
  <c r="L1017" i="6"/>
  <c r="L1018" i="6"/>
  <c r="L1019" i="6"/>
  <c r="L1020" i="6"/>
  <c r="L1021" i="6"/>
  <c r="L1022" i="6"/>
  <c r="L1023" i="6"/>
  <c r="L1024" i="6"/>
  <c r="L1025" i="6"/>
  <c r="L1026" i="6"/>
  <c r="L1027" i="6"/>
  <c r="L1028" i="6"/>
  <c r="L1029" i="6"/>
  <c r="L1030" i="6"/>
  <c r="L1031" i="6"/>
  <c r="L1032" i="6"/>
  <c r="L1033" i="6"/>
  <c r="L1034" i="6"/>
  <c r="L1035" i="6"/>
  <c r="L1036" i="6"/>
  <c r="L1037" i="6"/>
  <c r="L1038" i="6"/>
  <c r="L1039" i="6"/>
  <c r="L1040" i="6"/>
  <c r="L1041" i="6"/>
  <c r="L1042" i="6"/>
  <c r="L1043" i="6"/>
  <c r="L1044" i="6"/>
  <c r="L1045" i="6"/>
  <c r="L1046" i="6"/>
  <c r="L1047" i="6"/>
  <c r="L1048" i="6"/>
  <c r="L1049" i="6"/>
  <c r="L1050" i="6"/>
  <c r="L1051" i="6"/>
  <c r="L1052" i="6"/>
  <c r="L1053" i="6"/>
  <c r="L1054" i="6"/>
  <c r="L1055" i="6"/>
  <c r="L1056" i="6"/>
  <c r="L1057" i="6"/>
  <c r="L1058" i="6"/>
  <c r="L1059" i="6"/>
  <c r="L1060" i="6"/>
  <c r="L1061" i="6"/>
  <c r="L1062" i="6"/>
  <c r="L1063" i="6"/>
  <c r="L1064" i="6"/>
  <c r="L1065" i="6"/>
  <c r="L1066" i="6"/>
  <c r="L1067" i="6"/>
  <c r="L1068" i="6"/>
  <c r="L1069" i="6"/>
  <c r="L1070" i="6"/>
  <c r="L1071" i="6"/>
  <c r="L1072" i="6"/>
  <c r="L1073" i="6"/>
  <c r="L1074" i="6"/>
  <c r="L1075" i="6"/>
  <c r="L1076" i="6"/>
  <c r="L1077" i="6"/>
  <c r="L1078" i="6"/>
  <c r="L1079" i="6"/>
  <c r="L1080" i="6"/>
  <c r="L1081" i="6"/>
  <c r="L1082" i="6"/>
  <c r="L1083" i="6"/>
  <c r="L1084" i="6"/>
  <c r="L1085" i="6"/>
  <c r="L1086" i="6"/>
  <c r="L1087" i="6"/>
  <c r="L1088" i="6"/>
  <c r="L1089" i="6"/>
  <c r="L1090" i="6"/>
  <c r="L1091" i="6"/>
  <c r="L1092" i="6"/>
  <c r="L1093" i="6"/>
  <c r="L1094" i="6"/>
  <c r="L1095" i="6"/>
  <c r="L1096" i="6"/>
  <c r="L1097" i="6"/>
  <c r="L1098" i="6"/>
  <c r="L1099" i="6"/>
  <c r="L1100" i="6"/>
  <c r="L1101" i="6"/>
  <c r="L1102" i="6"/>
  <c r="L1103" i="6"/>
  <c r="L1104" i="6"/>
  <c r="L1105" i="6"/>
  <c r="L1106" i="6"/>
  <c r="L1107" i="6"/>
  <c r="L1108" i="6"/>
  <c r="L1109" i="6"/>
  <c r="L1110" i="6"/>
  <c r="L1111" i="6"/>
  <c r="L1112" i="6"/>
  <c r="L1113" i="6"/>
  <c r="L1114" i="6"/>
  <c r="L1115" i="6"/>
  <c r="L1116" i="6"/>
  <c r="L1117" i="6"/>
  <c r="L1118" i="6"/>
  <c r="L1119" i="6"/>
  <c r="L1120" i="6"/>
  <c r="L1121" i="6"/>
  <c r="L1122" i="6"/>
  <c r="L1123" i="6"/>
  <c r="L1124" i="6"/>
  <c r="L1125" i="6"/>
  <c r="L1126" i="6"/>
  <c r="L1127" i="6"/>
  <c r="L1128" i="6"/>
  <c r="L1129" i="6"/>
  <c r="L1130" i="6"/>
  <c r="L1131" i="6"/>
  <c r="L1132" i="6"/>
  <c r="L1133" i="6"/>
  <c r="L1134" i="6"/>
  <c r="L1135" i="6"/>
  <c r="L1136" i="6"/>
  <c r="L1137" i="6"/>
  <c r="L1138" i="6"/>
  <c r="L1139" i="6"/>
  <c r="L1140" i="6"/>
  <c r="L1141" i="6"/>
  <c r="L1142" i="6"/>
  <c r="L1143" i="6"/>
  <c r="L1144" i="6"/>
  <c r="L1145" i="6"/>
  <c r="L1146" i="6"/>
  <c r="L1147" i="6"/>
  <c r="L1148" i="6"/>
  <c r="L1149" i="6"/>
  <c r="L1150" i="6"/>
  <c r="L1151" i="6"/>
  <c r="L1152" i="6"/>
  <c r="L1153" i="6"/>
  <c r="L1154" i="6"/>
  <c r="L1155" i="6"/>
  <c r="L1156" i="6"/>
  <c r="L1157" i="6"/>
  <c r="L1158" i="6"/>
  <c r="L1159" i="6"/>
  <c r="L1160" i="6"/>
  <c r="L1161" i="6"/>
  <c r="L1162" i="6"/>
  <c r="L1163" i="6"/>
  <c r="L1164" i="6"/>
  <c r="L1165" i="6"/>
  <c r="L1166" i="6"/>
  <c r="L1167" i="6"/>
  <c r="L1168" i="6"/>
  <c r="L1169" i="6"/>
  <c r="L1170" i="6"/>
  <c r="L1171" i="6"/>
  <c r="L1172" i="6"/>
  <c r="L1173" i="6"/>
  <c r="L1174" i="6"/>
  <c r="L1175" i="6"/>
  <c r="L1176" i="6"/>
  <c r="L1177" i="6"/>
  <c r="L1178" i="6"/>
  <c r="L1179" i="6"/>
  <c r="L1180" i="6"/>
  <c r="L1181" i="6"/>
  <c r="L1182" i="6"/>
  <c r="L1183" i="6"/>
  <c r="L1184" i="6"/>
  <c r="L1185" i="6"/>
  <c r="L1186" i="6"/>
  <c r="L1187" i="6"/>
  <c r="L1188" i="6"/>
  <c r="L1189" i="6"/>
  <c r="L1190" i="6"/>
  <c r="L1191" i="6"/>
  <c r="L1192" i="6"/>
  <c r="L1193" i="6"/>
  <c r="L1194" i="6"/>
  <c r="L1195" i="6"/>
  <c r="L1196" i="6"/>
  <c r="L1197" i="6"/>
  <c r="L1198" i="6"/>
  <c r="L1199" i="6"/>
  <c r="L1200" i="6"/>
  <c r="L1201" i="6"/>
  <c r="L1202" i="6"/>
  <c r="L1203" i="6"/>
  <c r="L1204" i="6"/>
  <c r="L1205" i="6"/>
  <c r="L1206" i="6"/>
  <c r="L1207" i="6"/>
  <c r="L1208" i="6"/>
  <c r="L1209" i="6"/>
  <c r="L1210" i="6"/>
  <c r="L1211" i="6"/>
  <c r="L1212" i="6"/>
  <c r="L1213" i="6"/>
  <c r="L1214" i="6"/>
  <c r="L1215" i="6"/>
  <c r="L1216" i="6"/>
  <c r="L1217" i="6"/>
  <c r="L1218" i="6"/>
  <c r="L1219" i="6"/>
  <c r="L1220" i="6"/>
  <c r="L1221" i="6"/>
  <c r="L1222" i="6"/>
  <c r="L1223" i="6"/>
  <c r="L1224" i="6"/>
  <c r="L1225" i="6"/>
  <c r="L1226" i="6"/>
  <c r="L1227" i="6"/>
  <c r="L1228" i="6"/>
  <c r="L1229" i="6"/>
  <c r="L1230" i="6"/>
  <c r="L1231" i="6"/>
  <c r="L1232" i="6"/>
  <c r="L1233" i="6"/>
  <c r="L1234" i="6"/>
  <c r="L1235" i="6"/>
  <c r="L1236" i="6"/>
  <c r="L1237" i="6"/>
  <c r="L1238" i="6"/>
  <c r="L1239" i="6"/>
  <c r="L1240" i="6"/>
  <c r="L1241" i="6"/>
  <c r="L1242" i="6"/>
  <c r="L1243" i="6"/>
  <c r="L1244" i="6"/>
  <c r="L1245" i="6"/>
  <c r="L1246" i="6"/>
  <c r="L1247" i="6"/>
  <c r="L1248" i="6"/>
  <c r="L1249" i="6"/>
  <c r="L1250" i="6"/>
  <c r="L1251" i="6"/>
  <c r="L1252" i="6"/>
  <c r="L1253" i="6"/>
  <c r="L1254" i="6"/>
  <c r="L1255" i="6"/>
  <c r="L1256" i="6"/>
  <c r="L1257" i="6"/>
  <c r="L1258" i="6"/>
  <c r="L1259" i="6"/>
  <c r="L1260" i="6"/>
  <c r="L1261" i="6"/>
  <c r="L1262" i="6"/>
  <c r="L1263" i="6"/>
  <c r="L1264" i="6"/>
  <c r="L1265" i="6"/>
  <c r="L1266" i="6"/>
  <c r="L1267" i="6"/>
  <c r="L1268" i="6"/>
  <c r="L1269" i="6"/>
  <c r="L1270" i="6"/>
  <c r="L1271" i="6"/>
  <c r="L1272" i="6"/>
  <c r="L1273" i="6"/>
  <c r="L1274" i="6"/>
  <c r="L1275" i="6"/>
  <c r="L1276" i="6"/>
  <c r="L1277" i="6"/>
  <c r="L1278" i="6"/>
  <c r="L1279" i="6"/>
  <c r="L1280" i="6"/>
  <c r="L1281" i="6"/>
  <c r="L1282" i="6"/>
  <c r="L1283" i="6"/>
  <c r="L1284" i="6"/>
  <c r="L1285" i="6"/>
  <c r="L1286" i="6"/>
  <c r="L1287" i="6"/>
  <c r="L1288" i="6"/>
  <c r="L1289" i="6"/>
  <c r="L1290" i="6"/>
  <c r="L1291" i="6"/>
  <c r="L1292" i="6"/>
  <c r="L1293" i="6"/>
  <c r="L1294" i="6"/>
  <c r="L1295" i="6"/>
  <c r="L1296" i="6"/>
  <c r="L1297" i="6"/>
  <c r="L1298" i="6"/>
  <c r="L1299" i="6"/>
  <c r="L1300" i="6"/>
  <c r="L1301" i="6"/>
  <c r="L1302" i="6"/>
  <c r="L1303" i="6"/>
  <c r="L1304" i="6"/>
  <c r="L1305" i="6"/>
  <c r="L1306" i="6"/>
  <c r="L1307" i="6"/>
  <c r="L1308" i="6"/>
  <c r="L1309" i="6"/>
  <c r="L1310" i="6"/>
  <c r="L1311" i="6"/>
  <c r="L1312" i="6"/>
  <c r="L1313" i="6"/>
  <c r="L1314" i="6"/>
  <c r="L1315" i="6"/>
  <c r="L1316" i="6"/>
  <c r="L1317" i="6"/>
  <c r="L1318" i="6"/>
  <c r="L1319" i="6"/>
  <c r="L1320" i="6"/>
  <c r="L1321" i="6"/>
  <c r="L1322" i="6"/>
  <c r="L1323" i="6"/>
  <c r="L1324" i="6"/>
  <c r="L1325" i="6"/>
  <c r="L1326" i="6"/>
  <c r="L1327" i="6"/>
  <c r="L1328" i="6"/>
  <c r="L1329" i="6"/>
  <c r="L1330" i="6"/>
  <c r="L1331" i="6"/>
  <c r="L1332" i="6"/>
  <c r="L1333" i="6"/>
  <c r="L1334" i="6"/>
  <c r="L1335" i="6"/>
  <c r="L1336" i="6"/>
  <c r="L1337" i="6"/>
  <c r="L1338" i="6"/>
  <c r="L1339" i="6"/>
  <c r="L1340" i="6"/>
  <c r="L1341" i="6"/>
  <c r="L1342" i="6"/>
  <c r="L1343" i="6"/>
  <c r="L1344" i="6"/>
  <c r="L1345" i="6"/>
  <c r="L1346" i="6"/>
  <c r="L1347" i="6"/>
  <c r="L1348" i="6"/>
  <c r="L1349" i="6"/>
  <c r="L1350" i="6"/>
  <c r="L1351" i="6"/>
  <c r="L1352" i="6"/>
  <c r="L1353" i="6"/>
  <c r="L1354" i="6"/>
  <c r="L1355" i="6"/>
  <c r="L1356" i="6"/>
  <c r="L1357" i="6"/>
  <c r="L1358" i="6"/>
  <c r="L1359" i="6"/>
  <c r="L1360" i="6"/>
  <c r="L1361" i="6"/>
  <c r="L1362" i="6"/>
  <c r="L1363" i="6"/>
  <c r="L1364" i="6"/>
  <c r="L1365" i="6"/>
  <c r="L1366" i="6"/>
  <c r="L1367" i="6"/>
  <c r="L1368" i="6"/>
  <c r="L1369" i="6"/>
  <c r="L1370" i="6"/>
  <c r="L1371" i="6"/>
  <c r="L1372" i="6"/>
  <c r="L1373" i="6"/>
  <c r="L1374" i="6"/>
  <c r="L1375" i="6"/>
  <c r="L1376" i="6"/>
  <c r="L1377" i="6"/>
  <c r="L1378" i="6"/>
  <c r="L1379" i="6"/>
  <c r="L1380" i="6"/>
  <c r="L1381" i="6"/>
  <c r="L1382" i="6"/>
  <c r="L1383" i="6"/>
  <c r="L1384" i="6"/>
  <c r="L1385" i="6"/>
  <c r="L1386" i="6"/>
  <c r="L1387" i="6"/>
  <c r="L1388" i="6"/>
  <c r="L1389" i="6"/>
  <c r="L1390" i="6"/>
  <c r="L1391" i="6"/>
  <c r="L1392" i="6"/>
  <c r="L1393" i="6"/>
  <c r="L1394" i="6"/>
  <c r="L1395" i="6"/>
  <c r="L1396" i="6"/>
  <c r="L1397" i="6"/>
  <c r="L1398" i="6"/>
  <c r="L1399" i="6"/>
  <c r="L1400" i="6"/>
  <c r="L1401" i="6"/>
  <c r="L1402" i="6"/>
  <c r="L1403" i="6"/>
  <c r="L1404" i="6"/>
  <c r="L1405" i="6"/>
  <c r="L1406" i="6"/>
  <c r="L1407" i="6"/>
  <c r="L1408" i="6"/>
  <c r="L1409" i="6"/>
  <c r="L1410" i="6"/>
  <c r="L1411" i="6"/>
  <c r="L1412" i="6"/>
  <c r="L1413" i="6"/>
  <c r="L1414" i="6"/>
  <c r="L1415" i="6"/>
  <c r="L1416" i="6"/>
  <c r="L1417" i="6"/>
  <c r="L1418" i="6"/>
  <c r="L1419" i="6"/>
  <c r="L1420" i="6"/>
  <c r="L1421" i="6"/>
  <c r="L1422" i="6"/>
  <c r="L1423" i="6"/>
  <c r="L1424" i="6"/>
  <c r="L1425" i="6"/>
  <c r="L1426" i="6"/>
  <c r="L1427" i="6"/>
  <c r="L1428" i="6"/>
  <c r="L1429" i="6"/>
  <c r="L1430" i="6"/>
  <c r="L1431" i="6"/>
  <c r="L1432" i="6"/>
  <c r="L1433" i="6"/>
  <c r="L1434" i="6"/>
  <c r="L1435" i="6"/>
  <c r="L1436" i="6"/>
  <c r="L1437" i="6"/>
  <c r="L1438" i="6"/>
  <c r="L1439" i="6"/>
  <c r="L1440" i="6"/>
  <c r="L1441" i="6"/>
  <c r="L1442" i="6"/>
  <c r="L1443" i="6"/>
  <c r="L1444" i="6"/>
  <c r="L1445" i="6"/>
  <c r="L1446" i="6"/>
  <c r="L1447" i="6"/>
  <c r="L1448" i="6"/>
  <c r="L1449" i="6"/>
  <c r="L1450" i="6"/>
  <c r="L1451" i="6"/>
  <c r="L1452" i="6"/>
  <c r="L1453" i="6"/>
  <c r="L1454" i="6"/>
  <c r="L1455" i="6"/>
  <c r="L1456" i="6"/>
  <c r="L1457" i="6"/>
  <c r="L1458" i="6"/>
  <c r="L1459" i="6"/>
  <c r="L1460" i="6"/>
  <c r="L1461" i="6"/>
  <c r="L1462" i="6"/>
  <c r="L1463" i="6"/>
  <c r="L1464" i="6"/>
  <c r="L1465" i="6"/>
  <c r="L1466" i="6"/>
  <c r="L1467" i="6"/>
  <c r="L1468" i="6"/>
  <c r="L1469" i="6"/>
  <c r="L1470" i="6"/>
  <c r="L1471" i="6"/>
  <c r="L1472" i="6"/>
  <c r="L1473" i="6"/>
  <c r="L1474" i="6"/>
  <c r="L1475" i="6"/>
  <c r="L1476" i="6"/>
  <c r="L1477" i="6"/>
  <c r="L1478" i="6"/>
  <c r="L1479" i="6"/>
  <c r="L1480" i="6"/>
  <c r="L1481" i="6"/>
  <c r="L1482" i="6"/>
  <c r="L1483" i="6"/>
  <c r="L1484" i="6"/>
  <c r="L1485" i="6"/>
  <c r="L1486" i="6"/>
  <c r="L1487" i="6"/>
  <c r="L1488" i="6"/>
  <c r="L1489" i="6"/>
  <c r="L1490" i="6"/>
  <c r="L1491" i="6"/>
  <c r="L1492" i="6"/>
  <c r="L1493" i="6"/>
  <c r="L1494" i="6"/>
  <c r="L1495" i="6"/>
  <c r="L1496" i="6"/>
  <c r="L1497" i="6"/>
  <c r="L1498" i="6"/>
  <c r="L1499" i="6"/>
  <c r="L1500" i="6"/>
  <c r="L1501" i="6"/>
  <c r="L1502" i="6"/>
  <c r="L1503" i="6"/>
  <c r="L1504" i="6"/>
  <c r="L1505" i="6"/>
  <c r="L1506" i="6"/>
  <c r="L1507" i="6"/>
  <c r="L1508" i="6"/>
  <c r="L1509" i="6"/>
  <c r="L1510" i="6"/>
  <c r="L1511" i="6"/>
  <c r="L1512" i="6"/>
  <c r="L1513" i="6"/>
  <c r="L1514" i="6"/>
  <c r="L1515" i="6"/>
  <c r="L1516" i="6"/>
  <c r="L1517" i="6"/>
  <c r="L1518" i="6"/>
  <c r="L1519" i="6"/>
  <c r="L1520" i="6"/>
  <c r="L1521" i="6"/>
  <c r="L1522" i="6"/>
  <c r="L1523" i="6"/>
  <c r="L1524" i="6"/>
  <c r="L1525" i="6"/>
  <c r="L1526" i="6"/>
  <c r="L1527" i="6"/>
  <c r="L1528" i="6"/>
  <c r="L1529" i="6"/>
  <c r="L1530" i="6"/>
  <c r="L1531" i="6"/>
  <c r="L1532" i="6"/>
  <c r="L1533" i="6"/>
  <c r="L1534" i="6"/>
  <c r="L1535" i="6"/>
  <c r="L1536" i="6"/>
  <c r="L1537" i="6"/>
  <c r="L1538" i="6"/>
  <c r="L1539" i="6"/>
  <c r="L1540" i="6"/>
  <c r="L1541" i="6"/>
  <c r="L1542" i="6"/>
  <c r="L1543" i="6"/>
  <c r="L1544" i="6"/>
  <c r="L1545" i="6"/>
  <c r="L1546" i="6"/>
  <c r="L1547" i="6"/>
  <c r="L1548" i="6"/>
  <c r="L1549" i="6"/>
  <c r="L1550" i="6"/>
  <c r="L1551" i="6"/>
  <c r="L1552" i="6"/>
  <c r="L1553" i="6"/>
  <c r="L1554" i="6"/>
  <c r="L1555" i="6"/>
  <c r="L1556" i="6"/>
  <c r="L1557" i="6"/>
  <c r="L1558" i="6"/>
  <c r="L1559" i="6"/>
  <c r="L1560" i="6"/>
  <c r="L1561" i="6"/>
  <c r="L1562" i="6"/>
  <c r="L1563" i="6"/>
  <c r="L1564" i="6"/>
  <c r="L1565" i="6"/>
  <c r="L1566" i="6"/>
  <c r="L1567" i="6"/>
  <c r="L1568" i="6"/>
  <c r="L1569" i="6"/>
  <c r="L1570" i="6"/>
  <c r="L1571" i="6"/>
  <c r="L1572" i="6"/>
  <c r="L1573" i="6"/>
  <c r="L1574" i="6"/>
  <c r="L1575" i="6"/>
  <c r="L1576" i="6"/>
  <c r="L1577" i="6"/>
  <c r="L1578" i="6"/>
  <c r="L1579" i="6"/>
  <c r="L1580" i="6"/>
  <c r="L1581" i="6"/>
  <c r="L1582" i="6"/>
  <c r="L1583" i="6"/>
  <c r="L1584" i="6"/>
  <c r="L1585" i="6"/>
  <c r="L1586" i="6"/>
  <c r="L1587" i="6"/>
  <c r="L1588" i="6"/>
  <c r="L1589" i="6"/>
  <c r="L1590" i="6"/>
  <c r="L1591" i="6"/>
  <c r="L1592" i="6"/>
  <c r="L1593" i="6"/>
  <c r="L1594" i="6"/>
  <c r="L1595" i="6"/>
  <c r="L1596" i="6"/>
  <c r="L1597" i="6"/>
  <c r="L1598" i="6"/>
  <c r="L1599" i="6"/>
  <c r="L1600" i="6"/>
  <c r="L1601" i="6"/>
  <c r="L1602" i="6"/>
  <c r="L1603" i="6"/>
  <c r="L1604" i="6"/>
  <c r="L1605" i="6"/>
  <c r="L1606" i="6"/>
  <c r="L1607" i="6"/>
  <c r="L1608" i="6"/>
  <c r="L1609" i="6"/>
  <c r="L1610" i="6"/>
  <c r="L1611" i="6"/>
  <c r="L1612" i="6"/>
  <c r="L1613" i="6"/>
  <c r="L1614" i="6"/>
  <c r="L1615" i="6"/>
  <c r="L1616" i="6"/>
  <c r="L1617" i="6"/>
  <c r="L1618" i="6"/>
  <c r="L1619" i="6"/>
  <c r="L1620" i="6"/>
  <c r="L1621" i="6"/>
  <c r="L1622" i="6"/>
  <c r="L1623" i="6"/>
  <c r="L1624" i="6"/>
  <c r="L1625" i="6"/>
  <c r="L1626" i="6"/>
  <c r="L1627" i="6"/>
  <c r="L1628" i="6"/>
  <c r="L1629" i="6"/>
  <c r="L1630" i="6"/>
  <c r="L1631" i="6"/>
  <c r="L1632" i="6"/>
  <c r="L1633" i="6"/>
  <c r="L1634" i="6"/>
  <c r="L1635" i="6"/>
  <c r="L1636" i="6"/>
  <c r="L1637" i="6"/>
  <c r="L1638" i="6"/>
  <c r="L1639" i="6"/>
  <c r="L1640" i="6"/>
  <c r="L1641" i="6"/>
  <c r="L1642" i="6"/>
  <c r="L1643" i="6"/>
  <c r="L1644" i="6"/>
  <c r="L1645" i="6"/>
  <c r="L1646" i="6"/>
  <c r="L1647" i="6"/>
  <c r="L1648" i="6"/>
  <c r="L1649" i="6"/>
  <c r="L1650" i="6"/>
  <c r="L1651" i="6"/>
  <c r="L1652" i="6"/>
  <c r="L1653" i="6"/>
  <c r="L1654" i="6"/>
  <c r="L1655" i="6"/>
  <c r="L1656" i="6"/>
  <c r="L1657" i="6"/>
  <c r="L1658" i="6"/>
  <c r="L1659" i="6"/>
  <c r="L1660" i="6"/>
  <c r="L1661" i="6"/>
  <c r="L1662" i="6"/>
  <c r="L1663" i="6"/>
  <c r="L1664" i="6"/>
  <c r="L1665" i="6"/>
  <c r="L1666" i="6"/>
  <c r="L1667" i="6"/>
  <c r="L1668" i="6"/>
  <c r="L1669" i="6"/>
  <c r="L1670" i="6"/>
  <c r="L1671" i="6"/>
  <c r="L1672" i="6"/>
  <c r="L1673" i="6"/>
  <c r="L1674" i="6"/>
  <c r="L1675" i="6"/>
  <c r="L1676" i="6"/>
  <c r="L1677" i="6"/>
  <c r="L1678" i="6"/>
  <c r="L1679" i="6"/>
  <c r="L1680" i="6"/>
  <c r="L1681" i="6"/>
  <c r="L1682" i="6"/>
  <c r="L1683" i="6"/>
  <c r="L1684" i="6"/>
  <c r="L1685" i="6"/>
  <c r="L1686" i="6"/>
  <c r="L1687" i="6"/>
  <c r="L1688" i="6"/>
  <c r="L1689" i="6"/>
  <c r="L1690" i="6"/>
  <c r="L1691" i="6"/>
  <c r="L1692" i="6"/>
  <c r="L1693" i="6"/>
  <c r="L1694" i="6"/>
  <c r="L1695" i="6"/>
  <c r="L1696" i="6"/>
  <c r="L1697" i="6"/>
  <c r="L1698" i="6"/>
  <c r="L1699" i="6"/>
  <c r="L1700" i="6"/>
  <c r="L1701" i="6"/>
  <c r="L1702" i="6"/>
  <c r="L1703" i="6"/>
  <c r="L1704" i="6"/>
  <c r="L1705" i="6"/>
  <c r="L1706" i="6"/>
  <c r="L1707" i="6"/>
  <c r="L1708" i="6"/>
  <c r="L1709" i="6"/>
  <c r="L1710" i="6"/>
  <c r="L1711" i="6"/>
  <c r="L1712" i="6"/>
  <c r="L1713" i="6"/>
  <c r="L1714" i="6"/>
  <c r="L1715" i="6"/>
  <c r="L1716" i="6"/>
  <c r="L1717" i="6"/>
  <c r="L1718" i="6"/>
  <c r="L1719" i="6"/>
  <c r="L1720" i="6"/>
  <c r="L1721" i="6"/>
  <c r="L1722" i="6"/>
  <c r="L1723" i="6"/>
  <c r="L1724" i="6"/>
  <c r="L1725" i="6"/>
  <c r="L1726" i="6"/>
  <c r="L1727" i="6"/>
  <c r="L1728" i="6"/>
  <c r="L1729" i="6"/>
  <c r="L1730" i="6"/>
  <c r="L1731" i="6"/>
  <c r="L1732" i="6"/>
  <c r="L1733" i="6"/>
  <c r="L1734" i="6"/>
  <c r="L1735" i="6"/>
  <c r="L1736" i="6"/>
  <c r="L1737" i="6"/>
  <c r="L1738" i="6"/>
  <c r="L1739" i="6"/>
  <c r="L1740" i="6"/>
  <c r="L1741" i="6"/>
  <c r="L1742" i="6"/>
  <c r="L1743" i="6"/>
  <c r="L1744" i="6"/>
  <c r="L1745" i="6"/>
  <c r="L1746" i="6"/>
  <c r="L1747" i="6"/>
  <c r="L1748" i="6"/>
  <c r="L1749" i="6"/>
  <c r="L1750" i="6"/>
  <c r="L1751" i="6"/>
  <c r="L1752" i="6"/>
  <c r="L1753" i="6"/>
  <c r="L1754" i="6"/>
  <c r="L1755" i="6"/>
  <c r="L1756" i="6"/>
  <c r="L1757" i="6"/>
  <c r="L1758" i="6"/>
  <c r="L1759" i="6"/>
  <c r="L1760" i="6"/>
  <c r="L1761" i="6"/>
  <c r="L1762" i="6"/>
  <c r="L1763" i="6"/>
  <c r="L1764" i="6"/>
  <c r="L1765" i="6"/>
  <c r="L1766" i="6"/>
  <c r="L1767" i="6"/>
  <c r="L1768" i="6"/>
  <c r="L1769" i="6"/>
  <c r="L1770" i="6"/>
  <c r="L1771" i="6"/>
  <c r="L1772" i="6"/>
  <c r="L1773" i="6"/>
  <c r="L1774" i="6"/>
  <c r="L1775" i="6"/>
  <c r="L1776" i="6"/>
  <c r="L1777" i="6"/>
  <c r="L1778" i="6"/>
  <c r="L1779" i="6"/>
  <c r="L1780" i="6"/>
  <c r="L1781" i="6"/>
  <c r="L1782" i="6"/>
  <c r="L1783" i="6"/>
  <c r="L1784" i="6"/>
  <c r="L1785" i="6"/>
  <c r="L1786" i="6"/>
  <c r="L1787" i="6"/>
  <c r="L1788" i="6"/>
  <c r="L1789" i="6"/>
  <c r="L1790" i="6"/>
  <c r="L1791" i="6"/>
  <c r="L1792" i="6"/>
  <c r="L1793" i="6"/>
  <c r="L1794" i="6"/>
  <c r="L1795" i="6"/>
  <c r="L1796" i="6"/>
  <c r="L1797" i="6"/>
  <c r="L1798" i="6"/>
  <c r="L1799" i="6"/>
  <c r="L1800" i="6"/>
  <c r="L1801" i="6"/>
  <c r="L1802" i="6"/>
  <c r="L1803" i="6"/>
  <c r="L1804" i="6"/>
  <c r="L1805" i="6"/>
  <c r="L1806" i="6"/>
  <c r="L1807" i="6"/>
  <c r="L1808" i="6"/>
  <c r="L1809" i="6"/>
  <c r="L1810" i="6"/>
  <c r="L1811" i="6"/>
  <c r="L1812" i="6"/>
  <c r="L1813" i="6"/>
  <c r="L1814" i="6"/>
  <c r="L1815" i="6"/>
  <c r="L1816" i="6"/>
  <c r="L1817" i="6"/>
  <c r="L1818" i="6"/>
  <c r="L1819" i="6"/>
  <c r="L1820" i="6"/>
  <c r="L1821" i="6"/>
  <c r="L1822" i="6"/>
  <c r="L1823" i="6"/>
  <c r="L1824" i="6"/>
  <c r="L1825" i="6"/>
  <c r="L1826" i="6"/>
  <c r="L1827" i="6"/>
  <c r="L1828" i="6"/>
  <c r="L1829" i="6"/>
  <c r="L1830" i="6"/>
  <c r="L1831" i="6"/>
  <c r="L1832" i="6"/>
  <c r="L1833" i="6"/>
  <c r="L1834" i="6"/>
  <c r="L1835" i="6"/>
  <c r="L1836" i="6"/>
  <c r="L1837" i="6"/>
  <c r="L1838" i="6"/>
  <c r="L1839" i="6"/>
  <c r="L1840" i="6"/>
  <c r="L1841" i="6"/>
  <c r="L1842" i="6"/>
  <c r="L1843" i="6"/>
  <c r="L1844" i="6"/>
  <c r="L1845" i="6"/>
  <c r="L1846" i="6"/>
  <c r="L1847" i="6"/>
  <c r="L1848" i="6"/>
  <c r="L1849" i="6"/>
  <c r="L1850" i="6"/>
  <c r="L1851" i="6"/>
  <c r="L1852" i="6"/>
  <c r="L1853" i="6"/>
  <c r="L1854" i="6"/>
  <c r="L1855" i="6"/>
  <c r="L1856" i="6"/>
  <c r="L1857" i="6"/>
  <c r="L1858" i="6"/>
  <c r="L1859" i="6"/>
  <c r="L1860" i="6"/>
  <c r="L1861" i="6"/>
  <c r="L1862" i="6"/>
  <c r="L1863" i="6"/>
  <c r="L1864" i="6"/>
  <c r="L1865" i="6"/>
  <c r="L1866" i="6"/>
  <c r="L1867" i="6"/>
  <c r="L1868" i="6"/>
  <c r="L1869" i="6"/>
  <c r="L1870" i="6"/>
  <c r="L1871" i="6"/>
  <c r="L1872" i="6"/>
  <c r="L1873" i="6"/>
  <c r="L1874" i="6"/>
  <c r="L1875" i="6"/>
  <c r="L1876" i="6"/>
  <c r="L1877" i="6"/>
  <c r="L1878" i="6"/>
  <c r="L1879" i="6"/>
  <c r="L1880" i="6"/>
  <c r="L1881" i="6"/>
  <c r="L1882" i="6"/>
  <c r="L1883" i="6"/>
  <c r="L1884" i="6"/>
  <c r="L1885" i="6"/>
  <c r="L1886" i="6"/>
  <c r="L1887" i="6"/>
  <c r="L1888" i="6"/>
  <c r="L1889" i="6"/>
  <c r="L1890" i="6"/>
  <c r="L1891" i="6"/>
  <c r="L1892" i="6"/>
  <c r="L1893" i="6"/>
  <c r="L1894" i="6"/>
  <c r="L1895" i="6"/>
  <c r="L1896" i="6"/>
  <c r="L1897" i="6"/>
  <c r="L1898" i="6"/>
  <c r="L1899" i="6"/>
  <c r="L1900" i="6"/>
  <c r="L1901" i="6"/>
  <c r="L1902" i="6"/>
  <c r="L1903" i="6"/>
  <c r="L1904" i="6"/>
  <c r="L1905" i="6"/>
  <c r="L1906" i="6"/>
  <c r="L1907" i="6"/>
  <c r="L1908" i="6"/>
  <c r="L1909" i="6"/>
  <c r="L1910" i="6"/>
  <c r="L1911" i="6"/>
  <c r="L1912" i="6"/>
  <c r="L1913" i="6"/>
  <c r="L1914" i="6"/>
  <c r="L1915" i="6"/>
  <c r="L1916" i="6"/>
  <c r="L1917" i="6"/>
  <c r="L1918" i="6"/>
  <c r="L1919" i="6"/>
  <c r="L1920" i="6"/>
  <c r="L1921" i="6"/>
  <c r="L1922" i="6"/>
  <c r="L1923" i="6"/>
  <c r="L1924" i="6"/>
  <c r="L1925" i="6"/>
  <c r="L1926" i="6"/>
  <c r="L1927" i="6"/>
  <c r="L1928" i="6"/>
  <c r="L1929" i="6"/>
  <c r="L1930" i="6"/>
  <c r="L1931" i="6"/>
  <c r="L1932" i="6"/>
  <c r="L1933" i="6"/>
  <c r="L1934" i="6"/>
  <c r="L1935" i="6"/>
  <c r="L1936" i="6"/>
  <c r="L1937" i="6"/>
  <c r="L1938" i="6"/>
  <c r="L1939" i="6"/>
  <c r="L1940" i="6"/>
  <c r="L1941" i="6"/>
  <c r="L1942" i="6"/>
  <c r="L1943" i="6"/>
  <c r="L1944" i="6"/>
  <c r="L1945" i="6"/>
  <c r="L1946" i="6"/>
  <c r="L1947" i="6"/>
  <c r="L1948" i="6"/>
  <c r="L1949" i="6"/>
  <c r="L1950" i="6"/>
  <c r="L1951" i="6"/>
  <c r="L1952" i="6"/>
  <c r="L1953" i="6"/>
  <c r="L1954" i="6"/>
  <c r="L1955" i="6"/>
  <c r="L1956" i="6"/>
  <c r="L1957" i="6"/>
  <c r="L1958" i="6"/>
  <c r="L1959" i="6"/>
  <c r="L1960" i="6"/>
  <c r="L1961" i="6"/>
  <c r="L1962" i="6"/>
  <c r="L1963" i="6"/>
  <c r="L1964" i="6"/>
  <c r="L1965" i="6"/>
  <c r="L1966" i="6"/>
  <c r="L1967" i="6"/>
  <c r="L1968" i="6"/>
  <c r="L1969" i="6"/>
  <c r="L1970" i="6"/>
  <c r="L1971" i="6"/>
  <c r="L1972" i="6"/>
  <c r="L1973" i="6"/>
  <c r="L1974" i="6"/>
  <c r="L1975" i="6"/>
  <c r="L1976" i="6"/>
  <c r="L1977" i="6"/>
  <c r="L1978" i="6"/>
  <c r="L1979" i="6"/>
  <c r="L1980" i="6"/>
  <c r="L1981" i="6"/>
  <c r="L1982" i="6"/>
  <c r="L1983" i="6"/>
  <c r="L1984" i="6"/>
  <c r="L1985" i="6"/>
  <c r="L1986" i="6"/>
  <c r="L1987" i="6"/>
  <c r="L1988" i="6"/>
  <c r="L1989" i="6"/>
  <c r="L1990" i="6"/>
  <c r="L1991" i="6"/>
  <c r="L1992" i="6"/>
  <c r="L1993" i="6"/>
  <c r="L1994" i="6"/>
  <c r="L1995" i="6"/>
  <c r="L1996" i="6"/>
  <c r="L1997" i="6"/>
  <c r="L1998" i="6"/>
  <c r="L1999" i="6"/>
  <c r="L2000" i="6"/>
  <c r="L2001" i="6"/>
  <c r="L2002" i="6"/>
  <c r="L2003" i="6"/>
  <c r="L2004" i="6"/>
  <c r="L2005" i="6"/>
  <c r="L2006" i="6"/>
  <c r="L2007" i="6"/>
  <c r="L2008" i="6"/>
  <c r="L2009" i="6"/>
  <c r="L2010" i="6"/>
  <c r="L2011" i="6"/>
  <c r="L2012" i="6"/>
  <c r="L2013" i="6"/>
  <c r="L2014" i="6"/>
  <c r="L2015" i="6"/>
  <c r="L2016" i="6"/>
  <c r="L2017" i="6"/>
  <c r="L2018" i="6"/>
  <c r="L2019" i="6"/>
  <c r="L2020" i="6"/>
  <c r="L2021" i="6"/>
  <c r="L2022" i="6"/>
  <c r="L2023" i="6"/>
  <c r="L2024" i="6"/>
  <c r="L2025" i="6"/>
  <c r="L2026" i="6"/>
  <c r="L2027" i="6"/>
  <c r="L2028" i="6"/>
  <c r="L2029" i="6"/>
  <c r="L2030" i="6"/>
  <c r="L2031" i="6"/>
  <c r="L2032" i="6"/>
  <c r="L2033" i="6"/>
  <c r="L2034" i="6"/>
  <c r="L2035" i="6"/>
  <c r="L2036" i="6"/>
  <c r="L2037" i="6"/>
  <c r="L2038" i="6"/>
  <c r="L2039" i="6"/>
  <c r="L2040" i="6"/>
  <c r="L2041" i="6"/>
  <c r="L2042" i="6"/>
  <c r="L2043" i="6"/>
  <c r="L2044" i="6"/>
  <c r="L2045" i="6"/>
  <c r="L2046" i="6"/>
  <c r="L2047" i="6"/>
  <c r="L2048" i="6"/>
  <c r="L2049" i="6"/>
  <c r="L2050" i="6"/>
  <c r="L2051" i="6"/>
  <c r="L2052" i="6"/>
  <c r="L2053" i="6"/>
  <c r="L2054" i="6"/>
  <c r="L2055" i="6"/>
  <c r="L2056" i="6"/>
  <c r="L2057" i="6"/>
  <c r="L2058" i="6"/>
  <c r="L2059" i="6"/>
  <c r="L2060" i="6"/>
  <c r="L2061" i="6"/>
  <c r="L2062" i="6"/>
  <c r="L2063" i="6"/>
  <c r="L2064" i="6"/>
  <c r="L2065" i="6"/>
  <c r="L2066" i="6"/>
  <c r="L2067" i="6"/>
  <c r="L2068" i="6"/>
  <c r="L2069" i="6"/>
  <c r="L2070" i="6"/>
  <c r="L2071" i="6"/>
  <c r="L2072" i="6"/>
  <c r="L2073" i="6"/>
  <c r="L2074" i="6"/>
  <c r="L2075" i="6"/>
  <c r="L2076" i="6"/>
  <c r="L2077" i="6"/>
  <c r="L2078" i="6"/>
  <c r="L2079" i="6"/>
  <c r="L2080" i="6"/>
  <c r="L2081" i="6"/>
  <c r="L2082" i="6"/>
  <c r="L2083" i="6"/>
  <c r="L2084" i="6"/>
  <c r="L2085" i="6"/>
  <c r="L2086" i="6"/>
  <c r="L2087" i="6"/>
  <c r="L2088" i="6"/>
  <c r="L2089" i="6"/>
  <c r="L2090" i="6"/>
  <c r="L2091" i="6"/>
  <c r="L2092" i="6"/>
  <c r="L2093" i="6"/>
  <c r="L2094" i="6"/>
  <c r="L2095" i="6"/>
  <c r="L2096" i="6"/>
  <c r="L2097" i="6"/>
  <c r="L2098" i="6"/>
  <c r="L2099" i="6"/>
  <c r="L2100" i="6"/>
  <c r="L2101" i="6"/>
  <c r="L2102" i="6"/>
  <c r="L2103" i="6"/>
  <c r="L2104" i="6"/>
  <c r="L2105" i="6"/>
  <c r="L2106" i="6"/>
  <c r="L2107" i="6"/>
  <c r="L2108" i="6"/>
  <c r="L2109" i="6"/>
  <c r="L2110" i="6"/>
  <c r="L2111" i="6"/>
  <c r="L2112" i="6"/>
  <c r="L2113" i="6"/>
  <c r="L2114" i="6"/>
  <c r="L2115" i="6"/>
  <c r="L2116" i="6"/>
  <c r="L2117" i="6"/>
  <c r="L2118" i="6"/>
  <c r="L2119" i="6"/>
  <c r="L2120" i="6"/>
  <c r="L2121" i="6"/>
  <c r="L2122" i="6"/>
  <c r="L2123" i="6"/>
  <c r="L2124" i="6"/>
  <c r="L2125" i="6"/>
  <c r="L2126" i="6"/>
  <c r="L2127" i="6"/>
  <c r="L2128" i="6"/>
  <c r="L2129" i="6"/>
  <c r="L2130" i="6"/>
  <c r="L2131" i="6"/>
  <c r="L2132" i="6"/>
  <c r="L2133" i="6"/>
  <c r="L2134" i="6"/>
  <c r="L2135" i="6"/>
  <c r="L2136" i="6"/>
  <c r="L2137" i="6"/>
  <c r="L2138" i="6"/>
  <c r="L2139" i="6"/>
  <c r="L2140" i="6"/>
  <c r="L2141" i="6"/>
  <c r="L2142" i="6"/>
  <c r="L2143" i="6"/>
  <c r="L2144" i="6"/>
  <c r="L2145" i="6"/>
  <c r="L2146" i="6"/>
  <c r="L2147" i="6"/>
  <c r="L2148" i="6"/>
  <c r="L2149" i="6"/>
  <c r="L2150" i="6"/>
  <c r="L2151" i="6"/>
  <c r="L2152" i="6"/>
  <c r="L2153" i="6"/>
  <c r="L2154" i="6"/>
  <c r="L2155" i="6"/>
  <c r="L2156" i="6"/>
  <c r="L2157" i="6"/>
  <c r="L2158" i="6"/>
  <c r="L2159" i="6"/>
  <c r="L2160" i="6"/>
  <c r="L2161" i="6"/>
  <c r="L2162" i="6"/>
  <c r="L2163" i="6"/>
  <c r="L2164" i="6"/>
  <c r="L2165" i="6"/>
  <c r="L2166" i="6"/>
  <c r="L2167" i="6"/>
  <c r="L2168" i="6"/>
  <c r="L2169" i="6"/>
  <c r="L2170" i="6"/>
  <c r="L2171" i="6"/>
  <c r="L2172" i="6"/>
  <c r="L2173" i="6"/>
  <c r="L2174" i="6"/>
  <c r="L2175" i="6"/>
  <c r="L2176" i="6"/>
  <c r="L2177" i="6"/>
  <c r="L2178" i="6"/>
  <c r="L2179" i="6"/>
  <c r="L2180" i="6"/>
  <c r="L2181" i="6"/>
  <c r="L2182" i="6"/>
  <c r="L2183" i="6"/>
  <c r="L2184" i="6"/>
  <c r="L2185" i="6"/>
  <c r="L2186" i="6"/>
  <c r="L2187" i="6"/>
  <c r="L2188" i="6"/>
  <c r="L2189" i="6"/>
  <c r="L2190" i="6"/>
  <c r="L2191" i="6"/>
  <c r="L2192" i="6"/>
  <c r="L2193" i="6"/>
  <c r="L2194" i="6"/>
  <c r="L2195" i="6"/>
  <c r="L2196" i="6"/>
  <c r="L2197" i="6"/>
  <c r="L2198" i="6"/>
  <c r="L2199" i="6"/>
  <c r="L2200" i="6"/>
  <c r="L2201" i="6"/>
  <c r="L2202" i="6"/>
  <c r="L2203" i="6"/>
  <c r="L2204" i="6"/>
  <c r="L2205" i="6"/>
  <c r="L2206" i="6"/>
  <c r="L2207" i="6"/>
  <c r="L2208" i="6"/>
  <c r="L2209" i="6"/>
  <c r="L2210" i="6"/>
  <c r="L2211" i="6"/>
  <c r="L2212" i="6"/>
  <c r="L2213" i="6"/>
  <c r="L2214" i="6"/>
  <c r="L2215" i="6"/>
  <c r="L2216" i="6"/>
  <c r="L2217" i="6"/>
  <c r="L2218" i="6"/>
  <c r="L2219" i="6"/>
  <c r="L2220" i="6"/>
  <c r="L2221" i="6"/>
  <c r="L2222" i="6"/>
  <c r="L2223" i="6"/>
  <c r="L2224" i="6"/>
  <c r="L2225" i="6"/>
  <c r="L2226" i="6"/>
  <c r="L2227" i="6"/>
  <c r="L2228" i="6"/>
  <c r="L2229" i="6"/>
  <c r="L2230" i="6"/>
  <c r="L2231" i="6"/>
  <c r="L2232" i="6"/>
  <c r="L2233" i="6"/>
  <c r="L2234" i="6"/>
  <c r="L2235" i="6"/>
  <c r="L2236" i="6"/>
  <c r="L2237" i="6"/>
  <c r="L2238" i="6"/>
  <c r="L2239" i="6"/>
  <c r="L2240" i="6"/>
  <c r="L2241" i="6"/>
  <c r="L2242" i="6"/>
  <c r="L2243" i="6"/>
  <c r="L2244" i="6"/>
  <c r="L2245" i="6"/>
  <c r="L2246" i="6"/>
  <c r="L2247" i="6"/>
  <c r="L2248" i="6"/>
  <c r="L2249" i="6"/>
  <c r="L2250" i="6"/>
  <c r="L2251" i="6"/>
  <c r="L2252" i="6"/>
  <c r="L2253" i="6"/>
  <c r="L2254" i="6"/>
  <c r="L2255" i="6"/>
  <c r="L2256" i="6"/>
  <c r="L2257" i="6"/>
  <c r="L2258" i="6"/>
  <c r="L2259" i="6"/>
  <c r="L2260" i="6"/>
  <c r="L2261" i="6"/>
  <c r="L2262" i="6"/>
  <c r="L2263" i="6"/>
  <c r="L2264" i="6"/>
  <c r="L2265" i="6"/>
  <c r="L2266" i="6"/>
  <c r="L2267" i="6"/>
  <c r="L2268" i="6"/>
  <c r="L2269" i="6"/>
  <c r="L2270" i="6"/>
  <c r="L2271" i="6"/>
  <c r="L2272" i="6"/>
  <c r="L2273" i="6"/>
  <c r="L2274" i="6"/>
  <c r="L2275" i="6"/>
  <c r="L2276" i="6"/>
  <c r="L2277" i="6"/>
  <c r="L2278" i="6"/>
  <c r="L2279" i="6"/>
  <c r="L2280" i="6"/>
  <c r="L2281" i="6"/>
  <c r="L2282" i="6"/>
  <c r="L2283" i="6"/>
  <c r="L2284" i="6"/>
  <c r="L2285" i="6"/>
  <c r="L2286" i="6"/>
  <c r="L2287" i="6"/>
  <c r="L2288" i="6"/>
  <c r="L2289" i="6"/>
  <c r="L2290" i="6"/>
  <c r="L2291" i="6"/>
  <c r="L2292" i="6"/>
  <c r="L2293" i="6"/>
  <c r="L2294" i="6"/>
  <c r="L2295" i="6"/>
  <c r="L2296" i="6"/>
  <c r="L2297" i="6"/>
  <c r="L2298" i="6"/>
  <c r="L2299" i="6"/>
  <c r="L2300" i="6"/>
  <c r="L2301" i="6"/>
  <c r="L2302" i="6"/>
  <c r="L2303" i="6"/>
  <c r="L2304" i="6"/>
  <c r="L2305" i="6"/>
  <c r="L2306" i="6"/>
  <c r="L2307" i="6"/>
  <c r="L2308" i="6"/>
  <c r="L2309" i="6"/>
  <c r="L2310" i="6"/>
  <c r="L2311" i="6"/>
  <c r="L2312" i="6"/>
  <c r="L2313" i="6"/>
  <c r="L2314" i="6"/>
  <c r="L2315" i="6"/>
  <c r="L2316" i="6"/>
  <c r="L2317" i="6"/>
  <c r="L2318" i="6"/>
  <c r="L2319" i="6"/>
  <c r="L2320" i="6"/>
  <c r="L2321" i="6"/>
  <c r="L2322" i="6"/>
  <c r="L2323" i="6"/>
  <c r="L2324" i="6"/>
  <c r="L2325" i="6"/>
  <c r="L2326" i="6"/>
  <c r="L2327" i="6"/>
  <c r="L2328" i="6"/>
  <c r="L2329" i="6"/>
  <c r="L2330" i="6"/>
  <c r="L2331" i="6"/>
  <c r="L2332" i="6"/>
  <c r="L2333" i="6"/>
  <c r="L2334" i="6"/>
  <c r="L2335" i="6"/>
  <c r="L2336" i="6"/>
  <c r="L2337" i="6"/>
  <c r="L2338" i="6"/>
  <c r="L2339" i="6"/>
  <c r="L2340" i="6"/>
  <c r="L2341" i="6"/>
  <c r="L2342" i="6"/>
  <c r="L2343" i="6"/>
  <c r="L2344" i="6"/>
  <c r="L2345" i="6"/>
  <c r="L2346" i="6"/>
  <c r="L2347" i="6"/>
  <c r="L2348" i="6"/>
  <c r="L2349" i="6"/>
  <c r="L2350" i="6"/>
  <c r="L2351" i="6"/>
  <c r="L2352" i="6"/>
  <c r="L2353" i="6"/>
  <c r="L2354" i="6"/>
  <c r="L2355" i="6"/>
  <c r="L2356" i="6"/>
  <c r="L2357" i="6"/>
  <c r="L2358" i="6"/>
  <c r="L2359" i="6"/>
  <c r="L2360" i="6"/>
  <c r="L2361" i="6"/>
  <c r="L2362" i="6"/>
  <c r="L2363" i="6"/>
  <c r="L2364" i="6"/>
  <c r="L2365" i="6"/>
  <c r="L2366" i="6"/>
  <c r="L2367" i="6"/>
  <c r="L2368" i="6"/>
  <c r="L2369" i="6"/>
  <c r="L2370" i="6"/>
  <c r="L2371" i="6"/>
  <c r="L2372" i="6"/>
  <c r="L2373" i="6"/>
  <c r="L2374" i="6"/>
  <c r="L2375" i="6"/>
  <c r="L2376" i="6"/>
  <c r="L2377" i="6"/>
  <c r="L2378" i="6"/>
  <c r="L2379" i="6"/>
  <c r="L2380" i="6"/>
  <c r="L2381" i="6"/>
  <c r="L2382" i="6"/>
  <c r="L2383" i="6"/>
  <c r="L2384" i="6"/>
  <c r="L2385" i="6"/>
  <c r="L2386" i="6"/>
  <c r="L2387" i="6"/>
  <c r="L2388" i="6"/>
  <c r="L2389" i="6"/>
  <c r="L2390" i="6"/>
  <c r="L2391" i="6"/>
  <c r="L2392" i="6"/>
  <c r="L2393" i="6"/>
  <c r="L2394" i="6"/>
  <c r="L2395" i="6"/>
  <c r="L2396" i="6"/>
  <c r="L2397" i="6"/>
  <c r="L2398" i="6"/>
  <c r="L2399" i="6"/>
  <c r="L2400" i="6"/>
  <c r="L2401" i="6"/>
  <c r="L2402" i="6"/>
  <c r="L2403" i="6"/>
  <c r="L2404" i="6"/>
  <c r="L2405" i="6"/>
  <c r="L2406" i="6"/>
  <c r="L2407" i="6"/>
  <c r="L2408" i="6"/>
  <c r="L2409" i="6"/>
  <c r="L2410" i="6"/>
  <c r="L2411" i="6"/>
  <c r="L2412" i="6"/>
  <c r="L2413" i="6"/>
  <c r="L2414" i="6"/>
  <c r="L2415" i="6"/>
  <c r="L2416" i="6"/>
  <c r="L2417" i="6"/>
  <c r="L2418" i="6"/>
  <c r="L2419" i="6"/>
  <c r="L2420" i="6"/>
  <c r="L2421" i="6"/>
  <c r="L2422" i="6"/>
  <c r="L2423" i="6"/>
  <c r="L2424" i="6"/>
  <c r="L2425" i="6"/>
  <c r="L2426" i="6"/>
  <c r="L2427" i="6"/>
  <c r="L2428" i="6"/>
  <c r="L2429" i="6"/>
  <c r="L2430" i="6"/>
  <c r="L2431" i="6"/>
  <c r="L2432" i="6"/>
  <c r="L2433" i="6"/>
  <c r="L2434" i="6"/>
  <c r="L2435" i="6"/>
  <c r="L2436" i="6"/>
  <c r="L2437" i="6"/>
  <c r="L2438" i="6"/>
  <c r="L2439" i="6"/>
  <c r="L2440" i="6"/>
  <c r="L2441" i="6"/>
  <c r="L2442" i="6"/>
  <c r="L2443" i="6"/>
  <c r="L2444" i="6"/>
  <c r="L2445" i="6"/>
  <c r="L2446" i="6"/>
  <c r="L2447" i="6"/>
  <c r="L2448" i="6"/>
  <c r="L2449" i="6"/>
  <c r="L2450" i="6"/>
  <c r="L2451" i="6"/>
  <c r="L2452" i="6"/>
  <c r="L2453" i="6"/>
  <c r="L2454" i="6"/>
  <c r="L2455" i="6"/>
  <c r="L2456" i="6"/>
  <c r="L2457" i="6"/>
  <c r="L2458" i="6"/>
  <c r="L2459" i="6"/>
  <c r="L2460" i="6"/>
  <c r="L2461" i="6"/>
  <c r="L2462" i="6"/>
  <c r="L2463" i="6"/>
  <c r="L2464" i="6"/>
  <c r="L2465" i="6"/>
  <c r="L2466" i="6"/>
  <c r="L2467" i="6"/>
  <c r="L2468" i="6"/>
  <c r="L2469" i="6"/>
  <c r="L2470" i="6"/>
  <c r="L2471" i="6"/>
  <c r="L2472" i="6"/>
  <c r="L2473" i="6"/>
  <c r="L2474" i="6"/>
  <c r="L2475" i="6"/>
  <c r="L2476" i="6"/>
  <c r="L2477" i="6"/>
  <c r="L2478" i="6"/>
  <c r="L2479" i="6"/>
  <c r="L2480" i="6"/>
  <c r="L2481" i="6"/>
  <c r="L2482" i="6"/>
  <c r="L2483" i="6"/>
  <c r="L2484" i="6"/>
  <c r="L2485" i="6"/>
  <c r="L2486" i="6"/>
  <c r="L2487" i="6"/>
  <c r="L2488" i="6"/>
  <c r="L2489" i="6"/>
  <c r="L2490" i="6"/>
  <c r="L2491" i="6"/>
  <c r="L2492" i="6"/>
  <c r="L2493" i="6"/>
  <c r="L2494" i="6"/>
  <c r="L2495" i="6"/>
  <c r="L2496" i="6"/>
  <c r="L2497" i="6"/>
  <c r="L2498" i="6"/>
  <c r="L2499" i="6"/>
  <c r="L2500" i="6"/>
  <c r="L2501" i="6"/>
  <c r="L2502" i="6"/>
  <c r="L2503" i="6"/>
  <c r="L2504" i="6"/>
  <c r="L2505" i="6"/>
  <c r="L2506" i="6"/>
  <c r="L2507" i="6"/>
  <c r="L2508" i="6"/>
  <c r="L2509" i="6"/>
  <c r="L2510" i="6"/>
  <c r="L2511" i="6"/>
  <c r="L2512" i="6"/>
  <c r="L2513" i="6"/>
  <c r="L2514" i="6"/>
  <c r="L2515" i="6"/>
  <c r="L2516" i="6"/>
  <c r="L2517" i="6"/>
  <c r="L2518" i="6"/>
  <c r="L2519" i="6"/>
  <c r="L2520" i="6"/>
  <c r="L2521" i="6"/>
  <c r="L2522" i="6"/>
  <c r="L2523" i="6"/>
  <c r="L2524" i="6"/>
  <c r="L2525" i="6"/>
  <c r="L2526" i="6"/>
  <c r="L2527" i="6"/>
  <c r="L2528" i="6"/>
  <c r="L2529" i="6"/>
  <c r="L2530" i="6"/>
  <c r="L2531" i="6"/>
  <c r="L2532" i="6"/>
  <c r="L2533" i="6"/>
  <c r="L2534" i="6"/>
  <c r="L2535" i="6"/>
  <c r="L2536" i="6"/>
  <c r="L2537" i="6"/>
  <c r="L2538" i="6"/>
  <c r="L2539" i="6"/>
  <c r="L2540" i="6"/>
  <c r="L2541" i="6"/>
  <c r="L2542" i="6"/>
  <c r="L2543" i="6"/>
  <c r="L2544" i="6"/>
  <c r="L2545" i="6"/>
  <c r="L2546" i="6"/>
  <c r="L2547" i="6"/>
  <c r="L2548" i="6"/>
  <c r="L2549" i="6"/>
  <c r="L2550" i="6"/>
  <c r="L2551" i="6"/>
  <c r="L2552" i="6"/>
  <c r="L2553" i="6"/>
  <c r="L2554" i="6"/>
  <c r="L2555" i="6"/>
  <c r="L2556" i="6"/>
  <c r="L2557" i="6"/>
  <c r="L2558" i="6"/>
  <c r="L2559" i="6"/>
  <c r="L2560" i="6"/>
  <c r="L2561" i="6"/>
  <c r="L2562" i="6"/>
  <c r="L2563" i="6"/>
  <c r="L2564" i="6"/>
  <c r="L2565" i="6"/>
  <c r="L2566" i="6"/>
  <c r="L2567" i="6"/>
  <c r="L2568" i="6"/>
  <c r="L2569" i="6"/>
  <c r="L2570" i="6"/>
  <c r="L2571" i="6"/>
  <c r="L2572" i="6"/>
  <c r="L2573" i="6"/>
  <c r="L2574" i="6"/>
  <c r="L2575" i="6"/>
  <c r="L2576" i="6"/>
  <c r="L2577" i="6"/>
  <c r="L2578" i="6"/>
  <c r="L2579" i="6"/>
  <c r="L2580" i="6"/>
  <c r="L2581" i="6"/>
  <c r="L2582" i="6"/>
  <c r="L2583" i="6"/>
  <c r="L2584" i="6"/>
  <c r="L2585" i="6"/>
  <c r="L2586" i="6"/>
  <c r="L2587" i="6"/>
  <c r="L2588" i="6"/>
  <c r="L2589" i="6"/>
  <c r="L2590" i="6"/>
  <c r="L2591" i="6"/>
  <c r="L2592" i="6"/>
  <c r="L2593" i="6"/>
  <c r="L2594" i="6"/>
  <c r="L2595" i="6"/>
  <c r="L2596" i="6"/>
  <c r="L2597" i="6"/>
  <c r="L2598" i="6"/>
  <c r="L2599" i="6"/>
  <c r="L2600" i="6"/>
  <c r="L2601" i="6"/>
  <c r="L2602" i="6"/>
  <c r="L2603" i="6"/>
  <c r="L2604" i="6"/>
  <c r="L2605" i="6"/>
  <c r="L2606" i="6"/>
  <c r="L2607" i="6"/>
  <c r="L2608" i="6"/>
  <c r="L2609" i="6"/>
  <c r="L2610" i="6"/>
  <c r="L2611" i="6"/>
  <c r="L2612" i="6"/>
  <c r="L2613" i="6"/>
  <c r="L2614" i="6"/>
  <c r="L2615" i="6"/>
  <c r="L2616" i="6"/>
  <c r="L2617" i="6"/>
  <c r="L2618" i="6"/>
  <c r="L2619" i="6"/>
  <c r="L2620" i="6"/>
  <c r="L2621" i="6"/>
  <c r="L2622" i="6"/>
  <c r="L2623" i="6"/>
  <c r="L2624" i="6"/>
  <c r="L2625" i="6"/>
  <c r="L2626" i="6"/>
  <c r="L2627" i="6"/>
  <c r="L2628" i="6"/>
  <c r="L2629" i="6"/>
  <c r="L2630" i="6"/>
  <c r="L2631" i="6"/>
  <c r="L2632" i="6"/>
  <c r="L2633" i="6"/>
  <c r="L2634" i="6"/>
  <c r="L2635" i="6"/>
  <c r="L2636" i="6"/>
  <c r="L2637" i="6"/>
  <c r="L2638" i="6"/>
  <c r="L2639" i="6"/>
  <c r="L2640" i="6"/>
  <c r="L2641" i="6"/>
  <c r="L2642" i="6"/>
  <c r="L2643" i="6"/>
  <c r="L2644" i="6"/>
  <c r="L2645" i="6"/>
  <c r="L2646" i="6"/>
  <c r="L2647" i="6"/>
  <c r="L2648" i="6"/>
  <c r="L2649" i="6"/>
  <c r="L2650" i="6"/>
  <c r="L2651" i="6"/>
  <c r="L2652" i="6"/>
  <c r="L2653" i="6"/>
  <c r="L2654" i="6"/>
  <c r="L2655" i="6"/>
  <c r="L2656" i="6"/>
  <c r="L2657" i="6"/>
  <c r="L2658" i="6"/>
  <c r="L2659" i="6"/>
  <c r="L2660" i="6"/>
  <c r="L2661" i="6"/>
  <c r="L2662" i="6"/>
  <c r="L2663" i="6"/>
  <c r="L2664" i="6"/>
  <c r="L2665" i="6"/>
  <c r="L2666" i="6"/>
  <c r="L2667" i="6"/>
  <c r="L2668" i="6"/>
  <c r="L2669" i="6"/>
  <c r="L2670" i="6"/>
  <c r="L2671" i="6"/>
  <c r="L2672" i="6"/>
  <c r="L2673" i="6"/>
  <c r="L2674" i="6"/>
  <c r="L2675" i="6"/>
  <c r="L2676" i="6"/>
  <c r="L2677" i="6"/>
  <c r="L2678" i="6"/>
  <c r="L2679" i="6"/>
  <c r="L2680" i="6"/>
  <c r="L2681" i="6"/>
  <c r="L2682" i="6"/>
  <c r="L2683" i="6"/>
  <c r="L2684" i="6"/>
  <c r="L2685" i="6"/>
  <c r="L2686" i="6"/>
  <c r="L2687" i="6"/>
  <c r="L2688" i="6"/>
  <c r="L2689" i="6"/>
  <c r="L2690" i="6"/>
  <c r="L2691" i="6"/>
  <c r="L2692" i="6"/>
  <c r="L2693" i="6"/>
  <c r="L2694" i="6"/>
  <c r="L2695" i="6"/>
  <c r="L2696" i="6"/>
  <c r="L2697" i="6"/>
  <c r="L2698" i="6"/>
  <c r="L2699" i="6"/>
  <c r="L2700" i="6"/>
  <c r="L2701" i="6"/>
  <c r="L2702" i="6"/>
  <c r="L2703" i="6"/>
  <c r="L2704" i="6"/>
  <c r="L2705" i="6"/>
  <c r="L2706" i="6"/>
  <c r="L2707" i="6"/>
  <c r="L2708" i="6"/>
  <c r="L2709" i="6"/>
  <c r="L2710" i="6"/>
  <c r="L2711" i="6"/>
  <c r="L2712" i="6"/>
  <c r="L2713" i="6"/>
  <c r="L2714" i="6"/>
  <c r="L2715" i="6"/>
  <c r="L2716" i="6"/>
  <c r="L2717" i="6"/>
  <c r="L2718" i="6"/>
  <c r="L2719" i="6"/>
  <c r="L2720" i="6"/>
  <c r="L2721" i="6"/>
  <c r="L2722" i="6"/>
  <c r="L2723" i="6"/>
  <c r="L2724" i="6"/>
  <c r="L2725" i="6"/>
  <c r="L2726" i="6"/>
  <c r="L2727" i="6"/>
  <c r="L2728" i="6"/>
  <c r="L2729" i="6"/>
  <c r="L2730" i="6"/>
  <c r="L2731" i="6"/>
  <c r="L2732" i="6"/>
  <c r="L2733" i="6"/>
  <c r="L2734" i="6"/>
  <c r="L2735" i="6"/>
  <c r="L2736" i="6"/>
  <c r="L2737" i="6"/>
  <c r="L2738" i="6"/>
  <c r="L2739" i="6"/>
  <c r="L2740" i="6"/>
  <c r="L2741" i="6"/>
  <c r="L2742" i="6"/>
  <c r="L2743" i="6"/>
  <c r="L2744" i="6"/>
  <c r="L2745" i="6"/>
  <c r="L2746" i="6"/>
  <c r="L2747" i="6"/>
  <c r="L2748" i="6"/>
  <c r="L2749" i="6"/>
  <c r="L2750" i="6"/>
  <c r="L2751" i="6"/>
  <c r="L2752" i="6"/>
  <c r="L2753" i="6"/>
  <c r="L2754" i="6"/>
  <c r="L2755" i="6"/>
  <c r="L2756" i="6"/>
  <c r="L2757" i="6"/>
  <c r="L2758" i="6"/>
  <c r="L2759" i="6"/>
  <c r="L2760" i="6"/>
  <c r="L2761" i="6"/>
  <c r="L2762" i="6"/>
  <c r="L2763" i="6"/>
  <c r="L2764" i="6"/>
  <c r="L2765" i="6"/>
  <c r="L2766" i="6"/>
  <c r="L2767" i="6"/>
  <c r="L2768" i="6"/>
  <c r="L2769" i="6"/>
  <c r="L2770" i="6"/>
  <c r="L2771" i="6"/>
  <c r="L2772" i="6"/>
  <c r="L2773" i="6"/>
  <c r="L2774" i="6"/>
  <c r="L2775" i="6"/>
  <c r="L2776" i="6"/>
  <c r="L2777" i="6"/>
  <c r="L2778" i="6"/>
  <c r="L2779" i="6"/>
  <c r="L2780" i="6"/>
  <c r="L2781" i="6"/>
  <c r="L2782" i="6"/>
  <c r="L2783" i="6"/>
  <c r="L2784" i="6"/>
  <c r="L2785" i="6"/>
  <c r="L2786" i="6"/>
  <c r="L2787" i="6"/>
  <c r="L2788" i="6"/>
  <c r="L2789" i="6"/>
  <c r="L2790" i="6"/>
  <c r="L2791" i="6"/>
  <c r="L2792" i="6"/>
  <c r="L2793" i="6"/>
  <c r="L2794" i="6"/>
  <c r="L2795" i="6"/>
  <c r="L2796" i="6"/>
  <c r="L2797" i="6"/>
  <c r="L2798" i="6"/>
  <c r="L2799" i="6"/>
  <c r="L2800" i="6"/>
  <c r="L2801" i="6"/>
  <c r="L2802" i="6"/>
  <c r="L2803" i="6"/>
  <c r="L2804" i="6"/>
  <c r="L2805" i="6"/>
  <c r="L2806" i="6"/>
  <c r="L2807" i="6"/>
  <c r="L2808" i="6"/>
  <c r="L2809" i="6"/>
  <c r="L2810" i="6"/>
  <c r="L2811" i="6"/>
  <c r="L2812" i="6"/>
  <c r="L2813" i="6"/>
  <c r="L2814" i="6"/>
  <c r="L2815" i="6"/>
  <c r="L2816" i="6"/>
  <c r="L2817" i="6"/>
  <c r="L2818" i="6"/>
  <c r="L2819" i="6"/>
  <c r="L2820" i="6"/>
  <c r="L2821" i="6"/>
  <c r="L2822" i="6"/>
  <c r="L2823" i="6"/>
  <c r="L2824" i="6"/>
  <c r="L2825" i="6"/>
  <c r="L2826" i="6"/>
  <c r="L2827" i="6"/>
  <c r="L2828" i="6"/>
  <c r="L2829" i="6"/>
  <c r="L2830" i="6"/>
  <c r="L2831" i="6"/>
  <c r="L2832" i="6"/>
  <c r="L2833" i="6"/>
  <c r="L2834" i="6"/>
  <c r="L2835" i="6"/>
  <c r="L2836" i="6"/>
  <c r="L2837" i="6"/>
  <c r="L2838" i="6"/>
  <c r="L2839" i="6"/>
  <c r="L2840" i="6"/>
  <c r="L2841" i="6"/>
  <c r="L2842" i="6"/>
  <c r="L2843" i="6"/>
  <c r="L2844" i="6"/>
  <c r="L2845" i="6"/>
  <c r="L2846" i="6"/>
  <c r="L2847" i="6"/>
  <c r="L2848" i="6"/>
  <c r="L2849" i="6"/>
  <c r="L2850" i="6"/>
  <c r="L2851" i="6"/>
  <c r="L2852" i="6"/>
  <c r="L2853" i="6"/>
  <c r="L2854" i="6"/>
  <c r="L2855" i="6"/>
  <c r="L2856" i="6"/>
  <c r="L2857" i="6"/>
  <c r="L2858" i="6"/>
  <c r="L2859" i="6"/>
  <c r="L2860" i="6"/>
  <c r="L2861" i="6"/>
  <c r="L2862" i="6"/>
  <c r="L2863" i="6"/>
  <c r="L2864" i="6"/>
  <c r="L2865" i="6"/>
  <c r="L2866" i="6"/>
  <c r="L2867" i="6"/>
  <c r="L2868" i="6"/>
  <c r="L2869" i="6"/>
  <c r="L2870" i="6"/>
  <c r="L2871" i="6"/>
  <c r="L2872" i="6"/>
  <c r="L2873" i="6"/>
  <c r="L2874" i="6"/>
  <c r="L2875" i="6"/>
  <c r="L2876" i="6"/>
  <c r="L2877" i="6"/>
  <c r="L2878" i="6"/>
  <c r="L2879" i="6"/>
  <c r="L2880" i="6"/>
  <c r="L2881" i="6"/>
  <c r="L2882" i="6"/>
  <c r="L2883" i="6"/>
  <c r="L2884" i="6"/>
  <c r="L2885" i="6"/>
  <c r="L2886" i="6"/>
  <c r="L2887" i="6"/>
  <c r="L2888" i="6"/>
  <c r="L2889" i="6"/>
  <c r="L2890" i="6"/>
  <c r="L2891" i="6"/>
  <c r="L2892" i="6"/>
  <c r="L2893" i="6"/>
  <c r="L2894" i="6"/>
  <c r="L2895" i="6"/>
  <c r="L2896" i="6"/>
  <c r="L2897" i="6"/>
  <c r="L2898" i="6"/>
  <c r="L2899" i="6"/>
  <c r="L2900" i="6"/>
  <c r="L2901" i="6"/>
  <c r="L2902" i="6"/>
  <c r="L2903" i="6"/>
  <c r="L2904" i="6"/>
  <c r="L2905" i="6"/>
  <c r="L2906" i="6"/>
  <c r="L2907" i="6"/>
  <c r="L2908" i="6"/>
  <c r="L2909" i="6"/>
  <c r="L2910" i="6"/>
  <c r="L2911" i="6"/>
  <c r="L2912" i="6"/>
  <c r="L2913" i="6"/>
  <c r="L2914" i="6"/>
  <c r="L2915" i="6"/>
  <c r="L2916" i="6"/>
  <c r="L2917" i="6"/>
  <c r="L2918" i="6"/>
  <c r="L2919" i="6"/>
  <c r="L2920" i="6"/>
  <c r="L2921" i="6"/>
  <c r="L2922" i="6"/>
  <c r="L2923" i="6"/>
  <c r="L2924" i="6"/>
  <c r="L2925" i="6"/>
  <c r="L2926" i="6"/>
  <c r="L2927" i="6"/>
  <c r="L2928" i="6"/>
  <c r="L2929" i="6"/>
  <c r="L2930" i="6"/>
  <c r="L2931" i="6"/>
  <c r="L2932" i="6"/>
  <c r="L2933" i="6"/>
  <c r="L2934" i="6"/>
  <c r="L2935" i="6"/>
  <c r="L2936" i="6"/>
  <c r="L2937" i="6"/>
  <c r="L2938" i="6"/>
  <c r="L2939" i="6"/>
  <c r="L2940" i="6"/>
  <c r="L2941" i="6"/>
  <c r="L2942" i="6"/>
  <c r="L2943" i="6"/>
  <c r="L2944" i="6"/>
  <c r="L2945" i="6"/>
  <c r="L2946" i="6"/>
  <c r="L2947" i="6"/>
  <c r="L2948" i="6"/>
  <c r="L2949" i="6"/>
  <c r="L2950" i="6"/>
  <c r="L2951" i="6"/>
  <c r="L2952" i="6"/>
  <c r="L2953" i="6"/>
  <c r="L2954" i="6"/>
  <c r="L2955" i="6"/>
  <c r="L2956" i="6"/>
  <c r="L2957" i="6"/>
  <c r="L2958" i="6"/>
  <c r="L2959" i="6"/>
  <c r="L2960" i="6"/>
  <c r="L2961" i="6"/>
  <c r="L2962" i="6"/>
  <c r="L2963" i="6"/>
  <c r="L2964" i="6"/>
  <c r="L2965" i="6"/>
  <c r="L2966" i="6"/>
  <c r="L2967" i="6"/>
  <c r="L2968" i="6"/>
  <c r="L2969" i="6"/>
  <c r="L2970" i="6"/>
  <c r="L2971" i="6"/>
  <c r="L2972" i="6"/>
  <c r="L2973" i="6"/>
  <c r="L2974" i="6"/>
  <c r="L2975" i="6"/>
  <c r="L2976" i="6"/>
  <c r="L2977" i="6"/>
  <c r="L2978" i="6"/>
  <c r="L2979" i="6"/>
  <c r="L2980" i="6"/>
  <c r="L2981" i="6"/>
  <c r="L2982" i="6"/>
  <c r="L2983" i="6"/>
  <c r="L2984" i="6"/>
  <c r="L2985" i="6"/>
  <c r="L2986" i="6"/>
  <c r="L2987" i="6"/>
  <c r="L2988" i="6"/>
  <c r="L2989" i="6"/>
  <c r="L2990" i="6"/>
  <c r="L2991" i="6"/>
  <c r="L2992" i="6"/>
  <c r="L2993" i="6"/>
  <c r="L2994" i="6"/>
  <c r="L2995" i="6"/>
  <c r="L2996" i="6"/>
  <c r="L2997" i="6"/>
  <c r="L2998" i="6"/>
  <c r="L2999" i="6"/>
  <c r="L3000" i="6"/>
  <c r="L3001" i="6"/>
  <c r="L3002" i="6"/>
  <c r="L3003" i="6"/>
  <c r="L3004" i="6"/>
  <c r="L3005" i="6"/>
  <c r="L3006" i="6"/>
  <c r="L3007" i="6"/>
  <c r="L3008" i="6"/>
  <c r="L3009" i="6"/>
  <c r="L3010" i="6"/>
  <c r="L3011" i="6"/>
  <c r="L3012" i="6"/>
  <c r="L3013" i="6"/>
  <c r="L3014" i="6"/>
  <c r="L3015" i="6"/>
  <c r="L3016" i="6"/>
  <c r="L3017" i="6"/>
  <c r="L3018" i="6"/>
  <c r="L3019" i="6"/>
  <c r="L3020" i="6"/>
  <c r="L3021" i="6"/>
  <c r="L3022" i="6"/>
  <c r="L3023" i="6"/>
  <c r="L3024" i="6"/>
  <c r="L3025" i="6"/>
  <c r="L3026" i="6"/>
  <c r="L3027" i="6"/>
  <c r="L3028" i="6"/>
  <c r="L3029" i="6"/>
  <c r="L3030" i="6"/>
  <c r="L3031" i="6"/>
  <c r="L3032" i="6"/>
  <c r="L3033" i="6"/>
  <c r="L3034" i="6"/>
  <c r="L3035" i="6"/>
  <c r="L3036" i="6"/>
  <c r="L3037" i="6"/>
  <c r="L3038" i="6"/>
  <c r="L3039" i="6"/>
  <c r="L3040" i="6"/>
  <c r="L3041" i="6"/>
  <c r="L3042" i="6"/>
  <c r="L3043" i="6"/>
  <c r="L3044" i="6"/>
  <c r="L3045" i="6"/>
  <c r="L3046" i="6"/>
  <c r="L3047" i="6"/>
  <c r="L3048" i="6"/>
  <c r="L3049" i="6"/>
  <c r="L3050" i="6"/>
  <c r="L3051" i="6"/>
  <c r="L3052" i="6"/>
  <c r="L3053" i="6"/>
  <c r="L3054" i="6"/>
  <c r="L3055" i="6"/>
  <c r="L3056" i="6"/>
  <c r="L3057" i="6"/>
  <c r="L3058" i="6"/>
  <c r="L3059" i="6"/>
  <c r="L3060" i="6"/>
  <c r="L3061" i="6"/>
  <c r="L3062" i="6"/>
  <c r="L3063" i="6"/>
  <c r="L3064" i="6"/>
  <c r="L3065" i="6"/>
  <c r="L3066" i="6"/>
  <c r="L3067" i="6"/>
  <c r="L3068" i="6"/>
  <c r="L3069" i="6"/>
  <c r="L3070" i="6"/>
  <c r="L3071" i="6"/>
  <c r="L3072" i="6"/>
  <c r="L3073" i="6"/>
  <c r="L3074" i="6"/>
  <c r="L3075" i="6"/>
  <c r="L3076" i="6"/>
  <c r="L3077" i="6"/>
  <c r="L3078" i="6"/>
  <c r="L3079" i="6"/>
  <c r="L3080" i="6"/>
  <c r="L3081" i="6"/>
  <c r="L3082" i="6"/>
  <c r="L3083" i="6"/>
  <c r="L3084" i="6"/>
  <c r="L3085" i="6"/>
  <c r="L3086" i="6"/>
  <c r="L3087" i="6"/>
  <c r="L3088" i="6"/>
  <c r="L3089" i="6"/>
  <c r="L3090" i="6"/>
  <c r="L3091" i="6"/>
  <c r="L3092" i="6"/>
  <c r="L3093" i="6"/>
  <c r="L3094" i="6"/>
  <c r="L3095" i="6"/>
  <c r="L3096" i="6"/>
  <c r="L3097" i="6"/>
  <c r="L3098" i="6"/>
  <c r="L3099" i="6"/>
  <c r="L3100" i="6"/>
  <c r="L3101" i="6"/>
  <c r="L3102" i="6"/>
  <c r="L3103" i="6"/>
  <c r="L3104" i="6"/>
  <c r="L3105" i="6"/>
  <c r="L3106" i="6"/>
  <c r="L3107" i="6"/>
  <c r="L3108" i="6"/>
  <c r="L3109" i="6"/>
  <c r="L3110" i="6"/>
  <c r="L3111" i="6"/>
  <c r="L3112" i="6"/>
  <c r="L3113" i="6"/>
  <c r="L3114" i="6"/>
  <c r="L3115" i="6"/>
  <c r="L3116" i="6"/>
  <c r="L3117" i="6"/>
  <c r="L3118" i="6"/>
  <c r="L3119" i="6"/>
  <c r="L3120" i="6"/>
  <c r="L3121" i="6"/>
  <c r="L3122" i="6"/>
  <c r="L3123" i="6"/>
  <c r="L3124" i="6"/>
  <c r="L3125" i="6"/>
  <c r="L3126" i="6"/>
  <c r="L3127" i="6"/>
  <c r="L3128" i="6"/>
  <c r="L3129" i="6"/>
  <c r="L3130" i="6"/>
  <c r="L3131" i="6"/>
  <c r="L3132" i="6"/>
  <c r="L3133" i="6"/>
  <c r="L3134" i="6"/>
  <c r="L3135" i="6"/>
  <c r="L3136" i="6"/>
  <c r="L3137" i="6"/>
  <c r="L3138" i="6"/>
  <c r="L3139" i="6"/>
  <c r="L3140" i="6"/>
  <c r="L3141" i="6"/>
  <c r="L3142" i="6"/>
  <c r="L3143" i="6"/>
  <c r="L3144" i="6"/>
  <c r="L3145" i="6"/>
  <c r="L3146" i="6"/>
  <c r="L3147" i="6"/>
  <c r="L3148" i="6"/>
  <c r="L3149" i="6"/>
  <c r="L3150" i="6"/>
  <c r="L3151" i="6"/>
  <c r="L3152" i="6"/>
  <c r="L3153" i="6"/>
  <c r="L3154" i="6"/>
  <c r="L3155" i="6"/>
  <c r="L3156" i="6"/>
  <c r="L3157" i="6"/>
  <c r="L3158" i="6"/>
  <c r="L3159" i="6"/>
  <c r="L3160" i="6"/>
  <c r="L3161" i="6"/>
  <c r="L3162" i="6"/>
  <c r="L3163" i="6"/>
  <c r="L3164" i="6"/>
  <c r="L3165" i="6"/>
  <c r="L3166" i="6"/>
  <c r="L3167" i="6"/>
  <c r="L3168" i="6"/>
  <c r="L3169" i="6"/>
  <c r="L3170" i="6"/>
  <c r="L3171" i="6"/>
  <c r="L3172" i="6"/>
  <c r="L3173" i="6"/>
  <c r="L3174" i="6"/>
  <c r="L3175" i="6"/>
  <c r="L3176" i="6"/>
  <c r="L3177" i="6"/>
  <c r="L3178" i="6"/>
  <c r="L3179" i="6"/>
  <c r="L3180" i="6"/>
  <c r="L3181" i="6"/>
  <c r="L3182" i="6"/>
  <c r="L3183" i="6"/>
  <c r="L3184" i="6"/>
  <c r="L3185" i="6"/>
  <c r="L3186" i="6"/>
  <c r="L3187" i="6"/>
  <c r="L3188" i="6"/>
  <c r="L3189" i="6"/>
  <c r="L3190" i="6"/>
  <c r="L3191" i="6"/>
  <c r="L3192" i="6"/>
  <c r="L3193" i="6"/>
  <c r="L3194" i="6"/>
  <c r="L3195" i="6"/>
  <c r="L3196" i="6"/>
  <c r="L3197" i="6"/>
  <c r="L3198" i="6"/>
  <c r="L3199" i="6"/>
  <c r="L3200" i="6"/>
  <c r="L3201" i="6"/>
  <c r="L3202" i="6"/>
  <c r="L3203" i="6"/>
  <c r="L3204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N1281" i="6"/>
  <c r="N1282" i="6"/>
  <c r="N1283" i="6"/>
  <c r="N1284" i="6"/>
  <c r="N1285" i="6"/>
  <c r="N1286" i="6"/>
  <c r="N1287" i="6"/>
  <c r="N1288" i="6"/>
  <c r="N1289" i="6"/>
  <c r="N1290" i="6"/>
  <c r="N1291" i="6"/>
  <c r="N1292" i="6"/>
  <c r="N1293" i="6"/>
  <c r="N1294" i="6"/>
  <c r="N1295" i="6"/>
  <c r="N1296" i="6"/>
  <c r="N1297" i="6"/>
  <c r="N1298" i="6"/>
  <c r="N1299" i="6"/>
  <c r="N1300" i="6"/>
  <c r="N1301" i="6"/>
  <c r="N1302" i="6"/>
  <c r="N1303" i="6"/>
  <c r="N1304" i="6"/>
  <c r="N1305" i="6"/>
  <c r="N1306" i="6"/>
  <c r="N1307" i="6"/>
  <c r="N1308" i="6"/>
  <c r="N1309" i="6"/>
  <c r="N1310" i="6"/>
  <c r="N1311" i="6"/>
  <c r="N1312" i="6"/>
  <c r="N1313" i="6"/>
  <c r="N1314" i="6"/>
  <c r="N1315" i="6"/>
  <c r="N1316" i="6"/>
  <c r="N1317" i="6"/>
  <c r="N1318" i="6"/>
  <c r="N1319" i="6"/>
  <c r="N1320" i="6"/>
  <c r="N1321" i="6"/>
  <c r="N1322" i="6"/>
  <c r="N1323" i="6"/>
  <c r="N1324" i="6"/>
  <c r="N1325" i="6"/>
  <c r="N1326" i="6"/>
  <c r="N1327" i="6"/>
  <c r="N1328" i="6"/>
  <c r="N1329" i="6"/>
  <c r="N1330" i="6"/>
  <c r="N1331" i="6"/>
  <c r="N1332" i="6"/>
  <c r="N1333" i="6"/>
  <c r="N1334" i="6"/>
  <c r="N1335" i="6"/>
  <c r="N1336" i="6"/>
  <c r="N1337" i="6"/>
  <c r="N1338" i="6"/>
  <c r="N1339" i="6"/>
  <c r="N1340" i="6"/>
  <c r="N1341" i="6"/>
  <c r="N1342" i="6"/>
  <c r="N1343" i="6"/>
  <c r="N1344" i="6"/>
  <c r="N1345" i="6"/>
  <c r="N1346" i="6"/>
  <c r="N1347" i="6"/>
  <c r="N1348" i="6"/>
  <c r="N1349" i="6"/>
  <c r="N1350" i="6"/>
  <c r="N1351" i="6"/>
  <c r="N1352" i="6"/>
  <c r="N1353" i="6"/>
  <c r="N1354" i="6"/>
  <c r="N1355" i="6"/>
  <c r="N1356" i="6"/>
  <c r="N1357" i="6"/>
  <c r="N1358" i="6"/>
  <c r="N1359" i="6"/>
  <c r="N1360" i="6"/>
  <c r="N1361" i="6"/>
  <c r="N1362" i="6"/>
  <c r="N1363" i="6"/>
  <c r="N1364" i="6"/>
  <c r="N1365" i="6"/>
  <c r="N1366" i="6"/>
  <c r="N1367" i="6"/>
  <c r="N1368" i="6"/>
  <c r="N1369" i="6"/>
  <c r="N1370" i="6"/>
  <c r="N1371" i="6"/>
  <c r="N1372" i="6"/>
  <c r="N1373" i="6"/>
  <c r="N1374" i="6"/>
  <c r="N1375" i="6"/>
  <c r="N1376" i="6"/>
  <c r="N1377" i="6"/>
  <c r="N1378" i="6"/>
  <c r="N1379" i="6"/>
  <c r="N1380" i="6"/>
  <c r="N1381" i="6"/>
  <c r="N1382" i="6"/>
  <c r="N1383" i="6"/>
  <c r="N1384" i="6"/>
  <c r="N1385" i="6"/>
  <c r="N1386" i="6"/>
  <c r="N1387" i="6"/>
  <c r="N1388" i="6"/>
  <c r="N1389" i="6"/>
  <c r="N1390" i="6"/>
  <c r="N1391" i="6"/>
  <c r="N1392" i="6"/>
  <c r="N1393" i="6"/>
  <c r="N1394" i="6"/>
  <c r="N1395" i="6"/>
  <c r="N1396" i="6"/>
  <c r="N1397" i="6"/>
  <c r="N1398" i="6"/>
  <c r="N1399" i="6"/>
  <c r="N1400" i="6"/>
  <c r="N1401" i="6"/>
  <c r="N1402" i="6"/>
  <c r="N1403" i="6"/>
  <c r="N1404" i="6"/>
  <c r="N1405" i="6"/>
  <c r="N1406" i="6"/>
  <c r="N1407" i="6"/>
  <c r="N1408" i="6"/>
  <c r="N1409" i="6"/>
  <c r="N1410" i="6"/>
  <c r="N1411" i="6"/>
  <c r="N1412" i="6"/>
  <c r="N1413" i="6"/>
  <c r="N1414" i="6"/>
  <c r="N1415" i="6"/>
  <c r="N1416" i="6"/>
  <c r="N1417" i="6"/>
  <c r="N1418" i="6"/>
  <c r="N1419" i="6"/>
  <c r="N1420" i="6"/>
  <c r="N1421" i="6"/>
  <c r="N1422" i="6"/>
  <c r="N1423" i="6"/>
  <c r="N1424" i="6"/>
  <c r="N1425" i="6"/>
  <c r="N1426" i="6"/>
  <c r="N1427" i="6"/>
  <c r="N1428" i="6"/>
  <c r="N1429" i="6"/>
  <c r="N1430" i="6"/>
  <c r="N1431" i="6"/>
  <c r="N1432" i="6"/>
  <c r="N1433" i="6"/>
  <c r="N1434" i="6"/>
  <c r="N1435" i="6"/>
  <c r="N1436" i="6"/>
  <c r="N1437" i="6"/>
  <c r="N1438" i="6"/>
  <c r="N1439" i="6"/>
  <c r="N1440" i="6"/>
  <c r="N1441" i="6"/>
  <c r="N1442" i="6"/>
  <c r="N1443" i="6"/>
  <c r="N1444" i="6"/>
  <c r="N1445" i="6"/>
  <c r="N1446" i="6"/>
  <c r="N1447" i="6"/>
  <c r="N1448" i="6"/>
  <c r="N1449" i="6"/>
  <c r="N1450" i="6"/>
  <c r="N1451" i="6"/>
  <c r="N1452" i="6"/>
  <c r="N1453" i="6"/>
  <c r="N1454" i="6"/>
  <c r="N1455" i="6"/>
  <c r="N1456" i="6"/>
  <c r="N1457" i="6"/>
  <c r="N1458" i="6"/>
  <c r="N1459" i="6"/>
  <c r="N1460" i="6"/>
  <c r="N1461" i="6"/>
  <c r="N1462" i="6"/>
  <c r="N1463" i="6"/>
  <c r="N1464" i="6"/>
  <c r="N1465" i="6"/>
  <c r="N1466" i="6"/>
  <c r="N1467" i="6"/>
  <c r="N1468" i="6"/>
  <c r="N1469" i="6"/>
  <c r="N1470" i="6"/>
  <c r="N1471" i="6"/>
  <c r="N1472" i="6"/>
  <c r="N1473" i="6"/>
  <c r="N1474" i="6"/>
  <c r="N1475" i="6"/>
  <c r="N1476" i="6"/>
  <c r="N1477" i="6"/>
  <c r="N1478" i="6"/>
  <c r="N1479" i="6"/>
  <c r="N1480" i="6"/>
  <c r="N1481" i="6"/>
  <c r="N1482" i="6"/>
  <c r="N1483" i="6"/>
  <c r="N1484" i="6"/>
  <c r="N1485" i="6"/>
  <c r="N1486" i="6"/>
  <c r="N1487" i="6"/>
  <c r="N1488" i="6"/>
  <c r="N1489" i="6"/>
  <c r="N1490" i="6"/>
  <c r="N1491" i="6"/>
  <c r="N1492" i="6"/>
  <c r="N1493" i="6"/>
  <c r="N1494" i="6"/>
  <c r="N1495" i="6"/>
  <c r="N1496" i="6"/>
  <c r="N1497" i="6"/>
  <c r="N1498" i="6"/>
  <c r="N1499" i="6"/>
  <c r="N1500" i="6"/>
  <c r="N1501" i="6"/>
  <c r="N1502" i="6"/>
  <c r="N1503" i="6"/>
  <c r="N1504" i="6"/>
  <c r="N1505" i="6"/>
  <c r="N1506" i="6"/>
  <c r="N1507" i="6"/>
  <c r="N1508" i="6"/>
  <c r="N1509" i="6"/>
  <c r="N1510" i="6"/>
  <c r="N1511" i="6"/>
  <c r="N1512" i="6"/>
  <c r="N1513" i="6"/>
  <c r="N1514" i="6"/>
  <c r="N1515" i="6"/>
  <c r="N1516" i="6"/>
  <c r="N1517" i="6"/>
  <c r="N1518" i="6"/>
  <c r="N1519" i="6"/>
  <c r="N1520" i="6"/>
  <c r="N1521" i="6"/>
  <c r="N1522" i="6"/>
  <c r="N1523" i="6"/>
  <c r="N1524" i="6"/>
  <c r="N1525" i="6"/>
  <c r="N1526" i="6"/>
  <c r="N1527" i="6"/>
  <c r="N1528" i="6"/>
  <c r="N1529" i="6"/>
  <c r="N1530" i="6"/>
  <c r="N1531" i="6"/>
  <c r="N1532" i="6"/>
  <c r="N1533" i="6"/>
  <c r="N1534" i="6"/>
  <c r="N1535" i="6"/>
  <c r="N1536" i="6"/>
  <c r="N1537" i="6"/>
  <c r="N1538" i="6"/>
  <c r="N1539" i="6"/>
  <c r="N1540" i="6"/>
  <c r="N1541" i="6"/>
  <c r="N1542" i="6"/>
  <c r="N1543" i="6"/>
  <c r="N1544" i="6"/>
  <c r="N1545" i="6"/>
  <c r="N1546" i="6"/>
  <c r="N1547" i="6"/>
  <c r="N1548" i="6"/>
  <c r="N1549" i="6"/>
  <c r="N1550" i="6"/>
  <c r="N1551" i="6"/>
  <c r="N1552" i="6"/>
  <c r="N1553" i="6"/>
  <c r="N1554" i="6"/>
  <c r="N1555" i="6"/>
  <c r="N1556" i="6"/>
  <c r="N1557" i="6"/>
  <c r="N1558" i="6"/>
  <c r="N1559" i="6"/>
  <c r="N1560" i="6"/>
  <c r="N1561" i="6"/>
  <c r="N1562" i="6"/>
  <c r="N1563" i="6"/>
  <c r="N1564" i="6"/>
  <c r="N1565" i="6"/>
  <c r="N1566" i="6"/>
  <c r="N1567" i="6"/>
  <c r="N1568" i="6"/>
  <c r="N1569" i="6"/>
  <c r="N1570" i="6"/>
  <c r="N1571" i="6"/>
  <c r="N1572" i="6"/>
  <c r="N1573" i="6"/>
  <c r="N1574" i="6"/>
  <c r="N1575" i="6"/>
  <c r="N1576" i="6"/>
  <c r="N1577" i="6"/>
  <c r="N1578" i="6"/>
  <c r="N1579" i="6"/>
  <c r="N1580" i="6"/>
  <c r="N1581" i="6"/>
  <c r="N1582" i="6"/>
  <c r="N1583" i="6"/>
  <c r="N1584" i="6"/>
  <c r="N1585" i="6"/>
  <c r="N1586" i="6"/>
  <c r="N1587" i="6"/>
  <c r="N1588" i="6"/>
  <c r="N1589" i="6"/>
  <c r="N1590" i="6"/>
  <c r="N1591" i="6"/>
  <c r="N1592" i="6"/>
  <c r="N1593" i="6"/>
  <c r="N1594" i="6"/>
  <c r="N1595" i="6"/>
  <c r="N1596" i="6"/>
  <c r="N1597" i="6"/>
  <c r="N1598" i="6"/>
  <c r="N1599" i="6"/>
  <c r="N1600" i="6"/>
  <c r="N1601" i="6"/>
  <c r="N1602" i="6"/>
  <c r="N1603" i="6"/>
  <c r="N1604" i="6"/>
  <c r="N1605" i="6"/>
  <c r="N1606" i="6"/>
  <c r="N1607" i="6"/>
  <c r="N1608" i="6"/>
  <c r="N1609" i="6"/>
  <c r="N1610" i="6"/>
  <c r="N1611" i="6"/>
  <c r="N1612" i="6"/>
  <c r="N1613" i="6"/>
  <c r="N1614" i="6"/>
  <c r="N1615" i="6"/>
  <c r="N1616" i="6"/>
  <c r="N1617" i="6"/>
  <c r="N1618" i="6"/>
  <c r="N1619" i="6"/>
  <c r="N1620" i="6"/>
  <c r="N1621" i="6"/>
  <c r="N1622" i="6"/>
  <c r="N1623" i="6"/>
  <c r="N1624" i="6"/>
  <c r="N1625" i="6"/>
  <c r="N1626" i="6"/>
  <c r="N1627" i="6"/>
  <c r="N1628" i="6"/>
  <c r="N1629" i="6"/>
  <c r="N1630" i="6"/>
  <c r="N1631" i="6"/>
  <c r="N1632" i="6"/>
  <c r="N1633" i="6"/>
  <c r="N1634" i="6"/>
  <c r="N1635" i="6"/>
  <c r="N1636" i="6"/>
  <c r="N1637" i="6"/>
  <c r="N1638" i="6"/>
  <c r="N1639" i="6"/>
  <c r="N1640" i="6"/>
  <c r="N1641" i="6"/>
  <c r="N1642" i="6"/>
  <c r="N1643" i="6"/>
  <c r="N1644" i="6"/>
  <c r="N1645" i="6"/>
  <c r="N1646" i="6"/>
  <c r="N1647" i="6"/>
  <c r="N1648" i="6"/>
  <c r="N1649" i="6"/>
  <c r="N1650" i="6"/>
  <c r="N1651" i="6"/>
  <c r="N1652" i="6"/>
  <c r="N1653" i="6"/>
  <c r="N1654" i="6"/>
  <c r="N1655" i="6"/>
  <c r="N1656" i="6"/>
  <c r="N1657" i="6"/>
  <c r="N1658" i="6"/>
  <c r="N1659" i="6"/>
  <c r="N1660" i="6"/>
  <c r="N1661" i="6"/>
  <c r="N1662" i="6"/>
  <c r="N1663" i="6"/>
  <c r="N1664" i="6"/>
  <c r="N1665" i="6"/>
  <c r="N1666" i="6"/>
  <c r="N1667" i="6"/>
  <c r="N1668" i="6"/>
  <c r="N1669" i="6"/>
  <c r="N1670" i="6"/>
  <c r="N1671" i="6"/>
  <c r="N1672" i="6"/>
  <c r="N1673" i="6"/>
  <c r="N1674" i="6"/>
  <c r="N1675" i="6"/>
  <c r="N1676" i="6"/>
  <c r="N1677" i="6"/>
  <c r="N1678" i="6"/>
  <c r="N1679" i="6"/>
  <c r="N1680" i="6"/>
  <c r="N1681" i="6"/>
  <c r="N1682" i="6"/>
  <c r="N1683" i="6"/>
  <c r="N1684" i="6"/>
  <c r="N1685" i="6"/>
  <c r="N1686" i="6"/>
  <c r="N1687" i="6"/>
  <c r="N1688" i="6"/>
  <c r="N1689" i="6"/>
  <c r="N1690" i="6"/>
  <c r="N1691" i="6"/>
  <c r="N1692" i="6"/>
  <c r="N1693" i="6"/>
  <c r="N1694" i="6"/>
  <c r="N1695" i="6"/>
  <c r="N1696" i="6"/>
  <c r="N1697" i="6"/>
  <c r="N1698" i="6"/>
  <c r="N1699" i="6"/>
  <c r="N1700" i="6"/>
  <c r="N1701" i="6"/>
  <c r="N1702" i="6"/>
  <c r="N1703" i="6"/>
  <c r="N1704" i="6"/>
  <c r="N1705" i="6"/>
  <c r="N1706" i="6"/>
  <c r="N1707" i="6"/>
  <c r="N1708" i="6"/>
  <c r="N1709" i="6"/>
  <c r="N1710" i="6"/>
  <c r="N1711" i="6"/>
  <c r="N1712" i="6"/>
  <c r="N1713" i="6"/>
  <c r="N1714" i="6"/>
  <c r="N1715" i="6"/>
  <c r="N1716" i="6"/>
  <c r="N1717" i="6"/>
  <c r="N1718" i="6"/>
  <c r="N1719" i="6"/>
  <c r="N1720" i="6"/>
  <c r="N1721" i="6"/>
  <c r="N1722" i="6"/>
  <c r="N1723" i="6"/>
  <c r="N1724" i="6"/>
  <c r="N1725" i="6"/>
  <c r="N1726" i="6"/>
  <c r="N1727" i="6"/>
  <c r="N1728" i="6"/>
  <c r="N1729" i="6"/>
  <c r="N1730" i="6"/>
  <c r="N1731" i="6"/>
  <c r="N1732" i="6"/>
  <c r="N1733" i="6"/>
  <c r="N1734" i="6"/>
  <c r="N1735" i="6"/>
  <c r="N1736" i="6"/>
  <c r="N1737" i="6"/>
  <c r="N1738" i="6"/>
  <c r="N1739" i="6"/>
  <c r="N1740" i="6"/>
  <c r="N1741" i="6"/>
  <c r="N1742" i="6"/>
  <c r="N1743" i="6"/>
  <c r="N1744" i="6"/>
  <c r="N1745" i="6"/>
  <c r="N1746" i="6"/>
  <c r="N1747" i="6"/>
  <c r="N1748" i="6"/>
  <c r="N1749" i="6"/>
  <c r="N1750" i="6"/>
  <c r="N1751" i="6"/>
  <c r="N1752" i="6"/>
  <c r="N1753" i="6"/>
  <c r="N1754" i="6"/>
  <c r="N1755" i="6"/>
  <c r="N1756" i="6"/>
  <c r="N1757" i="6"/>
  <c r="N1758" i="6"/>
  <c r="N1759" i="6"/>
  <c r="N1760" i="6"/>
  <c r="N1761" i="6"/>
  <c r="N1762" i="6"/>
  <c r="N1763" i="6"/>
  <c r="N1764" i="6"/>
  <c r="N1765" i="6"/>
  <c r="N1766" i="6"/>
  <c r="N1767" i="6"/>
  <c r="N1768" i="6"/>
  <c r="N1769" i="6"/>
  <c r="N1770" i="6"/>
  <c r="N1771" i="6"/>
  <c r="N1772" i="6"/>
  <c r="N1773" i="6"/>
  <c r="N1774" i="6"/>
  <c r="N1775" i="6"/>
  <c r="N1776" i="6"/>
  <c r="N1777" i="6"/>
  <c r="N1778" i="6"/>
  <c r="N1779" i="6"/>
  <c r="N1780" i="6"/>
  <c r="N1781" i="6"/>
  <c r="N1782" i="6"/>
  <c r="N1783" i="6"/>
  <c r="N1784" i="6"/>
  <c r="N1785" i="6"/>
  <c r="N1786" i="6"/>
  <c r="N1787" i="6"/>
  <c r="N1788" i="6"/>
  <c r="N1789" i="6"/>
  <c r="N1790" i="6"/>
  <c r="N1791" i="6"/>
  <c r="N1792" i="6"/>
  <c r="N1793" i="6"/>
  <c r="N1794" i="6"/>
  <c r="N1795" i="6"/>
  <c r="N1796" i="6"/>
  <c r="N1797" i="6"/>
  <c r="N1798" i="6"/>
  <c r="N1799" i="6"/>
  <c r="N1800" i="6"/>
  <c r="N1801" i="6"/>
  <c r="N1802" i="6"/>
  <c r="N1803" i="6"/>
  <c r="N1804" i="6"/>
  <c r="N1805" i="6"/>
  <c r="N1806" i="6"/>
  <c r="N1807" i="6"/>
  <c r="N1808" i="6"/>
  <c r="N1809" i="6"/>
  <c r="N1810" i="6"/>
  <c r="N1811" i="6"/>
  <c r="N1812" i="6"/>
  <c r="N1813" i="6"/>
  <c r="N1814" i="6"/>
  <c r="N1815" i="6"/>
  <c r="N1816" i="6"/>
  <c r="N1817" i="6"/>
  <c r="N1818" i="6"/>
  <c r="N1819" i="6"/>
  <c r="N1820" i="6"/>
  <c r="N1821" i="6"/>
  <c r="N1822" i="6"/>
  <c r="N1823" i="6"/>
  <c r="N1824" i="6"/>
  <c r="N1825" i="6"/>
  <c r="N1826" i="6"/>
  <c r="N1827" i="6"/>
  <c r="N1828" i="6"/>
  <c r="N1829" i="6"/>
  <c r="N1830" i="6"/>
  <c r="N1831" i="6"/>
  <c r="N1832" i="6"/>
  <c r="N1833" i="6"/>
  <c r="N1834" i="6"/>
  <c r="N1835" i="6"/>
  <c r="N1836" i="6"/>
  <c r="N1837" i="6"/>
  <c r="N1838" i="6"/>
  <c r="N1839" i="6"/>
  <c r="N1840" i="6"/>
  <c r="N1841" i="6"/>
  <c r="N1842" i="6"/>
  <c r="N1843" i="6"/>
  <c r="N1844" i="6"/>
  <c r="N1845" i="6"/>
  <c r="N1846" i="6"/>
  <c r="N1847" i="6"/>
  <c r="N1848" i="6"/>
  <c r="N1849" i="6"/>
  <c r="N1850" i="6"/>
  <c r="N1851" i="6"/>
  <c r="N1852" i="6"/>
  <c r="N1853" i="6"/>
  <c r="N1854" i="6"/>
  <c r="N1855" i="6"/>
  <c r="N1856" i="6"/>
  <c r="N1857" i="6"/>
  <c r="N1858" i="6"/>
  <c r="N1859" i="6"/>
  <c r="N1860" i="6"/>
  <c r="N1861" i="6"/>
  <c r="N1862" i="6"/>
  <c r="N1863" i="6"/>
  <c r="N1864" i="6"/>
  <c r="N1865" i="6"/>
  <c r="N1866" i="6"/>
  <c r="N1867" i="6"/>
  <c r="N1868" i="6"/>
  <c r="N1869" i="6"/>
  <c r="N1870" i="6"/>
  <c r="N1871" i="6"/>
  <c r="N1872" i="6"/>
  <c r="N1873" i="6"/>
  <c r="N1874" i="6"/>
  <c r="N1875" i="6"/>
  <c r="N1876" i="6"/>
  <c r="N1877" i="6"/>
  <c r="N1878" i="6"/>
  <c r="N1879" i="6"/>
  <c r="N1880" i="6"/>
  <c r="N1881" i="6"/>
  <c r="N1882" i="6"/>
  <c r="N1883" i="6"/>
  <c r="N1884" i="6"/>
  <c r="N1885" i="6"/>
  <c r="N1886" i="6"/>
  <c r="N1887" i="6"/>
  <c r="N1888" i="6"/>
  <c r="N1889" i="6"/>
  <c r="N1890" i="6"/>
  <c r="N1891" i="6"/>
  <c r="N1892" i="6"/>
  <c r="N1893" i="6"/>
  <c r="N1894" i="6"/>
  <c r="N1895" i="6"/>
  <c r="N1896" i="6"/>
  <c r="N1897" i="6"/>
  <c r="N1898" i="6"/>
  <c r="N1899" i="6"/>
  <c r="N1900" i="6"/>
  <c r="N1901" i="6"/>
  <c r="N1902" i="6"/>
  <c r="N1903" i="6"/>
  <c r="N1904" i="6"/>
  <c r="N1905" i="6"/>
  <c r="N1906" i="6"/>
  <c r="N1907" i="6"/>
  <c r="N1908" i="6"/>
  <c r="N1909" i="6"/>
  <c r="N1910" i="6"/>
  <c r="N1911" i="6"/>
  <c r="N1912" i="6"/>
  <c r="N1913" i="6"/>
  <c r="N1914" i="6"/>
  <c r="N1915" i="6"/>
  <c r="N1916" i="6"/>
  <c r="N1917" i="6"/>
  <c r="N1918" i="6"/>
  <c r="N1919" i="6"/>
  <c r="N1920" i="6"/>
  <c r="N1921" i="6"/>
  <c r="N1922" i="6"/>
  <c r="N1923" i="6"/>
  <c r="N1924" i="6"/>
  <c r="N1925" i="6"/>
  <c r="N1926" i="6"/>
  <c r="N1927" i="6"/>
  <c r="N1928" i="6"/>
  <c r="N1929" i="6"/>
  <c r="N1930" i="6"/>
  <c r="N1931" i="6"/>
  <c r="N1932" i="6"/>
  <c r="N1933" i="6"/>
  <c r="N1934" i="6"/>
  <c r="N1935" i="6"/>
  <c r="N1936" i="6"/>
  <c r="N1937" i="6"/>
  <c r="N1938" i="6"/>
  <c r="N1939" i="6"/>
  <c r="N1940" i="6"/>
  <c r="N1941" i="6"/>
  <c r="N1942" i="6"/>
  <c r="N1943" i="6"/>
  <c r="N1944" i="6"/>
  <c r="N1945" i="6"/>
  <c r="N1946" i="6"/>
  <c r="N1947" i="6"/>
  <c r="N1948" i="6"/>
  <c r="N1949" i="6"/>
  <c r="N1950" i="6"/>
  <c r="N1951" i="6"/>
  <c r="N1952" i="6"/>
  <c r="N1953" i="6"/>
  <c r="N1954" i="6"/>
  <c r="N1955" i="6"/>
  <c r="N1956" i="6"/>
  <c r="N1957" i="6"/>
  <c r="N1958" i="6"/>
  <c r="N1959" i="6"/>
  <c r="N1960" i="6"/>
  <c r="N1961" i="6"/>
  <c r="N1962" i="6"/>
  <c r="N1963" i="6"/>
  <c r="N1964" i="6"/>
  <c r="N1965" i="6"/>
  <c r="N1966" i="6"/>
  <c r="N1967" i="6"/>
  <c r="N1968" i="6"/>
  <c r="N1969" i="6"/>
  <c r="N1970" i="6"/>
  <c r="N1971" i="6"/>
  <c r="N1972" i="6"/>
  <c r="N1973" i="6"/>
  <c r="N1974" i="6"/>
  <c r="N1975" i="6"/>
  <c r="N1976" i="6"/>
  <c r="N1977" i="6"/>
  <c r="N1978" i="6"/>
  <c r="N1979" i="6"/>
  <c r="N1980" i="6"/>
  <c r="N1981" i="6"/>
  <c r="N1982" i="6"/>
  <c r="N1983" i="6"/>
  <c r="N1984" i="6"/>
  <c r="N1985" i="6"/>
  <c r="N1986" i="6"/>
  <c r="N1987" i="6"/>
  <c r="N1988" i="6"/>
  <c r="N1989" i="6"/>
  <c r="N1990" i="6"/>
  <c r="N1991" i="6"/>
  <c r="N1992" i="6"/>
  <c r="N1993" i="6"/>
  <c r="N1994" i="6"/>
  <c r="N1995" i="6"/>
  <c r="N1996" i="6"/>
  <c r="N1997" i="6"/>
  <c r="N1998" i="6"/>
  <c r="N1999" i="6"/>
  <c r="N2000" i="6"/>
  <c r="N2001" i="6"/>
  <c r="N2002" i="6"/>
  <c r="N2003" i="6"/>
  <c r="N2004" i="6"/>
  <c r="N2005" i="6"/>
  <c r="N2006" i="6"/>
  <c r="N2007" i="6"/>
  <c r="N2008" i="6"/>
  <c r="N2009" i="6"/>
  <c r="N2010" i="6"/>
  <c r="N2011" i="6"/>
  <c r="N2012" i="6"/>
  <c r="N2013" i="6"/>
  <c r="N2014" i="6"/>
  <c r="N2015" i="6"/>
  <c r="N2016" i="6"/>
  <c r="N2017" i="6"/>
  <c r="N2018" i="6"/>
  <c r="N2019" i="6"/>
  <c r="N2020" i="6"/>
  <c r="N2021" i="6"/>
  <c r="N2022" i="6"/>
  <c r="N2023" i="6"/>
  <c r="N2024" i="6"/>
  <c r="N2025" i="6"/>
  <c r="N2026" i="6"/>
  <c r="N2027" i="6"/>
  <c r="N2028" i="6"/>
  <c r="N2029" i="6"/>
  <c r="N2030" i="6"/>
  <c r="N2031" i="6"/>
  <c r="N2032" i="6"/>
  <c r="N2033" i="6"/>
  <c r="N2034" i="6"/>
  <c r="N2035" i="6"/>
  <c r="N2036" i="6"/>
  <c r="N2037" i="6"/>
  <c r="N2038" i="6"/>
  <c r="N2039" i="6"/>
  <c r="N2040" i="6"/>
  <c r="N2041" i="6"/>
  <c r="N2042" i="6"/>
  <c r="N2043" i="6"/>
  <c r="N2044" i="6"/>
  <c r="N2045" i="6"/>
  <c r="N2046" i="6"/>
  <c r="N2047" i="6"/>
  <c r="N2048" i="6"/>
  <c r="N2049" i="6"/>
  <c r="N2050" i="6"/>
  <c r="N2051" i="6"/>
  <c r="N2052" i="6"/>
  <c r="N2053" i="6"/>
  <c r="N2054" i="6"/>
  <c r="N2055" i="6"/>
  <c r="N2056" i="6"/>
  <c r="N2057" i="6"/>
  <c r="N2058" i="6"/>
  <c r="N2059" i="6"/>
  <c r="N2060" i="6"/>
  <c r="N2061" i="6"/>
  <c r="N2062" i="6"/>
  <c r="N2063" i="6"/>
  <c r="N2064" i="6"/>
  <c r="N2065" i="6"/>
  <c r="N2066" i="6"/>
  <c r="N2067" i="6"/>
  <c r="N2068" i="6"/>
  <c r="N2069" i="6"/>
  <c r="N2070" i="6"/>
  <c r="N2071" i="6"/>
  <c r="N2072" i="6"/>
  <c r="N2073" i="6"/>
  <c r="N2074" i="6"/>
  <c r="N2075" i="6"/>
  <c r="N2076" i="6"/>
  <c r="N2077" i="6"/>
  <c r="N2078" i="6"/>
  <c r="N2079" i="6"/>
  <c r="N2080" i="6"/>
  <c r="N2081" i="6"/>
  <c r="N2082" i="6"/>
  <c r="N2083" i="6"/>
  <c r="N2084" i="6"/>
  <c r="N2085" i="6"/>
  <c r="N2086" i="6"/>
  <c r="N2087" i="6"/>
  <c r="N2088" i="6"/>
  <c r="N2089" i="6"/>
  <c r="N2090" i="6"/>
  <c r="N2091" i="6"/>
  <c r="N2092" i="6"/>
  <c r="N2093" i="6"/>
  <c r="N2094" i="6"/>
  <c r="N2095" i="6"/>
  <c r="N2096" i="6"/>
  <c r="N2097" i="6"/>
  <c r="N2098" i="6"/>
  <c r="N2099" i="6"/>
  <c r="N2100" i="6"/>
  <c r="N2101" i="6"/>
  <c r="N2102" i="6"/>
  <c r="N2103" i="6"/>
  <c r="N2104" i="6"/>
  <c r="N2105" i="6"/>
  <c r="N2106" i="6"/>
  <c r="N2107" i="6"/>
  <c r="N2108" i="6"/>
  <c r="N2109" i="6"/>
  <c r="N2110" i="6"/>
  <c r="N2111" i="6"/>
  <c r="N2112" i="6"/>
  <c r="N2113" i="6"/>
  <c r="N2114" i="6"/>
  <c r="N2115" i="6"/>
  <c r="N2116" i="6"/>
  <c r="N2117" i="6"/>
  <c r="N2118" i="6"/>
  <c r="N2119" i="6"/>
  <c r="N2120" i="6"/>
  <c r="N2121" i="6"/>
  <c r="N2122" i="6"/>
  <c r="N2123" i="6"/>
  <c r="N2124" i="6"/>
  <c r="N2125" i="6"/>
  <c r="N2126" i="6"/>
  <c r="N2127" i="6"/>
  <c r="N2128" i="6"/>
  <c r="N2129" i="6"/>
  <c r="N2130" i="6"/>
  <c r="N2131" i="6"/>
  <c r="N2132" i="6"/>
  <c r="N2133" i="6"/>
  <c r="N2134" i="6"/>
  <c r="N2135" i="6"/>
  <c r="N2136" i="6"/>
  <c r="N2137" i="6"/>
  <c r="N2138" i="6"/>
  <c r="N2139" i="6"/>
  <c r="N2140" i="6"/>
  <c r="N2141" i="6"/>
  <c r="N2142" i="6"/>
  <c r="N2143" i="6"/>
  <c r="N2144" i="6"/>
  <c r="N2145" i="6"/>
  <c r="N2146" i="6"/>
  <c r="N2147" i="6"/>
  <c r="N2148" i="6"/>
  <c r="N2149" i="6"/>
  <c r="N2150" i="6"/>
  <c r="N2151" i="6"/>
  <c r="N2152" i="6"/>
  <c r="N2153" i="6"/>
  <c r="N2154" i="6"/>
  <c r="N2155" i="6"/>
  <c r="N2156" i="6"/>
  <c r="N2157" i="6"/>
  <c r="N2158" i="6"/>
  <c r="N2159" i="6"/>
  <c r="N2160" i="6"/>
  <c r="N2161" i="6"/>
  <c r="N2162" i="6"/>
  <c r="N2163" i="6"/>
  <c r="N2164" i="6"/>
  <c r="N2165" i="6"/>
  <c r="N2166" i="6"/>
  <c r="N2167" i="6"/>
  <c r="N2168" i="6"/>
  <c r="N2169" i="6"/>
  <c r="N2170" i="6"/>
  <c r="N2171" i="6"/>
  <c r="N2172" i="6"/>
  <c r="N2173" i="6"/>
  <c r="N2174" i="6"/>
  <c r="N2175" i="6"/>
  <c r="N2176" i="6"/>
  <c r="N2177" i="6"/>
  <c r="N2178" i="6"/>
  <c r="N2179" i="6"/>
  <c r="N2180" i="6"/>
  <c r="N2181" i="6"/>
  <c r="N2182" i="6"/>
  <c r="N2183" i="6"/>
  <c r="N2184" i="6"/>
  <c r="N2185" i="6"/>
  <c r="N2186" i="6"/>
  <c r="N2187" i="6"/>
  <c r="N2188" i="6"/>
  <c r="N2189" i="6"/>
  <c r="N2190" i="6"/>
  <c r="N2191" i="6"/>
  <c r="N2192" i="6"/>
  <c r="N2193" i="6"/>
  <c r="N2194" i="6"/>
  <c r="N2195" i="6"/>
  <c r="N2196" i="6"/>
  <c r="N2197" i="6"/>
  <c r="N2198" i="6"/>
  <c r="N2199" i="6"/>
  <c r="N2200" i="6"/>
  <c r="N2201" i="6"/>
  <c r="N2202" i="6"/>
  <c r="N2203" i="6"/>
  <c r="N2204" i="6"/>
  <c r="N2205" i="6"/>
  <c r="N2206" i="6"/>
  <c r="N2207" i="6"/>
  <c r="N2208" i="6"/>
  <c r="N2209" i="6"/>
  <c r="N2210" i="6"/>
  <c r="N2211" i="6"/>
  <c r="N2212" i="6"/>
  <c r="N2213" i="6"/>
  <c r="N2214" i="6"/>
  <c r="N2215" i="6"/>
  <c r="N2216" i="6"/>
  <c r="N2217" i="6"/>
  <c r="N2218" i="6"/>
  <c r="N2219" i="6"/>
  <c r="N2220" i="6"/>
  <c r="N2221" i="6"/>
  <c r="N2222" i="6"/>
  <c r="N2223" i="6"/>
  <c r="N2224" i="6"/>
  <c r="N2225" i="6"/>
  <c r="N2226" i="6"/>
  <c r="N2227" i="6"/>
  <c r="N2228" i="6"/>
  <c r="N2229" i="6"/>
  <c r="N2230" i="6"/>
  <c r="N2231" i="6"/>
  <c r="N2232" i="6"/>
  <c r="N2233" i="6"/>
  <c r="N2234" i="6"/>
  <c r="N2235" i="6"/>
  <c r="N2236" i="6"/>
  <c r="N2237" i="6"/>
  <c r="N2238" i="6"/>
  <c r="N2239" i="6"/>
  <c r="N2240" i="6"/>
  <c r="N2241" i="6"/>
  <c r="N2242" i="6"/>
  <c r="N2243" i="6"/>
  <c r="N2244" i="6"/>
  <c r="N2245" i="6"/>
  <c r="N2246" i="6"/>
  <c r="N2247" i="6"/>
  <c r="N2248" i="6"/>
  <c r="N2249" i="6"/>
  <c r="N2250" i="6"/>
  <c r="N2251" i="6"/>
  <c r="N2252" i="6"/>
  <c r="N2253" i="6"/>
  <c r="N2254" i="6"/>
  <c r="N2255" i="6"/>
  <c r="N2256" i="6"/>
  <c r="N2257" i="6"/>
  <c r="N2258" i="6"/>
  <c r="N2259" i="6"/>
  <c r="N2260" i="6"/>
  <c r="N2261" i="6"/>
  <c r="N2262" i="6"/>
  <c r="N2263" i="6"/>
  <c r="N2264" i="6"/>
  <c r="N2265" i="6"/>
  <c r="N2266" i="6"/>
  <c r="N2267" i="6"/>
  <c r="N2268" i="6"/>
  <c r="N2269" i="6"/>
  <c r="N2270" i="6"/>
  <c r="N2271" i="6"/>
  <c r="N2272" i="6"/>
  <c r="N2273" i="6"/>
  <c r="N2274" i="6"/>
  <c r="N2275" i="6"/>
  <c r="N2276" i="6"/>
  <c r="N2277" i="6"/>
  <c r="N2278" i="6"/>
  <c r="N2279" i="6"/>
  <c r="N2280" i="6"/>
  <c r="N2281" i="6"/>
  <c r="N2282" i="6"/>
  <c r="N2283" i="6"/>
  <c r="N2284" i="6"/>
  <c r="N2285" i="6"/>
  <c r="N2286" i="6"/>
  <c r="N2287" i="6"/>
  <c r="N2288" i="6"/>
  <c r="N2289" i="6"/>
  <c r="N2290" i="6"/>
  <c r="N2291" i="6"/>
  <c r="N2292" i="6"/>
  <c r="N2293" i="6"/>
  <c r="N2294" i="6"/>
  <c r="N2295" i="6"/>
  <c r="N2296" i="6"/>
  <c r="N2297" i="6"/>
  <c r="N2298" i="6"/>
  <c r="N2299" i="6"/>
  <c r="N2300" i="6"/>
  <c r="N2301" i="6"/>
  <c r="N2302" i="6"/>
  <c r="N2303" i="6"/>
  <c r="N2304" i="6"/>
  <c r="N2305" i="6"/>
  <c r="N2306" i="6"/>
  <c r="N2307" i="6"/>
  <c r="N2308" i="6"/>
  <c r="N2309" i="6"/>
  <c r="N2310" i="6"/>
  <c r="N2311" i="6"/>
  <c r="N2312" i="6"/>
  <c r="N2313" i="6"/>
  <c r="N2314" i="6"/>
  <c r="N2315" i="6"/>
  <c r="N2316" i="6"/>
  <c r="N2317" i="6"/>
  <c r="N2318" i="6"/>
  <c r="N2319" i="6"/>
  <c r="N2320" i="6"/>
  <c r="N2321" i="6"/>
  <c r="N2322" i="6"/>
  <c r="N2323" i="6"/>
  <c r="N2324" i="6"/>
  <c r="N2325" i="6"/>
  <c r="N2326" i="6"/>
  <c r="N2327" i="6"/>
  <c r="N2328" i="6"/>
  <c r="N2329" i="6"/>
  <c r="N2330" i="6"/>
  <c r="N2331" i="6"/>
  <c r="N2332" i="6"/>
  <c r="N2333" i="6"/>
  <c r="N2334" i="6"/>
  <c r="N2335" i="6"/>
  <c r="N2336" i="6"/>
  <c r="N2337" i="6"/>
  <c r="N2338" i="6"/>
  <c r="N2339" i="6"/>
  <c r="N2340" i="6"/>
  <c r="N2341" i="6"/>
  <c r="N2342" i="6"/>
  <c r="N2343" i="6"/>
  <c r="N2344" i="6"/>
  <c r="N2345" i="6"/>
  <c r="N2346" i="6"/>
  <c r="N2347" i="6"/>
  <c r="N2348" i="6"/>
  <c r="N2349" i="6"/>
  <c r="N2350" i="6"/>
  <c r="N2351" i="6"/>
  <c r="N2352" i="6"/>
  <c r="N2353" i="6"/>
  <c r="N2354" i="6"/>
  <c r="N2355" i="6"/>
  <c r="N2356" i="6"/>
  <c r="N2357" i="6"/>
  <c r="N2358" i="6"/>
  <c r="N2359" i="6"/>
  <c r="N2360" i="6"/>
  <c r="N2361" i="6"/>
  <c r="N2362" i="6"/>
  <c r="N2363" i="6"/>
  <c r="N2364" i="6"/>
  <c r="N2365" i="6"/>
  <c r="N2366" i="6"/>
  <c r="N2367" i="6"/>
  <c r="N2368" i="6"/>
  <c r="N2369" i="6"/>
  <c r="N2370" i="6"/>
  <c r="N2371" i="6"/>
  <c r="N2372" i="6"/>
  <c r="N2373" i="6"/>
  <c r="N2374" i="6"/>
  <c r="N2375" i="6"/>
  <c r="N2376" i="6"/>
  <c r="N2377" i="6"/>
  <c r="N2378" i="6"/>
  <c r="N2379" i="6"/>
  <c r="N2380" i="6"/>
  <c r="N2381" i="6"/>
  <c r="N2382" i="6"/>
  <c r="N2383" i="6"/>
  <c r="N2384" i="6"/>
  <c r="N2385" i="6"/>
  <c r="N2386" i="6"/>
  <c r="N2387" i="6"/>
  <c r="N2388" i="6"/>
  <c r="N2389" i="6"/>
  <c r="N2390" i="6"/>
  <c r="N2391" i="6"/>
  <c r="N2392" i="6"/>
  <c r="N2393" i="6"/>
  <c r="N2394" i="6"/>
  <c r="N2395" i="6"/>
  <c r="N2396" i="6"/>
  <c r="N2397" i="6"/>
  <c r="N2398" i="6"/>
  <c r="N2399" i="6"/>
  <c r="N2400" i="6"/>
  <c r="N2401" i="6"/>
  <c r="N2402" i="6"/>
  <c r="N2403" i="6"/>
  <c r="N2404" i="6"/>
  <c r="N2405" i="6"/>
  <c r="N2406" i="6"/>
  <c r="N2407" i="6"/>
  <c r="N2408" i="6"/>
  <c r="N2409" i="6"/>
  <c r="N2410" i="6"/>
  <c r="N2411" i="6"/>
  <c r="N2412" i="6"/>
  <c r="N2413" i="6"/>
  <c r="N2414" i="6"/>
  <c r="N2415" i="6"/>
  <c r="N2416" i="6"/>
  <c r="N2417" i="6"/>
  <c r="N2418" i="6"/>
  <c r="N2419" i="6"/>
  <c r="N2420" i="6"/>
  <c r="N2421" i="6"/>
  <c r="N2422" i="6"/>
  <c r="N2423" i="6"/>
  <c r="N2424" i="6"/>
  <c r="N2425" i="6"/>
  <c r="N2426" i="6"/>
  <c r="N2427" i="6"/>
  <c r="N2428" i="6"/>
  <c r="N2429" i="6"/>
  <c r="N2430" i="6"/>
  <c r="N2431" i="6"/>
  <c r="N2432" i="6"/>
  <c r="N2433" i="6"/>
  <c r="N2434" i="6"/>
  <c r="N2435" i="6"/>
  <c r="N2436" i="6"/>
  <c r="N2437" i="6"/>
  <c r="N2438" i="6"/>
  <c r="N2439" i="6"/>
  <c r="N2440" i="6"/>
  <c r="N2441" i="6"/>
  <c r="N2442" i="6"/>
  <c r="N2443" i="6"/>
  <c r="N2444" i="6"/>
  <c r="N2445" i="6"/>
  <c r="N2446" i="6"/>
  <c r="N2447" i="6"/>
  <c r="N2448" i="6"/>
  <c r="N2449" i="6"/>
  <c r="N2450" i="6"/>
  <c r="N2451" i="6"/>
  <c r="N2452" i="6"/>
  <c r="N2453" i="6"/>
  <c r="N2454" i="6"/>
  <c r="N2455" i="6"/>
  <c r="N2456" i="6"/>
  <c r="N2457" i="6"/>
  <c r="N2458" i="6"/>
  <c r="N2459" i="6"/>
  <c r="N2460" i="6"/>
  <c r="N2461" i="6"/>
  <c r="N2462" i="6"/>
  <c r="N2463" i="6"/>
  <c r="N2464" i="6"/>
  <c r="N2465" i="6"/>
  <c r="N2466" i="6"/>
  <c r="N2467" i="6"/>
  <c r="N2468" i="6"/>
  <c r="N2469" i="6"/>
  <c r="N2470" i="6"/>
  <c r="N2471" i="6"/>
  <c r="N2472" i="6"/>
  <c r="N2473" i="6"/>
  <c r="N2474" i="6"/>
  <c r="N2475" i="6"/>
  <c r="N2476" i="6"/>
  <c r="N2477" i="6"/>
  <c r="N2478" i="6"/>
  <c r="N2479" i="6"/>
  <c r="N2480" i="6"/>
  <c r="N2481" i="6"/>
  <c r="N2482" i="6"/>
  <c r="N2483" i="6"/>
  <c r="N2484" i="6"/>
  <c r="N2485" i="6"/>
  <c r="N2486" i="6"/>
  <c r="N2487" i="6"/>
  <c r="N2488" i="6"/>
  <c r="N2489" i="6"/>
  <c r="N2490" i="6"/>
  <c r="N2491" i="6"/>
  <c r="N2492" i="6"/>
  <c r="N2493" i="6"/>
  <c r="N2494" i="6"/>
  <c r="N2495" i="6"/>
  <c r="N2496" i="6"/>
  <c r="N2497" i="6"/>
  <c r="N2498" i="6"/>
  <c r="N2499" i="6"/>
  <c r="N2500" i="6"/>
  <c r="N2501" i="6"/>
  <c r="N2502" i="6"/>
  <c r="N2503" i="6"/>
  <c r="N2504" i="6"/>
  <c r="N2505" i="6"/>
  <c r="N2506" i="6"/>
  <c r="N2507" i="6"/>
  <c r="N2508" i="6"/>
  <c r="N2509" i="6"/>
  <c r="N2510" i="6"/>
  <c r="N2511" i="6"/>
  <c r="N2512" i="6"/>
  <c r="N2513" i="6"/>
  <c r="N2514" i="6"/>
  <c r="N2515" i="6"/>
  <c r="N2516" i="6"/>
  <c r="N2517" i="6"/>
  <c r="N2518" i="6"/>
  <c r="N2519" i="6"/>
  <c r="N2520" i="6"/>
  <c r="N2521" i="6"/>
  <c r="N2522" i="6"/>
  <c r="N2523" i="6"/>
  <c r="N2524" i="6"/>
  <c r="N2525" i="6"/>
  <c r="N2526" i="6"/>
  <c r="N2527" i="6"/>
  <c r="N2528" i="6"/>
  <c r="N2529" i="6"/>
  <c r="N2530" i="6"/>
  <c r="N2531" i="6"/>
  <c r="N2532" i="6"/>
  <c r="N2533" i="6"/>
  <c r="N2534" i="6"/>
  <c r="N2535" i="6"/>
  <c r="N2536" i="6"/>
  <c r="N2537" i="6"/>
  <c r="N2538" i="6"/>
  <c r="N2539" i="6"/>
  <c r="N2540" i="6"/>
  <c r="N2541" i="6"/>
  <c r="N2542" i="6"/>
  <c r="N2543" i="6"/>
  <c r="N2544" i="6"/>
  <c r="N2545" i="6"/>
  <c r="N2546" i="6"/>
  <c r="N2547" i="6"/>
  <c r="N2548" i="6"/>
  <c r="N2549" i="6"/>
  <c r="N2550" i="6"/>
  <c r="N2551" i="6"/>
  <c r="N2552" i="6"/>
  <c r="N2553" i="6"/>
  <c r="N2554" i="6"/>
  <c r="N2555" i="6"/>
  <c r="N2556" i="6"/>
  <c r="N2557" i="6"/>
  <c r="N2558" i="6"/>
  <c r="N2559" i="6"/>
  <c r="N2560" i="6"/>
  <c r="N2561" i="6"/>
  <c r="N2562" i="6"/>
  <c r="N2563" i="6"/>
  <c r="N2564" i="6"/>
  <c r="N2565" i="6"/>
  <c r="N2566" i="6"/>
  <c r="N2567" i="6"/>
  <c r="N2568" i="6"/>
  <c r="N2569" i="6"/>
  <c r="N2570" i="6"/>
  <c r="N2571" i="6"/>
  <c r="N2572" i="6"/>
  <c r="N2573" i="6"/>
  <c r="N2574" i="6"/>
  <c r="N2575" i="6"/>
  <c r="N2576" i="6"/>
  <c r="N2577" i="6"/>
  <c r="N2578" i="6"/>
  <c r="N2579" i="6"/>
  <c r="N2580" i="6"/>
  <c r="N2581" i="6"/>
  <c r="N2582" i="6"/>
  <c r="N2583" i="6"/>
  <c r="N2584" i="6"/>
  <c r="N2585" i="6"/>
  <c r="N2586" i="6"/>
  <c r="N2587" i="6"/>
  <c r="N2588" i="6"/>
  <c r="N2589" i="6"/>
  <c r="N2590" i="6"/>
  <c r="N2591" i="6"/>
  <c r="N2592" i="6"/>
  <c r="N2593" i="6"/>
  <c r="N2594" i="6"/>
  <c r="N2595" i="6"/>
  <c r="N2596" i="6"/>
  <c r="N2597" i="6"/>
  <c r="N2598" i="6"/>
  <c r="N2599" i="6"/>
  <c r="N2600" i="6"/>
  <c r="N2601" i="6"/>
  <c r="N2602" i="6"/>
  <c r="N2603" i="6"/>
  <c r="N2604" i="6"/>
  <c r="N2605" i="6"/>
  <c r="N2606" i="6"/>
  <c r="N2607" i="6"/>
  <c r="N2608" i="6"/>
  <c r="N2609" i="6"/>
  <c r="N2610" i="6"/>
  <c r="N2611" i="6"/>
  <c r="N2612" i="6"/>
  <c r="N2613" i="6"/>
  <c r="N2614" i="6"/>
  <c r="N2615" i="6"/>
  <c r="N2616" i="6"/>
  <c r="N2617" i="6"/>
  <c r="N2618" i="6"/>
  <c r="N2619" i="6"/>
  <c r="N2620" i="6"/>
  <c r="N2621" i="6"/>
  <c r="N2622" i="6"/>
  <c r="N2623" i="6"/>
  <c r="N2624" i="6"/>
  <c r="N2625" i="6"/>
  <c r="N2626" i="6"/>
  <c r="N2627" i="6"/>
  <c r="N2628" i="6"/>
  <c r="N2629" i="6"/>
  <c r="N2630" i="6"/>
  <c r="N2631" i="6"/>
  <c r="N2632" i="6"/>
  <c r="N2633" i="6"/>
  <c r="N2634" i="6"/>
  <c r="N2635" i="6"/>
  <c r="N2636" i="6"/>
  <c r="N2637" i="6"/>
  <c r="N2638" i="6"/>
  <c r="N2639" i="6"/>
  <c r="N2640" i="6"/>
  <c r="N2641" i="6"/>
  <c r="N2642" i="6"/>
  <c r="N2643" i="6"/>
  <c r="N2644" i="6"/>
  <c r="N2645" i="6"/>
  <c r="N2646" i="6"/>
  <c r="N2647" i="6"/>
  <c r="N2648" i="6"/>
  <c r="N2649" i="6"/>
  <c r="N2650" i="6"/>
  <c r="N2651" i="6"/>
  <c r="N2652" i="6"/>
  <c r="N2653" i="6"/>
  <c r="N2654" i="6"/>
  <c r="N2655" i="6"/>
  <c r="N2656" i="6"/>
  <c r="N2657" i="6"/>
  <c r="N2658" i="6"/>
  <c r="N2659" i="6"/>
  <c r="N2660" i="6"/>
  <c r="N2661" i="6"/>
  <c r="N2662" i="6"/>
  <c r="N2663" i="6"/>
  <c r="N2664" i="6"/>
  <c r="N2665" i="6"/>
  <c r="N2666" i="6"/>
  <c r="N2667" i="6"/>
  <c r="N2668" i="6"/>
  <c r="N2669" i="6"/>
  <c r="N2670" i="6"/>
  <c r="N2671" i="6"/>
  <c r="N2672" i="6"/>
  <c r="N2673" i="6"/>
  <c r="N2674" i="6"/>
  <c r="N2675" i="6"/>
  <c r="N2676" i="6"/>
  <c r="N2677" i="6"/>
  <c r="N2678" i="6"/>
  <c r="N2679" i="6"/>
  <c r="N2680" i="6"/>
  <c r="N2681" i="6"/>
  <c r="N2682" i="6"/>
  <c r="N2683" i="6"/>
  <c r="N2684" i="6"/>
  <c r="N2685" i="6"/>
  <c r="N2686" i="6"/>
  <c r="N2687" i="6"/>
  <c r="N2688" i="6"/>
  <c r="N2689" i="6"/>
  <c r="N2690" i="6"/>
  <c r="N2691" i="6"/>
  <c r="N2692" i="6"/>
  <c r="N2693" i="6"/>
  <c r="N2694" i="6"/>
  <c r="N2695" i="6"/>
  <c r="N2696" i="6"/>
  <c r="N2697" i="6"/>
  <c r="N2698" i="6"/>
  <c r="N2699" i="6"/>
  <c r="N2700" i="6"/>
  <c r="N2701" i="6"/>
  <c r="N2702" i="6"/>
  <c r="N2703" i="6"/>
  <c r="N2704" i="6"/>
  <c r="N2705" i="6"/>
  <c r="N2706" i="6"/>
  <c r="N2707" i="6"/>
  <c r="N2708" i="6"/>
  <c r="N2709" i="6"/>
  <c r="N2710" i="6"/>
  <c r="N2711" i="6"/>
  <c r="N2712" i="6"/>
  <c r="N2713" i="6"/>
  <c r="N2714" i="6"/>
  <c r="N2715" i="6"/>
  <c r="N2716" i="6"/>
  <c r="N2717" i="6"/>
  <c r="N2718" i="6"/>
  <c r="N2719" i="6"/>
  <c r="N2720" i="6"/>
  <c r="N2721" i="6"/>
  <c r="N2722" i="6"/>
  <c r="N2723" i="6"/>
  <c r="N2724" i="6"/>
  <c r="N2725" i="6"/>
  <c r="N2726" i="6"/>
  <c r="N2727" i="6"/>
  <c r="N2728" i="6"/>
  <c r="N2729" i="6"/>
  <c r="N2730" i="6"/>
  <c r="N2731" i="6"/>
  <c r="N2732" i="6"/>
  <c r="N2733" i="6"/>
  <c r="N2734" i="6"/>
  <c r="N2735" i="6"/>
  <c r="N2736" i="6"/>
  <c r="N2737" i="6"/>
  <c r="N2738" i="6"/>
  <c r="N2739" i="6"/>
  <c r="N2740" i="6"/>
  <c r="N2741" i="6"/>
  <c r="N2742" i="6"/>
  <c r="N2743" i="6"/>
  <c r="N2744" i="6"/>
  <c r="N2745" i="6"/>
  <c r="N2746" i="6"/>
  <c r="N2747" i="6"/>
  <c r="N2748" i="6"/>
  <c r="N2749" i="6"/>
  <c r="N2750" i="6"/>
  <c r="N2751" i="6"/>
  <c r="N2752" i="6"/>
  <c r="N2753" i="6"/>
  <c r="N2754" i="6"/>
  <c r="N2755" i="6"/>
  <c r="N2756" i="6"/>
  <c r="N2757" i="6"/>
  <c r="N2758" i="6"/>
  <c r="N2759" i="6"/>
  <c r="N2760" i="6"/>
  <c r="N2761" i="6"/>
  <c r="N2762" i="6"/>
  <c r="N2763" i="6"/>
  <c r="N2764" i="6"/>
  <c r="N2765" i="6"/>
  <c r="N2766" i="6"/>
  <c r="N2767" i="6"/>
  <c r="N2768" i="6"/>
  <c r="N2769" i="6"/>
  <c r="N2770" i="6"/>
  <c r="N2771" i="6"/>
  <c r="N2772" i="6"/>
  <c r="N2773" i="6"/>
  <c r="N2774" i="6"/>
  <c r="N2775" i="6"/>
  <c r="N2776" i="6"/>
  <c r="N2777" i="6"/>
  <c r="N2778" i="6"/>
  <c r="N2779" i="6"/>
  <c r="N2780" i="6"/>
  <c r="N2781" i="6"/>
  <c r="N2782" i="6"/>
  <c r="N2783" i="6"/>
  <c r="N2784" i="6"/>
  <c r="N2785" i="6"/>
  <c r="N2786" i="6"/>
  <c r="N2787" i="6"/>
  <c r="N2788" i="6"/>
  <c r="N2789" i="6"/>
  <c r="N2790" i="6"/>
  <c r="N2791" i="6"/>
  <c r="N2792" i="6"/>
  <c r="N2793" i="6"/>
  <c r="N2794" i="6"/>
  <c r="N2795" i="6"/>
  <c r="N2796" i="6"/>
  <c r="N2797" i="6"/>
  <c r="N2798" i="6"/>
  <c r="N2799" i="6"/>
  <c r="N2800" i="6"/>
  <c r="N2801" i="6"/>
  <c r="N2802" i="6"/>
  <c r="N2803" i="6"/>
  <c r="N2804" i="6"/>
  <c r="N2805" i="6"/>
  <c r="N2806" i="6"/>
  <c r="N2807" i="6"/>
  <c r="N2808" i="6"/>
  <c r="N2809" i="6"/>
  <c r="N2810" i="6"/>
  <c r="N2811" i="6"/>
  <c r="N2812" i="6"/>
  <c r="N2813" i="6"/>
  <c r="N2814" i="6"/>
  <c r="N2815" i="6"/>
  <c r="N2816" i="6"/>
  <c r="N2817" i="6"/>
  <c r="N2818" i="6"/>
  <c r="N2819" i="6"/>
  <c r="N2820" i="6"/>
  <c r="N2821" i="6"/>
  <c r="N2822" i="6"/>
  <c r="N2823" i="6"/>
  <c r="N2824" i="6"/>
  <c r="N2825" i="6"/>
  <c r="N2826" i="6"/>
  <c r="N2827" i="6"/>
  <c r="N2828" i="6"/>
  <c r="N2829" i="6"/>
  <c r="N2830" i="6"/>
  <c r="N2831" i="6"/>
  <c r="N2832" i="6"/>
  <c r="N2833" i="6"/>
  <c r="N2834" i="6"/>
  <c r="N2835" i="6"/>
  <c r="N2836" i="6"/>
  <c r="N2837" i="6"/>
  <c r="N2838" i="6"/>
  <c r="N2839" i="6"/>
  <c r="N2840" i="6"/>
  <c r="N2841" i="6"/>
  <c r="N2842" i="6"/>
  <c r="N2843" i="6"/>
  <c r="N2844" i="6"/>
  <c r="N2845" i="6"/>
  <c r="N2846" i="6"/>
  <c r="N2847" i="6"/>
  <c r="N2848" i="6"/>
  <c r="N2849" i="6"/>
  <c r="N2850" i="6"/>
  <c r="N2851" i="6"/>
  <c r="N2852" i="6"/>
  <c r="N2853" i="6"/>
  <c r="N2854" i="6"/>
  <c r="N2855" i="6"/>
  <c r="N2856" i="6"/>
  <c r="N2857" i="6"/>
  <c r="N2858" i="6"/>
  <c r="N2859" i="6"/>
  <c r="N2860" i="6"/>
  <c r="N2861" i="6"/>
  <c r="N2862" i="6"/>
  <c r="N2863" i="6"/>
  <c r="N2864" i="6"/>
  <c r="N2865" i="6"/>
  <c r="N2866" i="6"/>
  <c r="N2867" i="6"/>
  <c r="N2868" i="6"/>
  <c r="N2869" i="6"/>
  <c r="N2870" i="6"/>
  <c r="N2871" i="6"/>
  <c r="N2872" i="6"/>
  <c r="N2873" i="6"/>
  <c r="N2874" i="6"/>
  <c r="N2875" i="6"/>
  <c r="N2876" i="6"/>
  <c r="N2877" i="6"/>
  <c r="N2878" i="6"/>
  <c r="N2879" i="6"/>
  <c r="N2880" i="6"/>
  <c r="N2881" i="6"/>
  <c r="N2882" i="6"/>
  <c r="N2883" i="6"/>
  <c r="N2884" i="6"/>
  <c r="N2885" i="6"/>
  <c r="N2886" i="6"/>
  <c r="N2887" i="6"/>
  <c r="N2888" i="6"/>
  <c r="N2889" i="6"/>
  <c r="N2890" i="6"/>
  <c r="N2891" i="6"/>
  <c r="N2892" i="6"/>
  <c r="N2893" i="6"/>
  <c r="N2894" i="6"/>
  <c r="N2895" i="6"/>
  <c r="N2896" i="6"/>
  <c r="N2897" i="6"/>
  <c r="N2898" i="6"/>
  <c r="N2899" i="6"/>
  <c r="N2900" i="6"/>
  <c r="N2901" i="6"/>
  <c r="N2902" i="6"/>
  <c r="N2903" i="6"/>
  <c r="N2904" i="6"/>
  <c r="N2905" i="6"/>
  <c r="N2906" i="6"/>
  <c r="N2907" i="6"/>
  <c r="N2908" i="6"/>
  <c r="N2909" i="6"/>
  <c r="N2910" i="6"/>
  <c r="N2911" i="6"/>
  <c r="N2912" i="6"/>
  <c r="N2913" i="6"/>
  <c r="N2914" i="6"/>
  <c r="N2915" i="6"/>
  <c r="N2916" i="6"/>
  <c r="N2917" i="6"/>
  <c r="N2918" i="6"/>
  <c r="N2919" i="6"/>
  <c r="N2920" i="6"/>
  <c r="N2921" i="6"/>
  <c r="N2922" i="6"/>
  <c r="N2923" i="6"/>
  <c r="N2924" i="6"/>
  <c r="N2925" i="6"/>
  <c r="N2926" i="6"/>
  <c r="N2927" i="6"/>
  <c r="N2928" i="6"/>
  <c r="N2929" i="6"/>
  <c r="N2930" i="6"/>
  <c r="N2931" i="6"/>
  <c r="N2932" i="6"/>
  <c r="N2933" i="6"/>
  <c r="N2934" i="6"/>
  <c r="N2935" i="6"/>
  <c r="N2936" i="6"/>
  <c r="N2937" i="6"/>
  <c r="N2938" i="6"/>
  <c r="N2939" i="6"/>
  <c r="N2940" i="6"/>
  <c r="N2941" i="6"/>
  <c r="N2942" i="6"/>
  <c r="N2943" i="6"/>
  <c r="N2944" i="6"/>
  <c r="N2945" i="6"/>
  <c r="N2946" i="6"/>
  <c r="N2947" i="6"/>
  <c r="N2948" i="6"/>
  <c r="N2949" i="6"/>
  <c r="N2950" i="6"/>
  <c r="N2951" i="6"/>
  <c r="N2952" i="6"/>
  <c r="N2953" i="6"/>
  <c r="N2954" i="6"/>
  <c r="N2955" i="6"/>
  <c r="N2956" i="6"/>
  <c r="N2957" i="6"/>
  <c r="N2958" i="6"/>
  <c r="N2959" i="6"/>
  <c r="N2960" i="6"/>
  <c r="N2961" i="6"/>
  <c r="N2962" i="6"/>
  <c r="N2963" i="6"/>
  <c r="N2964" i="6"/>
  <c r="N2965" i="6"/>
  <c r="N2966" i="6"/>
  <c r="N2967" i="6"/>
  <c r="N2968" i="6"/>
  <c r="N2969" i="6"/>
  <c r="N2970" i="6"/>
  <c r="N2971" i="6"/>
  <c r="N2972" i="6"/>
  <c r="N2973" i="6"/>
  <c r="N2974" i="6"/>
  <c r="N2975" i="6"/>
  <c r="N2976" i="6"/>
  <c r="N2977" i="6"/>
  <c r="N2978" i="6"/>
  <c r="N2979" i="6"/>
  <c r="N2980" i="6"/>
  <c r="N2981" i="6"/>
  <c r="N2982" i="6"/>
  <c r="N2983" i="6"/>
  <c r="N2984" i="6"/>
  <c r="N2985" i="6"/>
  <c r="N2986" i="6"/>
  <c r="N2987" i="6"/>
  <c r="N2988" i="6"/>
  <c r="N2989" i="6"/>
  <c r="N2990" i="6"/>
  <c r="N2991" i="6"/>
  <c r="N2992" i="6"/>
  <c r="N2993" i="6"/>
  <c r="N2994" i="6"/>
  <c r="N2995" i="6"/>
  <c r="N2996" i="6"/>
  <c r="N2997" i="6"/>
  <c r="N2998" i="6"/>
  <c r="N2999" i="6"/>
  <c r="N3000" i="6"/>
  <c r="N3001" i="6"/>
  <c r="N3002" i="6"/>
  <c r="N3003" i="6"/>
  <c r="N3004" i="6"/>
  <c r="N3005" i="6"/>
  <c r="N3006" i="6"/>
  <c r="N3007" i="6"/>
  <c r="N3008" i="6"/>
  <c r="N3009" i="6"/>
  <c r="N3010" i="6"/>
  <c r="N3011" i="6"/>
  <c r="N3012" i="6"/>
  <c r="N3013" i="6"/>
  <c r="N3014" i="6"/>
  <c r="N3015" i="6"/>
  <c r="N3016" i="6"/>
  <c r="N3017" i="6"/>
  <c r="N3018" i="6"/>
  <c r="N3019" i="6"/>
  <c r="N3020" i="6"/>
  <c r="N3021" i="6"/>
  <c r="N3022" i="6"/>
  <c r="N3023" i="6"/>
  <c r="N3024" i="6"/>
  <c r="N3025" i="6"/>
  <c r="N3026" i="6"/>
  <c r="N3027" i="6"/>
  <c r="N3028" i="6"/>
  <c r="N3029" i="6"/>
  <c r="N3030" i="6"/>
  <c r="N3031" i="6"/>
  <c r="N3032" i="6"/>
  <c r="N3033" i="6"/>
  <c r="N3034" i="6"/>
  <c r="N3035" i="6"/>
  <c r="N3036" i="6"/>
  <c r="N3037" i="6"/>
  <c r="N3038" i="6"/>
  <c r="N3039" i="6"/>
  <c r="N3040" i="6"/>
  <c r="N3041" i="6"/>
  <c r="N3042" i="6"/>
  <c r="N3043" i="6"/>
  <c r="N3044" i="6"/>
  <c r="N3045" i="6"/>
  <c r="N3046" i="6"/>
  <c r="N3047" i="6"/>
  <c r="N3048" i="6"/>
  <c r="N3049" i="6"/>
  <c r="N3050" i="6"/>
  <c r="N3051" i="6"/>
  <c r="N3052" i="6"/>
  <c r="N3053" i="6"/>
  <c r="N3054" i="6"/>
  <c r="N3055" i="6"/>
  <c r="N3056" i="6"/>
  <c r="N3057" i="6"/>
  <c r="N3058" i="6"/>
  <c r="N3059" i="6"/>
  <c r="N3060" i="6"/>
  <c r="N3061" i="6"/>
  <c r="N3062" i="6"/>
  <c r="N3063" i="6"/>
  <c r="N3064" i="6"/>
  <c r="N3065" i="6"/>
  <c r="N3066" i="6"/>
  <c r="N3067" i="6"/>
  <c r="N3068" i="6"/>
  <c r="N3069" i="6"/>
  <c r="N3070" i="6"/>
  <c r="N3071" i="6"/>
  <c r="N3072" i="6"/>
  <c r="N3073" i="6"/>
  <c r="N3074" i="6"/>
  <c r="N3075" i="6"/>
  <c r="N3076" i="6"/>
  <c r="N3077" i="6"/>
  <c r="N3078" i="6"/>
  <c r="N3079" i="6"/>
  <c r="N3080" i="6"/>
  <c r="N3081" i="6"/>
  <c r="N3082" i="6"/>
  <c r="N3083" i="6"/>
  <c r="N3084" i="6"/>
  <c r="N3085" i="6"/>
  <c r="N3086" i="6"/>
  <c r="N3087" i="6"/>
  <c r="N3088" i="6"/>
  <c r="N3089" i="6"/>
  <c r="N3090" i="6"/>
  <c r="N3091" i="6"/>
  <c r="N3092" i="6"/>
  <c r="N3093" i="6"/>
  <c r="N3094" i="6"/>
  <c r="N3095" i="6"/>
  <c r="N3096" i="6"/>
  <c r="N3097" i="6"/>
  <c r="N3098" i="6"/>
  <c r="N3099" i="6"/>
  <c r="N3100" i="6"/>
  <c r="N3101" i="6"/>
  <c r="N3102" i="6"/>
  <c r="N3103" i="6"/>
  <c r="N3104" i="6"/>
  <c r="N3105" i="6"/>
  <c r="N3106" i="6"/>
  <c r="N3107" i="6"/>
  <c r="N3108" i="6"/>
  <c r="N3109" i="6"/>
  <c r="N3110" i="6"/>
  <c r="N3111" i="6"/>
  <c r="N3112" i="6"/>
  <c r="N3113" i="6"/>
  <c r="N3114" i="6"/>
  <c r="N3115" i="6"/>
  <c r="N3116" i="6"/>
  <c r="N3117" i="6"/>
  <c r="N3118" i="6"/>
  <c r="N3119" i="6"/>
  <c r="N3120" i="6"/>
  <c r="N3121" i="6"/>
  <c r="N3122" i="6"/>
  <c r="N3123" i="6"/>
  <c r="N3124" i="6"/>
  <c r="N3125" i="6"/>
  <c r="N3126" i="6"/>
  <c r="N3127" i="6"/>
  <c r="N3128" i="6"/>
  <c r="N3129" i="6"/>
  <c r="N3130" i="6"/>
  <c r="N3131" i="6"/>
  <c r="N3132" i="6"/>
  <c r="N3133" i="6"/>
  <c r="N3134" i="6"/>
  <c r="N3135" i="6"/>
  <c r="N3136" i="6"/>
  <c r="N3137" i="6"/>
  <c r="N3138" i="6"/>
  <c r="N3139" i="6"/>
  <c r="N3140" i="6"/>
  <c r="N3141" i="6"/>
  <c r="N3142" i="6"/>
  <c r="N3143" i="6"/>
  <c r="N3144" i="6"/>
  <c r="N3145" i="6"/>
  <c r="N3146" i="6"/>
  <c r="N3147" i="6"/>
  <c r="N3148" i="6"/>
  <c r="N3149" i="6"/>
  <c r="N3150" i="6"/>
  <c r="N3151" i="6"/>
  <c r="N3152" i="6"/>
  <c r="N3153" i="6"/>
  <c r="N3154" i="6"/>
  <c r="N3155" i="6"/>
  <c r="N3156" i="6"/>
  <c r="N3157" i="6"/>
  <c r="N3158" i="6"/>
  <c r="N3159" i="6"/>
  <c r="N3160" i="6"/>
  <c r="N3161" i="6"/>
  <c r="N3162" i="6"/>
  <c r="N3163" i="6"/>
  <c r="N3164" i="6"/>
  <c r="N3165" i="6"/>
  <c r="N3166" i="6"/>
  <c r="N3167" i="6"/>
  <c r="N3168" i="6"/>
  <c r="N3169" i="6"/>
  <c r="N3170" i="6"/>
  <c r="N3171" i="6"/>
  <c r="N3172" i="6"/>
  <c r="N3173" i="6"/>
  <c r="N3174" i="6"/>
  <c r="N3175" i="6"/>
  <c r="N3176" i="6"/>
  <c r="N3177" i="6"/>
  <c r="N3178" i="6"/>
  <c r="N3179" i="6"/>
  <c r="N3180" i="6"/>
  <c r="N3181" i="6"/>
  <c r="N3182" i="6"/>
  <c r="N3183" i="6"/>
  <c r="N3184" i="6"/>
  <c r="N3185" i="6"/>
  <c r="N3186" i="6"/>
  <c r="N3187" i="6"/>
  <c r="N3188" i="6"/>
  <c r="N3189" i="6"/>
  <c r="N3190" i="6"/>
  <c r="N3191" i="6"/>
  <c r="N3192" i="6"/>
  <c r="N3193" i="6"/>
  <c r="N3194" i="6"/>
  <c r="N3195" i="6"/>
  <c r="N3196" i="6"/>
  <c r="N3197" i="6"/>
  <c r="N3198" i="6"/>
  <c r="N3199" i="6"/>
  <c r="N3200" i="6"/>
  <c r="N3201" i="6"/>
  <c r="N3202" i="6"/>
  <c r="N3203" i="6"/>
  <c r="N3204" i="6"/>
  <c r="C5" i="8" l="1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E4" i="8"/>
  <c r="D4" i="8"/>
  <c r="C4" i="8"/>
  <c r="B4" i="8"/>
  <c r="O203" i="6" l="1"/>
  <c r="P203" i="6"/>
  <c r="Q203" i="6"/>
  <c r="O395" i="6"/>
  <c r="P395" i="6"/>
  <c r="Q395" i="6"/>
  <c r="O587" i="6"/>
  <c r="P587" i="6"/>
  <c r="Q587" i="6"/>
  <c r="O747" i="6"/>
  <c r="P747" i="6"/>
  <c r="Q747" i="6"/>
  <c r="O875" i="6"/>
  <c r="P875" i="6"/>
  <c r="Q875" i="6"/>
  <c r="O1003" i="6"/>
  <c r="P1003" i="6"/>
  <c r="Q1003" i="6"/>
  <c r="O1131" i="6"/>
  <c r="P1131" i="6"/>
  <c r="Q1131" i="6"/>
  <c r="O1259" i="6"/>
  <c r="P1259" i="6"/>
  <c r="Q1259" i="6"/>
  <c r="O1355" i="6"/>
  <c r="P1355" i="6"/>
  <c r="Q1355" i="6"/>
  <c r="O1483" i="6"/>
  <c r="P1483" i="6"/>
  <c r="Q1483" i="6"/>
  <c r="O1611" i="6"/>
  <c r="P1611" i="6"/>
  <c r="Q1611" i="6"/>
  <c r="O92" i="6"/>
  <c r="P92" i="6"/>
  <c r="Q92" i="6"/>
  <c r="O220" i="6"/>
  <c r="P220" i="6"/>
  <c r="Q220" i="6"/>
  <c r="O316" i="6"/>
  <c r="P316" i="6"/>
  <c r="Q316" i="6"/>
  <c r="O444" i="6"/>
  <c r="P444" i="6"/>
  <c r="Q444" i="6"/>
  <c r="O540" i="6"/>
  <c r="P540" i="6"/>
  <c r="Q540" i="6"/>
  <c r="O636" i="6"/>
  <c r="P636" i="6"/>
  <c r="Q636" i="6"/>
  <c r="O700" i="6"/>
  <c r="P700" i="6"/>
  <c r="Q700" i="6"/>
  <c r="O732" i="6"/>
  <c r="P732" i="6"/>
  <c r="Q732" i="6"/>
  <c r="O796" i="6"/>
  <c r="P796" i="6"/>
  <c r="Q796" i="6"/>
  <c r="O828" i="6"/>
  <c r="P828" i="6"/>
  <c r="Q828" i="6"/>
  <c r="O860" i="6"/>
  <c r="P860" i="6"/>
  <c r="Q860" i="6"/>
  <c r="O892" i="6"/>
  <c r="P892" i="6"/>
  <c r="Q892" i="6"/>
  <c r="O956" i="6"/>
  <c r="P956" i="6"/>
  <c r="Q956" i="6"/>
  <c r="O988" i="6"/>
  <c r="P988" i="6"/>
  <c r="Q988" i="6"/>
  <c r="O1020" i="6"/>
  <c r="P1020" i="6"/>
  <c r="Q1020" i="6"/>
  <c r="O1052" i="6"/>
  <c r="P1052" i="6"/>
  <c r="Q1052" i="6"/>
  <c r="O1084" i="6"/>
  <c r="P1084" i="6"/>
  <c r="Q1084" i="6"/>
  <c r="O1116" i="6"/>
  <c r="P1116" i="6"/>
  <c r="Q1116" i="6"/>
  <c r="O1148" i="6"/>
  <c r="P1148" i="6"/>
  <c r="Q1148" i="6"/>
  <c r="O1180" i="6"/>
  <c r="P1180" i="6"/>
  <c r="Q1180" i="6"/>
  <c r="O1244" i="6"/>
  <c r="P1244" i="6"/>
  <c r="Q1244" i="6"/>
  <c r="O1276" i="6"/>
  <c r="P1276" i="6"/>
  <c r="Q1276" i="6"/>
  <c r="O1308" i="6"/>
  <c r="P1308" i="6"/>
  <c r="Q1308" i="6"/>
  <c r="O1340" i="6"/>
  <c r="P1340" i="6"/>
  <c r="Q1340" i="6"/>
  <c r="O1372" i="6"/>
  <c r="P1372" i="6"/>
  <c r="Q1372" i="6"/>
  <c r="O1404" i="6"/>
  <c r="P1404" i="6"/>
  <c r="Q1404" i="6"/>
  <c r="O1436" i="6"/>
  <c r="P1436" i="6"/>
  <c r="Q1436" i="6"/>
  <c r="O1468" i="6"/>
  <c r="P1468" i="6"/>
  <c r="Q1468" i="6"/>
  <c r="O1500" i="6"/>
  <c r="P1500" i="6"/>
  <c r="Q1500" i="6"/>
  <c r="O1532" i="6"/>
  <c r="P1532" i="6"/>
  <c r="Q1532" i="6"/>
  <c r="O1564" i="6"/>
  <c r="P1564" i="6"/>
  <c r="Q1564" i="6"/>
  <c r="O1596" i="6"/>
  <c r="P1596" i="6"/>
  <c r="Q1596" i="6"/>
  <c r="O21" i="6"/>
  <c r="P21" i="6"/>
  <c r="Q21" i="6"/>
  <c r="O53" i="6"/>
  <c r="P53" i="6"/>
  <c r="Q53" i="6"/>
  <c r="O85" i="6"/>
  <c r="P85" i="6"/>
  <c r="Q85" i="6"/>
  <c r="O117" i="6"/>
  <c r="P117" i="6"/>
  <c r="Q117" i="6"/>
  <c r="O149" i="6"/>
  <c r="P149" i="6"/>
  <c r="Q149" i="6"/>
  <c r="O181" i="6"/>
  <c r="P181" i="6"/>
  <c r="Q181" i="6"/>
  <c r="O213" i="6"/>
  <c r="P213" i="6"/>
  <c r="Q213" i="6"/>
  <c r="O245" i="6"/>
  <c r="P245" i="6"/>
  <c r="Q245" i="6"/>
  <c r="O277" i="6"/>
  <c r="P277" i="6"/>
  <c r="Q277" i="6"/>
  <c r="O309" i="6"/>
  <c r="P309" i="6"/>
  <c r="Q309" i="6"/>
  <c r="O341" i="6"/>
  <c r="P341" i="6"/>
  <c r="Q341" i="6"/>
  <c r="O373" i="6"/>
  <c r="P373" i="6"/>
  <c r="Q373" i="6"/>
  <c r="O405" i="6"/>
  <c r="P405" i="6"/>
  <c r="Q405" i="6"/>
  <c r="O437" i="6"/>
  <c r="P437" i="6"/>
  <c r="Q437" i="6"/>
  <c r="O469" i="6"/>
  <c r="P469" i="6"/>
  <c r="Q469" i="6"/>
  <c r="O501" i="6"/>
  <c r="P501" i="6"/>
  <c r="Q501" i="6"/>
  <c r="O533" i="6"/>
  <c r="P533" i="6"/>
  <c r="Q533" i="6"/>
  <c r="O565" i="6"/>
  <c r="P565" i="6"/>
  <c r="Q565" i="6"/>
  <c r="O597" i="6"/>
  <c r="P597" i="6"/>
  <c r="Q597" i="6"/>
  <c r="O629" i="6"/>
  <c r="P629" i="6"/>
  <c r="Q629" i="6"/>
  <c r="O661" i="6"/>
  <c r="P661" i="6"/>
  <c r="Q661" i="6"/>
  <c r="O693" i="6"/>
  <c r="P693" i="6"/>
  <c r="Q693" i="6"/>
  <c r="O725" i="6"/>
  <c r="P725" i="6"/>
  <c r="Q725" i="6"/>
  <c r="O757" i="6"/>
  <c r="P757" i="6"/>
  <c r="Q757" i="6"/>
  <c r="O789" i="6"/>
  <c r="P789" i="6"/>
  <c r="Q789" i="6"/>
  <c r="O821" i="6"/>
  <c r="P821" i="6"/>
  <c r="Q821" i="6"/>
  <c r="O853" i="6"/>
  <c r="P853" i="6"/>
  <c r="Q853" i="6"/>
  <c r="O885" i="6"/>
  <c r="P885" i="6"/>
  <c r="Q885" i="6"/>
  <c r="O917" i="6"/>
  <c r="P917" i="6"/>
  <c r="Q917" i="6"/>
  <c r="O949" i="6"/>
  <c r="P949" i="6"/>
  <c r="Q949" i="6"/>
  <c r="O981" i="6"/>
  <c r="P981" i="6"/>
  <c r="Q981" i="6"/>
  <c r="O1013" i="6"/>
  <c r="P1013" i="6"/>
  <c r="Q1013" i="6"/>
  <c r="O1045" i="6"/>
  <c r="P1045" i="6"/>
  <c r="Q1045" i="6"/>
  <c r="O1077" i="6"/>
  <c r="P1077" i="6"/>
  <c r="Q1077" i="6"/>
  <c r="O1109" i="6"/>
  <c r="P1109" i="6"/>
  <c r="Q1109" i="6"/>
  <c r="O1141" i="6"/>
  <c r="P1141" i="6"/>
  <c r="Q1141" i="6"/>
  <c r="O1173" i="6"/>
  <c r="P1173" i="6"/>
  <c r="Q1173" i="6"/>
  <c r="O1205" i="6"/>
  <c r="P1205" i="6"/>
  <c r="Q1205" i="6"/>
  <c r="O1237" i="6"/>
  <c r="P1237" i="6"/>
  <c r="Q1237" i="6"/>
  <c r="O1269" i="6"/>
  <c r="P1269" i="6"/>
  <c r="Q1269" i="6"/>
  <c r="O1301" i="6"/>
  <c r="P1301" i="6"/>
  <c r="Q1301" i="6"/>
  <c r="O1333" i="6"/>
  <c r="P1333" i="6"/>
  <c r="Q1333" i="6"/>
  <c r="O1365" i="6"/>
  <c r="P1365" i="6"/>
  <c r="Q1365" i="6"/>
  <c r="O1397" i="6"/>
  <c r="P1397" i="6"/>
  <c r="Q1397" i="6"/>
  <c r="O1429" i="6"/>
  <c r="P1429" i="6"/>
  <c r="Q1429" i="6"/>
  <c r="O1461" i="6"/>
  <c r="P1461" i="6"/>
  <c r="Q1461" i="6"/>
  <c r="O1493" i="6"/>
  <c r="P1493" i="6"/>
  <c r="Q1493" i="6"/>
  <c r="O1525" i="6"/>
  <c r="P1525" i="6"/>
  <c r="Q1525" i="6"/>
  <c r="O1557" i="6"/>
  <c r="P1557" i="6"/>
  <c r="Q1557" i="6"/>
  <c r="O1589" i="6"/>
  <c r="P1589" i="6"/>
  <c r="Q1589" i="6"/>
  <c r="O22" i="6"/>
  <c r="P22" i="6"/>
  <c r="Q22" i="6"/>
  <c r="O54" i="6"/>
  <c r="P54" i="6"/>
  <c r="Q54" i="6"/>
  <c r="O86" i="6"/>
  <c r="P86" i="6"/>
  <c r="Q86" i="6"/>
  <c r="O118" i="6"/>
  <c r="P118" i="6"/>
  <c r="Q118" i="6"/>
  <c r="O150" i="6"/>
  <c r="P150" i="6"/>
  <c r="Q150" i="6"/>
  <c r="O182" i="6"/>
  <c r="P182" i="6"/>
  <c r="Q182" i="6"/>
  <c r="O214" i="6"/>
  <c r="P214" i="6"/>
  <c r="Q214" i="6"/>
  <c r="O246" i="6"/>
  <c r="P246" i="6"/>
  <c r="Q246" i="6"/>
  <c r="O278" i="6"/>
  <c r="P278" i="6"/>
  <c r="Q278" i="6"/>
  <c r="O310" i="6"/>
  <c r="P310" i="6"/>
  <c r="Q310" i="6"/>
  <c r="O342" i="6"/>
  <c r="P342" i="6"/>
  <c r="Q342" i="6"/>
  <c r="O374" i="6"/>
  <c r="P374" i="6"/>
  <c r="Q374" i="6"/>
  <c r="O406" i="6"/>
  <c r="P406" i="6"/>
  <c r="Q406" i="6"/>
  <c r="O438" i="6"/>
  <c r="P438" i="6"/>
  <c r="Q438" i="6"/>
  <c r="O470" i="6"/>
  <c r="P470" i="6"/>
  <c r="Q470" i="6"/>
  <c r="O502" i="6"/>
  <c r="P502" i="6"/>
  <c r="Q502" i="6"/>
  <c r="O534" i="6"/>
  <c r="P534" i="6"/>
  <c r="Q534" i="6"/>
  <c r="O566" i="6"/>
  <c r="P566" i="6"/>
  <c r="Q566" i="6"/>
  <c r="O598" i="6"/>
  <c r="P598" i="6"/>
  <c r="Q598" i="6"/>
  <c r="O630" i="6"/>
  <c r="P630" i="6"/>
  <c r="Q630" i="6"/>
  <c r="O662" i="6"/>
  <c r="P662" i="6"/>
  <c r="Q662" i="6"/>
  <c r="O694" i="6"/>
  <c r="P694" i="6"/>
  <c r="Q694" i="6"/>
  <c r="O726" i="6"/>
  <c r="P726" i="6"/>
  <c r="Q726" i="6"/>
  <c r="O758" i="6"/>
  <c r="P758" i="6"/>
  <c r="Q758" i="6"/>
  <c r="O790" i="6"/>
  <c r="P790" i="6"/>
  <c r="Q790" i="6"/>
  <c r="O822" i="6"/>
  <c r="P822" i="6"/>
  <c r="Q822" i="6"/>
  <c r="O854" i="6"/>
  <c r="P854" i="6"/>
  <c r="Q854" i="6"/>
  <c r="O886" i="6"/>
  <c r="P886" i="6"/>
  <c r="Q886" i="6"/>
  <c r="O918" i="6"/>
  <c r="P918" i="6"/>
  <c r="Q918" i="6"/>
  <c r="O950" i="6"/>
  <c r="P950" i="6"/>
  <c r="Q950" i="6"/>
  <c r="O982" i="6"/>
  <c r="P982" i="6"/>
  <c r="Q982" i="6"/>
  <c r="O1014" i="6"/>
  <c r="P1014" i="6"/>
  <c r="Q1014" i="6"/>
  <c r="O1046" i="6"/>
  <c r="P1046" i="6"/>
  <c r="Q1046" i="6"/>
  <c r="O1078" i="6"/>
  <c r="P1078" i="6"/>
  <c r="Q1078" i="6"/>
  <c r="O1110" i="6"/>
  <c r="P1110" i="6"/>
  <c r="Q1110" i="6"/>
  <c r="O1142" i="6"/>
  <c r="P1142" i="6"/>
  <c r="Q1142" i="6"/>
  <c r="O1174" i="6"/>
  <c r="P1174" i="6"/>
  <c r="Q1174" i="6"/>
  <c r="O1206" i="6"/>
  <c r="P1206" i="6"/>
  <c r="Q1206" i="6"/>
  <c r="O1238" i="6"/>
  <c r="P1238" i="6"/>
  <c r="Q1238" i="6"/>
  <c r="O1270" i="6"/>
  <c r="P1270" i="6"/>
  <c r="Q1270" i="6"/>
  <c r="O1302" i="6"/>
  <c r="P1302" i="6"/>
  <c r="Q1302" i="6"/>
  <c r="O1334" i="6"/>
  <c r="P1334" i="6"/>
  <c r="Q1334" i="6"/>
  <c r="O1366" i="6"/>
  <c r="P1366" i="6"/>
  <c r="Q1366" i="6"/>
  <c r="O1398" i="6"/>
  <c r="P1398" i="6"/>
  <c r="Q1398" i="6"/>
  <c r="O1430" i="6"/>
  <c r="P1430" i="6"/>
  <c r="Q1430" i="6"/>
  <c r="O1462" i="6"/>
  <c r="P1462" i="6"/>
  <c r="Q1462" i="6"/>
  <c r="O1494" i="6"/>
  <c r="P1494" i="6"/>
  <c r="Q1494" i="6"/>
  <c r="O1526" i="6"/>
  <c r="P1526" i="6"/>
  <c r="Q1526" i="6"/>
  <c r="O1558" i="6"/>
  <c r="P1558" i="6"/>
  <c r="Q1558" i="6"/>
  <c r="O1590" i="6"/>
  <c r="P1590" i="6"/>
  <c r="Q1590" i="6"/>
  <c r="O23" i="6"/>
  <c r="P23" i="6"/>
  <c r="Q23" i="6"/>
  <c r="O55" i="6"/>
  <c r="P55" i="6"/>
  <c r="Q55" i="6"/>
  <c r="O87" i="6"/>
  <c r="P87" i="6"/>
  <c r="Q87" i="6"/>
  <c r="O119" i="6"/>
  <c r="P119" i="6"/>
  <c r="Q119" i="6"/>
  <c r="O151" i="6"/>
  <c r="P151" i="6"/>
  <c r="Q151" i="6"/>
  <c r="O183" i="6"/>
  <c r="P183" i="6"/>
  <c r="Q183" i="6"/>
  <c r="O215" i="6"/>
  <c r="P215" i="6"/>
  <c r="Q215" i="6"/>
  <c r="O247" i="6"/>
  <c r="P247" i="6"/>
  <c r="Q247" i="6"/>
  <c r="O279" i="6"/>
  <c r="P279" i="6"/>
  <c r="Q279" i="6"/>
  <c r="O311" i="6"/>
  <c r="P311" i="6"/>
  <c r="Q311" i="6"/>
  <c r="O343" i="6"/>
  <c r="P343" i="6"/>
  <c r="Q343" i="6"/>
  <c r="O375" i="6"/>
  <c r="P375" i="6"/>
  <c r="Q375" i="6"/>
  <c r="O407" i="6"/>
  <c r="P407" i="6"/>
  <c r="Q407" i="6"/>
  <c r="O439" i="6"/>
  <c r="P439" i="6"/>
  <c r="Q439" i="6"/>
  <c r="O471" i="6"/>
  <c r="P471" i="6"/>
  <c r="Q471" i="6"/>
  <c r="O503" i="6"/>
  <c r="P503" i="6"/>
  <c r="Q503" i="6"/>
  <c r="O535" i="6"/>
  <c r="P535" i="6"/>
  <c r="Q535" i="6"/>
  <c r="O567" i="6"/>
  <c r="P567" i="6"/>
  <c r="Q567" i="6"/>
  <c r="O599" i="6"/>
  <c r="P599" i="6"/>
  <c r="Q599" i="6"/>
  <c r="O631" i="6"/>
  <c r="P631" i="6"/>
  <c r="Q631" i="6"/>
  <c r="O663" i="6"/>
  <c r="P663" i="6"/>
  <c r="Q663" i="6"/>
  <c r="O695" i="6"/>
  <c r="P695" i="6"/>
  <c r="Q695" i="6"/>
  <c r="O727" i="6"/>
  <c r="P727" i="6"/>
  <c r="Q727" i="6"/>
  <c r="O759" i="6"/>
  <c r="P759" i="6"/>
  <c r="Q759" i="6"/>
  <c r="O791" i="6"/>
  <c r="P791" i="6"/>
  <c r="Q791" i="6"/>
  <c r="O823" i="6"/>
  <c r="P823" i="6"/>
  <c r="Q823" i="6"/>
  <c r="O855" i="6"/>
  <c r="P855" i="6"/>
  <c r="Q855" i="6"/>
  <c r="O887" i="6"/>
  <c r="P887" i="6"/>
  <c r="Q887" i="6"/>
  <c r="O919" i="6"/>
  <c r="P919" i="6"/>
  <c r="Q919" i="6"/>
  <c r="O951" i="6"/>
  <c r="P951" i="6"/>
  <c r="Q951" i="6"/>
  <c r="O983" i="6"/>
  <c r="P983" i="6"/>
  <c r="Q983" i="6"/>
  <c r="O1015" i="6"/>
  <c r="P1015" i="6"/>
  <c r="Q1015" i="6"/>
  <c r="O1047" i="6"/>
  <c r="P1047" i="6"/>
  <c r="Q1047" i="6"/>
  <c r="O1079" i="6"/>
  <c r="P1079" i="6"/>
  <c r="Q1079" i="6"/>
  <c r="O1111" i="6"/>
  <c r="P1111" i="6"/>
  <c r="Q1111" i="6"/>
  <c r="O1143" i="6"/>
  <c r="P1143" i="6"/>
  <c r="Q1143" i="6"/>
  <c r="O1175" i="6"/>
  <c r="P1175" i="6"/>
  <c r="Q1175" i="6"/>
  <c r="O1207" i="6"/>
  <c r="P1207" i="6"/>
  <c r="Q1207" i="6"/>
  <c r="O1239" i="6"/>
  <c r="P1239" i="6"/>
  <c r="Q1239" i="6"/>
  <c r="O1271" i="6"/>
  <c r="P1271" i="6"/>
  <c r="Q1271" i="6"/>
  <c r="O1303" i="6"/>
  <c r="P1303" i="6"/>
  <c r="Q1303" i="6"/>
  <c r="O1335" i="6"/>
  <c r="P1335" i="6"/>
  <c r="Q1335" i="6"/>
  <c r="O1367" i="6"/>
  <c r="P1367" i="6"/>
  <c r="Q1367" i="6"/>
  <c r="O1399" i="6"/>
  <c r="P1399" i="6"/>
  <c r="Q1399" i="6"/>
  <c r="O1431" i="6"/>
  <c r="P1431" i="6"/>
  <c r="Q1431" i="6"/>
  <c r="O1463" i="6"/>
  <c r="P1463" i="6"/>
  <c r="Q1463" i="6"/>
  <c r="O1495" i="6"/>
  <c r="P1495" i="6"/>
  <c r="Q1495" i="6"/>
  <c r="O1527" i="6"/>
  <c r="P1527" i="6"/>
  <c r="Q1527" i="6"/>
  <c r="O1559" i="6"/>
  <c r="P1559" i="6"/>
  <c r="Q1559" i="6"/>
  <c r="O1591" i="6"/>
  <c r="P1591" i="6"/>
  <c r="Q1591" i="6"/>
  <c r="O16" i="6"/>
  <c r="P16" i="6"/>
  <c r="Q16" i="6"/>
  <c r="O48" i="6"/>
  <c r="P48" i="6"/>
  <c r="Q48" i="6"/>
  <c r="O80" i="6"/>
  <c r="P80" i="6"/>
  <c r="Q80" i="6"/>
  <c r="O112" i="6"/>
  <c r="P112" i="6"/>
  <c r="Q112" i="6"/>
  <c r="O144" i="6"/>
  <c r="P144" i="6"/>
  <c r="Q144" i="6"/>
  <c r="O176" i="6"/>
  <c r="P176" i="6"/>
  <c r="Q176" i="6"/>
  <c r="O208" i="6"/>
  <c r="P208" i="6"/>
  <c r="Q208" i="6"/>
  <c r="O240" i="6"/>
  <c r="P240" i="6"/>
  <c r="Q240" i="6"/>
  <c r="O272" i="6"/>
  <c r="P272" i="6"/>
  <c r="Q272" i="6"/>
  <c r="O304" i="6"/>
  <c r="P304" i="6"/>
  <c r="Q304" i="6"/>
  <c r="O336" i="6"/>
  <c r="P336" i="6"/>
  <c r="Q336" i="6"/>
  <c r="O368" i="6"/>
  <c r="P368" i="6"/>
  <c r="Q368" i="6"/>
  <c r="O400" i="6"/>
  <c r="P400" i="6"/>
  <c r="Q400" i="6"/>
  <c r="O432" i="6"/>
  <c r="P432" i="6"/>
  <c r="Q432" i="6"/>
  <c r="O464" i="6"/>
  <c r="P464" i="6"/>
  <c r="Q464" i="6"/>
  <c r="O496" i="6"/>
  <c r="P496" i="6"/>
  <c r="Q496" i="6"/>
  <c r="O528" i="6"/>
  <c r="P528" i="6"/>
  <c r="Q528" i="6"/>
  <c r="O560" i="6"/>
  <c r="P560" i="6"/>
  <c r="Q560" i="6"/>
  <c r="O592" i="6"/>
  <c r="P592" i="6"/>
  <c r="Q592" i="6"/>
  <c r="O624" i="6"/>
  <c r="P624" i="6"/>
  <c r="Q624" i="6"/>
  <c r="O656" i="6"/>
  <c r="P656" i="6"/>
  <c r="Q656" i="6"/>
  <c r="O688" i="6"/>
  <c r="P688" i="6"/>
  <c r="Q688" i="6"/>
  <c r="O720" i="6"/>
  <c r="P720" i="6"/>
  <c r="Q720" i="6"/>
  <c r="O752" i="6"/>
  <c r="P752" i="6"/>
  <c r="Q752" i="6"/>
  <c r="O784" i="6"/>
  <c r="P784" i="6"/>
  <c r="Q784" i="6"/>
  <c r="O816" i="6"/>
  <c r="P816" i="6"/>
  <c r="Q816" i="6"/>
  <c r="O848" i="6"/>
  <c r="P848" i="6"/>
  <c r="Q848" i="6"/>
  <c r="O880" i="6"/>
  <c r="P880" i="6"/>
  <c r="Q880" i="6"/>
  <c r="O912" i="6"/>
  <c r="P912" i="6"/>
  <c r="Q912" i="6"/>
  <c r="O944" i="6"/>
  <c r="P944" i="6"/>
  <c r="Q944" i="6"/>
  <c r="O976" i="6"/>
  <c r="P976" i="6"/>
  <c r="Q976" i="6"/>
  <c r="O1008" i="6"/>
  <c r="P1008" i="6"/>
  <c r="Q1008" i="6"/>
  <c r="O1040" i="6"/>
  <c r="P1040" i="6"/>
  <c r="Q1040" i="6"/>
  <c r="O1072" i="6"/>
  <c r="P1072" i="6"/>
  <c r="Q1072" i="6"/>
  <c r="O1104" i="6"/>
  <c r="P1104" i="6"/>
  <c r="Q1104" i="6"/>
  <c r="O1136" i="6"/>
  <c r="P1136" i="6"/>
  <c r="Q1136" i="6"/>
  <c r="O1168" i="6"/>
  <c r="P1168" i="6"/>
  <c r="Q1168" i="6"/>
  <c r="O1200" i="6"/>
  <c r="P1200" i="6"/>
  <c r="Q1200" i="6"/>
  <c r="O1232" i="6"/>
  <c r="P1232" i="6"/>
  <c r="Q1232" i="6"/>
  <c r="O1264" i="6"/>
  <c r="P1264" i="6"/>
  <c r="Q1264" i="6"/>
  <c r="O1296" i="6"/>
  <c r="P1296" i="6"/>
  <c r="Q1296" i="6"/>
  <c r="O43" i="6"/>
  <c r="P43" i="6"/>
  <c r="Q43" i="6"/>
  <c r="O171" i="6"/>
  <c r="P171" i="6"/>
  <c r="Q171" i="6"/>
  <c r="O299" i="6"/>
  <c r="P299" i="6"/>
  <c r="Q299" i="6"/>
  <c r="O363" i="6"/>
  <c r="P363" i="6"/>
  <c r="Q363" i="6"/>
  <c r="O491" i="6"/>
  <c r="P491" i="6"/>
  <c r="Q491" i="6"/>
  <c r="O619" i="6"/>
  <c r="P619" i="6"/>
  <c r="Q619" i="6"/>
  <c r="O683" i="6"/>
  <c r="P683" i="6"/>
  <c r="Q683" i="6"/>
  <c r="O779" i="6"/>
  <c r="P779" i="6"/>
  <c r="Q779" i="6"/>
  <c r="O907" i="6"/>
  <c r="P907" i="6"/>
  <c r="Q907" i="6"/>
  <c r="O971" i="6"/>
  <c r="P971" i="6"/>
  <c r="Q971" i="6"/>
  <c r="O1099" i="6"/>
  <c r="P1099" i="6"/>
  <c r="Q1099" i="6"/>
  <c r="O1163" i="6"/>
  <c r="P1163" i="6"/>
  <c r="Q1163" i="6"/>
  <c r="O1227" i="6"/>
  <c r="P1227" i="6"/>
  <c r="Q1227" i="6"/>
  <c r="O1323" i="6"/>
  <c r="P1323" i="6"/>
  <c r="Q1323" i="6"/>
  <c r="O1419" i="6"/>
  <c r="P1419" i="6"/>
  <c r="Q1419" i="6"/>
  <c r="O1515" i="6"/>
  <c r="P1515" i="6"/>
  <c r="Q1515" i="6"/>
  <c r="O1579" i="6"/>
  <c r="P1579" i="6"/>
  <c r="Q1579" i="6"/>
  <c r="O28" i="6"/>
  <c r="P28" i="6"/>
  <c r="Q28" i="6"/>
  <c r="O124" i="6"/>
  <c r="P124" i="6"/>
  <c r="Q124" i="6"/>
  <c r="O188" i="6"/>
  <c r="P188" i="6"/>
  <c r="Q188" i="6"/>
  <c r="O284" i="6"/>
  <c r="P284" i="6"/>
  <c r="Q284" i="6"/>
  <c r="O380" i="6"/>
  <c r="P380" i="6"/>
  <c r="Q380" i="6"/>
  <c r="O412" i="6"/>
  <c r="P412" i="6"/>
  <c r="Q412" i="6"/>
  <c r="O508" i="6"/>
  <c r="P508" i="6"/>
  <c r="Q508" i="6"/>
  <c r="O572" i="6"/>
  <c r="P572" i="6"/>
  <c r="Q572" i="6"/>
  <c r="O668" i="6"/>
  <c r="P668" i="6"/>
  <c r="Q668" i="6"/>
  <c r="O764" i="6"/>
  <c r="P764" i="6"/>
  <c r="Q764" i="6"/>
  <c r="O1212" i="6"/>
  <c r="P1212" i="6"/>
  <c r="Q1212" i="6"/>
  <c r="O107" i="6"/>
  <c r="P107" i="6"/>
  <c r="Q107" i="6"/>
  <c r="O235" i="6"/>
  <c r="P235" i="6"/>
  <c r="Q235" i="6"/>
  <c r="O427" i="6"/>
  <c r="P427" i="6"/>
  <c r="Q427" i="6"/>
  <c r="O555" i="6"/>
  <c r="P555" i="6"/>
  <c r="Q555" i="6"/>
  <c r="O715" i="6"/>
  <c r="P715" i="6"/>
  <c r="Q715" i="6"/>
  <c r="O843" i="6"/>
  <c r="P843" i="6"/>
  <c r="Q843" i="6"/>
  <c r="O939" i="6"/>
  <c r="P939" i="6"/>
  <c r="Q939" i="6"/>
  <c r="O1035" i="6"/>
  <c r="P1035" i="6"/>
  <c r="Q1035" i="6"/>
  <c r="O1195" i="6"/>
  <c r="P1195" i="6"/>
  <c r="Q1195" i="6"/>
  <c r="O1291" i="6"/>
  <c r="P1291" i="6"/>
  <c r="Q1291" i="6"/>
  <c r="O1387" i="6"/>
  <c r="P1387" i="6"/>
  <c r="Q1387" i="6"/>
  <c r="O1451" i="6"/>
  <c r="P1451" i="6"/>
  <c r="Q1451" i="6"/>
  <c r="O1547" i="6"/>
  <c r="P1547" i="6"/>
  <c r="Q1547" i="6"/>
  <c r="O60" i="6"/>
  <c r="P60" i="6"/>
  <c r="Q60" i="6"/>
  <c r="O156" i="6"/>
  <c r="P156" i="6"/>
  <c r="Q156" i="6"/>
  <c r="O252" i="6"/>
  <c r="P252" i="6"/>
  <c r="Q252" i="6"/>
  <c r="O348" i="6"/>
  <c r="P348" i="6"/>
  <c r="Q348" i="6"/>
  <c r="O476" i="6"/>
  <c r="P476" i="6"/>
  <c r="Q476" i="6"/>
  <c r="O604" i="6"/>
  <c r="P604" i="6"/>
  <c r="Q604" i="6"/>
  <c r="O924" i="6"/>
  <c r="P924" i="6"/>
  <c r="Q924" i="6"/>
  <c r="O19" i="6"/>
  <c r="P19" i="6"/>
  <c r="Q19" i="6"/>
  <c r="O51" i="6"/>
  <c r="P51" i="6"/>
  <c r="Q51" i="6"/>
  <c r="O83" i="6"/>
  <c r="P83" i="6"/>
  <c r="Q83" i="6"/>
  <c r="O115" i="6"/>
  <c r="P115" i="6"/>
  <c r="Q115" i="6"/>
  <c r="O147" i="6"/>
  <c r="P147" i="6"/>
  <c r="Q147" i="6"/>
  <c r="O179" i="6"/>
  <c r="P179" i="6"/>
  <c r="Q179" i="6"/>
  <c r="O211" i="6"/>
  <c r="P211" i="6"/>
  <c r="Q211" i="6"/>
  <c r="O243" i="6"/>
  <c r="P243" i="6"/>
  <c r="Q243" i="6"/>
  <c r="O275" i="6"/>
  <c r="P275" i="6"/>
  <c r="Q275" i="6"/>
  <c r="O307" i="6"/>
  <c r="P307" i="6"/>
  <c r="Q307" i="6"/>
  <c r="O339" i="6"/>
  <c r="P339" i="6"/>
  <c r="Q339" i="6"/>
  <c r="O371" i="6"/>
  <c r="P371" i="6"/>
  <c r="Q371" i="6"/>
  <c r="O403" i="6"/>
  <c r="P403" i="6"/>
  <c r="Q403" i="6"/>
  <c r="O435" i="6"/>
  <c r="P435" i="6"/>
  <c r="Q435" i="6"/>
  <c r="O467" i="6"/>
  <c r="P467" i="6"/>
  <c r="Q467" i="6"/>
  <c r="O499" i="6"/>
  <c r="P499" i="6"/>
  <c r="Q499" i="6"/>
  <c r="O531" i="6"/>
  <c r="P531" i="6"/>
  <c r="Q531" i="6"/>
  <c r="O563" i="6"/>
  <c r="P563" i="6"/>
  <c r="Q563" i="6"/>
  <c r="O595" i="6"/>
  <c r="P595" i="6"/>
  <c r="Q595" i="6"/>
  <c r="O627" i="6"/>
  <c r="P627" i="6"/>
  <c r="Q627" i="6"/>
  <c r="O659" i="6"/>
  <c r="P659" i="6"/>
  <c r="Q659" i="6"/>
  <c r="O691" i="6"/>
  <c r="P691" i="6"/>
  <c r="Q691" i="6"/>
  <c r="O723" i="6"/>
  <c r="P723" i="6"/>
  <c r="Q723" i="6"/>
  <c r="O755" i="6"/>
  <c r="P755" i="6"/>
  <c r="Q755" i="6"/>
  <c r="O787" i="6"/>
  <c r="P787" i="6"/>
  <c r="Q787" i="6"/>
  <c r="O819" i="6"/>
  <c r="P819" i="6"/>
  <c r="Q819" i="6"/>
  <c r="O851" i="6"/>
  <c r="P851" i="6"/>
  <c r="Q851" i="6"/>
  <c r="O883" i="6"/>
  <c r="P883" i="6"/>
  <c r="Q883" i="6"/>
  <c r="O915" i="6"/>
  <c r="P915" i="6"/>
  <c r="Q915" i="6"/>
  <c r="O947" i="6"/>
  <c r="P947" i="6"/>
  <c r="Q947" i="6"/>
  <c r="O979" i="6"/>
  <c r="P979" i="6"/>
  <c r="Q979" i="6"/>
  <c r="O1011" i="6"/>
  <c r="P1011" i="6"/>
  <c r="Q1011" i="6"/>
  <c r="O1043" i="6"/>
  <c r="P1043" i="6"/>
  <c r="Q1043" i="6"/>
  <c r="O1075" i="6"/>
  <c r="P1075" i="6"/>
  <c r="Q1075" i="6"/>
  <c r="O1107" i="6"/>
  <c r="P1107" i="6"/>
  <c r="Q1107" i="6"/>
  <c r="O1139" i="6"/>
  <c r="P1139" i="6"/>
  <c r="Q1139" i="6"/>
  <c r="O1171" i="6"/>
  <c r="P1171" i="6"/>
  <c r="Q1171" i="6"/>
  <c r="O1203" i="6"/>
  <c r="P1203" i="6"/>
  <c r="Q1203" i="6"/>
  <c r="O1235" i="6"/>
  <c r="P1235" i="6"/>
  <c r="Q1235" i="6"/>
  <c r="O1267" i="6"/>
  <c r="P1267" i="6"/>
  <c r="Q1267" i="6"/>
  <c r="O1299" i="6"/>
  <c r="P1299" i="6"/>
  <c r="Q1299" i="6"/>
  <c r="O1331" i="6"/>
  <c r="P1331" i="6"/>
  <c r="Q1331" i="6"/>
  <c r="O1363" i="6"/>
  <c r="P1363" i="6"/>
  <c r="Q1363" i="6"/>
  <c r="O1395" i="6"/>
  <c r="P1395" i="6"/>
  <c r="Q1395" i="6"/>
  <c r="O1427" i="6"/>
  <c r="P1427" i="6"/>
  <c r="Q1427" i="6"/>
  <c r="O1459" i="6"/>
  <c r="P1459" i="6"/>
  <c r="Q1459" i="6"/>
  <c r="O1491" i="6"/>
  <c r="P1491" i="6"/>
  <c r="Q1491" i="6"/>
  <c r="O1523" i="6"/>
  <c r="P1523" i="6"/>
  <c r="Q1523" i="6"/>
  <c r="O1555" i="6"/>
  <c r="P1555" i="6"/>
  <c r="Q1555" i="6"/>
  <c r="O1587" i="6"/>
  <c r="P1587" i="6"/>
  <c r="Q1587" i="6"/>
  <c r="O4" i="6"/>
  <c r="P4" i="6"/>
  <c r="Q4" i="6"/>
  <c r="O36" i="6"/>
  <c r="P36" i="6"/>
  <c r="Q36" i="6"/>
  <c r="O68" i="6"/>
  <c r="P68" i="6"/>
  <c r="Q68" i="6"/>
  <c r="O100" i="6"/>
  <c r="P100" i="6"/>
  <c r="Q100" i="6"/>
  <c r="O132" i="6"/>
  <c r="P132" i="6"/>
  <c r="Q132" i="6"/>
  <c r="O164" i="6"/>
  <c r="P164" i="6"/>
  <c r="Q164" i="6"/>
  <c r="O196" i="6"/>
  <c r="P196" i="6"/>
  <c r="Q196" i="6"/>
  <c r="O228" i="6"/>
  <c r="P228" i="6"/>
  <c r="Q228" i="6"/>
  <c r="O260" i="6"/>
  <c r="P260" i="6"/>
  <c r="Q260" i="6"/>
  <c r="O292" i="6"/>
  <c r="P292" i="6"/>
  <c r="Q292" i="6"/>
  <c r="O324" i="6"/>
  <c r="P324" i="6"/>
  <c r="Q324" i="6"/>
  <c r="O356" i="6"/>
  <c r="P356" i="6"/>
  <c r="Q356" i="6"/>
  <c r="O388" i="6"/>
  <c r="P388" i="6"/>
  <c r="Q388" i="6"/>
  <c r="O420" i="6"/>
  <c r="P420" i="6"/>
  <c r="Q420" i="6"/>
  <c r="O452" i="6"/>
  <c r="P452" i="6"/>
  <c r="Q452" i="6"/>
  <c r="O484" i="6"/>
  <c r="P484" i="6"/>
  <c r="Q484" i="6"/>
  <c r="O516" i="6"/>
  <c r="P516" i="6"/>
  <c r="Q516" i="6"/>
  <c r="O548" i="6"/>
  <c r="P548" i="6"/>
  <c r="Q548" i="6"/>
  <c r="O580" i="6"/>
  <c r="P580" i="6"/>
  <c r="Q580" i="6"/>
  <c r="O612" i="6"/>
  <c r="P612" i="6"/>
  <c r="Q612" i="6"/>
  <c r="O644" i="6"/>
  <c r="P644" i="6"/>
  <c r="Q644" i="6"/>
  <c r="O676" i="6"/>
  <c r="P676" i="6"/>
  <c r="Q676" i="6"/>
  <c r="O708" i="6"/>
  <c r="P708" i="6"/>
  <c r="Q708" i="6"/>
  <c r="O740" i="6"/>
  <c r="P740" i="6"/>
  <c r="Q740" i="6"/>
  <c r="O772" i="6"/>
  <c r="P772" i="6"/>
  <c r="Q772" i="6"/>
  <c r="O804" i="6"/>
  <c r="P804" i="6"/>
  <c r="Q804" i="6"/>
  <c r="O836" i="6"/>
  <c r="P836" i="6"/>
  <c r="Q836" i="6"/>
  <c r="O868" i="6"/>
  <c r="P868" i="6"/>
  <c r="Q868" i="6"/>
  <c r="O900" i="6"/>
  <c r="P900" i="6"/>
  <c r="Q900" i="6"/>
  <c r="O932" i="6"/>
  <c r="P932" i="6"/>
  <c r="Q932" i="6"/>
  <c r="O964" i="6"/>
  <c r="P964" i="6"/>
  <c r="Q964" i="6"/>
  <c r="O996" i="6"/>
  <c r="P996" i="6"/>
  <c r="Q996" i="6"/>
  <c r="O1028" i="6"/>
  <c r="P1028" i="6"/>
  <c r="Q1028" i="6"/>
  <c r="O1060" i="6"/>
  <c r="P1060" i="6"/>
  <c r="Q1060" i="6"/>
  <c r="O1092" i="6"/>
  <c r="P1092" i="6"/>
  <c r="Q1092" i="6"/>
  <c r="O1124" i="6"/>
  <c r="P1124" i="6"/>
  <c r="Q1124" i="6"/>
  <c r="O1156" i="6"/>
  <c r="P1156" i="6"/>
  <c r="Q1156" i="6"/>
  <c r="O1188" i="6"/>
  <c r="P1188" i="6"/>
  <c r="Q1188" i="6"/>
  <c r="O1220" i="6"/>
  <c r="P1220" i="6"/>
  <c r="Q1220" i="6"/>
  <c r="O1252" i="6"/>
  <c r="P1252" i="6"/>
  <c r="Q1252" i="6"/>
  <c r="O1284" i="6"/>
  <c r="P1284" i="6"/>
  <c r="Q1284" i="6"/>
  <c r="O1316" i="6"/>
  <c r="P1316" i="6"/>
  <c r="Q1316" i="6"/>
  <c r="O1348" i="6"/>
  <c r="P1348" i="6"/>
  <c r="Q1348" i="6"/>
  <c r="O1380" i="6"/>
  <c r="P1380" i="6"/>
  <c r="Q1380" i="6"/>
  <c r="O1412" i="6"/>
  <c r="P1412" i="6"/>
  <c r="Q1412" i="6"/>
  <c r="O1444" i="6"/>
  <c r="P1444" i="6"/>
  <c r="Q1444" i="6"/>
  <c r="O1476" i="6"/>
  <c r="P1476" i="6"/>
  <c r="Q1476" i="6"/>
  <c r="O1508" i="6"/>
  <c r="P1508" i="6"/>
  <c r="Q1508" i="6"/>
  <c r="O1540" i="6"/>
  <c r="P1540" i="6"/>
  <c r="Q1540" i="6"/>
  <c r="O1572" i="6"/>
  <c r="P1572" i="6"/>
  <c r="Q1572" i="6"/>
  <c r="O1604" i="6"/>
  <c r="P1604" i="6"/>
  <c r="Q1604" i="6"/>
  <c r="O29" i="6"/>
  <c r="P29" i="6"/>
  <c r="Q29" i="6"/>
  <c r="O61" i="6"/>
  <c r="P61" i="6"/>
  <c r="Q61" i="6"/>
  <c r="O93" i="6"/>
  <c r="P93" i="6"/>
  <c r="Q93" i="6"/>
  <c r="O125" i="6"/>
  <c r="P125" i="6"/>
  <c r="Q125" i="6"/>
  <c r="O157" i="6"/>
  <c r="P157" i="6"/>
  <c r="Q157" i="6"/>
  <c r="O189" i="6"/>
  <c r="P189" i="6"/>
  <c r="Q189" i="6"/>
  <c r="O221" i="6"/>
  <c r="P221" i="6"/>
  <c r="Q221" i="6"/>
  <c r="O253" i="6"/>
  <c r="P253" i="6"/>
  <c r="Q253" i="6"/>
  <c r="O285" i="6"/>
  <c r="P285" i="6"/>
  <c r="Q285" i="6"/>
  <c r="O317" i="6"/>
  <c r="P317" i="6"/>
  <c r="Q317" i="6"/>
  <c r="O349" i="6"/>
  <c r="P349" i="6"/>
  <c r="Q349" i="6"/>
  <c r="O381" i="6"/>
  <c r="P381" i="6"/>
  <c r="Q381" i="6"/>
  <c r="O413" i="6"/>
  <c r="P413" i="6"/>
  <c r="Q413" i="6"/>
  <c r="O445" i="6"/>
  <c r="P445" i="6"/>
  <c r="Q445" i="6"/>
  <c r="O477" i="6"/>
  <c r="P477" i="6"/>
  <c r="Q477" i="6"/>
  <c r="O509" i="6"/>
  <c r="P509" i="6"/>
  <c r="Q509" i="6"/>
  <c r="O541" i="6"/>
  <c r="P541" i="6"/>
  <c r="Q541" i="6"/>
  <c r="O573" i="6"/>
  <c r="P573" i="6"/>
  <c r="Q573" i="6"/>
  <c r="O605" i="6"/>
  <c r="P605" i="6"/>
  <c r="Q605" i="6"/>
  <c r="O637" i="6"/>
  <c r="P637" i="6"/>
  <c r="Q637" i="6"/>
  <c r="O669" i="6"/>
  <c r="P669" i="6"/>
  <c r="Q669" i="6"/>
  <c r="O701" i="6"/>
  <c r="P701" i="6"/>
  <c r="Q701" i="6"/>
  <c r="O733" i="6"/>
  <c r="P733" i="6"/>
  <c r="Q733" i="6"/>
  <c r="O765" i="6"/>
  <c r="P765" i="6"/>
  <c r="Q765" i="6"/>
  <c r="O797" i="6"/>
  <c r="P797" i="6"/>
  <c r="Q797" i="6"/>
  <c r="O829" i="6"/>
  <c r="P829" i="6"/>
  <c r="Q829" i="6"/>
  <c r="O861" i="6"/>
  <c r="P861" i="6"/>
  <c r="Q861" i="6"/>
  <c r="O893" i="6"/>
  <c r="P893" i="6"/>
  <c r="Q893" i="6"/>
  <c r="O925" i="6"/>
  <c r="P925" i="6"/>
  <c r="Q925" i="6"/>
  <c r="O957" i="6"/>
  <c r="P957" i="6"/>
  <c r="Q957" i="6"/>
  <c r="O989" i="6"/>
  <c r="P989" i="6"/>
  <c r="Q989" i="6"/>
  <c r="O1021" i="6"/>
  <c r="P1021" i="6"/>
  <c r="Q1021" i="6"/>
  <c r="O1053" i="6"/>
  <c r="P1053" i="6"/>
  <c r="Q1053" i="6"/>
  <c r="O1085" i="6"/>
  <c r="P1085" i="6"/>
  <c r="Q1085" i="6"/>
  <c r="O1117" i="6"/>
  <c r="P1117" i="6"/>
  <c r="Q1117" i="6"/>
  <c r="O1149" i="6"/>
  <c r="P1149" i="6"/>
  <c r="Q1149" i="6"/>
  <c r="O1181" i="6"/>
  <c r="P1181" i="6"/>
  <c r="Q1181" i="6"/>
  <c r="O1213" i="6"/>
  <c r="P1213" i="6"/>
  <c r="Q1213" i="6"/>
  <c r="O1245" i="6"/>
  <c r="P1245" i="6"/>
  <c r="Q1245" i="6"/>
  <c r="O1277" i="6"/>
  <c r="P1277" i="6"/>
  <c r="Q1277" i="6"/>
  <c r="O1309" i="6"/>
  <c r="P1309" i="6"/>
  <c r="Q1309" i="6"/>
  <c r="O1341" i="6"/>
  <c r="P1341" i="6"/>
  <c r="Q1341" i="6"/>
  <c r="O1373" i="6"/>
  <c r="P1373" i="6"/>
  <c r="Q1373" i="6"/>
  <c r="O1405" i="6"/>
  <c r="P1405" i="6"/>
  <c r="Q1405" i="6"/>
  <c r="O1437" i="6"/>
  <c r="P1437" i="6"/>
  <c r="Q1437" i="6"/>
  <c r="O1469" i="6"/>
  <c r="P1469" i="6"/>
  <c r="Q1469" i="6"/>
  <c r="O1501" i="6"/>
  <c r="P1501" i="6"/>
  <c r="Q1501" i="6"/>
  <c r="O1533" i="6"/>
  <c r="P1533" i="6"/>
  <c r="Q1533" i="6"/>
  <c r="O1565" i="6"/>
  <c r="P1565" i="6"/>
  <c r="Q1565" i="6"/>
  <c r="O1597" i="6"/>
  <c r="P1597" i="6"/>
  <c r="Q1597" i="6"/>
  <c r="O30" i="6"/>
  <c r="P30" i="6"/>
  <c r="Q30" i="6"/>
  <c r="O62" i="6"/>
  <c r="P62" i="6"/>
  <c r="Q62" i="6"/>
  <c r="O94" i="6"/>
  <c r="P94" i="6"/>
  <c r="Q94" i="6"/>
  <c r="O126" i="6"/>
  <c r="P126" i="6"/>
  <c r="Q126" i="6"/>
  <c r="O158" i="6"/>
  <c r="P158" i="6"/>
  <c r="Q158" i="6"/>
  <c r="O190" i="6"/>
  <c r="P190" i="6"/>
  <c r="Q190" i="6"/>
  <c r="O222" i="6"/>
  <c r="P222" i="6"/>
  <c r="Q222" i="6"/>
  <c r="O254" i="6"/>
  <c r="P254" i="6"/>
  <c r="Q254" i="6"/>
  <c r="O286" i="6"/>
  <c r="P286" i="6"/>
  <c r="Q286" i="6"/>
  <c r="O318" i="6"/>
  <c r="P318" i="6"/>
  <c r="Q318" i="6"/>
  <c r="O350" i="6"/>
  <c r="P350" i="6"/>
  <c r="Q350" i="6"/>
  <c r="O382" i="6"/>
  <c r="P382" i="6"/>
  <c r="Q382" i="6"/>
  <c r="O414" i="6"/>
  <c r="P414" i="6"/>
  <c r="Q414" i="6"/>
  <c r="O446" i="6"/>
  <c r="P446" i="6"/>
  <c r="Q446" i="6"/>
  <c r="O478" i="6"/>
  <c r="P478" i="6"/>
  <c r="Q478" i="6"/>
  <c r="O510" i="6"/>
  <c r="P510" i="6"/>
  <c r="Q510" i="6"/>
  <c r="O542" i="6"/>
  <c r="P542" i="6"/>
  <c r="Q542" i="6"/>
  <c r="O574" i="6"/>
  <c r="P574" i="6"/>
  <c r="Q574" i="6"/>
  <c r="O606" i="6"/>
  <c r="P606" i="6"/>
  <c r="Q606" i="6"/>
  <c r="O638" i="6"/>
  <c r="P638" i="6"/>
  <c r="Q638" i="6"/>
  <c r="O670" i="6"/>
  <c r="P670" i="6"/>
  <c r="Q670" i="6"/>
  <c r="O702" i="6"/>
  <c r="P702" i="6"/>
  <c r="Q702" i="6"/>
  <c r="O734" i="6"/>
  <c r="P734" i="6"/>
  <c r="Q734" i="6"/>
  <c r="O766" i="6"/>
  <c r="P766" i="6"/>
  <c r="Q766" i="6"/>
  <c r="O798" i="6"/>
  <c r="P798" i="6"/>
  <c r="Q798" i="6"/>
  <c r="O830" i="6"/>
  <c r="P830" i="6"/>
  <c r="Q830" i="6"/>
  <c r="O862" i="6"/>
  <c r="P862" i="6"/>
  <c r="Q862" i="6"/>
  <c r="O894" i="6"/>
  <c r="P894" i="6"/>
  <c r="Q894" i="6"/>
  <c r="O926" i="6"/>
  <c r="P926" i="6"/>
  <c r="Q926" i="6"/>
  <c r="O958" i="6"/>
  <c r="P958" i="6"/>
  <c r="Q958" i="6"/>
  <c r="O990" i="6"/>
  <c r="P990" i="6"/>
  <c r="Q990" i="6"/>
  <c r="O1022" i="6"/>
  <c r="P1022" i="6"/>
  <c r="Q1022" i="6"/>
  <c r="O1054" i="6"/>
  <c r="P1054" i="6"/>
  <c r="Q1054" i="6"/>
  <c r="O1086" i="6"/>
  <c r="P1086" i="6"/>
  <c r="Q1086" i="6"/>
  <c r="O1118" i="6"/>
  <c r="P1118" i="6"/>
  <c r="Q1118" i="6"/>
  <c r="O1150" i="6"/>
  <c r="P1150" i="6"/>
  <c r="Q1150" i="6"/>
  <c r="O1182" i="6"/>
  <c r="P1182" i="6"/>
  <c r="Q1182" i="6"/>
  <c r="O1214" i="6"/>
  <c r="P1214" i="6"/>
  <c r="Q1214" i="6"/>
  <c r="O1246" i="6"/>
  <c r="P1246" i="6"/>
  <c r="Q1246" i="6"/>
  <c r="O1278" i="6"/>
  <c r="P1278" i="6"/>
  <c r="Q1278" i="6"/>
  <c r="O1310" i="6"/>
  <c r="P1310" i="6"/>
  <c r="Q1310" i="6"/>
  <c r="O1342" i="6"/>
  <c r="P1342" i="6"/>
  <c r="Q1342" i="6"/>
  <c r="O1374" i="6"/>
  <c r="P1374" i="6"/>
  <c r="Q1374" i="6"/>
  <c r="O1406" i="6"/>
  <c r="P1406" i="6"/>
  <c r="Q1406" i="6"/>
  <c r="O1438" i="6"/>
  <c r="P1438" i="6"/>
  <c r="Q1438" i="6"/>
  <c r="O1470" i="6"/>
  <c r="P1470" i="6"/>
  <c r="Q1470" i="6"/>
  <c r="O1502" i="6"/>
  <c r="P1502" i="6"/>
  <c r="Q1502" i="6"/>
  <c r="O1534" i="6"/>
  <c r="P1534" i="6"/>
  <c r="Q1534" i="6"/>
  <c r="O1566" i="6"/>
  <c r="P1566" i="6"/>
  <c r="Q1566" i="6"/>
  <c r="O1598" i="6"/>
  <c r="P1598" i="6"/>
  <c r="Q1598" i="6"/>
  <c r="O31" i="6"/>
  <c r="P31" i="6"/>
  <c r="Q31" i="6"/>
  <c r="O63" i="6"/>
  <c r="P63" i="6"/>
  <c r="Q63" i="6"/>
  <c r="O95" i="6"/>
  <c r="P95" i="6"/>
  <c r="Q95" i="6"/>
  <c r="O127" i="6"/>
  <c r="P127" i="6"/>
  <c r="Q127" i="6"/>
  <c r="O159" i="6"/>
  <c r="P159" i="6"/>
  <c r="Q159" i="6"/>
  <c r="O191" i="6"/>
  <c r="P191" i="6"/>
  <c r="Q191" i="6"/>
  <c r="O223" i="6"/>
  <c r="P223" i="6"/>
  <c r="Q223" i="6"/>
  <c r="O255" i="6"/>
  <c r="P255" i="6"/>
  <c r="Q255" i="6"/>
  <c r="O287" i="6"/>
  <c r="P287" i="6"/>
  <c r="Q287" i="6"/>
  <c r="O319" i="6"/>
  <c r="P319" i="6"/>
  <c r="Q319" i="6"/>
  <c r="O351" i="6"/>
  <c r="P351" i="6"/>
  <c r="Q351" i="6"/>
  <c r="O383" i="6"/>
  <c r="P383" i="6"/>
  <c r="Q383" i="6"/>
  <c r="O415" i="6"/>
  <c r="P415" i="6"/>
  <c r="Q415" i="6"/>
  <c r="O447" i="6"/>
  <c r="P447" i="6"/>
  <c r="Q447" i="6"/>
  <c r="O479" i="6"/>
  <c r="P479" i="6"/>
  <c r="Q479" i="6"/>
  <c r="O511" i="6"/>
  <c r="P511" i="6"/>
  <c r="Q511" i="6"/>
  <c r="O543" i="6"/>
  <c r="P543" i="6"/>
  <c r="Q543" i="6"/>
  <c r="O575" i="6"/>
  <c r="P575" i="6"/>
  <c r="Q575" i="6"/>
  <c r="O607" i="6"/>
  <c r="P607" i="6"/>
  <c r="Q607" i="6"/>
  <c r="O639" i="6"/>
  <c r="P639" i="6"/>
  <c r="Q639" i="6"/>
  <c r="O671" i="6"/>
  <c r="P671" i="6"/>
  <c r="Q671" i="6"/>
  <c r="O703" i="6"/>
  <c r="P703" i="6"/>
  <c r="Q703" i="6"/>
  <c r="O735" i="6"/>
  <c r="P735" i="6"/>
  <c r="Q735" i="6"/>
  <c r="O767" i="6"/>
  <c r="P767" i="6"/>
  <c r="Q767" i="6"/>
  <c r="O799" i="6"/>
  <c r="P799" i="6"/>
  <c r="Q799" i="6"/>
  <c r="O831" i="6"/>
  <c r="P831" i="6"/>
  <c r="Q831" i="6"/>
  <c r="O863" i="6"/>
  <c r="P863" i="6"/>
  <c r="Q863" i="6"/>
  <c r="O895" i="6"/>
  <c r="P895" i="6"/>
  <c r="Q895" i="6"/>
  <c r="O927" i="6"/>
  <c r="P927" i="6"/>
  <c r="Q927" i="6"/>
  <c r="O959" i="6"/>
  <c r="P959" i="6"/>
  <c r="Q959" i="6"/>
  <c r="O991" i="6"/>
  <c r="P991" i="6"/>
  <c r="Q991" i="6"/>
  <c r="O1023" i="6"/>
  <c r="P1023" i="6"/>
  <c r="Q1023" i="6"/>
  <c r="O1055" i="6"/>
  <c r="P1055" i="6"/>
  <c r="Q1055" i="6"/>
  <c r="O1087" i="6"/>
  <c r="P1087" i="6"/>
  <c r="Q1087" i="6"/>
  <c r="O1119" i="6"/>
  <c r="P1119" i="6"/>
  <c r="Q1119" i="6"/>
  <c r="O1151" i="6"/>
  <c r="P1151" i="6"/>
  <c r="Q1151" i="6"/>
  <c r="O1183" i="6"/>
  <c r="P1183" i="6"/>
  <c r="Q1183" i="6"/>
  <c r="O1215" i="6"/>
  <c r="P1215" i="6"/>
  <c r="Q1215" i="6"/>
  <c r="O1247" i="6"/>
  <c r="P1247" i="6"/>
  <c r="Q1247" i="6"/>
  <c r="O1279" i="6"/>
  <c r="P1279" i="6"/>
  <c r="Q1279" i="6"/>
  <c r="O1311" i="6"/>
  <c r="P1311" i="6"/>
  <c r="Q1311" i="6"/>
  <c r="O1343" i="6"/>
  <c r="P1343" i="6"/>
  <c r="Q1343" i="6"/>
  <c r="O1375" i="6"/>
  <c r="P1375" i="6"/>
  <c r="Q1375" i="6"/>
  <c r="O1407" i="6"/>
  <c r="P1407" i="6"/>
  <c r="Q1407" i="6"/>
  <c r="O1439" i="6"/>
  <c r="P1439" i="6"/>
  <c r="Q1439" i="6"/>
  <c r="O1471" i="6"/>
  <c r="P1471" i="6"/>
  <c r="Q1471" i="6"/>
  <c r="O1503" i="6"/>
  <c r="P1503" i="6"/>
  <c r="Q1503" i="6"/>
  <c r="O1535" i="6"/>
  <c r="P1535" i="6"/>
  <c r="Q1535" i="6"/>
  <c r="O1567" i="6"/>
  <c r="P1567" i="6"/>
  <c r="Q1567" i="6"/>
  <c r="O1599" i="6"/>
  <c r="P1599" i="6"/>
  <c r="Q1599" i="6"/>
  <c r="O24" i="6"/>
  <c r="P24" i="6"/>
  <c r="Q24" i="6"/>
  <c r="O56" i="6"/>
  <c r="P56" i="6"/>
  <c r="Q56" i="6"/>
  <c r="O88" i="6"/>
  <c r="P88" i="6"/>
  <c r="Q88" i="6"/>
  <c r="O120" i="6"/>
  <c r="P120" i="6"/>
  <c r="Q120" i="6"/>
  <c r="O152" i="6"/>
  <c r="P152" i="6"/>
  <c r="Q152" i="6"/>
  <c r="O184" i="6"/>
  <c r="P184" i="6"/>
  <c r="Q184" i="6"/>
  <c r="O216" i="6"/>
  <c r="P216" i="6"/>
  <c r="Q216" i="6"/>
  <c r="O248" i="6"/>
  <c r="P248" i="6"/>
  <c r="Q248" i="6"/>
  <c r="O280" i="6"/>
  <c r="P280" i="6"/>
  <c r="Q280" i="6"/>
  <c r="O312" i="6"/>
  <c r="P312" i="6"/>
  <c r="Q312" i="6"/>
  <c r="O344" i="6"/>
  <c r="P344" i="6"/>
  <c r="Q344" i="6"/>
  <c r="O376" i="6"/>
  <c r="P376" i="6"/>
  <c r="Q376" i="6"/>
  <c r="O408" i="6"/>
  <c r="P408" i="6"/>
  <c r="Q408" i="6"/>
  <c r="O440" i="6"/>
  <c r="P440" i="6"/>
  <c r="Q440" i="6"/>
  <c r="O472" i="6"/>
  <c r="P472" i="6"/>
  <c r="Q472" i="6"/>
  <c r="O504" i="6"/>
  <c r="P504" i="6"/>
  <c r="Q504" i="6"/>
  <c r="O536" i="6"/>
  <c r="P536" i="6"/>
  <c r="Q536" i="6"/>
  <c r="O568" i="6"/>
  <c r="P568" i="6"/>
  <c r="Q568" i="6"/>
  <c r="O600" i="6"/>
  <c r="P600" i="6"/>
  <c r="Q600" i="6"/>
  <c r="O632" i="6"/>
  <c r="P632" i="6"/>
  <c r="Q632" i="6"/>
  <c r="O664" i="6"/>
  <c r="P664" i="6"/>
  <c r="Q664" i="6"/>
  <c r="O696" i="6"/>
  <c r="P696" i="6"/>
  <c r="Q696" i="6"/>
  <c r="O728" i="6"/>
  <c r="P728" i="6"/>
  <c r="Q728" i="6"/>
  <c r="O760" i="6"/>
  <c r="P760" i="6"/>
  <c r="Q760" i="6"/>
  <c r="O792" i="6"/>
  <c r="P792" i="6"/>
  <c r="Q792" i="6"/>
  <c r="O824" i="6"/>
  <c r="P824" i="6"/>
  <c r="Q824" i="6"/>
  <c r="O856" i="6"/>
  <c r="P856" i="6"/>
  <c r="Q856" i="6"/>
  <c r="O888" i="6"/>
  <c r="P888" i="6"/>
  <c r="Q888" i="6"/>
  <c r="O920" i="6"/>
  <c r="P920" i="6"/>
  <c r="Q920" i="6"/>
  <c r="O952" i="6"/>
  <c r="P952" i="6"/>
  <c r="Q952" i="6"/>
  <c r="O984" i="6"/>
  <c r="P984" i="6"/>
  <c r="Q984" i="6"/>
  <c r="O1016" i="6"/>
  <c r="P1016" i="6"/>
  <c r="Q1016" i="6"/>
  <c r="O1048" i="6"/>
  <c r="P1048" i="6"/>
  <c r="Q1048" i="6"/>
  <c r="O1080" i="6"/>
  <c r="P1080" i="6"/>
  <c r="Q1080" i="6"/>
  <c r="O1112" i="6"/>
  <c r="P1112" i="6"/>
  <c r="Q1112" i="6"/>
  <c r="O1144" i="6"/>
  <c r="P1144" i="6"/>
  <c r="Q1144" i="6"/>
  <c r="O1176" i="6"/>
  <c r="P1176" i="6"/>
  <c r="Q1176" i="6"/>
  <c r="O1208" i="6"/>
  <c r="P1208" i="6"/>
  <c r="Q1208" i="6"/>
  <c r="O1240" i="6"/>
  <c r="P1240" i="6"/>
  <c r="Q1240" i="6"/>
  <c r="O1272" i="6"/>
  <c r="P1272" i="6"/>
  <c r="Q1272" i="6"/>
  <c r="O1304" i="6"/>
  <c r="P1304" i="6"/>
  <c r="Q1304" i="6"/>
  <c r="O75" i="6"/>
  <c r="P75" i="6"/>
  <c r="Q75" i="6"/>
  <c r="O267" i="6"/>
  <c r="P267" i="6"/>
  <c r="Q267" i="6"/>
  <c r="O11" i="6"/>
  <c r="P11" i="6"/>
  <c r="Q11" i="6"/>
  <c r="O139" i="6"/>
  <c r="P139" i="6"/>
  <c r="Q139" i="6"/>
  <c r="O331" i="6"/>
  <c r="P331" i="6"/>
  <c r="Q331" i="6"/>
  <c r="O459" i="6"/>
  <c r="P459" i="6"/>
  <c r="Q459" i="6"/>
  <c r="O523" i="6"/>
  <c r="P523" i="6"/>
  <c r="Q523" i="6"/>
  <c r="O651" i="6"/>
  <c r="P651" i="6"/>
  <c r="Q651" i="6"/>
  <c r="O811" i="6"/>
  <c r="P811" i="6"/>
  <c r="Q811" i="6"/>
  <c r="O1067" i="6"/>
  <c r="P1067" i="6"/>
  <c r="Q1067" i="6"/>
  <c r="O27" i="6"/>
  <c r="P27" i="6"/>
  <c r="Q27" i="6"/>
  <c r="O59" i="6"/>
  <c r="P59" i="6"/>
  <c r="Q59" i="6"/>
  <c r="O91" i="6"/>
  <c r="P91" i="6"/>
  <c r="Q91" i="6"/>
  <c r="O123" i="6"/>
  <c r="P123" i="6"/>
  <c r="Q123" i="6"/>
  <c r="O155" i="6"/>
  <c r="P155" i="6"/>
  <c r="Q155" i="6"/>
  <c r="O187" i="6"/>
  <c r="P187" i="6"/>
  <c r="Q187" i="6"/>
  <c r="O219" i="6"/>
  <c r="P219" i="6"/>
  <c r="Q219" i="6"/>
  <c r="O251" i="6"/>
  <c r="P251" i="6"/>
  <c r="Q251" i="6"/>
  <c r="O283" i="6"/>
  <c r="P283" i="6"/>
  <c r="Q283" i="6"/>
  <c r="O315" i="6"/>
  <c r="P315" i="6"/>
  <c r="Q315" i="6"/>
  <c r="O347" i="6"/>
  <c r="P347" i="6"/>
  <c r="Q347" i="6"/>
  <c r="O379" i="6"/>
  <c r="P379" i="6"/>
  <c r="Q379" i="6"/>
  <c r="O411" i="6"/>
  <c r="P411" i="6"/>
  <c r="Q411" i="6"/>
  <c r="O443" i="6"/>
  <c r="P443" i="6"/>
  <c r="Q443" i="6"/>
  <c r="O475" i="6"/>
  <c r="P475" i="6"/>
  <c r="Q475" i="6"/>
  <c r="O507" i="6"/>
  <c r="P507" i="6"/>
  <c r="Q507" i="6"/>
  <c r="O539" i="6"/>
  <c r="P539" i="6"/>
  <c r="Q539" i="6"/>
  <c r="O571" i="6"/>
  <c r="P571" i="6"/>
  <c r="Q571" i="6"/>
  <c r="O603" i="6"/>
  <c r="P603" i="6"/>
  <c r="Q603" i="6"/>
  <c r="O635" i="6"/>
  <c r="P635" i="6"/>
  <c r="Q635" i="6"/>
  <c r="O667" i="6"/>
  <c r="P667" i="6"/>
  <c r="Q667" i="6"/>
  <c r="O699" i="6"/>
  <c r="P699" i="6"/>
  <c r="Q699" i="6"/>
  <c r="O731" i="6"/>
  <c r="P731" i="6"/>
  <c r="Q731" i="6"/>
  <c r="O763" i="6"/>
  <c r="P763" i="6"/>
  <c r="Q763" i="6"/>
  <c r="O795" i="6"/>
  <c r="P795" i="6"/>
  <c r="Q795" i="6"/>
  <c r="O827" i="6"/>
  <c r="P827" i="6"/>
  <c r="Q827" i="6"/>
  <c r="O859" i="6"/>
  <c r="P859" i="6"/>
  <c r="Q859" i="6"/>
  <c r="O891" i="6"/>
  <c r="P891" i="6"/>
  <c r="Q891" i="6"/>
  <c r="O923" i="6"/>
  <c r="P923" i="6"/>
  <c r="Q923" i="6"/>
  <c r="O955" i="6"/>
  <c r="P955" i="6"/>
  <c r="Q955" i="6"/>
  <c r="O987" i="6"/>
  <c r="P987" i="6"/>
  <c r="Q987" i="6"/>
  <c r="O1019" i="6"/>
  <c r="P1019" i="6"/>
  <c r="Q1019" i="6"/>
  <c r="O1051" i="6"/>
  <c r="P1051" i="6"/>
  <c r="Q1051" i="6"/>
  <c r="O1083" i="6"/>
  <c r="P1083" i="6"/>
  <c r="Q1083" i="6"/>
  <c r="O1115" i="6"/>
  <c r="P1115" i="6"/>
  <c r="Q1115" i="6"/>
  <c r="O1147" i="6"/>
  <c r="P1147" i="6"/>
  <c r="Q1147" i="6"/>
  <c r="O1179" i="6"/>
  <c r="P1179" i="6"/>
  <c r="Q1179" i="6"/>
  <c r="O1211" i="6"/>
  <c r="P1211" i="6"/>
  <c r="Q1211" i="6"/>
  <c r="O1243" i="6"/>
  <c r="P1243" i="6"/>
  <c r="Q1243" i="6"/>
  <c r="O1275" i="6"/>
  <c r="P1275" i="6"/>
  <c r="Q1275" i="6"/>
  <c r="O1307" i="6"/>
  <c r="P1307" i="6"/>
  <c r="Q1307" i="6"/>
  <c r="O1339" i="6"/>
  <c r="P1339" i="6"/>
  <c r="Q1339" i="6"/>
  <c r="O1371" i="6"/>
  <c r="P1371" i="6"/>
  <c r="Q1371" i="6"/>
  <c r="O1403" i="6"/>
  <c r="P1403" i="6"/>
  <c r="Q1403" i="6"/>
  <c r="O1435" i="6"/>
  <c r="P1435" i="6"/>
  <c r="Q1435" i="6"/>
  <c r="O1467" i="6"/>
  <c r="P1467" i="6"/>
  <c r="Q1467" i="6"/>
  <c r="O1499" i="6"/>
  <c r="P1499" i="6"/>
  <c r="Q1499" i="6"/>
  <c r="O1531" i="6"/>
  <c r="P1531" i="6"/>
  <c r="Q1531" i="6"/>
  <c r="O1563" i="6"/>
  <c r="P1563" i="6"/>
  <c r="Q1563" i="6"/>
  <c r="O1595" i="6"/>
  <c r="P1595" i="6"/>
  <c r="Q1595" i="6"/>
  <c r="O12" i="6"/>
  <c r="P12" i="6"/>
  <c r="Q12" i="6"/>
  <c r="O44" i="6"/>
  <c r="P44" i="6"/>
  <c r="Q44" i="6"/>
  <c r="O76" i="6"/>
  <c r="P76" i="6"/>
  <c r="Q76" i="6"/>
  <c r="O108" i="6"/>
  <c r="P108" i="6"/>
  <c r="Q108" i="6"/>
  <c r="O140" i="6"/>
  <c r="P140" i="6"/>
  <c r="Q140" i="6"/>
  <c r="O172" i="6"/>
  <c r="P172" i="6"/>
  <c r="Q172" i="6"/>
  <c r="O204" i="6"/>
  <c r="P204" i="6"/>
  <c r="Q204" i="6"/>
  <c r="O236" i="6"/>
  <c r="P236" i="6"/>
  <c r="Q236" i="6"/>
  <c r="O268" i="6"/>
  <c r="P268" i="6"/>
  <c r="Q268" i="6"/>
  <c r="O300" i="6"/>
  <c r="P300" i="6"/>
  <c r="Q300" i="6"/>
  <c r="O332" i="6"/>
  <c r="P332" i="6"/>
  <c r="Q332" i="6"/>
  <c r="O364" i="6"/>
  <c r="P364" i="6"/>
  <c r="Q364" i="6"/>
  <c r="O396" i="6"/>
  <c r="P396" i="6"/>
  <c r="Q396" i="6"/>
  <c r="O428" i="6"/>
  <c r="P428" i="6"/>
  <c r="Q428" i="6"/>
  <c r="O460" i="6"/>
  <c r="P460" i="6"/>
  <c r="Q460" i="6"/>
  <c r="O492" i="6"/>
  <c r="P492" i="6"/>
  <c r="Q492" i="6"/>
  <c r="O524" i="6"/>
  <c r="P524" i="6"/>
  <c r="Q524" i="6"/>
  <c r="O556" i="6"/>
  <c r="P556" i="6"/>
  <c r="Q556" i="6"/>
  <c r="O588" i="6"/>
  <c r="P588" i="6"/>
  <c r="Q588" i="6"/>
  <c r="O620" i="6"/>
  <c r="P620" i="6"/>
  <c r="Q620" i="6"/>
  <c r="O652" i="6"/>
  <c r="P652" i="6"/>
  <c r="Q652" i="6"/>
  <c r="O684" i="6"/>
  <c r="P684" i="6"/>
  <c r="Q684" i="6"/>
  <c r="O716" i="6"/>
  <c r="P716" i="6"/>
  <c r="Q716" i="6"/>
  <c r="O748" i="6"/>
  <c r="P748" i="6"/>
  <c r="Q748" i="6"/>
  <c r="O780" i="6"/>
  <c r="P780" i="6"/>
  <c r="Q780" i="6"/>
  <c r="O812" i="6"/>
  <c r="P812" i="6"/>
  <c r="Q812" i="6"/>
  <c r="O844" i="6"/>
  <c r="P844" i="6"/>
  <c r="Q844" i="6"/>
  <c r="O876" i="6"/>
  <c r="P876" i="6"/>
  <c r="Q876" i="6"/>
  <c r="O908" i="6"/>
  <c r="P908" i="6"/>
  <c r="Q908" i="6"/>
  <c r="O940" i="6"/>
  <c r="P940" i="6"/>
  <c r="Q940" i="6"/>
  <c r="O972" i="6"/>
  <c r="P972" i="6"/>
  <c r="Q972" i="6"/>
  <c r="O1004" i="6"/>
  <c r="P1004" i="6"/>
  <c r="Q1004" i="6"/>
  <c r="O1036" i="6"/>
  <c r="P1036" i="6"/>
  <c r="Q1036" i="6"/>
  <c r="O1068" i="6"/>
  <c r="P1068" i="6"/>
  <c r="Q1068" i="6"/>
  <c r="O1100" i="6"/>
  <c r="P1100" i="6"/>
  <c r="Q1100" i="6"/>
  <c r="O1132" i="6"/>
  <c r="P1132" i="6"/>
  <c r="Q1132" i="6"/>
  <c r="O1164" i="6"/>
  <c r="P1164" i="6"/>
  <c r="Q1164" i="6"/>
  <c r="O1196" i="6"/>
  <c r="P1196" i="6"/>
  <c r="Q1196" i="6"/>
  <c r="O1228" i="6"/>
  <c r="P1228" i="6"/>
  <c r="Q1228" i="6"/>
  <c r="O1260" i="6"/>
  <c r="P1260" i="6"/>
  <c r="Q1260" i="6"/>
  <c r="O1292" i="6"/>
  <c r="P1292" i="6"/>
  <c r="Q1292" i="6"/>
  <c r="O1324" i="6"/>
  <c r="P1324" i="6"/>
  <c r="Q1324" i="6"/>
  <c r="O1356" i="6"/>
  <c r="P1356" i="6"/>
  <c r="Q1356" i="6"/>
  <c r="O1388" i="6"/>
  <c r="P1388" i="6"/>
  <c r="Q1388" i="6"/>
  <c r="O1420" i="6"/>
  <c r="P1420" i="6"/>
  <c r="Q1420" i="6"/>
  <c r="O1452" i="6"/>
  <c r="P1452" i="6"/>
  <c r="Q1452" i="6"/>
  <c r="O1484" i="6"/>
  <c r="P1484" i="6"/>
  <c r="Q1484" i="6"/>
  <c r="O1516" i="6"/>
  <c r="P1516" i="6"/>
  <c r="Q1516" i="6"/>
  <c r="O1548" i="6"/>
  <c r="P1548" i="6"/>
  <c r="Q1548" i="6"/>
  <c r="O1580" i="6"/>
  <c r="P1580" i="6"/>
  <c r="Q1580" i="6"/>
  <c r="O5" i="6"/>
  <c r="P5" i="6"/>
  <c r="Q5" i="6"/>
  <c r="O37" i="6"/>
  <c r="P37" i="6"/>
  <c r="Q37" i="6"/>
  <c r="O69" i="6"/>
  <c r="P69" i="6"/>
  <c r="Q69" i="6"/>
  <c r="O101" i="6"/>
  <c r="P101" i="6"/>
  <c r="Q101" i="6"/>
  <c r="O133" i="6"/>
  <c r="P133" i="6"/>
  <c r="Q133" i="6"/>
  <c r="O165" i="6"/>
  <c r="P165" i="6"/>
  <c r="Q165" i="6"/>
  <c r="O197" i="6"/>
  <c r="P197" i="6"/>
  <c r="Q197" i="6"/>
  <c r="O229" i="6"/>
  <c r="P229" i="6"/>
  <c r="Q229" i="6"/>
  <c r="O261" i="6"/>
  <c r="P261" i="6"/>
  <c r="Q261" i="6"/>
  <c r="O293" i="6"/>
  <c r="P293" i="6"/>
  <c r="Q293" i="6"/>
  <c r="O325" i="6"/>
  <c r="P325" i="6"/>
  <c r="Q325" i="6"/>
  <c r="O357" i="6"/>
  <c r="P357" i="6"/>
  <c r="Q357" i="6"/>
  <c r="O389" i="6"/>
  <c r="P389" i="6"/>
  <c r="Q389" i="6"/>
  <c r="O421" i="6"/>
  <c r="P421" i="6"/>
  <c r="Q421" i="6"/>
  <c r="O453" i="6"/>
  <c r="P453" i="6"/>
  <c r="Q453" i="6"/>
  <c r="O485" i="6"/>
  <c r="P485" i="6"/>
  <c r="Q485" i="6"/>
  <c r="O517" i="6"/>
  <c r="P517" i="6"/>
  <c r="Q517" i="6"/>
  <c r="O549" i="6"/>
  <c r="P549" i="6"/>
  <c r="Q549" i="6"/>
  <c r="O581" i="6"/>
  <c r="P581" i="6"/>
  <c r="Q581" i="6"/>
  <c r="O613" i="6"/>
  <c r="P613" i="6"/>
  <c r="Q613" i="6"/>
  <c r="O645" i="6"/>
  <c r="P645" i="6"/>
  <c r="Q645" i="6"/>
  <c r="O677" i="6"/>
  <c r="P677" i="6"/>
  <c r="Q677" i="6"/>
  <c r="O709" i="6"/>
  <c r="P709" i="6"/>
  <c r="Q709" i="6"/>
  <c r="O741" i="6"/>
  <c r="P741" i="6"/>
  <c r="Q741" i="6"/>
  <c r="O773" i="6"/>
  <c r="P773" i="6"/>
  <c r="Q773" i="6"/>
  <c r="O805" i="6"/>
  <c r="P805" i="6"/>
  <c r="Q805" i="6"/>
  <c r="O837" i="6"/>
  <c r="P837" i="6"/>
  <c r="Q837" i="6"/>
  <c r="O869" i="6"/>
  <c r="P869" i="6"/>
  <c r="Q869" i="6"/>
  <c r="O901" i="6"/>
  <c r="P901" i="6"/>
  <c r="Q901" i="6"/>
  <c r="O933" i="6"/>
  <c r="P933" i="6"/>
  <c r="Q933" i="6"/>
  <c r="O965" i="6"/>
  <c r="P965" i="6"/>
  <c r="Q965" i="6"/>
  <c r="O997" i="6"/>
  <c r="P997" i="6"/>
  <c r="Q997" i="6"/>
  <c r="O1029" i="6"/>
  <c r="P1029" i="6"/>
  <c r="Q1029" i="6"/>
  <c r="O1061" i="6"/>
  <c r="P1061" i="6"/>
  <c r="Q1061" i="6"/>
  <c r="O1093" i="6"/>
  <c r="P1093" i="6"/>
  <c r="Q1093" i="6"/>
  <c r="O1125" i="6"/>
  <c r="P1125" i="6"/>
  <c r="Q1125" i="6"/>
  <c r="O1157" i="6"/>
  <c r="P1157" i="6"/>
  <c r="Q1157" i="6"/>
  <c r="O1189" i="6"/>
  <c r="P1189" i="6"/>
  <c r="Q1189" i="6"/>
  <c r="O1221" i="6"/>
  <c r="P1221" i="6"/>
  <c r="Q1221" i="6"/>
  <c r="O1253" i="6"/>
  <c r="P1253" i="6"/>
  <c r="Q1253" i="6"/>
  <c r="O1285" i="6"/>
  <c r="P1285" i="6"/>
  <c r="Q1285" i="6"/>
  <c r="O1317" i="6"/>
  <c r="P1317" i="6"/>
  <c r="Q1317" i="6"/>
  <c r="O1349" i="6"/>
  <c r="P1349" i="6"/>
  <c r="Q1349" i="6"/>
  <c r="O1381" i="6"/>
  <c r="P1381" i="6"/>
  <c r="Q1381" i="6"/>
  <c r="O1413" i="6"/>
  <c r="P1413" i="6"/>
  <c r="Q1413" i="6"/>
  <c r="O1445" i="6"/>
  <c r="P1445" i="6"/>
  <c r="Q1445" i="6"/>
  <c r="O1477" i="6"/>
  <c r="P1477" i="6"/>
  <c r="Q1477" i="6"/>
  <c r="O1509" i="6"/>
  <c r="P1509" i="6"/>
  <c r="Q1509" i="6"/>
  <c r="O1541" i="6"/>
  <c r="P1541" i="6"/>
  <c r="Q1541" i="6"/>
  <c r="O1573" i="6"/>
  <c r="P1573" i="6"/>
  <c r="Q1573" i="6"/>
  <c r="O6" i="6"/>
  <c r="P6" i="6"/>
  <c r="Q6" i="6"/>
  <c r="O38" i="6"/>
  <c r="P38" i="6"/>
  <c r="Q38" i="6"/>
  <c r="O70" i="6"/>
  <c r="P70" i="6"/>
  <c r="Q70" i="6"/>
  <c r="O102" i="6"/>
  <c r="P102" i="6"/>
  <c r="Q102" i="6"/>
  <c r="O134" i="6"/>
  <c r="P134" i="6"/>
  <c r="Q134" i="6"/>
  <c r="O166" i="6"/>
  <c r="P166" i="6"/>
  <c r="Q166" i="6"/>
  <c r="O198" i="6"/>
  <c r="P198" i="6"/>
  <c r="Q198" i="6"/>
  <c r="O230" i="6"/>
  <c r="P230" i="6"/>
  <c r="Q230" i="6"/>
  <c r="O262" i="6"/>
  <c r="P262" i="6"/>
  <c r="Q262" i="6"/>
  <c r="O294" i="6"/>
  <c r="P294" i="6"/>
  <c r="Q294" i="6"/>
  <c r="O326" i="6"/>
  <c r="P326" i="6"/>
  <c r="Q326" i="6"/>
  <c r="O358" i="6"/>
  <c r="P358" i="6"/>
  <c r="Q358" i="6"/>
  <c r="O390" i="6"/>
  <c r="P390" i="6"/>
  <c r="Q390" i="6"/>
  <c r="O422" i="6"/>
  <c r="P422" i="6"/>
  <c r="Q422" i="6"/>
  <c r="O454" i="6"/>
  <c r="P454" i="6"/>
  <c r="Q454" i="6"/>
  <c r="O486" i="6"/>
  <c r="P486" i="6"/>
  <c r="Q486" i="6"/>
  <c r="O518" i="6"/>
  <c r="P518" i="6"/>
  <c r="Q518" i="6"/>
  <c r="O550" i="6"/>
  <c r="P550" i="6"/>
  <c r="Q550" i="6"/>
  <c r="O582" i="6"/>
  <c r="P582" i="6"/>
  <c r="Q582" i="6"/>
  <c r="O614" i="6"/>
  <c r="P614" i="6"/>
  <c r="Q614" i="6"/>
  <c r="O646" i="6"/>
  <c r="P646" i="6"/>
  <c r="Q646" i="6"/>
  <c r="O678" i="6"/>
  <c r="P678" i="6"/>
  <c r="Q678" i="6"/>
  <c r="O710" i="6"/>
  <c r="P710" i="6"/>
  <c r="Q710" i="6"/>
  <c r="O742" i="6"/>
  <c r="P742" i="6"/>
  <c r="Q742" i="6"/>
  <c r="O774" i="6"/>
  <c r="P774" i="6"/>
  <c r="Q774" i="6"/>
  <c r="O806" i="6"/>
  <c r="P806" i="6"/>
  <c r="Q806" i="6"/>
  <c r="O838" i="6"/>
  <c r="P838" i="6"/>
  <c r="Q838" i="6"/>
  <c r="O870" i="6"/>
  <c r="P870" i="6"/>
  <c r="Q870" i="6"/>
  <c r="O902" i="6"/>
  <c r="P902" i="6"/>
  <c r="Q902" i="6"/>
  <c r="O934" i="6"/>
  <c r="P934" i="6"/>
  <c r="Q934" i="6"/>
  <c r="O966" i="6"/>
  <c r="P966" i="6"/>
  <c r="Q966" i="6"/>
  <c r="O998" i="6"/>
  <c r="P998" i="6"/>
  <c r="Q998" i="6"/>
  <c r="O1030" i="6"/>
  <c r="P1030" i="6"/>
  <c r="Q1030" i="6"/>
  <c r="O1062" i="6"/>
  <c r="P1062" i="6"/>
  <c r="Q1062" i="6"/>
  <c r="O1094" i="6"/>
  <c r="P1094" i="6"/>
  <c r="Q1094" i="6"/>
  <c r="O1126" i="6"/>
  <c r="P1126" i="6"/>
  <c r="Q1126" i="6"/>
  <c r="O1158" i="6"/>
  <c r="P1158" i="6"/>
  <c r="Q1158" i="6"/>
  <c r="O1190" i="6"/>
  <c r="P1190" i="6"/>
  <c r="Q1190" i="6"/>
  <c r="O1222" i="6"/>
  <c r="P1222" i="6"/>
  <c r="Q1222" i="6"/>
  <c r="O1254" i="6"/>
  <c r="P1254" i="6"/>
  <c r="Q1254" i="6"/>
  <c r="O1286" i="6"/>
  <c r="P1286" i="6"/>
  <c r="Q1286" i="6"/>
  <c r="O1318" i="6"/>
  <c r="P1318" i="6"/>
  <c r="Q1318" i="6"/>
  <c r="O1350" i="6"/>
  <c r="P1350" i="6"/>
  <c r="Q1350" i="6"/>
  <c r="O1382" i="6"/>
  <c r="P1382" i="6"/>
  <c r="Q1382" i="6"/>
  <c r="O1414" i="6"/>
  <c r="P1414" i="6"/>
  <c r="Q1414" i="6"/>
  <c r="O1446" i="6"/>
  <c r="P1446" i="6"/>
  <c r="Q1446" i="6"/>
  <c r="O1478" i="6"/>
  <c r="P1478" i="6"/>
  <c r="Q1478" i="6"/>
  <c r="O1510" i="6"/>
  <c r="P1510" i="6"/>
  <c r="Q1510" i="6"/>
  <c r="O1542" i="6"/>
  <c r="P1542" i="6"/>
  <c r="Q1542" i="6"/>
  <c r="O1574" i="6"/>
  <c r="P1574" i="6"/>
  <c r="Q1574" i="6"/>
  <c r="O7" i="6"/>
  <c r="P7" i="6"/>
  <c r="Q7" i="6"/>
  <c r="O39" i="6"/>
  <c r="P39" i="6"/>
  <c r="Q39" i="6"/>
  <c r="O71" i="6"/>
  <c r="P71" i="6"/>
  <c r="Q71" i="6"/>
  <c r="O103" i="6"/>
  <c r="P103" i="6"/>
  <c r="Q103" i="6"/>
  <c r="O135" i="6"/>
  <c r="P135" i="6"/>
  <c r="Q135" i="6"/>
  <c r="O167" i="6"/>
  <c r="P167" i="6"/>
  <c r="Q167" i="6"/>
  <c r="O199" i="6"/>
  <c r="P199" i="6"/>
  <c r="Q199" i="6"/>
  <c r="O231" i="6"/>
  <c r="P231" i="6"/>
  <c r="Q231" i="6"/>
  <c r="O263" i="6"/>
  <c r="P263" i="6"/>
  <c r="Q263" i="6"/>
  <c r="O295" i="6"/>
  <c r="P295" i="6"/>
  <c r="Q295" i="6"/>
  <c r="O327" i="6"/>
  <c r="P327" i="6"/>
  <c r="Q327" i="6"/>
  <c r="O359" i="6"/>
  <c r="P359" i="6"/>
  <c r="Q359" i="6"/>
  <c r="O391" i="6"/>
  <c r="P391" i="6"/>
  <c r="Q391" i="6"/>
  <c r="O423" i="6"/>
  <c r="P423" i="6"/>
  <c r="Q423" i="6"/>
  <c r="O455" i="6"/>
  <c r="P455" i="6"/>
  <c r="Q455" i="6"/>
  <c r="O487" i="6"/>
  <c r="P487" i="6"/>
  <c r="Q487" i="6"/>
  <c r="O519" i="6"/>
  <c r="P519" i="6"/>
  <c r="Q519" i="6"/>
  <c r="O551" i="6"/>
  <c r="P551" i="6"/>
  <c r="Q551" i="6"/>
  <c r="O583" i="6"/>
  <c r="P583" i="6"/>
  <c r="Q583" i="6"/>
  <c r="O615" i="6"/>
  <c r="P615" i="6"/>
  <c r="Q615" i="6"/>
  <c r="O647" i="6"/>
  <c r="P647" i="6"/>
  <c r="Q647" i="6"/>
  <c r="O679" i="6"/>
  <c r="P679" i="6"/>
  <c r="Q679" i="6"/>
  <c r="O711" i="6"/>
  <c r="P711" i="6"/>
  <c r="Q711" i="6"/>
  <c r="O743" i="6"/>
  <c r="P743" i="6"/>
  <c r="Q743" i="6"/>
  <c r="O775" i="6"/>
  <c r="P775" i="6"/>
  <c r="Q775" i="6"/>
  <c r="O807" i="6"/>
  <c r="P807" i="6"/>
  <c r="Q807" i="6"/>
  <c r="O839" i="6"/>
  <c r="P839" i="6"/>
  <c r="Q839" i="6"/>
  <c r="O871" i="6"/>
  <c r="P871" i="6"/>
  <c r="Q871" i="6"/>
  <c r="O903" i="6"/>
  <c r="P903" i="6"/>
  <c r="Q903" i="6"/>
  <c r="O935" i="6"/>
  <c r="P935" i="6"/>
  <c r="Q935" i="6"/>
  <c r="O967" i="6"/>
  <c r="P967" i="6"/>
  <c r="Q967" i="6"/>
  <c r="O999" i="6"/>
  <c r="P999" i="6"/>
  <c r="Q999" i="6"/>
  <c r="O1031" i="6"/>
  <c r="P1031" i="6"/>
  <c r="Q1031" i="6"/>
  <c r="O1063" i="6"/>
  <c r="P1063" i="6"/>
  <c r="Q1063" i="6"/>
  <c r="O1095" i="6"/>
  <c r="P1095" i="6"/>
  <c r="Q1095" i="6"/>
  <c r="O1127" i="6"/>
  <c r="P1127" i="6"/>
  <c r="Q1127" i="6"/>
  <c r="O1159" i="6"/>
  <c r="P1159" i="6"/>
  <c r="Q1159" i="6"/>
  <c r="O1191" i="6"/>
  <c r="P1191" i="6"/>
  <c r="Q1191" i="6"/>
  <c r="O1223" i="6"/>
  <c r="P1223" i="6"/>
  <c r="Q1223" i="6"/>
  <c r="O1255" i="6"/>
  <c r="P1255" i="6"/>
  <c r="Q1255" i="6"/>
  <c r="O1287" i="6"/>
  <c r="P1287" i="6"/>
  <c r="Q1287" i="6"/>
  <c r="O1319" i="6"/>
  <c r="P1319" i="6"/>
  <c r="Q1319" i="6"/>
  <c r="O1351" i="6"/>
  <c r="P1351" i="6"/>
  <c r="Q1351" i="6"/>
  <c r="O1383" i="6"/>
  <c r="P1383" i="6"/>
  <c r="Q1383" i="6"/>
  <c r="O1415" i="6"/>
  <c r="P1415" i="6"/>
  <c r="Q1415" i="6"/>
  <c r="O1447" i="6"/>
  <c r="P1447" i="6"/>
  <c r="Q1447" i="6"/>
  <c r="O1479" i="6"/>
  <c r="P1479" i="6"/>
  <c r="Q1479" i="6"/>
  <c r="O1511" i="6"/>
  <c r="P1511" i="6"/>
  <c r="Q1511" i="6"/>
  <c r="O1543" i="6"/>
  <c r="P1543" i="6"/>
  <c r="Q1543" i="6"/>
  <c r="O1575" i="6"/>
  <c r="P1575" i="6"/>
  <c r="Q1575" i="6"/>
  <c r="O1607" i="6"/>
  <c r="P1607" i="6"/>
  <c r="Q1607" i="6"/>
  <c r="O32" i="6"/>
  <c r="P32" i="6"/>
  <c r="Q32" i="6"/>
  <c r="O64" i="6"/>
  <c r="P64" i="6"/>
  <c r="Q64" i="6"/>
  <c r="O96" i="6"/>
  <c r="P96" i="6"/>
  <c r="Q96" i="6"/>
  <c r="O128" i="6"/>
  <c r="P128" i="6"/>
  <c r="Q128" i="6"/>
  <c r="O160" i="6"/>
  <c r="P160" i="6"/>
  <c r="Q160" i="6"/>
  <c r="O192" i="6"/>
  <c r="P192" i="6"/>
  <c r="Q192" i="6"/>
  <c r="O224" i="6"/>
  <c r="P224" i="6"/>
  <c r="Q224" i="6"/>
  <c r="O256" i="6"/>
  <c r="P256" i="6"/>
  <c r="Q256" i="6"/>
  <c r="O288" i="6"/>
  <c r="P288" i="6"/>
  <c r="Q288" i="6"/>
  <c r="O320" i="6"/>
  <c r="P320" i="6"/>
  <c r="Q320" i="6"/>
  <c r="O352" i="6"/>
  <c r="P352" i="6"/>
  <c r="Q352" i="6"/>
  <c r="O384" i="6"/>
  <c r="P384" i="6"/>
  <c r="Q384" i="6"/>
  <c r="O416" i="6"/>
  <c r="P416" i="6"/>
  <c r="Q416" i="6"/>
  <c r="O448" i="6"/>
  <c r="P448" i="6"/>
  <c r="Q448" i="6"/>
  <c r="O480" i="6"/>
  <c r="P480" i="6"/>
  <c r="Q480" i="6"/>
  <c r="O512" i="6"/>
  <c r="P512" i="6"/>
  <c r="Q512" i="6"/>
  <c r="O544" i="6"/>
  <c r="P544" i="6"/>
  <c r="Q544" i="6"/>
  <c r="O576" i="6"/>
  <c r="P576" i="6"/>
  <c r="Q576" i="6"/>
  <c r="O608" i="6"/>
  <c r="P608" i="6"/>
  <c r="Q608" i="6"/>
  <c r="O640" i="6"/>
  <c r="P640" i="6"/>
  <c r="Q640" i="6"/>
  <c r="O672" i="6"/>
  <c r="P672" i="6"/>
  <c r="Q672" i="6"/>
  <c r="O704" i="6"/>
  <c r="P704" i="6"/>
  <c r="Q704" i="6"/>
  <c r="O736" i="6"/>
  <c r="P736" i="6"/>
  <c r="Q736" i="6"/>
  <c r="O768" i="6"/>
  <c r="P768" i="6"/>
  <c r="Q768" i="6"/>
  <c r="O800" i="6"/>
  <c r="P800" i="6"/>
  <c r="Q800" i="6"/>
  <c r="O832" i="6"/>
  <c r="P832" i="6"/>
  <c r="Q832" i="6"/>
  <c r="O864" i="6"/>
  <c r="P864" i="6"/>
  <c r="Q864" i="6"/>
  <c r="O896" i="6"/>
  <c r="P896" i="6"/>
  <c r="Q896" i="6"/>
  <c r="O928" i="6"/>
  <c r="P928" i="6"/>
  <c r="Q928" i="6"/>
  <c r="O960" i="6"/>
  <c r="P960" i="6"/>
  <c r="Q960" i="6"/>
  <c r="O992" i="6"/>
  <c r="P992" i="6"/>
  <c r="Q992" i="6"/>
  <c r="O1024" i="6"/>
  <c r="P1024" i="6"/>
  <c r="Q1024" i="6"/>
  <c r="O1056" i="6"/>
  <c r="P1056" i="6"/>
  <c r="Q1056" i="6"/>
  <c r="O1088" i="6"/>
  <c r="P1088" i="6"/>
  <c r="Q1088" i="6"/>
  <c r="O1120" i="6"/>
  <c r="P1120" i="6"/>
  <c r="Q1120" i="6"/>
  <c r="O1152" i="6"/>
  <c r="P1152" i="6"/>
  <c r="Q1152" i="6"/>
  <c r="O1184" i="6"/>
  <c r="P1184" i="6"/>
  <c r="Q1184" i="6"/>
  <c r="O1216" i="6"/>
  <c r="P1216" i="6"/>
  <c r="Q1216" i="6"/>
  <c r="O1248" i="6"/>
  <c r="P1248" i="6"/>
  <c r="Q1248" i="6"/>
  <c r="O1280" i="6"/>
  <c r="P1280" i="6"/>
  <c r="Q1280" i="6"/>
  <c r="O3" i="6"/>
  <c r="P3" i="6"/>
  <c r="Q3" i="6"/>
  <c r="O35" i="6"/>
  <c r="P35" i="6"/>
  <c r="Q35" i="6"/>
  <c r="O67" i="6"/>
  <c r="P67" i="6"/>
  <c r="Q67" i="6"/>
  <c r="O99" i="6"/>
  <c r="P99" i="6"/>
  <c r="Q99" i="6"/>
  <c r="O131" i="6"/>
  <c r="P131" i="6"/>
  <c r="Q131" i="6"/>
  <c r="O163" i="6"/>
  <c r="P163" i="6"/>
  <c r="Q163" i="6"/>
  <c r="O195" i="6"/>
  <c r="P195" i="6"/>
  <c r="Q195" i="6"/>
  <c r="O227" i="6"/>
  <c r="P227" i="6"/>
  <c r="Q227" i="6"/>
  <c r="O259" i="6"/>
  <c r="P259" i="6"/>
  <c r="Q259" i="6"/>
  <c r="O291" i="6"/>
  <c r="P291" i="6"/>
  <c r="Q291" i="6"/>
  <c r="O323" i="6"/>
  <c r="P323" i="6"/>
  <c r="Q323" i="6"/>
  <c r="O355" i="6"/>
  <c r="P355" i="6"/>
  <c r="Q355" i="6"/>
  <c r="O387" i="6"/>
  <c r="P387" i="6"/>
  <c r="Q387" i="6"/>
  <c r="O419" i="6"/>
  <c r="P419" i="6"/>
  <c r="Q419" i="6"/>
  <c r="O451" i="6"/>
  <c r="P451" i="6"/>
  <c r="Q451" i="6"/>
  <c r="O483" i="6"/>
  <c r="P483" i="6"/>
  <c r="Q483" i="6"/>
  <c r="O515" i="6"/>
  <c r="P515" i="6"/>
  <c r="Q515" i="6"/>
  <c r="O547" i="6"/>
  <c r="P547" i="6"/>
  <c r="Q547" i="6"/>
  <c r="O579" i="6"/>
  <c r="P579" i="6"/>
  <c r="Q579" i="6"/>
  <c r="O611" i="6"/>
  <c r="P611" i="6"/>
  <c r="Q611" i="6"/>
  <c r="O643" i="6"/>
  <c r="P643" i="6"/>
  <c r="Q643" i="6"/>
  <c r="O675" i="6"/>
  <c r="P675" i="6"/>
  <c r="Q675" i="6"/>
  <c r="O707" i="6"/>
  <c r="P707" i="6"/>
  <c r="Q707" i="6"/>
  <c r="O739" i="6"/>
  <c r="P739" i="6"/>
  <c r="Q739" i="6"/>
  <c r="O771" i="6"/>
  <c r="P771" i="6"/>
  <c r="Q771" i="6"/>
  <c r="O803" i="6"/>
  <c r="P803" i="6"/>
  <c r="Q803" i="6"/>
  <c r="O835" i="6"/>
  <c r="P835" i="6"/>
  <c r="Q835" i="6"/>
  <c r="O867" i="6"/>
  <c r="P867" i="6"/>
  <c r="Q867" i="6"/>
  <c r="O899" i="6"/>
  <c r="P899" i="6"/>
  <c r="Q899" i="6"/>
  <c r="O931" i="6"/>
  <c r="P931" i="6"/>
  <c r="Q931" i="6"/>
  <c r="O963" i="6"/>
  <c r="P963" i="6"/>
  <c r="Q963" i="6"/>
  <c r="O995" i="6"/>
  <c r="P995" i="6"/>
  <c r="Q995" i="6"/>
  <c r="O1027" i="6"/>
  <c r="P1027" i="6"/>
  <c r="Q1027" i="6"/>
  <c r="O1059" i="6"/>
  <c r="P1059" i="6"/>
  <c r="Q1059" i="6"/>
  <c r="O1091" i="6"/>
  <c r="P1091" i="6"/>
  <c r="Q1091" i="6"/>
  <c r="O1123" i="6"/>
  <c r="P1123" i="6"/>
  <c r="Q1123" i="6"/>
  <c r="O1155" i="6"/>
  <c r="P1155" i="6"/>
  <c r="Q1155" i="6"/>
  <c r="O1187" i="6"/>
  <c r="P1187" i="6"/>
  <c r="Q1187" i="6"/>
  <c r="O1219" i="6"/>
  <c r="P1219" i="6"/>
  <c r="Q1219" i="6"/>
  <c r="O1251" i="6"/>
  <c r="P1251" i="6"/>
  <c r="Q1251" i="6"/>
  <c r="O1283" i="6"/>
  <c r="P1283" i="6"/>
  <c r="Q1283" i="6"/>
  <c r="O1315" i="6"/>
  <c r="P1315" i="6"/>
  <c r="Q1315" i="6"/>
  <c r="O1347" i="6"/>
  <c r="P1347" i="6"/>
  <c r="Q1347" i="6"/>
  <c r="O1379" i="6"/>
  <c r="P1379" i="6"/>
  <c r="Q1379" i="6"/>
  <c r="O1411" i="6"/>
  <c r="P1411" i="6"/>
  <c r="Q1411" i="6"/>
  <c r="O1443" i="6"/>
  <c r="P1443" i="6"/>
  <c r="Q1443" i="6"/>
  <c r="O1475" i="6"/>
  <c r="P1475" i="6"/>
  <c r="Q1475" i="6"/>
  <c r="O1507" i="6"/>
  <c r="P1507" i="6"/>
  <c r="Q1507" i="6"/>
  <c r="O1539" i="6"/>
  <c r="P1539" i="6"/>
  <c r="Q1539" i="6"/>
  <c r="O1571" i="6"/>
  <c r="P1571" i="6"/>
  <c r="Q1571" i="6"/>
  <c r="O1603" i="6"/>
  <c r="P1603" i="6"/>
  <c r="Q1603" i="6"/>
  <c r="O20" i="6"/>
  <c r="P20" i="6"/>
  <c r="Q20" i="6"/>
  <c r="O52" i="6"/>
  <c r="P52" i="6"/>
  <c r="Q52" i="6"/>
  <c r="O84" i="6"/>
  <c r="P84" i="6"/>
  <c r="Q84" i="6"/>
  <c r="O116" i="6"/>
  <c r="P116" i="6"/>
  <c r="Q116" i="6"/>
  <c r="O148" i="6"/>
  <c r="P148" i="6"/>
  <c r="Q148" i="6"/>
  <c r="O180" i="6"/>
  <c r="P180" i="6"/>
  <c r="Q180" i="6"/>
  <c r="O212" i="6"/>
  <c r="P212" i="6"/>
  <c r="Q212" i="6"/>
  <c r="O244" i="6"/>
  <c r="P244" i="6"/>
  <c r="Q244" i="6"/>
  <c r="O276" i="6"/>
  <c r="P276" i="6"/>
  <c r="Q276" i="6"/>
  <c r="O308" i="6"/>
  <c r="P308" i="6"/>
  <c r="Q308" i="6"/>
  <c r="O340" i="6"/>
  <c r="P340" i="6"/>
  <c r="Q340" i="6"/>
  <c r="O372" i="6"/>
  <c r="P372" i="6"/>
  <c r="Q372" i="6"/>
  <c r="O404" i="6"/>
  <c r="P404" i="6"/>
  <c r="Q404" i="6"/>
  <c r="O436" i="6"/>
  <c r="P436" i="6"/>
  <c r="Q436" i="6"/>
  <c r="O468" i="6"/>
  <c r="P468" i="6"/>
  <c r="Q468" i="6"/>
  <c r="O500" i="6"/>
  <c r="P500" i="6"/>
  <c r="Q500" i="6"/>
  <c r="O532" i="6"/>
  <c r="P532" i="6"/>
  <c r="Q532" i="6"/>
  <c r="O564" i="6"/>
  <c r="P564" i="6"/>
  <c r="Q564" i="6"/>
  <c r="O596" i="6"/>
  <c r="P596" i="6"/>
  <c r="Q596" i="6"/>
  <c r="O628" i="6"/>
  <c r="P628" i="6"/>
  <c r="Q628" i="6"/>
  <c r="O660" i="6"/>
  <c r="P660" i="6"/>
  <c r="Q660" i="6"/>
  <c r="O692" i="6"/>
  <c r="P692" i="6"/>
  <c r="Q692" i="6"/>
  <c r="O724" i="6"/>
  <c r="P724" i="6"/>
  <c r="Q724" i="6"/>
  <c r="O756" i="6"/>
  <c r="P756" i="6"/>
  <c r="Q756" i="6"/>
  <c r="O788" i="6"/>
  <c r="P788" i="6"/>
  <c r="Q788" i="6"/>
  <c r="O820" i="6"/>
  <c r="P820" i="6"/>
  <c r="Q820" i="6"/>
  <c r="O852" i="6"/>
  <c r="P852" i="6"/>
  <c r="Q852" i="6"/>
  <c r="O884" i="6"/>
  <c r="P884" i="6"/>
  <c r="Q884" i="6"/>
  <c r="O916" i="6"/>
  <c r="P916" i="6"/>
  <c r="Q916" i="6"/>
  <c r="O948" i="6"/>
  <c r="P948" i="6"/>
  <c r="Q948" i="6"/>
  <c r="O980" i="6"/>
  <c r="P980" i="6"/>
  <c r="Q980" i="6"/>
  <c r="O1012" i="6"/>
  <c r="P1012" i="6"/>
  <c r="Q1012" i="6"/>
  <c r="O1044" i="6"/>
  <c r="P1044" i="6"/>
  <c r="Q1044" i="6"/>
  <c r="O1076" i="6"/>
  <c r="P1076" i="6"/>
  <c r="Q1076" i="6"/>
  <c r="O1108" i="6"/>
  <c r="P1108" i="6"/>
  <c r="Q1108" i="6"/>
  <c r="O1140" i="6"/>
  <c r="P1140" i="6"/>
  <c r="Q1140" i="6"/>
  <c r="O1172" i="6"/>
  <c r="P1172" i="6"/>
  <c r="Q1172" i="6"/>
  <c r="O1204" i="6"/>
  <c r="P1204" i="6"/>
  <c r="Q1204" i="6"/>
  <c r="O1236" i="6"/>
  <c r="P1236" i="6"/>
  <c r="Q1236" i="6"/>
  <c r="O1268" i="6"/>
  <c r="P1268" i="6"/>
  <c r="Q1268" i="6"/>
  <c r="O1300" i="6"/>
  <c r="P1300" i="6"/>
  <c r="Q1300" i="6"/>
  <c r="O1332" i="6"/>
  <c r="P1332" i="6"/>
  <c r="Q1332" i="6"/>
  <c r="O1364" i="6"/>
  <c r="P1364" i="6"/>
  <c r="Q1364" i="6"/>
  <c r="O1396" i="6"/>
  <c r="P1396" i="6"/>
  <c r="Q1396" i="6"/>
  <c r="O1428" i="6"/>
  <c r="P1428" i="6"/>
  <c r="Q1428" i="6"/>
  <c r="O1460" i="6"/>
  <c r="P1460" i="6"/>
  <c r="Q1460" i="6"/>
  <c r="O1492" i="6"/>
  <c r="P1492" i="6"/>
  <c r="Q1492" i="6"/>
  <c r="O1524" i="6"/>
  <c r="P1524" i="6"/>
  <c r="Q1524" i="6"/>
  <c r="O1556" i="6"/>
  <c r="P1556" i="6"/>
  <c r="Q1556" i="6"/>
  <c r="O1588" i="6"/>
  <c r="P1588" i="6"/>
  <c r="Q1588" i="6"/>
  <c r="O13" i="6"/>
  <c r="P13" i="6"/>
  <c r="Q13" i="6"/>
  <c r="O45" i="6"/>
  <c r="P45" i="6"/>
  <c r="Q45" i="6"/>
  <c r="O77" i="6"/>
  <c r="P77" i="6"/>
  <c r="Q77" i="6"/>
  <c r="O109" i="6"/>
  <c r="P109" i="6"/>
  <c r="Q109" i="6"/>
  <c r="O141" i="6"/>
  <c r="P141" i="6"/>
  <c r="Q141" i="6"/>
  <c r="O173" i="6"/>
  <c r="P173" i="6"/>
  <c r="Q173" i="6"/>
  <c r="O205" i="6"/>
  <c r="P205" i="6"/>
  <c r="Q205" i="6"/>
  <c r="O237" i="6"/>
  <c r="P237" i="6"/>
  <c r="Q237" i="6"/>
  <c r="O269" i="6"/>
  <c r="P269" i="6"/>
  <c r="Q269" i="6"/>
  <c r="O301" i="6"/>
  <c r="P301" i="6"/>
  <c r="Q301" i="6"/>
  <c r="O333" i="6"/>
  <c r="P333" i="6"/>
  <c r="Q333" i="6"/>
  <c r="O365" i="6"/>
  <c r="P365" i="6"/>
  <c r="Q365" i="6"/>
  <c r="O397" i="6"/>
  <c r="P397" i="6"/>
  <c r="Q397" i="6"/>
  <c r="O429" i="6"/>
  <c r="P429" i="6"/>
  <c r="Q429" i="6"/>
  <c r="O461" i="6"/>
  <c r="P461" i="6"/>
  <c r="Q461" i="6"/>
  <c r="O493" i="6"/>
  <c r="P493" i="6"/>
  <c r="Q493" i="6"/>
  <c r="O525" i="6"/>
  <c r="P525" i="6"/>
  <c r="Q525" i="6"/>
  <c r="O557" i="6"/>
  <c r="P557" i="6"/>
  <c r="Q557" i="6"/>
  <c r="O589" i="6"/>
  <c r="P589" i="6"/>
  <c r="Q589" i="6"/>
  <c r="O621" i="6"/>
  <c r="P621" i="6"/>
  <c r="Q621" i="6"/>
  <c r="O653" i="6"/>
  <c r="P653" i="6"/>
  <c r="Q653" i="6"/>
  <c r="O685" i="6"/>
  <c r="P685" i="6"/>
  <c r="Q685" i="6"/>
  <c r="O717" i="6"/>
  <c r="P717" i="6"/>
  <c r="Q717" i="6"/>
  <c r="O749" i="6"/>
  <c r="P749" i="6"/>
  <c r="Q749" i="6"/>
  <c r="O781" i="6"/>
  <c r="P781" i="6"/>
  <c r="Q781" i="6"/>
  <c r="O813" i="6"/>
  <c r="P813" i="6"/>
  <c r="Q813" i="6"/>
  <c r="O845" i="6"/>
  <c r="P845" i="6"/>
  <c r="Q845" i="6"/>
  <c r="O877" i="6"/>
  <c r="P877" i="6"/>
  <c r="Q877" i="6"/>
  <c r="O909" i="6"/>
  <c r="P909" i="6"/>
  <c r="Q909" i="6"/>
  <c r="O941" i="6"/>
  <c r="P941" i="6"/>
  <c r="Q941" i="6"/>
  <c r="O973" i="6"/>
  <c r="P973" i="6"/>
  <c r="Q973" i="6"/>
  <c r="O1005" i="6"/>
  <c r="P1005" i="6"/>
  <c r="Q1005" i="6"/>
  <c r="O1037" i="6"/>
  <c r="P1037" i="6"/>
  <c r="Q1037" i="6"/>
  <c r="O1069" i="6"/>
  <c r="P1069" i="6"/>
  <c r="Q1069" i="6"/>
  <c r="O1101" i="6"/>
  <c r="P1101" i="6"/>
  <c r="Q1101" i="6"/>
  <c r="O1133" i="6"/>
  <c r="P1133" i="6"/>
  <c r="Q1133" i="6"/>
  <c r="O1165" i="6"/>
  <c r="P1165" i="6"/>
  <c r="Q1165" i="6"/>
  <c r="O1197" i="6"/>
  <c r="P1197" i="6"/>
  <c r="Q1197" i="6"/>
  <c r="O1229" i="6"/>
  <c r="P1229" i="6"/>
  <c r="Q1229" i="6"/>
  <c r="O1261" i="6"/>
  <c r="P1261" i="6"/>
  <c r="Q1261" i="6"/>
  <c r="O1293" i="6"/>
  <c r="P1293" i="6"/>
  <c r="Q1293" i="6"/>
  <c r="O1325" i="6"/>
  <c r="P1325" i="6"/>
  <c r="Q1325" i="6"/>
  <c r="O1357" i="6"/>
  <c r="P1357" i="6"/>
  <c r="Q1357" i="6"/>
  <c r="O1389" i="6"/>
  <c r="P1389" i="6"/>
  <c r="Q1389" i="6"/>
  <c r="O1421" i="6"/>
  <c r="P1421" i="6"/>
  <c r="Q1421" i="6"/>
  <c r="O1453" i="6"/>
  <c r="P1453" i="6"/>
  <c r="Q1453" i="6"/>
  <c r="O1485" i="6"/>
  <c r="P1485" i="6"/>
  <c r="Q1485" i="6"/>
  <c r="O1517" i="6"/>
  <c r="P1517" i="6"/>
  <c r="Q1517" i="6"/>
  <c r="O1549" i="6"/>
  <c r="P1549" i="6"/>
  <c r="Q1549" i="6"/>
  <c r="O1581" i="6"/>
  <c r="P1581" i="6"/>
  <c r="Q1581" i="6"/>
  <c r="O14" i="6"/>
  <c r="P14" i="6"/>
  <c r="Q14" i="6"/>
  <c r="O46" i="6"/>
  <c r="P46" i="6"/>
  <c r="Q46" i="6"/>
  <c r="O78" i="6"/>
  <c r="P78" i="6"/>
  <c r="Q78" i="6"/>
  <c r="O110" i="6"/>
  <c r="P110" i="6"/>
  <c r="Q110" i="6"/>
  <c r="O142" i="6"/>
  <c r="P142" i="6"/>
  <c r="Q142" i="6"/>
  <c r="O174" i="6"/>
  <c r="P174" i="6"/>
  <c r="Q174" i="6"/>
  <c r="O206" i="6"/>
  <c r="P206" i="6"/>
  <c r="Q206" i="6"/>
  <c r="O238" i="6"/>
  <c r="P238" i="6"/>
  <c r="Q238" i="6"/>
  <c r="O270" i="6"/>
  <c r="P270" i="6"/>
  <c r="Q270" i="6"/>
  <c r="O302" i="6"/>
  <c r="P302" i="6"/>
  <c r="Q302" i="6"/>
  <c r="O334" i="6"/>
  <c r="P334" i="6"/>
  <c r="Q334" i="6"/>
  <c r="O366" i="6"/>
  <c r="P366" i="6"/>
  <c r="Q366" i="6"/>
  <c r="O398" i="6"/>
  <c r="P398" i="6"/>
  <c r="Q398" i="6"/>
  <c r="O430" i="6"/>
  <c r="P430" i="6"/>
  <c r="Q430" i="6"/>
  <c r="O462" i="6"/>
  <c r="P462" i="6"/>
  <c r="Q462" i="6"/>
  <c r="O494" i="6"/>
  <c r="P494" i="6"/>
  <c r="Q494" i="6"/>
  <c r="O526" i="6"/>
  <c r="P526" i="6"/>
  <c r="Q526" i="6"/>
  <c r="O558" i="6"/>
  <c r="P558" i="6"/>
  <c r="Q558" i="6"/>
  <c r="O590" i="6"/>
  <c r="P590" i="6"/>
  <c r="Q590" i="6"/>
  <c r="O622" i="6"/>
  <c r="P622" i="6"/>
  <c r="Q622" i="6"/>
  <c r="O654" i="6"/>
  <c r="P654" i="6"/>
  <c r="Q654" i="6"/>
  <c r="O686" i="6"/>
  <c r="P686" i="6"/>
  <c r="Q686" i="6"/>
  <c r="O718" i="6"/>
  <c r="P718" i="6"/>
  <c r="Q718" i="6"/>
  <c r="O750" i="6"/>
  <c r="P750" i="6"/>
  <c r="Q750" i="6"/>
  <c r="O782" i="6"/>
  <c r="P782" i="6"/>
  <c r="Q782" i="6"/>
  <c r="O814" i="6"/>
  <c r="P814" i="6"/>
  <c r="Q814" i="6"/>
  <c r="O846" i="6"/>
  <c r="P846" i="6"/>
  <c r="Q846" i="6"/>
  <c r="O878" i="6"/>
  <c r="P878" i="6"/>
  <c r="Q878" i="6"/>
  <c r="O910" i="6"/>
  <c r="P910" i="6"/>
  <c r="Q910" i="6"/>
  <c r="O942" i="6"/>
  <c r="P942" i="6"/>
  <c r="Q942" i="6"/>
  <c r="O974" i="6"/>
  <c r="P974" i="6"/>
  <c r="Q974" i="6"/>
  <c r="O1006" i="6"/>
  <c r="P1006" i="6"/>
  <c r="Q1006" i="6"/>
  <c r="O1038" i="6"/>
  <c r="P1038" i="6"/>
  <c r="Q1038" i="6"/>
  <c r="O1070" i="6"/>
  <c r="P1070" i="6"/>
  <c r="Q1070" i="6"/>
  <c r="O1102" i="6"/>
  <c r="P1102" i="6"/>
  <c r="Q1102" i="6"/>
  <c r="O1134" i="6"/>
  <c r="P1134" i="6"/>
  <c r="Q1134" i="6"/>
  <c r="O1166" i="6"/>
  <c r="P1166" i="6"/>
  <c r="Q1166" i="6"/>
  <c r="O1198" i="6"/>
  <c r="P1198" i="6"/>
  <c r="Q1198" i="6"/>
  <c r="O1230" i="6"/>
  <c r="P1230" i="6"/>
  <c r="Q1230" i="6"/>
  <c r="O1262" i="6"/>
  <c r="P1262" i="6"/>
  <c r="Q1262" i="6"/>
  <c r="O1294" i="6"/>
  <c r="P1294" i="6"/>
  <c r="Q1294" i="6"/>
  <c r="O1326" i="6"/>
  <c r="P1326" i="6"/>
  <c r="Q1326" i="6"/>
  <c r="O1358" i="6"/>
  <c r="P1358" i="6"/>
  <c r="Q1358" i="6"/>
  <c r="O1390" i="6"/>
  <c r="P1390" i="6"/>
  <c r="Q1390" i="6"/>
  <c r="O1422" i="6"/>
  <c r="P1422" i="6"/>
  <c r="Q1422" i="6"/>
  <c r="O1454" i="6"/>
  <c r="P1454" i="6"/>
  <c r="Q1454" i="6"/>
  <c r="O1486" i="6"/>
  <c r="P1486" i="6"/>
  <c r="Q1486" i="6"/>
  <c r="O1518" i="6"/>
  <c r="P1518" i="6"/>
  <c r="Q1518" i="6"/>
  <c r="O1550" i="6"/>
  <c r="P1550" i="6"/>
  <c r="Q1550" i="6"/>
  <c r="O1582" i="6"/>
  <c r="P1582" i="6"/>
  <c r="Q1582" i="6"/>
  <c r="O15" i="6"/>
  <c r="P15" i="6"/>
  <c r="Q15" i="6"/>
  <c r="O47" i="6"/>
  <c r="P47" i="6"/>
  <c r="Q47" i="6"/>
  <c r="O79" i="6"/>
  <c r="P79" i="6"/>
  <c r="Q79" i="6"/>
  <c r="O111" i="6"/>
  <c r="P111" i="6"/>
  <c r="Q111" i="6"/>
  <c r="O143" i="6"/>
  <c r="P143" i="6"/>
  <c r="Q143" i="6"/>
  <c r="O175" i="6"/>
  <c r="P175" i="6"/>
  <c r="Q175" i="6"/>
  <c r="O207" i="6"/>
  <c r="P207" i="6"/>
  <c r="Q207" i="6"/>
  <c r="O239" i="6"/>
  <c r="P239" i="6"/>
  <c r="Q239" i="6"/>
  <c r="O271" i="6"/>
  <c r="P271" i="6"/>
  <c r="Q271" i="6"/>
  <c r="O303" i="6"/>
  <c r="P303" i="6"/>
  <c r="Q303" i="6"/>
  <c r="O335" i="6"/>
  <c r="P335" i="6"/>
  <c r="Q335" i="6"/>
  <c r="O367" i="6"/>
  <c r="P367" i="6"/>
  <c r="Q367" i="6"/>
  <c r="O399" i="6"/>
  <c r="P399" i="6"/>
  <c r="Q399" i="6"/>
  <c r="O431" i="6"/>
  <c r="P431" i="6"/>
  <c r="Q431" i="6"/>
  <c r="O463" i="6"/>
  <c r="P463" i="6"/>
  <c r="Q463" i="6"/>
  <c r="O495" i="6"/>
  <c r="P495" i="6"/>
  <c r="Q495" i="6"/>
  <c r="O527" i="6"/>
  <c r="P527" i="6"/>
  <c r="Q527" i="6"/>
  <c r="O559" i="6"/>
  <c r="P559" i="6"/>
  <c r="Q559" i="6"/>
  <c r="O591" i="6"/>
  <c r="P591" i="6"/>
  <c r="Q591" i="6"/>
  <c r="O623" i="6"/>
  <c r="P623" i="6"/>
  <c r="Q623" i="6"/>
  <c r="O655" i="6"/>
  <c r="P655" i="6"/>
  <c r="Q655" i="6"/>
  <c r="O687" i="6"/>
  <c r="P687" i="6"/>
  <c r="Q687" i="6"/>
  <c r="O719" i="6"/>
  <c r="P719" i="6"/>
  <c r="Q719" i="6"/>
  <c r="O751" i="6"/>
  <c r="P751" i="6"/>
  <c r="Q751" i="6"/>
  <c r="O783" i="6"/>
  <c r="P783" i="6"/>
  <c r="Q783" i="6"/>
  <c r="O815" i="6"/>
  <c r="P815" i="6"/>
  <c r="Q815" i="6"/>
  <c r="O847" i="6"/>
  <c r="P847" i="6"/>
  <c r="Q847" i="6"/>
  <c r="O879" i="6"/>
  <c r="P879" i="6"/>
  <c r="Q879" i="6"/>
  <c r="O911" i="6"/>
  <c r="P911" i="6"/>
  <c r="Q911" i="6"/>
  <c r="O943" i="6"/>
  <c r="P943" i="6"/>
  <c r="Q943" i="6"/>
  <c r="O975" i="6"/>
  <c r="P975" i="6"/>
  <c r="Q975" i="6"/>
  <c r="O1007" i="6"/>
  <c r="P1007" i="6"/>
  <c r="Q1007" i="6"/>
  <c r="O1039" i="6"/>
  <c r="P1039" i="6"/>
  <c r="Q1039" i="6"/>
  <c r="O1071" i="6"/>
  <c r="P1071" i="6"/>
  <c r="Q1071" i="6"/>
  <c r="O1103" i="6"/>
  <c r="P1103" i="6"/>
  <c r="Q1103" i="6"/>
  <c r="O1135" i="6"/>
  <c r="P1135" i="6"/>
  <c r="Q1135" i="6"/>
  <c r="O1167" i="6"/>
  <c r="P1167" i="6"/>
  <c r="Q1167" i="6"/>
  <c r="O1199" i="6"/>
  <c r="P1199" i="6"/>
  <c r="Q1199" i="6"/>
  <c r="O1231" i="6"/>
  <c r="P1231" i="6"/>
  <c r="Q1231" i="6"/>
  <c r="O1263" i="6"/>
  <c r="P1263" i="6"/>
  <c r="Q1263" i="6"/>
  <c r="O1295" i="6"/>
  <c r="P1295" i="6"/>
  <c r="Q1295" i="6"/>
  <c r="O1327" i="6"/>
  <c r="P1327" i="6"/>
  <c r="Q1327" i="6"/>
  <c r="O1359" i="6"/>
  <c r="P1359" i="6"/>
  <c r="Q1359" i="6"/>
  <c r="O1391" i="6"/>
  <c r="P1391" i="6"/>
  <c r="Q1391" i="6"/>
  <c r="O1423" i="6"/>
  <c r="P1423" i="6"/>
  <c r="Q1423" i="6"/>
  <c r="O1455" i="6"/>
  <c r="P1455" i="6"/>
  <c r="Q1455" i="6"/>
  <c r="O1487" i="6"/>
  <c r="P1487" i="6"/>
  <c r="Q1487" i="6"/>
  <c r="O1519" i="6"/>
  <c r="P1519" i="6"/>
  <c r="Q1519" i="6"/>
  <c r="O1551" i="6"/>
  <c r="P1551" i="6"/>
  <c r="Q1551" i="6"/>
  <c r="O1583" i="6"/>
  <c r="P1583" i="6"/>
  <c r="Q1583" i="6"/>
  <c r="O8" i="6"/>
  <c r="P8" i="6"/>
  <c r="Q8" i="6"/>
  <c r="O40" i="6"/>
  <c r="P40" i="6"/>
  <c r="Q40" i="6"/>
  <c r="O72" i="6"/>
  <c r="P72" i="6"/>
  <c r="Q72" i="6"/>
  <c r="O104" i="6"/>
  <c r="P104" i="6"/>
  <c r="Q104" i="6"/>
  <c r="O136" i="6"/>
  <c r="P136" i="6"/>
  <c r="Q136" i="6"/>
  <c r="O168" i="6"/>
  <c r="P168" i="6"/>
  <c r="Q168" i="6"/>
  <c r="O200" i="6"/>
  <c r="P200" i="6"/>
  <c r="Q200" i="6"/>
  <c r="O232" i="6"/>
  <c r="P232" i="6"/>
  <c r="Q232" i="6"/>
  <c r="O264" i="6"/>
  <c r="P264" i="6"/>
  <c r="Q264" i="6"/>
  <c r="O296" i="6"/>
  <c r="P296" i="6"/>
  <c r="Q296" i="6"/>
  <c r="O328" i="6"/>
  <c r="P328" i="6"/>
  <c r="Q328" i="6"/>
  <c r="O360" i="6"/>
  <c r="P360" i="6"/>
  <c r="Q360" i="6"/>
  <c r="O392" i="6"/>
  <c r="P392" i="6"/>
  <c r="Q392" i="6"/>
  <c r="O424" i="6"/>
  <c r="P424" i="6"/>
  <c r="Q424" i="6"/>
  <c r="O456" i="6"/>
  <c r="P456" i="6"/>
  <c r="Q456" i="6"/>
  <c r="O488" i="6"/>
  <c r="P488" i="6"/>
  <c r="Q488" i="6"/>
  <c r="O520" i="6"/>
  <c r="P520" i="6"/>
  <c r="Q520" i="6"/>
  <c r="O552" i="6"/>
  <c r="P552" i="6"/>
  <c r="Q552" i="6"/>
  <c r="O584" i="6"/>
  <c r="P584" i="6"/>
  <c r="Q584" i="6"/>
  <c r="O616" i="6"/>
  <c r="P616" i="6"/>
  <c r="Q616" i="6"/>
  <c r="O648" i="6"/>
  <c r="P648" i="6"/>
  <c r="Q648" i="6"/>
  <c r="O680" i="6"/>
  <c r="P680" i="6"/>
  <c r="Q680" i="6"/>
  <c r="O712" i="6"/>
  <c r="P712" i="6"/>
  <c r="Q712" i="6"/>
  <c r="O744" i="6"/>
  <c r="P744" i="6"/>
  <c r="Q744" i="6"/>
  <c r="O776" i="6"/>
  <c r="P776" i="6"/>
  <c r="Q776" i="6"/>
  <c r="O808" i="6"/>
  <c r="P808" i="6"/>
  <c r="Q808" i="6"/>
  <c r="O840" i="6"/>
  <c r="P840" i="6"/>
  <c r="Q840" i="6"/>
  <c r="O872" i="6"/>
  <c r="P872" i="6"/>
  <c r="Q872" i="6"/>
  <c r="O904" i="6"/>
  <c r="P904" i="6"/>
  <c r="Q904" i="6"/>
  <c r="O936" i="6"/>
  <c r="P936" i="6"/>
  <c r="Q936" i="6"/>
  <c r="O968" i="6"/>
  <c r="P968" i="6"/>
  <c r="Q968" i="6"/>
  <c r="O1000" i="6"/>
  <c r="P1000" i="6"/>
  <c r="Q1000" i="6"/>
  <c r="O1032" i="6"/>
  <c r="P1032" i="6"/>
  <c r="Q1032" i="6"/>
  <c r="O1064" i="6"/>
  <c r="P1064" i="6"/>
  <c r="Q1064" i="6"/>
  <c r="O1096" i="6"/>
  <c r="P1096" i="6"/>
  <c r="Q1096" i="6"/>
  <c r="O1128" i="6"/>
  <c r="P1128" i="6"/>
  <c r="Q1128" i="6"/>
  <c r="O1160" i="6"/>
  <c r="P1160" i="6"/>
  <c r="Q1160" i="6"/>
  <c r="O1192" i="6"/>
  <c r="P1192" i="6"/>
  <c r="Q1192" i="6"/>
  <c r="O1224" i="6"/>
  <c r="P1224" i="6"/>
  <c r="Q1224" i="6"/>
  <c r="O1256" i="6"/>
  <c r="P1256" i="6"/>
  <c r="Q1256" i="6"/>
  <c r="O1288" i="6"/>
  <c r="P1288" i="6"/>
  <c r="Q1288" i="6"/>
  <c r="O1328" i="6"/>
  <c r="P1328" i="6"/>
  <c r="Q1328" i="6"/>
  <c r="O1360" i="6"/>
  <c r="P1360" i="6"/>
  <c r="Q1360" i="6"/>
  <c r="O1392" i="6"/>
  <c r="P1392" i="6"/>
  <c r="Q1392" i="6"/>
  <c r="O1424" i="6"/>
  <c r="P1424" i="6"/>
  <c r="Q1424" i="6"/>
  <c r="O1456" i="6"/>
  <c r="P1456" i="6"/>
  <c r="Q1456" i="6"/>
  <c r="O1488" i="6"/>
  <c r="P1488" i="6"/>
  <c r="Q1488" i="6"/>
  <c r="O1520" i="6"/>
  <c r="P1520" i="6"/>
  <c r="Q1520" i="6"/>
  <c r="O1552" i="6"/>
  <c r="P1552" i="6"/>
  <c r="Q1552" i="6"/>
  <c r="O1584" i="6"/>
  <c r="P1584" i="6"/>
  <c r="Q1584" i="6"/>
  <c r="O9" i="6"/>
  <c r="P9" i="6"/>
  <c r="Q9" i="6"/>
  <c r="O41" i="6"/>
  <c r="P41" i="6"/>
  <c r="Q41" i="6"/>
  <c r="O73" i="6"/>
  <c r="P73" i="6"/>
  <c r="Q73" i="6"/>
  <c r="O105" i="6"/>
  <c r="P105" i="6"/>
  <c r="Q105" i="6"/>
  <c r="O137" i="6"/>
  <c r="P137" i="6"/>
  <c r="Q137" i="6"/>
  <c r="O169" i="6"/>
  <c r="P169" i="6"/>
  <c r="Q169" i="6"/>
  <c r="O201" i="6"/>
  <c r="P201" i="6"/>
  <c r="Q201" i="6"/>
  <c r="O233" i="6"/>
  <c r="P233" i="6"/>
  <c r="Q233" i="6"/>
  <c r="O265" i="6"/>
  <c r="P265" i="6"/>
  <c r="Q265" i="6"/>
  <c r="O297" i="6"/>
  <c r="P297" i="6"/>
  <c r="Q297" i="6"/>
  <c r="O329" i="6"/>
  <c r="P329" i="6"/>
  <c r="Q329" i="6"/>
  <c r="O361" i="6"/>
  <c r="P361" i="6"/>
  <c r="Q361" i="6"/>
  <c r="O393" i="6"/>
  <c r="P393" i="6"/>
  <c r="Q393" i="6"/>
  <c r="O425" i="6"/>
  <c r="P425" i="6"/>
  <c r="Q425" i="6"/>
  <c r="O457" i="6"/>
  <c r="P457" i="6"/>
  <c r="Q457" i="6"/>
  <c r="O489" i="6"/>
  <c r="P489" i="6"/>
  <c r="Q489" i="6"/>
  <c r="O521" i="6"/>
  <c r="P521" i="6"/>
  <c r="Q521" i="6"/>
  <c r="O553" i="6"/>
  <c r="P553" i="6"/>
  <c r="Q553" i="6"/>
  <c r="O585" i="6"/>
  <c r="P585" i="6"/>
  <c r="Q585" i="6"/>
  <c r="O617" i="6"/>
  <c r="P617" i="6"/>
  <c r="Q617" i="6"/>
  <c r="O649" i="6"/>
  <c r="P649" i="6"/>
  <c r="Q649" i="6"/>
  <c r="O681" i="6"/>
  <c r="P681" i="6"/>
  <c r="Q681" i="6"/>
  <c r="O713" i="6"/>
  <c r="P713" i="6"/>
  <c r="Q713" i="6"/>
  <c r="O745" i="6"/>
  <c r="P745" i="6"/>
  <c r="Q745" i="6"/>
  <c r="O777" i="6"/>
  <c r="P777" i="6"/>
  <c r="Q777" i="6"/>
  <c r="O809" i="6"/>
  <c r="P809" i="6"/>
  <c r="Q809" i="6"/>
  <c r="O841" i="6"/>
  <c r="P841" i="6"/>
  <c r="Q841" i="6"/>
  <c r="O873" i="6"/>
  <c r="P873" i="6"/>
  <c r="Q873" i="6"/>
  <c r="O905" i="6"/>
  <c r="P905" i="6"/>
  <c r="Q905" i="6"/>
  <c r="O937" i="6"/>
  <c r="P937" i="6"/>
  <c r="Q937" i="6"/>
  <c r="O969" i="6"/>
  <c r="P969" i="6"/>
  <c r="Q969" i="6"/>
  <c r="O1001" i="6"/>
  <c r="P1001" i="6"/>
  <c r="Q1001" i="6"/>
  <c r="O1033" i="6"/>
  <c r="P1033" i="6"/>
  <c r="Q1033" i="6"/>
  <c r="O1065" i="6"/>
  <c r="P1065" i="6"/>
  <c r="Q1065" i="6"/>
  <c r="O1097" i="6"/>
  <c r="P1097" i="6"/>
  <c r="Q1097" i="6"/>
  <c r="O1129" i="6"/>
  <c r="P1129" i="6"/>
  <c r="Q1129" i="6"/>
  <c r="O1161" i="6"/>
  <c r="P1161" i="6"/>
  <c r="Q1161" i="6"/>
  <c r="O1193" i="6"/>
  <c r="P1193" i="6"/>
  <c r="Q1193" i="6"/>
  <c r="O1225" i="6"/>
  <c r="P1225" i="6"/>
  <c r="Q1225" i="6"/>
  <c r="O1257" i="6"/>
  <c r="P1257" i="6"/>
  <c r="Q1257" i="6"/>
  <c r="O1289" i="6"/>
  <c r="P1289" i="6"/>
  <c r="Q1289" i="6"/>
  <c r="O1321" i="6"/>
  <c r="P1321" i="6"/>
  <c r="Q1321" i="6"/>
  <c r="O1353" i="6"/>
  <c r="P1353" i="6"/>
  <c r="Q1353" i="6"/>
  <c r="O1385" i="6"/>
  <c r="P1385" i="6"/>
  <c r="Q1385" i="6"/>
  <c r="O1417" i="6"/>
  <c r="P1417" i="6"/>
  <c r="Q1417" i="6"/>
  <c r="O1449" i="6"/>
  <c r="P1449" i="6"/>
  <c r="Q1449" i="6"/>
  <c r="O1481" i="6"/>
  <c r="P1481" i="6"/>
  <c r="Q1481" i="6"/>
  <c r="O1513" i="6"/>
  <c r="P1513" i="6"/>
  <c r="Q1513" i="6"/>
  <c r="O1545" i="6"/>
  <c r="P1545" i="6"/>
  <c r="Q1545" i="6"/>
  <c r="O1577" i="6"/>
  <c r="P1577" i="6"/>
  <c r="Q1577" i="6"/>
  <c r="O1609" i="6"/>
  <c r="P1609" i="6"/>
  <c r="Q1609" i="6"/>
  <c r="O26" i="6"/>
  <c r="P26" i="6"/>
  <c r="Q26" i="6"/>
  <c r="O58" i="6"/>
  <c r="P58" i="6"/>
  <c r="Q58" i="6"/>
  <c r="O90" i="6"/>
  <c r="P90" i="6"/>
  <c r="Q90" i="6"/>
  <c r="O122" i="6"/>
  <c r="P122" i="6"/>
  <c r="Q122" i="6"/>
  <c r="O154" i="6"/>
  <c r="P154" i="6"/>
  <c r="Q154" i="6"/>
  <c r="O186" i="6"/>
  <c r="P186" i="6"/>
  <c r="Q186" i="6"/>
  <c r="O218" i="6"/>
  <c r="P218" i="6"/>
  <c r="Q218" i="6"/>
  <c r="O250" i="6"/>
  <c r="P250" i="6"/>
  <c r="Q250" i="6"/>
  <c r="O282" i="6"/>
  <c r="P282" i="6"/>
  <c r="Q282" i="6"/>
  <c r="O314" i="6"/>
  <c r="P314" i="6"/>
  <c r="Q314" i="6"/>
  <c r="O346" i="6"/>
  <c r="P346" i="6"/>
  <c r="Q346" i="6"/>
  <c r="O378" i="6"/>
  <c r="P378" i="6"/>
  <c r="Q378" i="6"/>
  <c r="O410" i="6"/>
  <c r="P410" i="6"/>
  <c r="Q410" i="6"/>
  <c r="O442" i="6"/>
  <c r="P442" i="6"/>
  <c r="Q442" i="6"/>
  <c r="O474" i="6"/>
  <c r="P474" i="6"/>
  <c r="Q474" i="6"/>
  <c r="O506" i="6"/>
  <c r="P506" i="6"/>
  <c r="Q506" i="6"/>
  <c r="O538" i="6"/>
  <c r="P538" i="6"/>
  <c r="Q538" i="6"/>
  <c r="O570" i="6"/>
  <c r="P570" i="6"/>
  <c r="Q570" i="6"/>
  <c r="O602" i="6"/>
  <c r="P602" i="6"/>
  <c r="Q602" i="6"/>
  <c r="O634" i="6"/>
  <c r="P634" i="6"/>
  <c r="Q634" i="6"/>
  <c r="O666" i="6"/>
  <c r="P666" i="6"/>
  <c r="Q666" i="6"/>
  <c r="O698" i="6"/>
  <c r="P698" i="6"/>
  <c r="Q698" i="6"/>
  <c r="O730" i="6"/>
  <c r="P730" i="6"/>
  <c r="Q730" i="6"/>
  <c r="O762" i="6"/>
  <c r="P762" i="6"/>
  <c r="Q762" i="6"/>
  <c r="O794" i="6"/>
  <c r="P794" i="6"/>
  <c r="Q794" i="6"/>
  <c r="O826" i="6"/>
  <c r="P826" i="6"/>
  <c r="Q826" i="6"/>
  <c r="O858" i="6"/>
  <c r="P858" i="6"/>
  <c r="Q858" i="6"/>
  <c r="O890" i="6"/>
  <c r="P890" i="6"/>
  <c r="Q890" i="6"/>
  <c r="O922" i="6"/>
  <c r="P922" i="6"/>
  <c r="Q922" i="6"/>
  <c r="O954" i="6"/>
  <c r="P954" i="6"/>
  <c r="Q954" i="6"/>
  <c r="O986" i="6"/>
  <c r="P986" i="6"/>
  <c r="Q986" i="6"/>
  <c r="O1018" i="6"/>
  <c r="P1018" i="6"/>
  <c r="Q1018" i="6"/>
  <c r="O1050" i="6"/>
  <c r="P1050" i="6"/>
  <c r="Q1050" i="6"/>
  <c r="O1082" i="6"/>
  <c r="P1082" i="6"/>
  <c r="Q1082" i="6"/>
  <c r="O1114" i="6"/>
  <c r="P1114" i="6"/>
  <c r="Q1114" i="6"/>
  <c r="O1146" i="6"/>
  <c r="P1146" i="6"/>
  <c r="Q1146" i="6"/>
  <c r="O1178" i="6"/>
  <c r="P1178" i="6"/>
  <c r="Q1178" i="6"/>
  <c r="O1210" i="6"/>
  <c r="P1210" i="6"/>
  <c r="Q1210" i="6"/>
  <c r="O1242" i="6"/>
  <c r="P1242" i="6"/>
  <c r="Q1242" i="6"/>
  <c r="O1274" i="6"/>
  <c r="P1274" i="6"/>
  <c r="Q1274" i="6"/>
  <c r="O1306" i="6"/>
  <c r="P1306" i="6"/>
  <c r="Q1306" i="6"/>
  <c r="O1338" i="6"/>
  <c r="P1338" i="6"/>
  <c r="Q1338" i="6"/>
  <c r="O1370" i="6"/>
  <c r="P1370" i="6"/>
  <c r="Q1370" i="6"/>
  <c r="O1402" i="6"/>
  <c r="P1402" i="6"/>
  <c r="Q1402" i="6"/>
  <c r="O1434" i="6"/>
  <c r="P1434" i="6"/>
  <c r="Q1434" i="6"/>
  <c r="O1466" i="6"/>
  <c r="P1466" i="6"/>
  <c r="Q1466" i="6"/>
  <c r="O1498" i="6"/>
  <c r="P1498" i="6"/>
  <c r="Q1498" i="6"/>
  <c r="O1530" i="6"/>
  <c r="P1530" i="6"/>
  <c r="Q1530" i="6"/>
  <c r="O1562" i="6"/>
  <c r="P1562" i="6"/>
  <c r="Q1562" i="6"/>
  <c r="O1594" i="6"/>
  <c r="P1594" i="6"/>
  <c r="Q1594" i="6"/>
  <c r="O1626" i="6"/>
  <c r="P1626" i="6"/>
  <c r="Q1626" i="6"/>
  <c r="O1658" i="6"/>
  <c r="P1658" i="6"/>
  <c r="Q1658" i="6"/>
  <c r="O1690" i="6"/>
  <c r="P1690" i="6"/>
  <c r="Q1690" i="6"/>
  <c r="O1722" i="6"/>
  <c r="P1722" i="6"/>
  <c r="Q1722" i="6"/>
  <c r="O1754" i="6"/>
  <c r="P1754" i="6"/>
  <c r="Q1754" i="6"/>
  <c r="O1786" i="6"/>
  <c r="P1786" i="6"/>
  <c r="Q1786" i="6"/>
  <c r="O1818" i="6"/>
  <c r="P1818" i="6"/>
  <c r="Q1818" i="6"/>
  <c r="O1850" i="6"/>
  <c r="P1850" i="6"/>
  <c r="Q1850" i="6"/>
  <c r="O1882" i="6"/>
  <c r="P1882" i="6"/>
  <c r="Q1882" i="6"/>
  <c r="O1914" i="6"/>
  <c r="P1914" i="6"/>
  <c r="Q1914" i="6"/>
  <c r="O1946" i="6"/>
  <c r="P1946" i="6"/>
  <c r="Q1946" i="6"/>
  <c r="O1978" i="6"/>
  <c r="P1978" i="6"/>
  <c r="Q1978" i="6"/>
  <c r="O2010" i="6"/>
  <c r="P2010" i="6"/>
  <c r="Q2010" i="6"/>
  <c r="O2042" i="6"/>
  <c r="P2042" i="6"/>
  <c r="Q2042" i="6"/>
  <c r="O2074" i="6"/>
  <c r="P2074" i="6"/>
  <c r="Q2074" i="6"/>
  <c r="O2106" i="6"/>
  <c r="P2106" i="6"/>
  <c r="Q2106" i="6"/>
  <c r="O2138" i="6"/>
  <c r="P2138" i="6"/>
  <c r="Q2138" i="6"/>
  <c r="O2170" i="6"/>
  <c r="P2170" i="6"/>
  <c r="Q2170" i="6"/>
  <c r="O2202" i="6"/>
  <c r="P2202" i="6"/>
  <c r="Q2202" i="6"/>
  <c r="O2234" i="6"/>
  <c r="P2234" i="6"/>
  <c r="Q2234" i="6"/>
  <c r="O2266" i="6"/>
  <c r="P2266" i="6"/>
  <c r="Q2266" i="6"/>
  <c r="O2298" i="6"/>
  <c r="P2298" i="6"/>
  <c r="Q2298" i="6"/>
  <c r="O2330" i="6"/>
  <c r="P2330" i="6"/>
  <c r="Q2330" i="6"/>
  <c r="O2362" i="6"/>
  <c r="P2362" i="6"/>
  <c r="Q2362" i="6"/>
  <c r="O2394" i="6"/>
  <c r="P2394" i="6"/>
  <c r="Q2394" i="6"/>
  <c r="O2426" i="6"/>
  <c r="P2426" i="6"/>
  <c r="Q2426" i="6"/>
  <c r="O2458" i="6"/>
  <c r="P2458" i="6"/>
  <c r="Q2458" i="6"/>
  <c r="O2490" i="6"/>
  <c r="P2490" i="6"/>
  <c r="Q2490" i="6"/>
  <c r="O2522" i="6"/>
  <c r="P2522" i="6"/>
  <c r="Q2522" i="6"/>
  <c r="O2554" i="6"/>
  <c r="P2554" i="6"/>
  <c r="Q2554" i="6"/>
  <c r="O2586" i="6"/>
  <c r="P2586" i="6"/>
  <c r="Q2586" i="6"/>
  <c r="O2618" i="6"/>
  <c r="P2618" i="6"/>
  <c r="Q2618" i="6"/>
  <c r="O2650" i="6"/>
  <c r="P2650" i="6"/>
  <c r="Q2650" i="6"/>
  <c r="O2682" i="6"/>
  <c r="P2682" i="6"/>
  <c r="Q2682" i="6"/>
  <c r="O2714" i="6"/>
  <c r="P2714" i="6"/>
  <c r="Q2714" i="6"/>
  <c r="O2746" i="6"/>
  <c r="P2746" i="6"/>
  <c r="Q2746" i="6"/>
  <c r="O2778" i="6"/>
  <c r="P2778" i="6"/>
  <c r="Q2778" i="6"/>
  <c r="O2810" i="6"/>
  <c r="P2810" i="6"/>
  <c r="Q2810" i="6"/>
  <c r="O2842" i="6"/>
  <c r="P2842" i="6"/>
  <c r="Q2842" i="6"/>
  <c r="O2874" i="6"/>
  <c r="P2874" i="6"/>
  <c r="Q2874" i="6"/>
  <c r="O2906" i="6"/>
  <c r="P2906" i="6"/>
  <c r="Q2906" i="6"/>
  <c r="O2938" i="6"/>
  <c r="P2938" i="6"/>
  <c r="Q2938" i="6"/>
  <c r="O2970" i="6"/>
  <c r="P2970" i="6"/>
  <c r="Q2970" i="6"/>
  <c r="O3002" i="6"/>
  <c r="P3002" i="6"/>
  <c r="Q3002" i="6"/>
  <c r="O3034" i="6"/>
  <c r="P3034" i="6"/>
  <c r="Q3034" i="6"/>
  <c r="O3066" i="6"/>
  <c r="P3066" i="6"/>
  <c r="Q3066" i="6"/>
  <c r="O3098" i="6"/>
  <c r="P3098" i="6"/>
  <c r="Q3098" i="6"/>
  <c r="O3130" i="6"/>
  <c r="P3130" i="6"/>
  <c r="Q3130" i="6"/>
  <c r="O3162" i="6"/>
  <c r="P3162" i="6"/>
  <c r="Q3162" i="6"/>
  <c r="O3194" i="6"/>
  <c r="P3194" i="6"/>
  <c r="Q3194" i="6"/>
  <c r="O1627" i="6"/>
  <c r="P1627" i="6"/>
  <c r="Q1627" i="6"/>
  <c r="O1659" i="6"/>
  <c r="P1659" i="6"/>
  <c r="Q1659" i="6"/>
  <c r="O1691" i="6"/>
  <c r="P1691" i="6"/>
  <c r="Q1691" i="6"/>
  <c r="O1723" i="6"/>
  <c r="P1723" i="6"/>
  <c r="Q1723" i="6"/>
  <c r="O1755" i="6"/>
  <c r="P1755" i="6"/>
  <c r="Q1755" i="6"/>
  <c r="O1787" i="6"/>
  <c r="P1787" i="6"/>
  <c r="Q1787" i="6"/>
  <c r="O1819" i="6"/>
  <c r="P1819" i="6"/>
  <c r="Q1819" i="6"/>
  <c r="O1851" i="6"/>
  <c r="P1851" i="6"/>
  <c r="Q1851" i="6"/>
  <c r="O1883" i="6"/>
  <c r="P1883" i="6"/>
  <c r="Q1883" i="6"/>
  <c r="O1915" i="6"/>
  <c r="P1915" i="6"/>
  <c r="Q1915" i="6"/>
  <c r="O1947" i="6"/>
  <c r="P1947" i="6"/>
  <c r="Q1947" i="6"/>
  <c r="O1979" i="6"/>
  <c r="P1979" i="6"/>
  <c r="Q1979" i="6"/>
  <c r="O2011" i="6"/>
  <c r="P2011" i="6"/>
  <c r="Q2011" i="6"/>
  <c r="O2043" i="6"/>
  <c r="P2043" i="6"/>
  <c r="Q2043" i="6"/>
  <c r="O2075" i="6"/>
  <c r="P2075" i="6"/>
  <c r="Q2075" i="6"/>
  <c r="O2107" i="6"/>
  <c r="P2107" i="6"/>
  <c r="Q2107" i="6"/>
  <c r="O2139" i="6"/>
  <c r="P2139" i="6"/>
  <c r="Q2139" i="6"/>
  <c r="O2171" i="6"/>
  <c r="P2171" i="6"/>
  <c r="Q2171" i="6"/>
  <c r="O2203" i="6"/>
  <c r="P2203" i="6"/>
  <c r="Q2203" i="6"/>
  <c r="O2235" i="6"/>
  <c r="P2235" i="6"/>
  <c r="Q2235" i="6"/>
  <c r="O2267" i="6"/>
  <c r="P2267" i="6"/>
  <c r="Q2267" i="6"/>
  <c r="O2299" i="6"/>
  <c r="P2299" i="6"/>
  <c r="Q2299" i="6"/>
  <c r="O2331" i="6"/>
  <c r="P2331" i="6"/>
  <c r="Q2331" i="6"/>
  <c r="O2363" i="6"/>
  <c r="P2363" i="6"/>
  <c r="Q2363" i="6"/>
  <c r="O2395" i="6"/>
  <c r="P2395" i="6"/>
  <c r="Q2395" i="6"/>
  <c r="O2427" i="6"/>
  <c r="P2427" i="6"/>
  <c r="Q2427" i="6"/>
  <c r="O2459" i="6"/>
  <c r="P2459" i="6"/>
  <c r="Q2459" i="6"/>
  <c r="O2491" i="6"/>
  <c r="P2491" i="6"/>
  <c r="Q2491" i="6"/>
  <c r="O2523" i="6"/>
  <c r="P2523" i="6"/>
  <c r="Q2523" i="6"/>
  <c r="O2555" i="6"/>
  <c r="P2555" i="6"/>
  <c r="Q2555" i="6"/>
  <c r="O2587" i="6"/>
  <c r="P2587" i="6"/>
  <c r="Q2587" i="6"/>
  <c r="O2619" i="6"/>
  <c r="P2619" i="6"/>
  <c r="Q2619" i="6"/>
  <c r="O2651" i="6"/>
  <c r="P2651" i="6"/>
  <c r="Q2651" i="6"/>
  <c r="O2683" i="6"/>
  <c r="P2683" i="6"/>
  <c r="Q2683" i="6"/>
  <c r="O2715" i="6"/>
  <c r="P2715" i="6"/>
  <c r="Q2715" i="6"/>
  <c r="O2747" i="6"/>
  <c r="P2747" i="6"/>
  <c r="Q2747" i="6"/>
  <c r="O2779" i="6"/>
  <c r="P2779" i="6"/>
  <c r="Q2779" i="6"/>
  <c r="O2811" i="6"/>
  <c r="P2811" i="6"/>
  <c r="Q2811" i="6"/>
  <c r="O2843" i="6"/>
  <c r="P2843" i="6"/>
  <c r="Q2843" i="6"/>
  <c r="O2875" i="6"/>
  <c r="P2875" i="6"/>
  <c r="Q2875" i="6"/>
  <c r="O2907" i="6"/>
  <c r="P2907" i="6"/>
  <c r="Q2907" i="6"/>
  <c r="O2939" i="6"/>
  <c r="P2939" i="6"/>
  <c r="Q2939" i="6"/>
  <c r="O2971" i="6"/>
  <c r="P2971" i="6"/>
  <c r="Q2971" i="6"/>
  <c r="O3003" i="6"/>
  <c r="P3003" i="6"/>
  <c r="Q3003" i="6"/>
  <c r="O3035" i="6"/>
  <c r="P3035" i="6"/>
  <c r="Q3035" i="6"/>
  <c r="O3067" i="6"/>
  <c r="P3067" i="6"/>
  <c r="Q3067" i="6"/>
  <c r="O3099" i="6"/>
  <c r="P3099" i="6"/>
  <c r="Q3099" i="6"/>
  <c r="O3131" i="6"/>
  <c r="P3131" i="6"/>
  <c r="Q3131" i="6"/>
  <c r="O3163" i="6"/>
  <c r="P3163" i="6"/>
  <c r="Q3163" i="6"/>
  <c r="O3195" i="6"/>
  <c r="P3195" i="6"/>
  <c r="Q3195" i="6"/>
  <c r="O1620" i="6"/>
  <c r="P1620" i="6"/>
  <c r="Q1620" i="6"/>
  <c r="O1652" i="6"/>
  <c r="P1652" i="6"/>
  <c r="Q1652" i="6"/>
  <c r="O1684" i="6"/>
  <c r="P1684" i="6"/>
  <c r="Q1684" i="6"/>
  <c r="O1716" i="6"/>
  <c r="P1716" i="6"/>
  <c r="Q1716" i="6"/>
  <c r="O1748" i="6"/>
  <c r="P1748" i="6"/>
  <c r="Q1748" i="6"/>
  <c r="O1780" i="6"/>
  <c r="P1780" i="6"/>
  <c r="Q1780" i="6"/>
  <c r="O1812" i="6"/>
  <c r="P1812" i="6"/>
  <c r="Q1812" i="6"/>
  <c r="O1844" i="6"/>
  <c r="P1844" i="6"/>
  <c r="Q1844" i="6"/>
  <c r="O1876" i="6"/>
  <c r="P1876" i="6"/>
  <c r="Q1876" i="6"/>
  <c r="O1908" i="6"/>
  <c r="P1908" i="6"/>
  <c r="Q1908" i="6"/>
  <c r="O1940" i="6"/>
  <c r="P1940" i="6"/>
  <c r="Q1940" i="6"/>
  <c r="O1972" i="6"/>
  <c r="P1972" i="6"/>
  <c r="Q1972" i="6"/>
  <c r="O2004" i="6"/>
  <c r="P2004" i="6"/>
  <c r="Q2004" i="6"/>
  <c r="O2036" i="6"/>
  <c r="P2036" i="6"/>
  <c r="Q2036" i="6"/>
  <c r="O2068" i="6"/>
  <c r="P2068" i="6"/>
  <c r="Q2068" i="6"/>
  <c r="O2100" i="6"/>
  <c r="P2100" i="6"/>
  <c r="Q2100" i="6"/>
  <c r="O2132" i="6"/>
  <c r="P2132" i="6"/>
  <c r="Q2132" i="6"/>
  <c r="O2164" i="6"/>
  <c r="P2164" i="6"/>
  <c r="Q2164" i="6"/>
  <c r="O2196" i="6"/>
  <c r="P2196" i="6"/>
  <c r="Q2196" i="6"/>
  <c r="O2228" i="6"/>
  <c r="P2228" i="6"/>
  <c r="Q2228" i="6"/>
  <c r="O2260" i="6"/>
  <c r="P2260" i="6"/>
  <c r="Q2260" i="6"/>
  <c r="O2292" i="6"/>
  <c r="P2292" i="6"/>
  <c r="Q2292" i="6"/>
  <c r="O2324" i="6"/>
  <c r="P2324" i="6"/>
  <c r="Q2324" i="6"/>
  <c r="O2356" i="6"/>
  <c r="P2356" i="6"/>
  <c r="Q2356" i="6"/>
  <c r="O2388" i="6"/>
  <c r="P2388" i="6"/>
  <c r="Q2388" i="6"/>
  <c r="O2420" i="6"/>
  <c r="P2420" i="6"/>
  <c r="Q2420" i="6"/>
  <c r="O2452" i="6"/>
  <c r="P2452" i="6"/>
  <c r="Q2452" i="6"/>
  <c r="O2484" i="6"/>
  <c r="P2484" i="6"/>
  <c r="Q2484" i="6"/>
  <c r="O2516" i="6"/>
  <c r="P2516" i="6"/>
  <c r="Q2516" i="6"/>
  <c r="O2548" i="6"/>
  <c r="P2548" i="6"/>
  <c r="Q2548" i="6"/>
  <c r="O2580" i="6"/>
  <c r="P2580" i="6"/>
  <c r="Q2580" i="6"/>
  <c r="O2612" i="6"/>
  <c r="P2612" i="6"/>
  <c r="Q2612" i="6"/>
  <c r="O2644" i="6"/>
  <c r="P2644" i="6"/>
  <c r="Q2644" i="6"/>
  <c r="O2676" i="6"/>
  <c r="P2676" i="6"/>
  <c r="Q2676" i="6"/>
  <c r="O2708" i="6"/>
  <c r="P2708" i="6"/>
  <c r="Q2708" i="6"/>
  <c r="O2740" i="6"/>
  <c r="P2740" i="6"/>
  <c r="Q2740" i="6"/>
  <c r="O2772" i="6"/>
  <c r="P2772" i="6"/>
  <c r="Q2772" i="6"/>
  <c r="O2804" i="6"/>
  <c r="P2804" i="6"/>
  <c r="Q2804" i="6"/>
  <c r="O2836" i="6"/>
  <c r="P2836" i="6"/>
  <c r="Q2836" i="6"/>
  <c r="O2868" i="6"/>
  <c r="P2868" i="6"/>
  <c r="Q2868" i="6"/>
  <c r="O2900" i="6"/>
  <c r="P2900" i="6"/>
  <c r="Q2900" i="6"/>
  <c r="O2932" i="6"/>
  <c r="P2932" i="6"/>
  <c r="Q2932" i="6"/>
  <c r="O2964" i="6"/>
  <c r="P2964" i="6"/>
  <c r="Q2964" i="6"/>
  <c r="O2996" i="6"/>
  <c r="P2996" i="6"/>
  <c r="Q2996" i="6"/>
  <c r="O3028" i="6"/>
  <c r="P3028" i="6"/>
  <c r="Q3028" i="6"/>
  <c r="O3060" i="6"/>
  <c r="P3060" i="6"/>
  <c r="Q3060" i="6"/>
  <c r="O3092" i="6"/>
  <c r="P3092" i="6"/>
  <c r="Q3092" i="6"/>
  <c r="O3124" i="6"/>
  <c r="P3124" i="6"/>
  <c r="Q3124" i="6"/>
  <c r="O3156" i="6"/>
  <c r="P3156" i="6"/>
  <c r="Q3156" i="6"/>
  <c r="O3188" i="6"/>
  <c r="P3188" i="6"/>
  <c r="Q3188" i="6"/>
  <c r="O1613" i="6"/>
  <c r="P1613" i="6"/>
  <c r="Q1613" i="6"/>
  <c r="O1645" i="6"/>
  <c r="P1645" i="6"/>
  <c r="Q1645" i="6"/>
  <c r="O1677" i="6"/>
  <c r="P1677" i="6"/>
  <c r="Q1677" i="6"/>
  <c r="O1709" i="6"/>
  <c r="P1709" i="6"/>
  <c r="Q1709" i="6"/>
  <c r="O1741" i="6"/>
  <c r="P1741" i="6"/>
  <c r="Q1741" i="6"/>
  <c r="O1773" i="6"/>
  <c r="P1773" i="6"/>
  <c r="Q1773" i="6"/>
  <c r="O1805" i="6"/>
  <c r="P1805" i="6"/>
  <c r="Q1805" i="6"/>
  <c r="O1837" i="6"/>
  <c r="P1837" i="6"/>
  <c r="Q1837" i="6"/>
  <c r="O1869" i="6"/>
  <c r="P1869" i="6"/>
  <c r="Q1869" i="6"/>
  <c r="O1901" i="6"/>
  <c r="P1901" i="6"/>
  <c r="Q1901" i="6"/>
  <c r="O1933" i="6"/>
  <c r="P1933" i="6"/>
  <c r="Q1933" i="6"/>
  <c r="O1965" i="6"/>
  <c r="P1965" i="6"/>
  <c r="Q1965" i="6"/>
  <c r="O1997" i="6"/>
  <c r="P1997" i="6"/>
  <c r="Q1997" i="6"/>
  <c r="O2029" i="6"/>
  <c r="P2029" i="6"/>
  <c r="Q2029" i="6"/>
  <c r="O2061" i="6"/>
  <c r="P2061" i="6"/>
  <c r="Q2061" i="6"/>
  <c r="O2093" i="6"/>
  <c r="P2093" i="6"/>
  <c r="Q2093" i="6"/>
  <c r="O2125" i="6"/>
  <c r="P2125" i="6"/>
  <c r="Q2125" i="6"/>
  <c r="O2157" i="6"/>
  <c r="P2157" i="6"/>
  <c r="Q2157" i="6"/>
  <c r="O2189" i="6"/>
  <c r="P2189" i="6"/>
  <c r="Q2189" i="6"/>
  <c r="O2221" i="6"/>
  <c r="P2221" i="6"/>
  <c r="Q2221" i="6"/>
  <c r="O2253" i="6"/>
  <c r="P2253" i="6"/>
  <c r="Q2253" i="6"/>
  <c r="O2285" i="6"/>
  <c r="P2285" i="6"/>
  <c r="Q2285" i="6"/>
  <c r="O2317" i="6"/>
  <c r="P2317" i="6"/>
  <c r="Q2317" i="6"/>
  <c r="O2349" i="6"/>
  <c r="P2349" i="6"/>
  <c r="Q2349" i="6"/>
  <c r="O2381" i="6"/>
  <c r="P2381" i="6"/>
  <c r="Q2381" i="6"/>
  <c r="O2413" i="6"/>
  <c r="P2413" i="6"/>
  <c r="Q2413" i="6"/>
  <c r="O2445" i="6"/>
  <c r="P2445" i="6"/>
  <c r="Q2445" i="6"/>
  <c r="O2477" i="6"/>
  <c r="P2477" i="6"/>
  <c r="Q2477" i="6"/>
  <c r="O2509" i="6"/>
  <c r="P2509" i="6"/>
  <c r="Q2509" i="6"/>
  <c r="O2541" i="6"/>
  <c r="P2541" i="6"/>
  <c r="Q2541" i="6"/>
  <c r="O2573" i="6"/>
  <c r="P2573" i="6"/>
  <c r="Q2573" i="6"/>
  <c r="O2605" i="6"/>
  <c r="P2605" i="6"/>
  <c r="Q2605" i="6"/>
  <c r="O2637" i="6"/>
  <c r="P2637" i="6"/>
  <c r="Q2637" i="6"/>
  <c r="O2669" i="6"/>
  <c r="P2669" i="6"/>
  <c r="Q2669" i="6"/>
  <c r="O2701" i="6"/>
  <c r="P2701" i="6"/>
  <c r="Q2701" i="6"/>
  <c r="O2733" i="6"/>
  <c r="P2733" i="6"/>
  <c r="Q2733" i="6"/>
  <c r="O2765" i="6"/>
  <c r="P2765" i="6"/>
  <c r="Q2765" i="6"/>
  <c r="O2797" i="6"/>
  <c r="P2797" i="6"/>
  <c r="Q2797" i="6"/>
  <c r="O2829" i="6"/>
  <c r="P2829" i="6"/>
  <c r="Q2829" i="6"/>
  <c r="O2861" i="6"/>
  <c r="P2861" i="6"/>
  <c r="Q2861" i="6"/>
  <c r="O2893" i="6"/>
  <c r="P2893" i="6"/>
  <c r="Q2893" i="6"/>
  <c r="O2925" i="6"/>
  <c r="P2925" i="6"/>
  <c r="Q2925" i="6"/>
  <c r="O2957" i="6"/>
  <c r="P2957" i="6"/>
  <c r="Q2957" i="6"/>
  <c r="O2989" i="6"/>
  <c r="P2989" i="6"/>
  <c r="Q2989" i="6"/>
  <c r="O3021" i="6"/>
  <c r="P3021" i="6"/>
  <c r="Q3021" i="6"/>
  <c r="O3053" i="6"/>
  <c r="P3053" i="6"/>
  <c r="Q3053" i="6"/>
  <c r="O3085" i="6"/>
  <c r="P3085" i="6"/>
  <c r="Q3085" i="6"/>
  <c r="O3117" i="6"/>
  <c r="P3117" i="6"/>
  <c r="Q3117" i="6"/>
  <c r="O3149" i="6"/>
  <c r="P3149" i="6"/>
  <c r="Q3149" i="6"/>
  <c r="O3181" i="6"/>
  <c r="P3181" i="6"/>
  <c r="Q3181" i="6"/>
  <c r="O1614" i="6"/>
  <c r="P1614" i="6"/>
  <c r="Q1614" i="6"/>
  <c r="O1646" i="6"/>
  <c r="P1646" i="6"/>
  <c r="Q1646" i="6"/>
  <c r="O1678" i="6"/>
  <c r="P1678" i="6"/>
  <c r="Q1678" i="6"/>
  <c r="O1710" i="6"/>
  <c r="P1710" i="6"/>
  <c r="Q1710" i="6"/>
  <c r="O1742" i="6"/>
  <c r="P1742" i="6"/>
  <c r="Q1742" i="6"/>
  <c r="O1774" i="6"/>
  <c r="P1774" i="6"/>
  <c r="Q1774" i="6"/>
  <c r="O1806" i="6"/>
  <c r="P1806" i="6"/>
  <c r="Q1806" i="6"/>
  <c r="O1838" i="6"/>
  <c r="P1838" i="6"/>
  <c r="Q1838" i="6"/>
  <c r="O1870" i="6"/>
  <c r="P1870" i="6"/>
  <c r="Q1870" i="6"/>
  <c r="O1902" i="6"/>
  <c r="P1902" i="6"/>
  <c r="Q1902" i="6"/>
  <c r="O1934" i="6"/>
  <c r="P1934" i="6"/>
  <c r="Q1934" i="6"/>
  <c r="O1966" i="6"/>
  <c r="P1966" i="6"/>
  <c r="Q1966" i="6"/>
  <c r="O1998" i="6"/>
  <c r="P1998" i="6"/>
  <c r="Q1998" i="6"/>
  <c r="O2030" i="6"/>
  <c r="P2030" i="6"/>
  <c r="Q2030" i="6"/>
  <c r="O2062" i="6"/>
  <c r="P2062" i="6"/>
  <c r="Q2062" i="6"/>
  <c r="O2094" i="6"/>
  <c r="P2094" i="6"/>
  <c r="Q2094" i="6"/>
  <c r="O2126" i="6"/>
  <c r="P2126" i="6"/>
  <c r="Q2126" i="6"/>
  <c r="O2158" i="6"/>
  <c r="P2158" i="6"/>
  <c r="Q2158" i="6"/>
  <c r="O2190" i="6"/>
  <c r="P2190" i="6"/>
  <c r="Q2190" i="6"/>
  <c r="O2222" i="6"/>
  <c r="P2222" i="6"/>
  <c r="Q2222" i="6"/>
  <c r="O2254" i="6"/>
  <c r="P2254" i="6"/>
  <c r="Q2254" i="6"/>
  <c r="O2286" i="6"/>
  <c r="P2286" i="6"/>
  <c r="Q2286" i="6"/>
  <c r="O2318" i="6"/>
  <c r="P2318" i="6"/>
  <c r="Q2318" i="6"/>
  <c r="O2350" i="6"/>
  <c r="P2350" i="6"/>
  <c r="Q2350" i="6"/>
  <c r="O2382" i="6"/>
  <c r="P2382" i="6"/>
  <c r="Q2382" i="6"/>
  <c r="O2414" i="6"/>
  <c r="P2414" i="6"/>
  <c r="Q2414" i="6"/>
  <c r="O2446" i="6"/>
  <c r="P2446" i="6"/>
  <c r="Q2446" i="6"/>
  <c r="O2478" i="6"/>
  <c r="P2478" i="6"/>
  <c r="Q2478" i="6"/>
  <c r="O2510" i="6"/>
  <c r="P2510" i="6"/>
  <c r="Q2510" i="6"/>
  <c r="O2542" i="6"/>
  <c r="P2542" i="6"/>
  <c r="Q2542" i="6"/>
  <c r="O2574" i="6"/>
  <c r="P2574" i="6"/>
  <c r="Q2574" i="6"/>
  <c r="O2606" i="6"/>
  <c r="P2606" i="6"/>
  <c r="Q2606" i="6"/>
  <c r="O2638" i="6"/>
  <c r="P2638" i="6"/>
  <c r="Q2638" i="6"/>
  <c r="O2670" i="6"/>
  <c r="P2670" i="6"/>
  <c r="Q2670" i="6"/>
  <c r="O2702" i="6"/>
  <c r="P2702" i="6"/>
  <c r="Q2702" i="6"/>
  <c r="O2734" i="6"/>
  <c r="P2734" i="6"/>
  <c r="Q2734" i="6"/>
  <c r="O2766" i="6"/>
  <c r="P2766" i="6"/>
  <c r="Q2766" i="6"/>
  <c r="O2798" i="6"/>
  <c r="P2798" i="6"/>
  <c r="Q2798" i="6"/>
  <c r="O2830" i="6"/>
  <c r="P2830" i="6"/>
  <c r="Q2830" i="6"/>
  <c r="O2862" i="6"/>
  <c r="P2862" i="6"/>
  <c r="Q2862" i="6"/>
  <c r="O2894" i="6"/>
  <c r="P2894" i="6"/>
  <c r="Q2894" i="6"/>
  <c r="O2926" i="6"/>
  <c r="P2926" i="6"/>
  <c r="Q2926" i="6"/>
  <c r="O2958" i="6"/>
  <c r="P2958" i="6"/>
  <c r="Q2958" i="6"/>
  <c r="O2990" i="6"/>
  <c r="P2990" i="6"/>
  <c r="Q2990" i="6"/>
  <c r="O3022" i="6"/>
  <c r="P3022" i="6"/>
  <c r="Q3022" i="6"/>
  <c r="O3054" i="6"/>
  <c r="P3054" i="6"/>
  <c r="Q3054" i="6"/>
  <c r="O3086" i="6"/>
  <c r="P3086" i="6"/>
  <c r="Q3086" i="6"/>
  <c r="O3118" i="6"/>
  <c r="P3118" i="6"/>
  <c r="Q3118" i="6"/>
  <c r="O3150" i="6"/>
  <c r="P3150" i="6"/>
  <c r="Q3150" i="6"/>
  <c r="O3182" i="6"/>
  <c r="P3182" i="6"/>
  <c r="Q3182" i="6"/>
  <c r="O1639" i="6"/>
  <c r="P1639" i="6"/>
  <c r="Q1639" i="6"/>
  <c r="O1671" i="6"/>
  <c r="P1671" i="6"/>
  <c r="Q1671" i="6"/>
  <c r="O1703" i="6"/>
  <c r="P1703" i="6"/>
  <c r="Q1703" i="6"/>
  <c r="O1735" i="6"/>
  <c r="P1735" i="6"/>
  <c r="Q1735" i="6"/>
  <c r="O1767" i="6"/>
  <c r="P1767" i="6"/>
  <c r="Q1767" i="6"/>
  <c r="O1799" i="6"/>
  <c r="P1799" i="6"/>
  <c r="Q1799" i="6"/>
  <c r="O1831" i="6"/>
  <c r="P1831" i="6"/>
  <c r="Q1831" i="6"/>
  <c r="O1863" i="6"/>
  <c r="P1863" i="6"/>
  <c r="Q1863" i="6"/>
  <c r="O1895" i="6"/>
  <c r="P1895" i="6"/>
  <c r="Q1895" i="6"/>
  <c r="O1927" i="6"/>
  <c r="P1927" i="6"/>
  <c r="Q1927" i="6"/>
  <c r="O1959" i="6"/>
  <c r="P1959" i="6"/>
  <c r="Q1959" i="6"/>
  <c r="O1991" i="6"/>
  <c r="P1991" i="6"/>
  <c r="Q1991" i="6"/>
  <c r="O2023" i="6"/>
  <c r="P2023" i="6"/>
  <c r="Q2023" i="6"/>
  <c r="O2055" i="6"/>
  <c r="P2055" i="6"/>
  <c r="Q2055" i="6"/>
  <c r="O2087" i="6"/>
  <c r="P2087" i="6"/>
  <c r="Q2087" i="6"/>
  <c r="O2119" i="6"/>
  <c r="P2119" i="6"/>
  <c r="Q2119" i="6"/>
  <c r="O2151" i="6"/>
  <c r="P2151" i="6"/>
  <c r="Q2151" i="6"/>
  <c r="O2183" i="6"/>
  <c r="P2183" i="6"/>
  <c r="Q2183" i="6"/>
  <c r="O2215" i="6"/>
  <c r="P2215" i="6"/>
  <c r="Q2215" i="6"/>
  <c r="O2247" i="6"/>
  <c r="P2247" i="6"/>
  <c r="Q2247" i="6"/>
  <c r="O2279" i="6"/>
  <c r="P2279" i="6"/>
  <c r="Q2279" i="6"/>
  <c r="O2311" i="6"/>
  <c r="P2311" i="6"/>
  <c r="Q2311" i="6"/>
  <c r="O2343" i="6"/>
  <c r="P2343" i="6"/>
  <c r="Q2343" i="6"/>
  <c r="O2375" i="6"/>
  <c r="P2375" i="6"/>
  <c r="Q2375" i="6"/>
  <c r="O2407" i="6"/>
  <c r="P2407" i="6"/>
  <c r="Q2407" i="6"/>
  <c r="O2439" i="6"/>
  <c r="P2439" i="6"/>
  <c r="Q2439" i="6"/>
  <c r="O2471" i="6"/>
  <c r="P2471" i="6"/>
  <c r="Q2471" i="6"/>
  <c r="O2503" i="6"/>
  <c r="P2503" i="6"/>
  <c r="Q2503" i="6"/>
  <c r="O2535" i="6"/>
  <c r="P2535" i="6"/>
  <c r="Q2535" i="6"/>
  <c r="O2567" i="6"/>
  <c r="P2567" i="6"/>
  <c r="Q2567" i="6"/>
  <c r="O2599" i="6"/>
  <c r="P2599" i="6"/>
  <c r="Q2599" i="6"/>
  <c r="O2631" i="6"/>
  <c r="P2631" i="6"/>
  <c r="Q2631" i="6"/>
  <c r="O2663" i="6"/>
  <c r="P2663" i="6"/>
  <c r="Q2663" i="6"/>
  <c r="O2695" i="6"/>
  <c r="P2695" i="6"/>
  <c r="Q2695" i="6"/>
  <c r="O2727" i="6"/>
  <c r="P2727" i="6"/>
  <c r="Q2727" i="6"/>
  <c r="O2759" i="6"/>
  <c r="P2759" i="6"/>
  <c r="Q2759" i="6"/>
  <c r="O2791" i="6"/>
  <c r="P2791" i="6"/>
  <c r="Q2791" i="6"/>
  <c r="O2823" i="6"/>
  <c r="P2823" i="6"/>
  <c r="Q2823" i="6"/>
  <c r="O2855" i="6"/>
  <c r="P2855" i="6"/>
  <c r="Q2855" i="6"/>
  <c r="O2887" i="6"/>
  <c r="P2887" i="6"/>
  <c r="Q2887" i="6"/>
  <c r="O2919" i="6"/>
  <c r="P2919" i="6"/>
  <c r="Q2919" i="6"/>
  <c r="O2951" i="6"/>
  <c r="P2951" i="6"/>
  <c r="Q2951" i="6"/>
  <c r="O2983" i="6"/>
  <c r="P2983" i="6"/>
  <c r="Q2983" i="6"/>
  <c r="O3015" i="6"/>
  <c r="P3015" i="6"/>
  <c r="Q3015" i="6"/>
  <c r="O3047" i="6"/>
  <c r="P3047" i="6"/>
  <c r="Q3047" i="6"/>
  <c r="O3079" i="6"/>
  <c r="P3079" i="6"/>
  <c r="Q3079" i="6"/>
  <c r="O3111" i="6"/>
  <c r="P3111" i="6"/>
  <c r="Q3111" i="6"/>
  <c r="O3143" i="6"/>
  <c r="P3143" i="6"/>
  <c r="Q3143" i="6"/>
  <c r="O3175" i="6"/>
  <c r="P3175" i="6"/>
  <c r="Q3175" i="6"/>
  <c r="O1640" i="6"/>
  <c r="P1640" i="6"/>
  <c r="Q1640" i="6"/>
  <c r="O1672" i="6"/>
  <c r="P1672" i="6"/>
  <c r="Q1672" i="6"/>
  <c r="O1704" i="6"/>
  <c r="P1704" i="6"/>
  <c r="Q1704" i="6"/>
  <c r="O1736" i="6"/>
  <c r="P1736" i="6"/>
  <c r="Q1736" i="6"/>
  <c r="O1768" i="6"/>
  <c r="P1768" i="6"/>
  <c r="Q1768" i="6"/>
  <c r="O1800" i="6"/>
  <c r="P1800" i="6"/>
  <c r="Q1800" i="6"/>
  <c r="O1832" i="6"/>
  <c r="P1832" i="6"/>
  <c r="Q1832" i="6"/>
  <c r="O1864" i="6"/>
  <c r="P1864" i="6"/>
  <c r="Q1864" i="6"/>
  <c r="O1896" i="6"/>
  <c r="P1896" i="6"/>
  <c r="Q1896" i="6"/>
  <c r="O1928" i="6"/>
  <c r="P1928" i="6"/>
  <c r="Q1928" i="6"/>
  <c r="O1960" i="6"/>
  <c r="P1960" i="6"/>
  <c r="Q1960" i="6"/>
  <c r="O1992" i="6"/>
  <c r="P1992" i="6"/>
  <c r="Q1992" i="6"/>
  <c r="O2024" i="6"/>
  <c r="P2024" i="6"/>
  <c r="Q2024" i="6"/>
  <c r="O2056" i="6"/>
  <c r="P2056" i="6"/>
  <c r="Q2056" i="6"/>
  <c r="O2088" i="6"/>
  <c r="P2088" i="6"/>
  <c r="Q2088" i="6"/>
  <c r="O2120" i="6"/>
  <c r="P2120" i="6"/>
  <c r="Q2120" i="6"/>
  <c r="O2152" i="6"/>
  <c r="P2152" i="6"/>
  <c r="Q2152" i="6"/>
  <c r="O2184" i="6"/>
  <c r="P2184" i="6"/>
  <c r="Q2184" i="6"/>
  <c r="O2216" i="6"/>
  <c r="P2216" i="6"/>
  <c r="Q2216" i="6"/>
  <c r="O2248" i="6"/>
  <c r="P2248" i="6"/>
  <c r="Q2248" i="6"/>
  <c r="O2280" i="6"/>
  <c r="P2280" i="6"/>
  <c r="Q2280" i="6"/>
  <c r="O2312" i="6"/>
  <c r="P2312" i="6"/>
  <c r="Q2312" i="6"/>
  <c r="O2344" i="6"/>
  <c r="P2344" i="6"/>
  <c r="Q2344" i="6"/>
  <c r="O2376" i="6"/>
  <c r="P2376" i="6"/>
  <c r="Q2376" i="6"/>
  <c r="O2408" i="6"/>
  <c r="P2408" i="6"/>
  <c r="Q2408" i="6"/>
  <c r="O2440" i="6"/>
  <c r="P2440" i="6"/>
  <c r="Q2440" i="6"/>
  <c r="O2472" i="6"/>
  <c r="P2472" i="6"/>
  <c r="Q2472" i="6"/>
  <c r="O2504" i="6"/>
  <c r="P2504" i="6"/>
  <c r="Q2504" i="6"/>
  <c r="O2536" i="6"/>
  <c r="P2536" i="6"/>
  <c r="Q2536" i="6"/>
  <c r="O2568" i="6"/>
  <c r="P2568" i="6"/>
  <c r="Q2568" i="6"/>
  <c r="O2600" i="6"/>
  <c r="P2600" i="6"/>
  <c r="Q2600" i="6"/>
  <c r="O2632" i="6"/>
  <c r="P2632" i="6"/>
  <c r="Q2632" i="6"/>
  <c r="O2664" i="6"/>
  <c r="P2664" i="6"/>
  <c r="Q2664" i="6"/>
  <c r="O2696" i="6"/>
  <c r="P2696" i="6"/>
  <c r="Q2696" i="6"/>
  <c r="O2728" i="6"/>
  <c r="P2728" i="6"/>
  <c r="Q2728" i="6"/>
  <c r="O2760" i="6"/>
  <c r="P2760" i="6"/>
  <c r="Q2760" i="6"/>
  <c r="O2792" i="6"/>
  <c r="P2792" i="6"/>
  <c r="Q2792" i="6"/>
  <c r="O2824" i="6"/>
  <c r="P2824" i="6"/>
  <c r="Q2824" i="6"/>
  <c r="O2856" i="6"/>
  <c r="P2856" i="6"/>
  <c r="Q2856" i="6"/>
  <c r="O2888" i="6"/>
  <c r="P2888" i="6"/>
  <c r="Q2888" i="6"/>
  <c r="O2920" i="6"/>
  <c r="P2920" i="6"/>
  <c r="Q2920" i="6"/>
  <c r="O2952" i="6"/>
  <c r="P2952" i="6"/>
  <c r="Q2952" i="6"/>
  <c r="O2984" i="6"/>
  <c r="P2984" i="6"/>
  <c r="Q2984" i="6"/>
  <c r="O3016" i="6"/>
  <c r="P3016" i="6"/>
  <c r="Q3016" i="6"/>
  <c r="O3048" i="6"/>
  <c r="P3048" i="6"/>
  <c r="Q3048" i="6"/>
  <c r="O3080" i="6"/>
  <c r="P3080" i="6"/>
  <c r="Q3080" i="6"/>
  <c r="O3112" i="6"/>
  <c r="P3112" i="6"/>
  <c r="Q3112" i="6"/>
  <c r="O3144" i="6"/>
  <c r="P3144" i="6"/>
  <c r="Q3144" i="6"/>
  <c r="O3176" i="6"/>
  <c r="P3176" i="6"/>
  <c r="Q3176" i="6"/>
  <c r="O1641" i="6"/>
  <c r="P1641" i="6"/>
  <c r="Q1641" i="6"/>
  <c r="O1673" i="6"/>
  <c r="P1673" i="6"/>
  <c r="Q1673" i="6"/>
  <c r="O1705" i="6"/>
  <c r="P1705" i="6"/>
  <c r="Q1705" i="6"/>
  <c r="O1737" i="6"/>
  <c r="P1737" i="6"/>
  <c r="Q1737" i="6"/>
  <c r="O1769" i="6"/>
  <c r="P1769" i="6"/>
  <c r="Q1769" i="6"/>
  <c r="O1801" i="6"/>
  <c r="P1801" i="6"/>
  <c r="Q1801" i="6"/>
  <c r="O1833" i="6"/>
  <c r="P1833" i="6"/>
  <c r="Q1833" i="6"/>
  <c r="O1865" i="6"/>
  <c r="P1865" i="6"/>
  <c r="Q1865" i="6"/>
  <c r="O1897" i="6"/>
  <c r="P1897" i="6"/>
  <c r="Q1897" i="6"/>
  <c r="O1929" i="6"/>
  <c r="P1929" i="6"/>
  <c r="Q1929" i="6"/>
  <c r="O1961" i="6"/>
  <c r="P1961" i="6"/>
  <c r="Q1961" i="6"/>
  <c r="O1993" i="6"/>
  <c r="P1993" i="6"/>
  <c r="Q1993" i="6"/>
  <c r="O2025" i="6"/>
  <c r="P2025" i="6"/>
  <c r="Q2025" i="6"/>
  <c r="O2057" i="6"/>
  <c r="P2057" i="6"/>
  <c r="Q2057" i="6"/>
  <c r="O2089" i="6"/>
  <c r="P2089" i="6"/>
  <c r="Q2089" i="6"/>
  <c r="O2121" i="6"/>
  <c r="P2121" i="6"/>
  <c r="Q2121" i="6"/>
  <c r="O2153" i="6"/>
  <c r="P2153" i="6"/>
  <c r="Q2153" i="6"/>
  <c r="O2185" i="6"/>
  <c r="P2185" i="6"/>
  <c r="Q2185" i="6"/>
  <c r="O2217" i="6"/>
  <c r="P2217" i="6"/>
  <c r="Q2217" i="6"/>
  <c r="O2249" i="6"/>
  <c r="P2249" i="6"/>
  <c r="Q2249" i="6"/>
  <c r="O2281" i="6"/>
  <c r="P2281" i="6"/>
  <c r="Q2281" i="6"/>
  <c r="O2313" i="6"/>
  <c r="P2313" i="6"/>
  <c r="Q2313" i="6"/>
  <c r="O2345" i="6"/>
  <c r="P2345" i="6"/>
  <c r="Q2345" i="6"/>
  <c r="O2377" i="6"/>
  <c r="P2377" i="6"/>
  <c r="Q2377" i="6"/>
  <c r="O2409" i="6"/>
  <c r="P2409" i="6"/>
  <c r="Q2409" i="6"/>
  <c r="O2441" i="6"/>
  <c r="P2441" i="6"/>
  <c r="Q2441" i="6"/>
  <c r="O2473" i="6"/>
  <c r="P2473" i="6"/>
  <c r="Q2473" i="6"/>
  <c r="O2505" i="6"/>
  <c r="P2505" i="6"/>
  <c r="Q2505" i="6"/>
  <c r="O2537" i="6"/>
  <c r="P2537" i="6"/>
  <c r="Q2537" i="6"/>
  <c r="O2569" i="6"/>
  <c r="P2569" i="6"/>
  <c r="Q2569" i="6"/>
  <c r="O2601" i="6"/>
  <c r="P2601" i="6"/>
  <c r="Q2601" i="6"/>
  <c r="O2633" i="6"/>
  <c r="P2633" i="6"/>
  <c r="Q2633" i="6"/>
  <c r="O2665" i="6"/>
  <c r="P2665" i="6"/>
  <c r="Q2665" i="6"/>
  <c r="O2697" i="6"/>
  <c r="P2697" i="6"/>
  <c r="Q2697" i="6"/>
  <c r="O2729" i="6"/>
  <c r="P2729" i="6"/>
  <c r="Q2729" i="6"/>
  <c r="O2761" i="6"/>
  <c r="P2761" i="6"/>
  <c r="Q2761" i="6"/>
  <c r="O2793" i="6"/>
  <c r="P2793" i="6"/>
  <c r="Q2793" i="6"/>
  <c r="O2825" i="6"/>
  <c r="P2825" i="6"/>
  <c r="Q2825" i="6"/>
  <c r="O2857" i="6"/>
  <c r="P2857" i="6"/>
  <c r="Q2857" i="6"/>
  <c r="O2889" i="6"/>
  <c r="P2889" i="6"/>
  <c r="Q2889" i="6"/>
  <c r="O2921" i="6"/>
  <c r="P2921" i="6"/>
  <c r="Q2921" i="6"/>
  <c r="O2953" i="6"/>
  <c r="P2953" i="6"/>
  <c r="Q2953" i="6"/>
  <c r="O2985" i="6"/>
  <c r="P2985" i="6"/>
  <c r="Q2985" i="6"/>
  <c r="O3017" i="6"/>
  <c r="P3017" i="6"/>
  <c r="Q3017" i="6"/>
  <c r="O3049" i="6"/>
  <c r="P3049" i="6"/>
  <c r="Q3049" i="6"/>
  <c r="O3081" i="6"/>
  <c r="P3081" i="6"/>
  <c r="Q3081" i="6"/>
  <c r="O3113" i="6"/>
  <c r="P3113" i="6"/>
  <c r="Q3113" i="6"/>
  <c r="O3145" i="6"/>
  <c r="P3145" i="6"/>
  <c r="Q3145" i="6"/>
  <c r="O3177" i="6"/>
  <c r="P3177" i="6"/>
  <c r="Q3177" i="6"/>
  <c r="O1336" i="6"/>
  <c r="P1336" i="6"/>
  <c r="Q1336" i="6"/>
  <c r="O1368" i="6"/>
  <c r="P1368" i="6"/>
  <c r="Q1368" i="6"/>
  <c r="O1400" i="6"/>
  <c r="P1400" i="6"/>
  <c r="Q1400" i="6"/>
  <c r="O1432" i="6"/>
  <c r="P1432" i="6"/>
  <c r="Q1432" i="6"/>
  <c r="O1464" i="6"/>
  <c r="P1464" i="6"/>
  <c r="Q1464" i="6"/>
  <c r="O1496" i="6"/>
  <c r="P1496" i="6"/>
  <c r="Q1496" i="6"/>
  <c r="O1528" i="6"/>
  <c r="P1528" i="6"/>
  <c r="Q1528" i="6"/>
  <c r="O1560" i="6"/>
  <c r="P1560" i="6"/>
  <c r="Q1560" i="6"/>
  <c r="O1592" i="6"/>
  <c r="P1592" i="6"/>
  <c r="Q1592" i="6"/>
  <c r="O17" i="6"/>
  <c r="P17" i="6"/>
  <c r="Q17" i="6"/>
  <c r="O49" i="6"/>
  <c r="P49" i="6"/>
  <c r="Q49" i="6"/>
  <c r="O81" i="6"/>
  <c r="P81" i="6"/>
  <c r="Q81" i="6"/>
  <c r="O113" i="6"/>
  <c r="P113" i="6"/>
  <c r="Q113" i="6"/>
  <c r="O145" i="6"/>
  <c r="P145" i="6"/>
  <c r="Q145" i="6"/>
  <c r="O177" i="6"/>
  <c r="P177" i="6"/>
  <c r="Q177" i="6"/>
  <c r="O209" i="6"/>
  <c r="P209" i="6"/>
  <c r="Q209" i="6"/>
  <c r="O241" i="6"/>
  <c r="P241" i="6"/>
  <c r="Q241" i="6"/>
  <c r="O273" i="6"/>
  <c r="P273" i="6"/>
  <c r="Q273" i="6"/>
  <c r="O305" i="6"/>
  <c r="P305" i="6"/>
  <c r="Q305" i="6"/>
  <c r="O337" i="6"/>
  <c r="P337" i="6"/>
  <c r="Q337" i="6"/>
  <c r="O369" i="6"/>
  <c r="P369" i="6"/>
  <c r="Q369" i="6"/>
  <c r="O401" i="6"/>
  <c r="P401" i="6"/>
  <c r="Q401" i="6"/>
  <c r="O433" i="6"/>
  <c r="P433" i="6"/>
  <c r="Q433" i="6"/>
  <c r="O465" i="6"/>
  <c r="P465" i="6"/>
  <c r="Q465" i="6"/>
  <c r="O497" i="6"/>
  <c r="P497" i="6"/>
  <c r="Q497" i="6"/>
  <c r="O529" i="6"/>
  <c r="P529" i="6"/>
  <c r="Q529" i="6"/>
  <c r="O561" i="6"/>
  <c r="P561" i="6"/>
  <c r="Q561" i="6"/>
  <c r="O593" i="6"/>
  <c r="P593" i="6"/>
  <c r="Q593" i="6"/>
  <c r="O625" i="6"/>
  <c r="P625" i="6"/>
  <c r="Q625" i="6"/>
  <c r="O657" i="6"/>
  <c r="P657" i="6"/>
  <c r="Q657" i="6"/>
  <c r="O689" i="6"/>
  <c r="P689" i="6"/>
  <c r="Q689" i="6"/>
  <c r="O721" i="6"/>
  <c r="P721" i="6"/>
  <c r="Q721" i="6"/>
  <c r="O753" i="6"/>
  <c r="P753" i="6"/>
  <c r="Q753" i="6"/>
  <c r="O785" i="6"/>
  <c r="P785" i="6"/>
  <c r="Q785" i="6"/>
  <c r="O817" i="6"/>
  <c r="P817" i="6"/>
  <c r="Q817" i="6"/>
  <c r="O849" i="6"/>
  <c r="P849" i="6"/>
  <c r="Q849" i="6"/>
  <c r="O881" i="6"/>
  <c r="P881" i="6"/>
  <c r="Q881" i="6"/>
  <c r="O913" i="6"/>
  <c r="P913" i="6"/>
  <c r="Q913" i="6"/>
  <c r="O945" i="6"/>
  <c r="P945" i="6"/>
  <c r="Q945" i="6"/>
  <c r="O977" i="6"/>
  <c r="P977" i="6"/>
  <c r="Q977" i="6"/>
  <c r="O1009" i="6"/>
  <c r="P1009" i="6"/>
  <c r="Q1009" i="6"/>
  <c r="O1041" i="6"/>
  <c r="P1041" i="6"/>
  <c r="Q1041" i="6"/>
  <c r="O1073" i="6"/>
  <c r="P1073" i="6"/>
  <c r="Q1073" i="6"/>
  <c r="O1105" i="6"/>
  <c r="P1105" i="6"/>
  <c r="Q1105" i="6"/>
  <c r="O1137" i="6"/>
  <c r="P1137" i="6"/>
  <c r="Q1137" i="6"/>
  <c r="O1169" i="6"/>
  <c r="P1169" i="6"/>
  <c r="Q1169" i="6"/>
  <c r="O1201" i="6"/>
  <c r="P1201" i="6"/>
  <c r="Q1201" i="6"/>
  <c r="O1233" i="6"/>
  <c r="P1233" i="6"/>
  <c r="Q1233" i="6"/>
  <c r="O1265" i="6"/>
  <c r="P1265" i="6"/>
  <c r="Q1265" i="6"/>
  <c r="O1297" i="6"/>
  <c r="P1297" i="6"/>
  <c r="Q1297" i="6"/>
  <c r="O1329" i="6"/>
  <c r="P1329" i="6"/>
  <c r="Q1329" i="6"/>
  <c r="O1361" i="6"/>
  <c r="P1361" i="6"/>
  <c r="Q1361" i="6"/>
  <c r="O1393" i="6"/>
  <c r="P1393" i="6"/>
  <c r="Q1393" i="6"/>
  <c r="O1425" i="6"/>
  <c r="P1425" i="6"/>
  <c r="Q1425" i="6"/>
  <c r="O1457" i="6"/>
  <c r="P1457" i="6"/>
  <c r="Q1457" i="6"/>
  <c r="O1489" i="6"/>
  <c r="P1489" i="6"/>
  <c r="Q1489" i="6"/>
  <c r="O1521" i="6"/>
  <c r="P1521" i="6"/>
  <c r="Q1521" i="6"/>
  <c r="O1553" i="6"/>
  <c r="P1553" i="6"/>
  <c r="Q1553" i="6"/>
  <c r="O1585" i="6"/>
  <c r="P1585" i="6"/>
  <c r="Q1585" i="6"/>
  <c r="O2" i="6"/>
  <c r="P2" i="6"/>
  <c r="Q2" i="6"/>
  <c r="O34" i="6"/>
  <c r="P34" i="6"/>
  <c r="Q34" i="6"/>
  <c r="O66" i="6"/>
  <c r="P66" i="6"/>
  <c r="Q66" i="6"/>
  <c r="O98" i="6"/>
  <c r="P98" i="6"/>
  <c r="Q98" i="6"/>
  <c r="O130" i="6"/>
  <c r="P130" i="6"/>
  <c r="Q130" i="6"/>
  <c r="O162" i="6"/>
  <c r="P162" i="6"/>
  <c r="Q162" i="6"/>
  <c r="O194" i="6"/>
  <c r="P194" i="6"/>
  <c r="Q194" i="6"/>
  <c r="O226" i="6"/>
  <c r="P226" i="6"/>
  <c r="Q226" i="6"/>
  <c r="O258" i="6"/>
  <c r="P258" i="6"/>
  <c r="Q258" i="6"/>
  <c r="O290" i="6"/>
  <c r="P290" i="6"/>
  <c r="Q290" i="6"/>
  <c r="O322" i="6"/>
  <c r="P322" i="6"/>
  <c r="Q322" i="6"/>
  <c r="O354" i="6"/>
  <c r="P354" i="6"/>
  <c r="Q354" i="6"/>
  <c r="O386" i="6"/>
  <c r="P386" i="6"/>
  <c r="Q386" i="6"/>
  <c r="O418" i="6"/>
  <c r="P418" i="6"/>
  <c r="Q418" i="6"/>
  <c r="O450" i="6"/>
  <c r="P450" i="6"/>
  <c r="Q450" i="6"/>
  <c r="O482" i="6"/>
  <c r="P482" i="6"/>
  <c r="Q482" i="6"/>
  <c r="O514" i="6"/>
  <c r="P514" i="6"/>
  <c r="Q514" i="6"/>
  <c r="O546" i="6"/>
  <c r="P546" i="6"/>
  <c r="Q546" i="6"/>
  <c r="O578" i="6"/>
  <c r="P578" i="6"/>
  <c r="Q578" i="6"/>
  <c r="O610" i="6"/>
  <c r="P610" i="6"/>
  <c r="Q610" i="6"/>
  <c r="O642" i="6"/>
  <c r="P642" i="6"/>
  <c r="Q642" i="6"/>
  <c r="O674" i="6"/>
  <c r="P674" i="6"/>
  <c r="Q674" i="6"/>
  <c r="O706" i="6"/>
  <c r="P706" i="6"/>
  <c r="Q706" i="6"/>
  <c r="O738" i="6"/>
  <c r="P738" i="6"/>
  <c r="Q738" i="6"/>
  <c r="O770" i="6"/>
  <c r="P770" i="6"/>
  <c r="Q770" i="6"/>
  <c r="O802" i="6"/>
  <c r="P802" i="6"/>
  <c r="Q802" i="6"/>
  <c r="O834" i="6"/>
  <c r="P834" i="6"/>
  <c r="Q834" i="6"/>
  <c r="O866" i="6"/>
  <c r="P866" i="6"/>
  <c r="Q866" i="6"/>
  <c r="O898" i="6"/>
  <c r="P898" i="6"/>
  <c r="Q898" i="6"/>
  <c r="O930" i="6"/>
  <c r="P930" i="6"/>
  <c r="Q930" i="6"/>
  <c r="O962" i="6"/>
  <c r="P962" i="6"/>
  <c r="Q962" i="6"/>
  <c r="O994" i="6"/>
  <c r="P994" i="6"/>
  <c r="Q994" i="6"/>
  <c r="O1026" i="6"/>
  <c r="P1026" i="6"/>
  <c r="Q1026" i="6"/>
  <c r="O1058" i="6"/>
  <c r="P1058" i="6"/>
  <c r="Q1058" i="6"/>
  <c r="O1090" i="6"/>
  <c r="P1090" i="6"/>
  <c r="Q1090" i="6"/>
  <c r="O1122" i="6"/>
  <c r="P1122" i="6"/>
  <c r="Q1122" i="6"/>
  <c r="O1154" i="6"/>
  <c r="P1154" i="6"/>
  <c r="Q1154" i="6"/>
  <c r="O1186" i="6"/>
  <c r="P1186" i="6"/>
  <c r="Q1186" i="6"/>
  <c r="O1218" i="6"/>
  <c r="P1218" i="6"/>
  <c r="Q1218" i="6"/>
  <c r="O1250" i="6"/>
  <c r="P1250" i="6"/>
  <c r="Q1250" i="6"/>
  <c r="O1282" i="6"/>
  <c r="P1282" i="6"/>
  <c r="Q1282" i="6"/>
  <c r="O1314" i="6"/>
  <c r="P1314" i="6"/>
  <c r="Q1314" i="6"/>
  <c r="O1346" i="6"/>
  <c r="P1346" i="6"/>
  <c r="Q1346" i="6"/>
  <c r="O1378" i="6"/>
  <c r="P1378" i="6"/>
  <c r="Q1378" i="6"/>
  <c r="O1410" i="6"/>
  <c r="P1410" i="6"/>
  <c r="Q1410" i="6"/>
  <c r="O1442" i="6"/>
  <c r="P1442" i="6"/>
  <c r="Q1442" i="6"/>
  <c r="O1474" i="6"/>
  <c r="P1474" i="6"/>
  <c r="Q1474" i="6"/>
  <c r="O1506" i="6"/>
  <c r="P1506" i="6"/>
  <c r="Q1506" i="6"/>
  <c r="O1538" i="6"/>
  <c r="P1538" i="6"/>
  <c r="Q1538" i="6"/>
  <c r="O1570" i="6"/>
  <c r="P1570" i="6"/>
  <c r="Q1570" i="6"/>
  <c r="O1602" i="6"/>
  <c r="P1602" i="6"/>
  <c r="Q1602" i="6"/>
  <c r="O1634" i="6"/>
  <c r="P1634" i="6"/>
  <c r="Q1634" i="6"/>
  <c r="O1666" i="6"/>
  <c r="P1666" i="6"/>
  <c r="Q1666" i="6"/>
  <c r="O1698" i="6"/>
  <c r="P1698" i="6"/>
  <c r="Q1698" i="6"/>
  <c r="O1730" i="6"/>
  <c r="P1730" i="6"/>
  <c r="Q1730" i="6"/>
  <c r="O1762" i="6"/>
  <c r="P1762" i="6"/>
  <c r="Q1762" i="6"/>
  <c r="O1794" i="6"/>
  <c r="P1794" i="6"/>
  <c r="Q1794" i="6"/>
  <c r="O1826" i="6"/>
  <c r="P1826" i="6"/>
  <c r="Q1826" i="6"/>
  <c r="O1858" i="6"/>
  <c r="P1858" i="6"/>
  <c r="Q1858" i="6"/>
  <c r="O1890" i="6"/>
  <c r="P1890" i="6"/>
  <c r="Q1890" i="6"/>
  <c r="O1922" i="6"/>
  <c r="P1922" i="6"/>
  <c r="Q1922" i="6"/>
  <c r="O1954" i="6"/>
  <c r="P1954" i="6"/>
  <c r="Q1954" i="6"/>
  <c r="O1986" i="6"/>
  <c r="P1986" i="6"/>
  <c r="Q1986" i="6"/>
  <c r="O2018" i="6"/>
  <c r="P2018" i="6"/>
  <c r="Q2018" i="6"/>
  <c r="O2050" i="6"/>
  <c r="P2050" i="6"/>
  <c r="Q2050" i="6"/>
  <c r="O2082" i="6"/>
  <c r="P2082" i="6"/>
  <c r="Q2082" i="6"/>
  <c r="O2114" i="6"/>
  <c r="P2114" i="6"/>
  <c r="Q2114" i="6"/>
  <c r="O2146" i="6"/>
  <c r="P2146" i="6"/>
  <c r="Q2146" i="6"/>
  <c r="O2178" i="6"/>
  <c r="P2178" i="6"/>
  <c r="Q2178" i="6"/>
  <c r="O2210" i="6"/>
  <c r="P2210" i="6"/>
  <c r="Q2210" i="6"/>
  <c r="O2242" i="6"/>
  <c r="P2242" i="6"/>
  <c r="Q2242" i="6"/>
  <c r="O2274" i="6"/>
  <c r="P2274" i="6"/>
  <c r="Q2274" i="6"/>
  <c r="O2306" i="6"/>
  <c r="P2306" i="6"/>
  <c r="Q2306" i="6"/>
  <c r="O2338" i="6"/>
  <c r="P2338" i="6"/>
  <c r="Q2338" i="6"/>
  <c r="O2370" i="6"/>
  <c r="P2370" i="6"/>
  <c r="Q2370" i="6"/>
  <c r="O2402" i="6"/>
  <c r="P2402" i="6"/>
  <c r="Q2402" i="6"/>
  <c r="O2434" i="6"/>
  <c r="P2434" i="6"/>
  <c r="Q2434" i="6"/>
  <c r="O2466" i="6"/>
  <c r="P2466" i="6"/>
  <c r="Q2466" i="6"/>
  <c r="O2498" i="6"/>
  <c r="P2498" i="6"/>
  <c r="Q2498" i="6"/>
  <c r="O2530" i="6"/>
  <c r="P2530" i="6"/>
  <c r="Q2530" i="6"/>
  <c r="O2562" i="6"/>
  <c r="P2562" i="6"/>
  <c r="Q2562" i="6"/>
  <c r="O2594" i="6"/>
  <c r="P2594" i="6"/>
  <c r="Q2594" i="6"/>
  <c r="O2626" i="6"/>
  <c r="P2626" i="6"/>
  <c r="Q2626" i="6"/>
  <c r="O2658" i="6"/>
  <c r="P2658" i="6"/>
  <c r="Q2658" i="6"/>
  <c r="O2690" i="6"/>
  <c r="P2690" i="6"/>
  <c r="Q2690" i="6"/>
  <c r="O2722" i="6"/>
  <c r="P2722" i="6"/>
  <c r="Q2722" i="6"/>
  <c r="O2754" i="6"/>
  <c r="P2754" i="6"/>
  <c r="Q2754" i="6"/>
  <c r="O2786" i="6"/>
  <c r="P2786" i="6"/>
  <c r="Q2786" i="6"/>
  <c r="O2818" i="6"/>
  <c r="P2818" i="6"/>
  <c r="Q2818" i="6"/>
  <c r="O2850" i="6"/>
  <c r="P2850" i="6"/>
  <c r="Q2850" i="6"/>
  <c r="O2882" i="6"/>
  <c r="P2882" i="6"/>
  <c r="Q2882" i="6"/>
  <c r="O2914" i="6"/>
  <c r="P2914" i="6"/>
  <c r="Q2914" i="6"/>
  <c r="O2946" i="6"/>
  <c r="P2946" i="6"/>
  <c r="Q2946" i="6"/>
  <c r="O2978" i="6"/>
  <c r="P2978" i="6"/>
  <c r="Q2978" i="6"/>
  <c r="O3010" i="6"/>
  <c r="P3010" i="6"/>
  <c r="Q3010" i="6"/>
  <c r="O3042" i="6"/>
  <c r="P3042" i="6"/>
  <c r="Q3042" i="6"/>
  <c r="O3074" i="6"/>
  <c r="P3074" i="6"/>
  <c r="Q3074" i="6"/>
  <c r="O3106" i="6"/>
  <c r="P3106" i="6"/>
  <c r="Q3106" i="6"/>
  <c r="O3138" i="6"/>
  <c r="P3138" i="6"/>
  <c r="Q3138" i="6"/>
  <c r="O3170" i="6"/>
  <c r="P3170" i="6"/>
  <c r="Q3170" i="6"/>
  <c r="O3202" i="6"/>
  <c r="P3202" i="6"/>
  <c r="Q3202" i="6"/>
  <c r="O1635" i="6"/>
  <c r="P1635" i="6"/>
  <c r="Q1635" i="6"/>
  <c r="O1667" i="6"/>
  <c r="P1667" i="6"/>
  <c r="Q1667" i="6"/>
  <c r="O1699" i="6"/>
  <c r="P1699" i="6"/>
  <c r="Q1699" i="6"/>
  <c r="O1731" i="6"/>
  <c r="P1731" i="6"/>
  <c r="Q1731" i="6"/>
  <c r="O1763" i="6"/>
  <c r="P1763" i="6"/>
  <c r="Q1763" i="6"/>
  <c r="O1795" i="6"/>
  <c r="P1795" i="6"/>
  <c r="Q1795" i="6"/>
  <c r="O1827" i="6"/>
  <c r="P1827" i="6"/>
  <c r="Q1827" i="6"/>
  <c r="O1859" i="6"/>
  <c r="P1859" i="6"/>
  <c r="Q1859" i="6"/>
  <c r="O1891" i="6"/>
  <c r="P1891" i="6"/>
  <c r="Q1891" i="6"/>
  <c r="O1923" i="6"/>
  <c r="P1923" i="6"/>
  <c r="Q1923" i="6"/>
  <c r="O1955" i="6"/>
  <c r="P1955" i="6"/>
  <c r="Q1955" i="6"/>
  <c r="O1987" i="6"/>
  <c r="P1987" i="6"/>
  <c r="Q1987" i="6"/>
  <c r="O2019" i="6"/>
  <c r="P2019" i="6"/>
  <c r="Q2019" i="6"/>
  <c r="O2051" i="6"/>
  <c r="P2051" i="6"/>
  <c r="Q2051" i="6"/>
  <c r="O2083" i="6"/>
  <c r="P2083" i="6"/>
  <c r="Q2083" i="6"/>
  <c r="O2115" i="6"/>
  <c r="P2115" i="6"/>
  <c r="Q2115" i="6"/>
  <c r="O2147" i="6"/>
  <c r="P2147" i="6"/>
  <c r="Q2147" i="6"/>
  <c r="O2179" i="6"/>
  <c r="P2179" i="6"/>
  <c r="Q2179" i="6"/>
  <c r="O2211" i="6"/>
  <c r="P2211" i="6"/>
  <c r="Q2211" i="6"/>
  <c r="O2243" i="6"/>
  <c r="P2243" i="6"/>
  <c r="Q2243" i="6"/>
  <c r="O2275" i="6"/>
  <c r="P2275" i="6"/>
  <c r="Q2275" i="6"/>
  <c r="O2307" i="6"/>
  <c r="P2307" i="6"/>
  <c r="Q2307" i="6"/>
  <c r="O2339" i="6"/>
  <c r="P2339" i="6"/>
  <c r="Q2339" i="6"/>
  <c r="O2371" i="6"/>
  <c r="P2371" i="6"/>
  <c r="Q2371" i="6"/>
  <c r="O2403" i="6"/>
  <c r="P2403" i="6"/>
  <c r="Q2403" i="6"/>
  <c r="O2435" i="6"/>
  <c r="P2435" i="6"/>
  <c r="Q2435" i="6"/>
  <c r="O2467" i="6"/>
  <c r="P2467" i="6"/>
  <c r="Q2467" i="6"/>
  <c r="O2499" i="6"/>
  <c r="P2499" i="6"/>
  <c r="Q2499" i="6"/>
  <c r="O2531" i="6"/>
  <c r="P2531" i="6"/>
  <c r="Q2531" i="6"/>
  <c r="O2563" i="6"/>
  <c r="P2563" i="6"/>
  <c r="Q2563" i="6"/>
  <c r="O2595" i="6"/>
  <c r="P2595" i="6"/>
  <c r="Q2595" i="6"/>
  <c r="O2627" i="6"/>
  <c r="P2627" i="6"/>
  <c r="Q2627" i="6"/>
  <c r="O2659" i="6"/>
  <c r="P2659" i="6"/>
  <c r="Q2659" i="6"/>
  <c r="O2691" i="6"/>
  <c r="P2691" i="6"/>
  <c r="Q2691" i="6"/>
  <c r="O2723" i="6"/>
  <c r="P2723" i="6"/>
  <c r="Q2723" i="6"/>
  <c r="O2755" i="6"/>
  <c r="P2755" i="6"/>
  <c r="Q2755" i="6"/>
  <c r="O2787" i="6"/>
  <c r="P2787" i="6"/>
  <c r="Q2787" i="6"/>
  <c r="O2819" i="6"/>
  <c r="P2819" i="6"/>
  <c r="Q2819" i="6"/>
  <c r="O2851" i="6"/>
  <c r="P2851" i="6"/>
  <c r="Q2851" i="6"/>
  <c r="O2883" i="6"/>
  <c r="P2883" i="6"/>
  <c r="Q2883" i="6"/>
  <c r="O2915" i="6"/>
  <c r="P2915" i="6"/>
  <c r="Q2915" i="6"/>
  <c r="O2947" i="6"/>
  <c r="P2947" i="6"/>
  <c r="Q2947" i="6"/>
  <c r="O2979" i="6"/>
  <c r="P2979" i="6"/>
  <c r="Q2979" i="6"/>
  <c r="O3011" i="6"/>
  <c r="P3011" i="6"/>
  <c r="Q3011" i="6"/>
  <c r="O3043" i="6"/>
  <c r="P3043" i="6"/>
  <c r="Q3043" i="6"/>
  <c r="O3075" i="6"/>
  <c r="P3075" i="6"/>
  <c r="Q3075" i="6"/>
  <c r="O3107" i="6"/>
  <c r="P3107" i="6"/>
  <c r="Q3107" i="6"/>
  <c r="O3139" i="6"/>
  <c r="P3139" i="6"/>
  <c r="Q3139" i="6"/>
  <c r="O3171" i="6"/>
  <c r="P3171" i="6"/>
  <c r="Q3171" i="6"/>
  <c r="O3203" i="6"/>
  <c r="P3203" i="6"/>
  <c r="Q3203" i="6"/>
  <c r="O1628" i="6"/>
  <c r="P1628" i="6"/>
  <c r="Q1628" i="6"/>
  <c r="O1660" i="6"/>
  <c r="P1660" i="6"/>
  <c r="Q1660" i="6"/>
  <c r="O1692" i="6"/>
  <c r="P1692" i="6"/>
  <c r="Q1692" i="6"/>
  <c r="O1724" i="6"/>
  <c r="P1724" i="6"/>
  <c r="Q1724" i="6"/>
  <c r="O1756" i="6"/>
  <c r="P1756" i="6"/>
  <c r="Q1756" i="6"/>
  <c r="O1788" i="6"/>
  <c r="P1788" i="6"/>
  <c r="Q1788" i="6"/>
  <c r="O1820" i="6"/>
  <c r="P1820" i="6"/>
  <c r="Q1820" i="6"/>
  <c r="O1852" i="6"/>
  <c r="P1852" i="6"/>
  <c r="Q1852" i="6"/>
  <c r="O1884" i="6"/>
  <c r="P1884" i="6"/>
  <c r="Q1884" i="6"/>
  <c r="O1916" i="6"/>
  <c r="P1916" i="6"/>
  <c r="Q1916" i="6"/>
  <c r="O1948" i="6"/>
  <c r="P1948" i="6"/>
  <c r="Q1948" i="6"/>
  <c r="O1980" i="6"/>
  <c r="P1980" i="6"/>
  <c r="Q1980" i="6"/>
  <c r="O2012" i="6"/>
  <c r="P2012" i="6"/>
  <c r="Q2012" i="6"/>
  <c r="O2044" i="6"/>
  <c r="P2044" i="6"/>
  <c r="Q2044" i="6"/>
  <c r="O2076" i="6"/>
  <c r="P2076" i="6"/>
  <c r="Q2076" i="6"/>
  <c r="O2108" i="6"/>
  <c r="P2108" i="6"/>
  <c r="Q2108" i="6"/>
  <c r="O2140" i="6"/>
  <c r="P2140" i="6"/>
  <c r="Q2140" i="6"/>
  <c r="O2172" i="6"/>
  <c r="P2172" i="6"/>
  <c r="Q2172" i="6"/>
  <c r="O2204" i="6"/>
  <c r="P2204" i="6"/>
  <c r="Q2204" i="6"/>
  <c r="O2236" i="6"/>
  <c r="P2236" i="6"/>
  <c r="Q2236" i="6"/>
  <c r="O2268" i="6"/>
  <c r="P2268" i="6"/>
  <c r="Q2268" i="6"/>
  <c r="O2300" i="6"/>
  <c r="P2300" i="6"/>
  <c r="Q2300" i="6"/>
  <c r="O2332" i="6"/>
  <c r="P2332" i="6"/>
  <c r="Q2332" i="6"/>
  <c r="O2364" i="6"/>
  <c r="P2364" i="6"/>
  <c r="Q2364" i="6"/>
  <c r="O2396" i="6"/>
  <c r="P2396" i="6"/>
  <c r="Q2396" i="6"/>
  <c r="O2428" i="6"/>
  <c r="P2428" i="6"/>
  <c r="Q2428" i="6"/>
  <c r="O2460" i="6"/>
  <c r="P2460" i="6"/>
  <c r="Q2460" i="6"/>
  <c r="O2492" i="6"/>
  <c r="P2492" i="6"/>
  <c r="Q2492" i="6"/>
  <c r="O2524" i="6"/>
  <c r="P2524" i="6"/>
  <c r="Q2524" i="6"/>
  <c r="O2556" i="6"/>
  <c r="P2556" i="6"/>
  <c r="Q2556" i="6"/>
  <c r="O2588" i="6"/>
  <c r="P2588" i="6"/>
  <c r="Q2588" i="6"/>
  <c r="O2620" i="6"/>
  <c r="P2620" i="6"/>
  <c r="Q2620" i="6"/>
  <c r="O2652" i="6"/>
  <c r="P2652" i="6"/>
  <c r="Q2652" i="6"/>
  <c r="O2684" i="6"/>
  <c r="P2684" i="6"/>
  <c r="Q2684" i="6"/>
  <c r="O2716" i="6"/>
  <c r="P2716" i="6"/>
  <c r="Q2716" i="6"/>
  <c r="O2748" i="6"/>
  <c r="P2748" i="6"/>
  <c r="Q2748" i="6"/>
  <c r="O2780" i="6"/>
  <c r="P2780" i="6"/>
  <c r="Q2780" i="6"/>
  <c r="O2812" i="6"/>
  <c r="P2812" i="6"/>
  <c r="Q2812" i="6"/>
  <c r="O2844" i="6"/>
  <c r="P2844" i="6"/>
  <c r="Q2844" i="6"/>
  <c r="O2876" i="6"/>
  <c r="P2876" i="6"/>
  <c r="Q2876" i="6"/>
  <c r="O2908" i="6"/>
  <c r="P2908" i="6"/>
  <c r="Q2908" i="6"/>
  <c r="O2940" i="6"/>
  <c r="P2940" i="6"/>
  <c r="Q2940" i="6"/>
  <c r="O2972" i="6"/>
  <c r="P2972" i="6"/>
  <c r="Q2972" i="6"/>
  <c r="O3004" i="6"/>
  <c r="P3004" i="6"/>
  <c r="Q3004" i="6"/>
  <c r="O3036" i="6"/>
  <c r="P3036" i="6"/>
  <c r="Q3036" i="6"/>
  <c r="O3068" i="6"/>
  <c r="P3068" i="6"/>
  <c r="Q3068" i="6"/>
  <c r="O3100" i="6"/>
  <c r="P3100" i="6"/>
  <c r="Q3100" i="6"/>
  <c r="O3132" i="6"/>
  <c r="P3132" i="6"/>
  <c r="Q3132" i="6"/>
  <c r="O3164" i="6"/>
  <c r="P3164" i="6"/>
  <c r="Q3164" i="6"/>
  <c r="O3196" i="6"/>
  <c r="P3196" i="6"/>
  <c r="Q3196" i="6"/>
  <c r="O1621" i="6"/>
  <c r="P1621" i="6"/>
  <c r="Q1621" i="6"/>
  <c r="O1653" i="6"/>
  <c r="P1653" i="6"/>
  <c r="Q1653" i="6"/>
  <c r="O1685" i="6"/>
  <c r="P1685" i="6"/>
  <c r="Q1685" i="6"/>
  <c r="O1717" i="6"/>
  <c r="P1717" i="6"/>
  <c r="Q1717" i="6"/>
  <c r="O1749" i="6"/>
  <c r="P1749" i="6"/>
  <c r="Q1749" i="6"/>
  <c r="O1781" i="6"/>
  <c r="P1781" i="6"/>
  <c r="Q1781" i="6"/>
  <c r="O1813" i="6"/>
  <c r="P1813" i="6"/>
  <c r="Q1813" i="6"/>
  <c r="O1845" i="6"/>
  <c r="P1845" i="6"/>
  <c r="Q1845" i="6"/>
  <c r="O1877" i="6"/>
  <c r="P1877" i="6"/>
  <c r="Q1877" i="6"/>
  <c r="O1909" i="6"/>
  <c r="P1909" i="6"/>
  <c r="Q1909" i="6"/>
  <c r="O1941" i="6"/>
  <c r="P1941" i="6"/>
  <c r="Q1941" i="6"/>
  <c r="O1973" i="6"/>
  <c r="P1973" i="6"/>
  <c r="Q1973" i="6"/>
  <c r="O2005" i="6"/>
  <c r="P2005" i="6"/>
  <c r="Q2005" i="6"/>
  <c r="O2037" i="6"/>
  <c r="P2037" i="6"/>
  <c r="Q2037" i="6"/>
  <c r="O2069" i="6"/>
  <c r="P2069" i="6"/>
  <c r="Q2069" i="6"/>
  <c r="O2101" i="6"/>
  <c r="P2101" i="6"/>
  <c r="Q2101" i="6"/>
  <c r="O2133" i="6"/>
  <c r="P2133" i="6"/>
  <c r="Q2133" i="6"/>
  <c r="O2165" i="6"/>
  <c r="P2165" i="6"/>
  <c r="Q2165" i="6"/>
  <c r="O2197" i="6"/>
  <c r="P2197" i="6"/>
  <c r="Q2197" i="6"/>
  <c r="O2229" i="6"/>
  <c r="P2229" i="6"/>
  <c r="Q2229" i="6"/>
  <c r="O2261" i="6"/>
  <c r="P2261" i="6"/>
  <c r="Q2261" i="6"/>
  <c r="O2293" i="6"/>
  <c r="P2293" i="6"/>
  <c r="Q2293" i="6"/>
  <c r="O2325" i="6"/>
  <c r="P2325" i="6"/>
  <c r="Q2325" i="6"/>
  <c r="O2357" i="6"/>
  <c r="P2357" i="6"/>
  <c r="Q2357" i="6"/>
  <c r="O2389" i="6"/>
  <c r="P2389" i="6"/>
  <c r="Q2389" i="6"/>
  <c r="O2421" i="6"/>
  <c r="P2421" i="6"/>
  <c r="Q2421" i="6"/>
  <c r="O2453" i="6"/>
  <c r="P2453" i="6"/>
  <c r="Q2453" i="6"/>
  <c r="O2485" i="6"/>
  <c r="P2485" i="6"/>
  <c r="Q2485" i="6"/>
  <c r="O2517" i="6"/>
  <c r="P2517" i="6"/>
  <c r="Q2517" i="6"/>
  <c r="O2549" i="6"/>
  <c r="P2549" i="6"/>
  <c r="Q2549" i="6"/>
  <c r="O2581" i="6"/>
  <c r="P2581" i="6"/>
  <c r="Q2581" i="6"/>
  <c r="O2613" i="6"/>
  <c r="P2613" i="6"/>
  <c r="Q2613" i="6"/>
  <c r="O2645" i="6"/>
  <c r="P2645" i="6"/>
  <c r="Q2645" i="6"/>
  <c r="O2677" i="6"/>
  <c r="P2677" i="6"/>
  <c r="Q2677" i="6"/>
  <c r="O2709" i="6"/>
  <c r="P2709" i="6"/>
  <c r="Q2709" i="6"/>
  <c r="O2741" i="6"/>
  <c r="P2741" i="6"/>
  <c r="Q2741" i="6"/>
  <c r="O2773" i="6"/>
  <c r="P2773" i="6"/>
  <c r="Q2773" i="6"/>
  <c r="O2805" i="6"/>
  <c r="P2805" i="6"/>
  <c r="Q2805" i="6"/>
  <c r="O2837" i="6"/>
  <c r="P2837" i="6"/>
  <c r="Q2837" i="6"/>
  <c r="O2869" i="6"/>
  <c r="P2869" i="6"/>
  <c r="Q2869" i="6"/>
  <c r="O2901" i="6"/>
  <c r="P2901" i="6"/>
  <c r="Q2901" i="6"/>
  <c r="O2933" i="6"/>
  <c r="P2933" i="6"/>
  <c r="Q2933" i="6"/>
  <c r="O2965" i="6"/>
  <c r="P2965" i="6"/>
  <c r="Q2965" i="6"/>
  <c r="O2997" i="6"/>
  <c r="P2997" i="6"/>
  <c r="Q2997" i="6"/>
  <c r="O3029" i="6"/>
  <c r="P3029" i="6"/>
  <c r="Q3029" i="6"/>
  <c r="O3061" i="6"/>
  <c r="P3061" i="6"/>
  <c r="Q3061" i="6"/>
  <c r="O3093" i="6"/>
  <c r="P3093" i="6"/>
  <c r="Q3093" i="6"/>
  <c r="O3125" i="6"/>
  <c r="P3125" i="6"/>
  <c r="Q3125" i="6"/>
  <c r="O3157" i="6"/>
  <c r="P3157" i="6"/>
  <c r="Q3157" i="6"/>
  <c r="O3189" i="6"/>
  <c r="P3189" i="6"/>
  <c r="Q3189" i="6"/>
  <c r="O1622" i="6"/>
  <c r="P1622" i="6"/>
  <c r="Q1622" i="6"/>
  <c r="O1654" i="6"/>
  <c r="P1654" i="6"/>
  <c r="Q1654" i="6"/>
  <c r="O1686" i="6"/>
  <c r="P1686" i="6"/>
  <c r="Q1686" i="6"/>
  <c r="O1718" i="6"/>
  <c r="P1718" i="6"/>
  <c r="Q1718" i="6"/>
  <c r="O1750" i="6"/>
  <c r="P1750" i="6"/>
  <c r="Q1750" i="6"/>
  <c r="O1782" i="6"/>
  <c r="P1782" i="6"/>
  <c r="Q1782" i="6"/>
  <c r="O1814" i="6"/>
  <c r="P1814" i="6"/>
  <c r="Q1814" i="6"/>
  <c r="O1846" i="6"/>
  <c r="P1846" i="6"/>
  <c r="Q1846" i="6"/>
  <c r="O1878" i="6"/>
  <c r="P1878" i="6"/>
  <c r="Q1878" i="6"/>
  <c r="O1910" i="6"/>
  <c r="P1910" i="6"/>
  <c r="Q1910" i="6"/>
  <c r="O1942" i="6"/>
  <c r="P1942" i="6"/>
  <c r="Q1942" i="6"/>
  <c r="O1974" i="6"/>
  <c r="P1974" i="6"/>
  <c r="Q1974" i="6"/>
  <c r="O2006" i="6"/>
  <c r="P2006" i="6"/>
  <c r="Q2006" i="6"/>
  <c r="O2038" i="6"/>
  <c r="P2038" i="6"/>
  <c r="Q2038" i="6"/>
  <c r="O2070" i="6"/>
  <c r="P2070" i="6"/>
  <c r="Q2070" i="6"/>
  <c r="O2102" i="6"/>
  <c r="P2102" i="6"/>
  <c r="Q2102" i="6"/>
  <c r="O2134" i="6"/>
  <c r="P2134" i="6"/>
  <c r="Q2134" i="6"/>
  <c r="O2166" i="6"/>
  <c r="P2166" i="6"/>
  <c r="Q2166" i="6"/>
  <c r="O2198" i="6"/>
  <c r="P2198" i="6"/>
  <c r="Q2198" i="6"/>
  <c r="O2230" i="6"/>
  <c r="P2230" i="6"/>
  <c r="Q2230" i="6"/>
  <c r="O2262" i="6"/>
  <c r="P2262" i="6"/>
  <c r="Q2262" i="6"/>
  <c r="O2294" i="6"/>
  <c r="P2294" i="6"/>
  <c r="Q2294" i="6"/>
  <c r="O2326" i="6"/>
  <c r="P2326" i="6"/>
  <c r="Q2326" i="6"/>
  <c r="O2358" i="6"/>
  <c r="P2358" i="6"/>
  <c r="Q2358" i="6"/>
  <c r="O2390" i="6"/>
  <c r="P2390" i="6"/>
  <c r="Q2390" i="6"/>
  <c r="O2422" i="6"/>
  <c r="P2422" i="6"/>
  <c r="Q2422" i="6"/>
  <c r="O2454" i="6"/>
  <c r="P2454" i="6"/>
  <c r="Q2454" i="6"/>
  <c r="O2486" i="6"/>
  <c r="P2486" i="6"/>
  <c r="Q2486" i="6"/>
  <c r="O2518" i="6"/>
  <c r="P2518" i="6"/>
  <c r="Q2518" i="6"/>
  <c r="O2550" i="6"/>
  <c r="P2550" i="6"/>
  <c r="Q2550" i="6"/>
  <c r="O2582" i="6"/>
  <c r="P2582" i="6"/>
  <c r="Q2582" i="6"/>
  <c r="O2614" i="6"/>
  <c r="P2614" i="6"/>
  <c r="Q2614" i="6"/>
  <c r="O2646" i="6"/>
  <c r="P2646" i="6"/>
  <c r="Q2646" i="6"/>
  <c r="O2678" i="6"/>
  <c r="P2678" i="6"/>
  <c r="Q2678" i="6"/>
  <c r="O2710" i="6"/>
  <c r="P2710" i="6"/>
  <c r="Q2710" i="6"/>
  <c r="O2742" i="6"/>
  <c r="P2742" i="6"/>
  <c r="Q2742" i="6"/>
  <c r="O2774" i="6"/>
  <c r="P2774" i="6"/>
  <c r="Q2774" i="6"/>
  <c r="O2806" i="6"/>
  <c r="P2806" i="6"/>
  <c r="Q2806" i="6"/>
  <c r="O2838" i="6"/>
  <c r="P2838" i="6"/>
  <c r="Q2838" i="6"/>
  <c r="O2870" i="6"/>
  <c r="P2870" i="6"/>
  <c r="Q2870" i="6"/>
  <c r="O2902" i="6"/>
  <c r="P2902" i="6"/>
  <c r="Q2902" i="6"/>
  <c r="O2934" i="6"/>
  <c r="P2934" i="6"/>
  <c r="Q2934" i="6"/>
  <c r="O2966" i="6"/>
  <c r="P2966" i="6"/>
  <c r="Q2966" i="6"/>
  <c r="O2998" i="6"/>
  <c r="P2998" i="6"/>
  <c r="Q2998" i="6"/>
  <c r="O3030" i="6"/>
  <c r="P3030" i="6"/>
  <c r="Q3030" i="6"/>
  <c r="O3062" i="6"/>
  <c r="P3062" i="6"/>
  <c r="Q3062" i="6"/>
  <c r="O3094" i="6"/>
  <c r="P3094" i="6"/>
  <c r="Q3094" i="6"/>
  <c r="O3126" i="6"/>
  <c r="P3126" i="6"/>
  <c r="Q3126" i="6"/>
  <c r="O3158" i="6"/>
  <c r="P3158" i="6"/>
  <c r="Q3158" i="6"/>
  <c r="O3190" i="6"/>
  <c r="P3190" i="6"/>
  <c r="Q3190" i="6"/>
  <c r="O1615" i="6"/>
  <c r="P1615" i="6"/>
  <c r="Q1615" i="6"/>
  <c r="O1647" i="6"/>
  <c r="P1647" i="6"/>
  <c r="Q1647" i="6"/>
  <c r="O1679" i="6"/>
  <c r="P1679" i="6"/>
  <c r="Q1679" i="6"/>
  <c r="O1711" i="6"/>
  <c r="P1711" i="6"/>
  <c r="Q1711" i="6"/>
  <c r="O1743" i="6"/>
  <c r="P1743" i="6"/>
  <c r="Q1743" i="6"/>
  <c r="O1775" i="6"/>
  <c r="P1775" i="6"/>
  <c r="Q1775" i="6"/>
  <c r="O1807" i="6"/>
  <c r="P1807" i="6"/>
  <c r="Q1807" i="6"/>
  <c r="O1839" i="6"/>
  <c r="P1839" i="6"/>
  <c r="Q1839" i="6"/>
  <c r="O1871" i="6"/>
  <c r="P1871" i="6"/>
  <c r="Q1871" i="6"/>
  <c r="O1903" i="6"/>
  <c r="P1903" i="6"/>
  <c r="Q1903" i="6"/>
  <c r="O1935" i="6"/>
  <c r="P1935" i="6"/>
  <c r="Q1935" i="6"/>
  <c r="O1967" i="6"/>
  <c r="P1967" i="6"/>
  <c r="Q1967" i="6"/>
  <c r="O1999" i="6"/>
  <c r="P1999" i="6"/>
  <c r="Q1999" i="6"/>
  <c r="O2031" i="6"/>
  <c r="P2031" i="6"/>
  <c r="Q2031" i="6"/>
  <c r="O2063" i="6"/>
  <c r="P2063" i="6"/>
  <c r="Q2063" i="6"/>
  <c r="O2095" i="6"/>
  <c r="P2095" i="6"/>
  <c r="Q2095" i="6"/>
  <c r="O2127" i="6"/>
  <c r="P2127" i="6"/>
  <c r="Q2127" i="6"/>
  <c r="O2159" i="6"/>
  <c r="P2159" i="6"/>
  <c r="Q2159" i="6"/>
  <c r="O2191" i="6"/>
  <c r="P2191" i="6"/>
  <c r="Q2191" i="6"/>
  <c r="O2223" i="6"/>
  <c r="P2223" i="6"/>
  <c r="Q2223" i="6"/>
  <c r="O2255" i="6"/>
  <c r="P2255" i="6"/>
  <c r="Q2255" i="6"/>
  <c r="O2287" i="6"/>
  <c r="P2287" i="6"/>
  <c r="Q2287" i="6"/>
  <c r="O2319" i="6"/>
  <c r="P2319" i="6"/>
  <c r="Q2319" i="6"/>
  <c r="O2351" i="6"/>
  <c r="P2351" i="6"/>
  <c r="Q2351" i="6"/>
  <c r="O2383" i="6"/>
  <c r="P2383" i="6"/>
  <c r="Q2383" i="6"/>
  <c r="O2415" i="6"/>
  <c r="P2415" i="6"/>
  <c r="Q2415" i="6"/>
  <c r="O2447" i="6"/>
  <c r="P2447" i="6"/>
  <c r="Q2447" i="6"/>
  <c r="O2479" i="6"/>
  <c r="P2479" i="6"/>
  <c r="Q2479" i="6"/>
  <c r="O2511" i="6"/>
  <c r="P2511" i="6"/>
  <c r="Q2511" i="6"/>
  <c r="O2543" i="6"/>
  <c r="P2543" i="6"/>
  <c r="Q2543" i="6"/>
  <c r="O2575" i="6"/>
  <c r="P2575" i="6"/>
  <c r="Q2575" i="6"/>
  <c r="O2607" i="6"/>
  <c r="P2607" i="6"/>
  <c r="Q2607" i="6"/>
  <c r="O2639" i="6"/>
  <c r="P2639" i="6"/>
  <c r="Q2639" i="6"/>
  <c r="O2671" i="6"/>
  <c r="P2671" i="6"/>
  <c r="Q2671" i="6"/>
  <c r="O2703" i="6"/>
  <c r="P2703" i="6"/>
  <c r="Q2703" i="6"/>
  <c r="O2735" i="6"/>
  <c r="P2735" i="6"/>
  <c r="Q2735" i="6"/>
  <c r="O2767" i="6"/>
  <c r="P2767" i="6"/>
  <c r="Q2767" i="6"/>
  <c r="O2799" i="6"/>
  <c r="P2799" i="6"/>
  <c r="Q2799" i="6"/>
  <c r="O2831" i="6"/>
  <c r="P2831" i="6"/>
  <c r="Q2831" i="6"/>
  <c r="O2863" i="6"/>
  <c r="P2863" i="6"/>
  <c r="Q2863" i="6"/>
  <c r="O2895" i="6"/>
  <c r="P2895" i="6"/>
  <c r="Q2895" i="6"/>
  <c r="O2927" i="6"/>
  <c r="P2927" i="6"/>
  <c r="Q2927" i="6"/>
  <c r="O2959" i="6"/>
  <c r="P2959" i="6"/>
  <c r="Q2959" i="6"/>
  <c r="O2991" i="6"/>
  <c r="P2991" i="6"/>
  <c r="Q2991" i="6"/>
  <c r="O3023" i="6"/>
  <c r="P3023" i="6"/>
  <c r="Q3023" i="6"/>
  <c r="O3055" i="6"/>
  <c r="P3055" i="6"/>
  <c r="Q3055" i="6"/>
  <c r="O3087" i="6"/>
  <c r="P3087" i="6"/>
  <c r="Q3087" i="6"/>
  <c r="O3119" i="6"/>
  <c r="P3119" i="6"/>
  <c r="Q3119" i="6"/>
  <c r="O3151" i="6"/>
  <c r="P3151" i="6"/>
  <c r="Q3151" i="6"/>
  <c r="O3183" i="6"/>
  <c r="P3183" i="6"/>
  <c r="Q3183" i="6"/>
  <c r="O1616" i="6"/>
  <c r="P1616" i="6"/>
  <c r="Q1616" i="6"/>
  <c r="O1648" i="6"/>
  <c r="P1648" i="6"/>
  <c r="Q1648" i="6"/>
  <c r="O1680" i="6"/>
  <c r="P1680" i="6"/>
  <c r="Q1680" i="6"/>
  <c r="O1712" i="6"/>
  <c r="P1712" i="6"/>
  <c r="Q1712" i="6"/>
  <c r="O1744" i="6"/>
  <c r="P1744" i="6"/>
  <c r="Q1744" i="6"/>
  <c r="O1776" i="6"/>
  <c r="P1776" i="6"/>
  <c r="Q1776" i="6"/>
  <c r="O1808" i="6"/>
  <c r="P1808" i="6"/>
  <c r="Q1808" i="6"/>
  <c r="O1840" i="6"/>
  <c r="P1840" i="6"/>
  <c r="Q1840" i="6"/>
  <c r="O1872" i="6"/>
  <c r="P1872" i="6"/>
  <c r="Q1872" i="6"/>
  <c r="O1904" i="6"/>
  <c r="P1904" i="6"/>
  <c r="Q1904" i="6"/>
  <c r="O1936" i="6"/>
  <c r="P1936" i="6"/>
  <c r="Q1936" i="6"/>
  <c r="O1968" i="6"/>
  <c r="P1968" i="6"/>
  <c r="Q1968" i="6"/>
  <c r="O2000" i="6"/>
  <c r="P2000" i="6"/>
  <c r="Q2000" i="6"/>
  <c r="O2032" i="6"/>
  <c r="P2032" i="6"/>
  <c r="Q2032" i="6"/>
  <c r="O2064" i="6"/>
  <c r="P2064" i="6"/>
  <c r="Q2064" i="6"/>
  <c r="O2096" i="6"/>
  <c r="P2096" i="6"/>
  <c r="Q2096" i="6"/>
  <c r="O2128" i="6"/>
  <c r="P2128" i="6"/>
  <c r="Q2128" i="6"/>
  <c r="O2160" i="6"/>
  <c r="P2160" i="6"/>
  <c r="Q2160" i="6"/>
  <c r="O2192" i="6"/>
  <c r="P2192" i="6"/>
  <c r="Q2192" i="6"/>
  <c r="O2224" i="6"/>
  <c r="P2224" i="6"/>
  <c r="Q2224" i="6"/>
  <c r="O2256" i="6"/>
  <c r="P2256" i="6"/>
  <c r="Q2256" i="6"/>
  <c r="O2288" i="6"/>
  <c r="P2288" i="6"/>
  <c r="Q2288" i="6"/>
  <c r="O2320" i="6"/>
  <c r="P2320" i="6"/>
  <c r="Q2320" i="6"/>
  <c r="O2352" i="6"/>
  <c r="P2352" i="6"/>
  <c r="Q2352" i="6"/>
  <c r="O2384" i="6"/>
  <c r="P2384" i="6"/>
  <c r="Q2384" i="6"/>
  <c r="O2416" i="6"/>
  <c r="P2416" i="6"/>
  <c r="Q2416" i="6"/>
  <c r="O2448" i="6"/>
  <c r="P2448" i="6"/>
  <c r="Q2448" i="6"/>
  <c r="O2480" i="6"/>
  <c r="P2480" i="6"/>
  <c r="Q2480" i="6"/>
  <c r="O2512" i="6"/>
  <c r="P2512" i="6"/>
  <c r="Q2512" i="6"/>
  <c r="O2544" i="6"/>
  <c r="P2544" i="6"/>
  <c r="Q2544" i="6"/>
  <c r="O2576" i="6"/>
  <c r="P2576" i="6"/>
  <c r="Q2576" i="6"/>
  <c r="O2608" i="6"/>
  <c r="P2608" i="6"/>
  <c r="Q2608" i="6"/>
  <c r="O2640" i="6"/>
  <c r="P2640" i="6"/>
  <c r="Q2640" i="6"/>
  <c r="O2672" i="6"/>
  <c r="P2672" i="6"/>
  <c r="Q2672" i="6"/>
  <c r="O2704" i="6"/>
  <c r="P2704" i="6"/>
  <c r="Q2704" i="6"/>
  <c r="O2736" i="6"/>
  <c r="P2736" i="6"/>
  <c r="Q2736" i="6"/>
  <c r="O2768" i="6"/>
  <c r="P2768" i="6"/>
  <c r="Q2768" i="6"/>
  <c r="O2800" i="6"/>
  <c r="P2800" i="6"/>
  <c r="Q2800" i="6"/>
  <c r="O2832" i="6"/>
  <c r="P2832" i="6"/>
  <c r="Q2832" i="6"/>
  <c r="O2864" i="6"/>
  <c r="P2864" i="6"/>
  <c r="Q2864" i="6"/>
  <c r="O2896" i="6"/>
  <c r="P2896" i="6"/>
  <c r="Q2896" i="6"/>
  <c r="O2928" i="6"/>
  <c r="P2928" i="6"/>
  <c r="Q2928" i="6"/>
  <c r="O2960" i="6"/>
  <c r="P2960" i="6"/>
  <c r="Q2960" i="6"/>
  <c r="O2992" i="6"/>
  <c r="P2992" i="6"/>
  <c r="Q2992" i="6"/>
  <c r="O3024" i="6"/>
  <c r="P3024" i="6"/>
  <c r="Q3024" i="6"/>
  <c r="O3056" i="6"/>
  <c r="P3056" i="6"/>
  <c r="Q3056" i="6"/>
  <c r="O3088" i="6"/>
  <c r="P3088" i="6"/>
  <c r="Q3088" i="6"/>
  <c r="O3120" i="6"/>
  <c r="P3120" i="6"/>
  <c r="Q3120" i="6"/>
  <c r="O3152" i="6"/>
  <c r="P3152" i="6"/>
  <c r="Q3152" i="6"/>
  <c r="O3184" i="6"/>
  <c r="P3184" i="6"/>
  <c r="Q3184" i="6"/>
  <c r="O1617" i="6"/>
  <c r="P1617" i="6"/>
  <c r="Q1617" i="6"/>
  <c r="O1649" i="6"/>
  <c r="P1649" i="6"/>
  <c r="Q1649" i="6"/>
  <c r="O1681" i="6"/>
  <c r="P1681" i="6"/>
  <c r="Q1681" i="6"/>
  <c r="O1713" i="6"/>
  <c r="P1713" i="6"/>
  <c r="Q1713" i="6"/>
  <c r="O1745" i="6"/>
  <c r="P1745" i="6"/>
  <c r="Q1745" i="6"/>
  <c r="O1777" i="6"/>
  <c r="P1777" i="6"/>
  <c r="Q1777" i="6"/>
  <c r="O1809" i="6"/>
  <c r="P1809" i="6"/>
  <c r="Q1809" i="6"/>
  <c r="O1841" i="6"/>
  <c r="P1841" i="6"/>
  <c r="Q1841" i="6"/>
  <c r="O1873" i="6"/>
  <c r="P1873" i="6"/>
  <c r="Q1873" i="6"/>
  <c r="O1905" i="6"/>
  <c r="P1905" i="6"/>
  <c r="Q1905" i="6"/>
  <c r="O1937" i="6"/>
  <c r="P1937" i="6"/>
  <c r="Q1937" i="6"/>
  <c r="O1969" i="6"/>
  <c r="P1969" i="6"/>
  <c r="Q1969" i="6"/>
  <c r="O2001" i="6"/>
  <c r="P2001" i="6"/>
  <c r="Q2001" i="6"/>
  <c r="O2033" i="6"/>
  <c r="P2033" i="6"/>
  <c r="Q2033" i="6"/>
  <c r="O2065" i="6"/>
  <c r="P2065" i="6"/>
  <c r="Q2065" i="6"/>
  <c r="O2097" i="6"/>
  <c r="P2097" i="6"/>
  <c r="Q2097" i="6"/>
  <c r="O2129" i="6"/>
  <c r="P2129" i="6"/>
  <c r="Q2129" i="6"/>
  <c r="O2161" i="6"/>
  <c r="P2161" i="6"/>
  <c r="Q2161" i="6"/>
  <c r="O2193" i="6"/>
  <c r="P2193" i="6"/>
  <c r="Q2193" i="6"/>
  <c r="O2225" i="6"/>
  <c r="P2225" i="6"/>
  <c r="Q2225" i="6"/>
  <c r="O2257" i="6"/>
  <c r="P2257" i="6"/>
  <c r="Q2257" i="6"/>
  <c r="O2289" i="6"/>
  <c r="P2289" i="6"/>
  <c r="Q2289" i="6"/>
  <c r="O2321" i="6"/>
  <c r="P2321" i="6"/>
  <c r="Q2321" i="6"/>
  <c r="O2353" i="6"/>
  <c r="P2353" i="6"/>
  <c r="Q2353" i="6"/>
  <c r="O2385" i="6"/>
  <c r="P2385" i="6"/>
  <c r="Q2385" i="6"/>
  <c r="O2417" i="6"/>
  <c r="P2417" i="6"/>
  <c r="Q2417" i="6"/>
  <c r="O2449" i="6"/>
  <c r="P2449" i="6"/>
  <c r="Q2449" i="6"/>
  <c r="O2481" i="6"/>
  <c r="P2481" i="6"/>
  <c r="Q2481" i="6"/>
  <c r="O2513" i="6"/>
  <c r="P2513" i="6"/>
  <c r="Q2513" i="6"/>
  <c r="O2545" i="6"/>
  <c r="P2545" i="6"/>
  <c r="Q2545" i="6"/>
  <c r="O2577" i="6"/>
  <c r="P2577" i="6"/>
  <c r="Q2577" i="6"/>
  <c r="O2609" i="6"/>
  <c r="P2609" i="6"/>
  <c r="Q2609" i="6"/>
  <c r="O2641" i="6"/>
  <c r="P2641" i="6"/>
  <c r="Q2641" i="6"/>
  <c r="O2673" i="6"/>
  <c r="P2673" i="6"/>
  <c r="Q2673" i="6"/>
  <c r="O2705" i="6"/>
  <c r="P2705" i="6"/>
  <c r="Q2705" i="6"/>
  <c r="O2737" i="6"/>
  <c r="P2737" i="6"/>
  <c r="Q2737" i="6"/>
  <c r="O2769" i="6"/>
  <c r="P2769" i="6"/>
  <c r="Q2769" i="6"/>
  <c r="O2801" i="6"/>
  <c r="P2801" i="6"/>
  <c r="Q2801" i="6"/>
  <c r="O2833" i="6"/>
  <c r="P2833" i="6"/>
  <c r="Q2833" i="6"/>
  <c r="O2865" i="6"/>
  <c r="P2865" i="6"/>
  <c r="Q2865" i="6"/>
  <c r="O2897" i="6"/>
  <c r="P2897" i="6"/>
  <c r="Q2897" i="6"/>
  <c r="O2929" i="6"/>
  <c r="P2929" i="6"/>
  <c r="Q2929" i="6"/>
  <c r="O2961" i="6"/>
  <c r="P2961" i="6"/>
  <c r="Q2961" i="6"/>
  <c r="O2993" i="6"/>
  <c r="P2993" i="6"/>
  <c r="Q2993" i="6"/>
  <c r="O3025" i="6"/>
  <c r="P3025" i="6"/>
  <c r="Q3025" i="6"/>
  <c r="O3057" i="6"/>
  <c r="P3057" i="6"/>
  <c r="Q3057" i="6"/>
  <c r="O3089" i="6"/>
  <c r="P3089" i="6"/>
  <c r="Q3089" i="6"/>
  <c r="O3121" i="6"/>
  <c r="P3121" i="6"/>
  <c r="Q3121" i="6"/>
  <c r="O3153" i="6"/>
  <c r="P3153" i="6"/>
  <c r="Q3153" i="6"/>
  <c r="O3185" i="6"/>
  <c r="P3185" i="6"/>
  <c r="Q3185" i="6"/>
  <c r="O1312" i="6"/>
  <c r="P1312" i="6"/>
  <c r="Q1312" i="6"/>
  <c r="O1344" i="6"/>
  <c r="P1344" i="6"/>
  <c r="Q1344" i="6"/>
  <c r="O1376" i="6"/>
  <c r="P1376" i="6"/>
  <c r="Q1376" i="6"/>
  <c r="O1408" i="6"/>
  <c r="P1408" i="6"/>
  <c r="Q1408" i="6"/>
  <c r="O1440" i="6"/>
  <c r="P1440" i="6"/>
  <c r="Q1440" i="6"/>
  <c r="O1472" i="6"/>
  <c r="P1472" i="6"/>
  <c r="Q1472" i="6"/>
  <c r="O1504" i="6"/>
  <c r="P1504" i="6"/>
  <c r="Q1504" i="6"/>
  <c r="O1536" i="6"/>
  <c r="P1536" i="6"/>
  <c r="Q1536" i="6"/>
  <c r="O1568" i="6"/>
  <c r="P1568" i="6"/>
  <c r="Q1568" i="6"/>
  <c r="O1600" i="6"/>
  <c r="P1600" i="6"/>
  <c r="Q1600" i="6"/>
  <c r="O25" i="6"/>
  <c r="P25" i="6"/>
  <c r="Q25" i="6"/>
  <c r="O57" i="6"/>
  <c r="P57" i="6"/>
  <c r="Q57" i="6"/>
  <c r="O89" i="6"/>
  <c r="P89" i="6"/>
  <c r="Q89" i="6"/>
  <c r="O121" i="6"/>
  <c r="P121" i="6"/>
  <c r="Q121" i="6"/>
  <c r="O153" i="6"/>
  <c r="P153" i="6"/>
  <c r="Q153" i="6"/>
  <c r="O185" i="6"/>
  <c r="P185" i="6"/>
  <c r="Q185" i="6"/>
  <c r="O217" i="6"/>
  <c r="P217" i="6"/>
  <c r="Q217" i="6"/>
  <c r="O249" i="6"/>
  <c r="P249" i="6"/>
  <c r="Q249" i="6"/>
  <c r="O281" i="6"/>
  <c r="P281" i="6"/>
  <c r="Q281" i="6"/>
  <c r="O313" i="6"/>
  <c r="P313" i="6"/>
  <c r="Q313" i="6"/>
  <c r="O345" i="6"/>
  <c r="P345" i="6"/>
  <c r="Q345" i="6"/>
  <c r="O377" i="6"/>
  <c r="P377" i="6"/>
  <c r="Q377" i="6"/>
  <c r="O409" i="6"/>
  <c r="P409" i="6"/>
  <c r="Q409" i="6"/>
  <c r="O441" i="6"/>
  <c r="P441" i="6"/>
  <c r="Q441" i="6"/>
  <c r="O473" i="6"/>
  <c r="P473" i="6"/>
  <c r="Q473" i="6"/>
  <c r="O505" i="6"/>
  <c r="P505" i="6"/>
  <c r="Q505" i="6"/>
  <c r="O537" i="6"/>
  <c r="P537" i="6"/>
  <c r="Q537" i="6"/>
  <c r="O569" i="6"/>
  <c r="P569" i="6"/>
  <c r="Q569" i="6"/>
  <c r="O601" i="6"/>
  <c r="P601" i="6"/>
  <c r="Q601" i="6"/>
  <c r="O633" i="6"/>
  <c r="P633" i="6"/>
  <c r="Q633" i="6"/>
  <c r="O665" i="6"/>
  <c r="P665" i="6"/>
  <c r="Q665" i="6"/>
  <c r="O697" i="6"/>
  <c r="P697" i="6"/>
  <c r="Q697" i="6"/>
  <c r="O729" i="6"/>
  <c r="P729" i="6"/>
  <c r="Q729" i="6"/>
  <c r="O761" i="6"/>
  <c r="P761" i="6"/>
  <c r="Q761" i="6"/>
  <c r="O793" i="6"/>
  <c r="P793" i="6"/>
  <c r="Q793" i="6"/>
  <c r="O825" i="6"/>
  <c r="P825" i="6"/>
  <c r="Q825" i="6"/>
  <c r="O857" i="6"/>
  <c r="P857" i="6"/>
  <c r="Q857" i="6"/>
  <c r="O889" i="6"/>
  <c r="P889" i="6"/>
  <c r="Q889" i="6"/>
  <c r="O921" i="6"/>
  <c r="P921" i="6"/>
  <c r="Q921" i="6"/>
  <c r="O953" i="6"/>
  <c r="P953" i="6"/>
  <c r="Q953" i="6"/>
  <c r="O985" i="6"/>
  <c r="P985" i="6"/>
  <c r="Q985" i="6"/>
  <c r="O1017" i="6"/>
  <c r="P1017" i="6"/>
  <c r="Q1017" i="6"/>
  <c r="O1049" i="6"/>
  <c r="P1049" i="6"/>
  <c r="Q1049" i="6"/>
  <c r="O1081" i="6"/>
  <c r="P1081" i="6"/>
  <c r="Q1081" i="6"/>
  <c r="O1113" i="6"/>
  <c r="P1113" i="6"/>
  <c r="Q1113" i="6"/>
  <c r="O1145" i="6"/>
  <c r="P1145" i="6"/>
  <c r="Q1145" i="6"/>
  <c r="O1177" i="6"/>
  <c r="P1177" i="6"/>
  <c r="Q1177" i="6"/>
  <c r="O1209" i="6"/>
  <c r="P1209" i="6"/>
  <c r="Q1209" i="6"/>
  <c r="O1241" i="6"/>
  <c r="P1241" i="6"/>
  <c r="Q1241" i="6"/>
  <c r="O1273" i="6"/>
  <c r="P1273" i="6"/>
  <c r="Q1273" i="6"/>
  <c r="O1305" i="6"/>
  <c r="P1305" i="6"/>
  <c r="Q1305" i="6"/>
  <c r="O1337" i="6"/>
  <c r="P1337" i="6"/>
  <c r="Q1337" i="6"/>
  <c r="O1369" i="6"/>
  <c r="P1369" i="6"/>
  <c r="Q1369" i="6"/>
  <c r="O1401" i="6"/>
  <c r="P1401" i="6"/>
  <c r="Q1401" i="6"/>
  <c r="O1433" i="6"/>
  <c r="P1433" i="6"/>
  <c r="Q1433" i="6"/>
  <c r="O1465" i="6"/>
  <c r="P1465" i="6"/>
  <c r="Q1465" i="6"/>
  <c r="O1497" i="6"/>
  <c r="P1497" i="6"/>
  <c r="Q1497" i="6"/>
  <c r="O1529" i="6"/>
  <c r="P1529" i="6"/>
  <c r="Q1529" i="6"/>
  <c r="O1561" i="6"/>
  <c r="P1561" i="6"/>
  <c r="Q1561" i="6"/>
  <c r="O1593" i="6"/>
  <c r="P1593" i="6"/>
  <c r="Q1593" i="6"/>
  <c r="O10" i="6"/>
  <c r="P10" i="6"/>
  <c r="Q10" i="6"/>
  <c r="O42" i="6"/>
  <c r="P42" i="6"/>
  <c r="Q42" i="6"/>
  <c r="O74" i="6"/>
  <c r="P74" i="6"/>
  <c r="Q74" i="6"/>
  <c r="O106" i="6"/>
  <c r="P106" i="6"/>
  <c r="Q106" i="6"/>
  <c r="O138" i="6"/>
  <c r="P138" i="6"/>
  <c r="Q138" i="6"/>
  <c r="O170" i="6"/>
  <c r="P170" i="6"/>
  <c r="Q170" i="6"/>
  <c r="O202" i="6"/>
  <c r="P202" i="6"/>
  <c r="Q202" i="6"/>
  <c r="O234" i="6"/>
  <c r="P234" i="6"/>
  <c r="Q234" i="6"/>
  <c r="O266" i="6"/>
  <c r="P266" i="6"/>
  <c r="Q266" i="6"/>
  <c r="O298" i="6"/>
  <c r="P298" i="6"/>
  <c r="Q298" i="6"/>
  <c r="O330" i="6"/>
  <c r="P330" i="6"/>
  <c r="Q330" i="6"/>
  <c r="O362" i="6"/>
  <c r="P362" i="6"/>
  <c r="Q362" i="6"/>
  <c r="O394" i="6"/>
  <c r="P394" i="6"/>
  <c r="Q394" i="6"/>
  <c r="O426" i="6"/>
  <c r="P426" i="6"/>
  <c r="Q426" i="6"/>
  <c r="O458" i="6"/>
  <c r="P458" i="6"/>
  <c r="Q458" i="6"/>
  <c r="O490" i="6"/>
  <c r="P490" i="6"/>
  <c r="Q490" i="6"/>
  <c r="O522" i="6"/>
  <c r="P522" i="6"/>
  <c r="Q522" i="6"/>
  <c r="O554" i="6"/>
  <c r="P554" i="6"/>
  <c r="Q554" i="6"/>
  <c r="O586" i="6"/>
  <c r="P586" i="6"/>
  <c r="Q586" i="6"/>
  <c r="O618" i="6"/>
  <c r="P618" i="6"/>
  <c r="Q618" i="6"/>
  <c r="O650" i="6"/>
  <c r="P650" i="6"/>
  <c r="Q650" i="6"/>
  <c r="O682" i="6"/>
  <c r="P682" i="6"/>
  <c r="Q682" i="6"/>
  <c r="O714" i="6"/>
  <c r="P714" i="6"/>
  <c r="Q714" i="6"/>
  <c r="O746" i="6"/>
  <c r="P746" i="6"/>
  <c r="Q746" i="6"/>
  <c r="O778" i="6"/>
  <c r="P778" i="6"/>
  <c r="Q778" i="6"/>
  <c r="O810" i="6"/>
  <c r="P810" i="6"/>
  <c r="Q810" i="6"/>
  <c r="O842" i="6"/>
  <c r="P842" i="6"/>
  <c r="Q842" i="6"/>
  <c r="O874" i="6"/>
  <c r="P874" i="6"/>
  <c r="Q874" i="6"/>
  <c r="O906" i="6"/>
  <c r="P906" i="6"/>
  <c r="Q906" i="6"/>
  <c r="O938" i="6"/>
  <c r="P938" i="6"/>
  <c r="Q938" i="6"/>
  <c r="O970" i="6"/>
  <c r="P970" i="6"/>
  <c r="Q970" i="6"/>
  <c r="O1002" i="6"/>
  <c r="P1002" i="6"/>
  <c r="Q1002" i="6"/>
  <c r="O1034" i="6"/>
  <c r="P1034" i="6"/>
  <c r="Q1034" i="6"/>
  <c r="O1066" i="6"/>
  <c r="P1066" i="6"/>
  <c r="Q1066" i="6"/>
  <c r="O1098" i="6"/>
  <c r="P1098" i="6"/>
  <c r="Q1098" i="6"/>
  <c r="O1130" i="6"/>
  <c r="P1130" i="6"/>
  <c r="Q1130" i="6"/>
  <c r="O1162" i="6"/>
  <c r="P1162" i="6"/>
  <c r="Q1162" i="6"/>
  <c r="O1194" i="6"/>
  <c r="P1194" i="6"/>
  <c r="Q1194" i="6"/>
  <c r="O1226" i="6"/>
  <c r="P1226" i="6"/>
  <c r="Q1226" i="6"/>
  <c r="O1258" i="6"/>
  <c r="P1258" i="6"/>
  <c r="Q1258" i="6"/>
  <c r="O1290" i="6"/>
  <c r="P1290" i="6"/>
  <c r="Q1290" i="6"/>
  <c r="O1322" i="6"/>
  <c r="P1322" i="6"/>
  <c r="Q1322" i="6"/>
  <c r="O1354" i="6"/>
  <c r="P1354" i="6"/>
  <c r="Q1354" i="6"/>
  <c r="O1386" i="6"/>
  <c r="P1386" i="6"/>
  <c r="Q1386" i="6"/>
  <c r="O1418" i="6"/>
  <c r="P1418" i="6"/>
  <c r="Q1418" i="6"/>
  <c r="O1450" i="6"/>
  <c r="P1450" i="6"/>
  <c r="Q1450" i="6"/>
  <c r="O1482" i="6"/>
  <c r="P1482" i="6"/>
  <c r="Q1482" i="6"/>
  <c r="O1514" i="6"/>
  <c r="P1514" i="6"/>
  <c r="Q1514" i="6"/>
  <c r="O1546" i="6"/>
  <c r="P1546" i="6"/>
  <c r="Q1546" i="6"/>
  <c r="O1578" i="6"/>
  <c r="P1578" i="6"/>
  <c r="Q1578" i="6"/>
  <c r="O1610" i="6"/>
  <c r="P1610" i="6"/>
  <c r="Q1610" i="6"/>
  <c r="O1642" i="6"/>
  <c r="P1642" i="6"/>
  <c r="Q1642" i="6"/>
  <c r="O1674" i="6"/>
  <c r="P1674" i="6"/>
  <c r="Q1674" i="6"/>
  <c r="O1706" i="6"/>
  <c r="P1706" i="6"/>
  <c r="Q1706" i="6"/>
  <c r="O1738" i="6"/>
  <c r="P1738" i="6"/>
  <c r="Q1738" i="6"/>
  <c r="O1770" i="6"/>
  <c r="P1770" i="6"/>
  <c r="Q1770" i="6"/>
  <c r="O1802" i="6"/>
  <c r="P1802" i="6"/>
  <c r="Q1802" i="6"/>
  <c r="O1834" i="6"/>
  <c r="P1834" i="6"/>
  <c r="Q1834" i="6"/>
  <c r="O1866" i="6"/>
  <c r="P1866" i="6"/>
  <c r="Q1866" i="6"/>
  <c r="O1898" i="6"/>
  <c r="P1898" i="6"/>
  <c r="Q1898" i="6"/>
  <c r="O1930" i="6"/>
  <c r="P1930" i="6"/>
  <c r="Q1930" i="6"/>
  <c r="O1962" i="6"/>
  <c r="P1962" i="6"/>
  <c r="Q1962" i="6"/>
  <c r="O1994" i="6"/>
  <c r="P1994" i="6"/>
  <c r="Q1994" i="6"/>
  <c r="O2026" i="6"/>
  <c r="P2026" i="6"/>
  <c r="Q2026" i="6"/>
  <c r="O2058" i="6"/>
  <c r="P2058" i="6"/>
  <c r="Q2058" i="6"/>
  <c r="O2090" i="6"/>
  <c r="P2090" i="6"/>
  <c r="Q2090" i="6"/>
  <c r="O2122" i="6"/>
  <c r="P2122" i="6"/>
  <c r="Q2122" i="6"/>
  <c r="O2154" i="6"/>
  <c r="P2154" i="6"/>
  <c r="Q2154" i="6"/>
  <c r="O2186" i="6"/>
  <c r="P2186" i="6"/>
  <c r="Q2186" i="6"/>
  <c r="O2218" i="6"/>
  <c r="P2218" i="6"/>
  <c r="Q2218" i="6"/>
  <c r="O2250" i="6"/>
  <c r="P2250" i="6"/>
  <c r="Q2250" i="6"/>
  <c r="O2282" i="6"/>
  <c r="P2282" i="6"/>
  <c r="Q2282" i="6"/>
  <c r="O2314" i="6"/>
  <c r="P2314" i="6"/>
  <c r="Q2314" i="6"/>
  <c r="O2346" i="6"/>
  <c r="P2346" i="6"/>
  <c r="Q2346" i="6"/>
  <c r="O2378" i="6"/>
  <c r="P2378" i="6"/>
  <c r="Q2378" i="6"/>
  <c r="O2410" i="6"/>
  <c r="P2410" i="6"/>
  <c r="Q2410" i="6"/>
  <c r="O2442" i="6"/>
  <c r="P2442" i="6"/>
  <c r="Q2442" i="6"/>
  <c r="O2474" i="6"/>
  <c r="P2474" i="6"/>
  <c r="Q2474" i="6"/>
  <c r="O2506" i="6"/>
  <c r="P2506" i="6"/>
  <c r="Q2506" i="6"/>
  <c r="O2538" i="6"/>
  <c r="P2538" i="6"/>
  <c r="Q2538" i="6"/>
  <c r="O2570" i="6"/>
  <c r="P2570" i="6"/>
  <c r="Q2570" i="6"/>
  <c r="O2602" i="6"/>
  <c r="P2602" i="6"/>
  <c r="Q2602" i="6"/>
  <c r="O2634" i="6"/>
  <c r="P2634" i="6"/>
  <c r="Q2634" i="6"/>
  <c r="O2666" i="6"/>
  <c r="P2666" i="6"/>
  <c r="Q2666" i="6"/>
  <c r="O2698" i="6"/>
  <c r="P2698" i="6"/>
  <c r="Q2698" i="6"/>
  <c r="O2730" i="6"/>
  <c r="P2730" i="6"/>
  <c r="Q2730" i="6"/>
  <c r="O2762" i="6"/>
  <c r="P2762" i="6"/>
  <c r="Q2762" i="6"/>
  <c r="O2794" i="6"/>
  <c r="P2794" i="6"/>
  <c r="Q2794" i="6"/>
  <c r="O2826" i="6"/>
  <c r="P2826" i="6"/>
  <c r="Q2826" i="6"/>
  <c r="O2858" i="6"/>
  <c r="P2858" i="6"/>
  <c r="Q2858" i="6"/>
  <c r="O2890" i="6"/>
  <c r="P2890" i="6"/>
  <c r="Q2890" i="6"/>
  <c r="O2922" i="6"/>
  <c r="P2922" i="6"/>
  <c r="Q2922" i="6"/>
  <c r="O2954" i="6"/>
  <c r="P2954" i="6"/>
  <c r="Q2954" i="6"/>
  <c r="O2986" i="6"/>
  <c r="P2986" i="6"/>
  <c r="Q2986" i="6"/>
  <c r="O3018" i="6"/>
  <c r="P3018" i="6"/>
  <c r="Q3018" i="6"/>
  <c r="O3050" i="6"/>
  <c r="P3050" i="6"/>
  <c r="Q3050" i="6"/>
  <c r="O3082" i="6"/>
  <c r="P3082" i="6"/>
  <c r="Q3082" i="6"/>
  <c r="O3114" i="6"/>
  <c r="P3114" i="6"/>
  <c r="Q3114" i="6"/>
  <c r="O3146" i="6"/>
  <c r="P3146" i="6"/>
  <c r="Q3146" i="6"/>
  <c r="O3178" i="6"/>
  <c r="P3178" i="6"/>
  <c r="Q3178" i="6"/>
  <c r="O1643" i="6"/>
  <c r="P1643" i="6"/>
  <c r="Q1643" i="6"/>
  <c r="O1675" i="6"/>
  <c r="P1675" i="6"/>
  <c r="Q1675" i="6"/>
  <c r="O1707" i="6"/>
  <c r="P1707" i="6"/>
  <c r="Q1707" i="6"/>
  <c r="O1739" i="6"/>
  <c r="P1739" i="6"/>
  <c r="Q1739" i="6"/>
  <c r="O1771" i="6"/>
  <c r="P1771" i="6"/>
  <c r="Q1771" i="6"/>
  <c r="O1803" i="6"/>
  <c r="P1803" i="6"/>
  <c r="Q1803" i="6"/>
  <c r="O1835" i="6"/>
  <c r="P1835" i="6"/>
  <c r="Q1835" i="6"/>
  <c r="O1867" i="6"/>
  <c r="P1867" i="6"/>
  <c r="Q1867" i="6"/>
  <c r="O1899" i="6"/>
  <c r="P1899" i="6"/>
  <c r="Q1899" i="6"/>
  <c r="O1931" i="6"/>
  <c r="P1931" i="6"/>
  <c r="Q1931" i="6"/>
  <c r="O1963" i="6"/>
  <c r="P1963" i="6"/>
  <c r="Q1963" i="6"/>
  <c r="O1995" i="6"/>
  <c r="P1995" i="6"/>
  <c r="Q1995" i="6"/>
  <c r="O2027" i="6"/>
  <c r="P2027" i="6"/>
  <c r="Q2027" i="6"/>
  <c r="O2059" i="6"/>
  <c r="P2059" i="6"/>
  <c r="Q2059" i="6"/>
  <c r="O2091" i="6"/>
  <c r="P2091" i="6"/>
  <c r="Q2091" i="6"/>
  <c r="O2123" i="6"/>
  <c r="P2123" i="6"/>
  <c r="Q2123" i="6"/>
  <c r="O2155" i="6"/>
  <c r="P2155" i="6"/>
  <c r="Q2155" i="6"/>
  <c r="O2187" i="6"/>
  <c r="P2187" i="6"/>
  <c r="Q2187" i="6"/>
  <c r="O2219" i="6"/>
  <c r="P2219" i="6"/>
  <c r="Q2219" i="6"/>
  <c r="O2251" i="6"/>
  <c r="P2251" i="6"/>
  <c r="Q2251" i="6"/>
  <c r="O2283" i="6"/>
  <c r="P2283" i="6"/>
  <c r="Q2283" i="6"/>
  <c r="O2315" i="6"/>
  <c r="P2315" i="6"/>
  <c r="Q2315" i="6"/>
  <c r="O2347" i="6"/>
  <c r="P2347" i="6"/>
  <c r="Q2347" i="6"/>
  <c r="O2379" i="6"/>
  <c r="P2379" i="6"/>
  <c r="Q2379" i="6"/>
  <c r="O2411" i="6"/>
  <c r="P2411" i="6"/>
  <c r="Q2411" i="6"/>
  <c r="O2443" i="6"/>
  <c r="P2443" i="6"/>
  <c r="Q2443" i="6"/>
  <c r="O2475" i="6"/>
  <c r="P2475" i="6"/>
  <c r="Q2475" i="6"/>
  <c r="O2507" i="6"/>
  <c r="P2507" i="6"/>
  <c r="Q2507" i="6"/>
  <c r="O2539" i="6"/>
  <c r="P2539" i="6"/>
  <c r="Q2539" i="6"/>
  <c r="O2571" i="6"/>
  <c r="P2571" i="6"/>
  <c r="Q2571" i="6"/>
  <c r="O2603" i="6"/>
  <c r="P2603" i="6"/>
  <c r="Q2603" i="6"/>
  <c r="O2635" i="6"/>
  <c r="P2635" i="6"/>
  <c r="Q2635" i="6"/>
  <c r="O2667" i="6"/>
  <c r="P2667" i="6"/>
  <c r="Q2667" i="6"/>
  <c r="O2699" i="6"/>
  <c r="P2699" i="6"/>
  <c r="Q2699" i="6"/>
  <c r="O2731" i="6"/>
  <c r="P2731" i="6"/>
  <c r="Q2731" i="6"/>
  <c r="O2763" i="6"/>
  <c r="P2763" i="6"/>
  <c r="Q2763" i="6"/>
  <c r="O2795" i="6"/>
  <c r="P2795" i="6"/>
  <c r="Q2795" i="6"/>
  <c r="O2827" i="6"/>
  <c r="P2827" i="6"/>
  <c r="Q2827" i="6"/>
  <c r="O2859" i="6"/>
  <c r="P2859" i="6"/>
  <c r="Q2859" i="6"/>
  <c r="O2891" i="6"/>
  <c r="P2891" i="6"/>
  <c r="Q2891" i="6"/>
  <c r="O2923" i="6"/>
  <c r="P2923" i="6"/>
  <c r="Q2923" i="6"/>
  <c r="O2955" i="6"/>
  <c r="P2955" i="6"/>
  <c r="Q2955" i="6"/>
  <c r="O2987" i="6"/>
  <c r="P2987" i="6"/>
  <c r="Q2987" i="6"/>
  <c r="O3019" i="6"/>
  <c r="P3019" i="6"/>
  <c r="Q3019" i="6"/>
  <c r="O3051" i="6"/>
  <c r="P3051" i="6"/>
  <c r="Q3051" i="6"/>
  <c r="O3083" i="6"/>
  <c r="P3083" i="6"/>
  <c r="Q3083" i="6"/>
  <c r="O3115" i="6"/>
  <c r="P3115" i="6"/>
  <c r="Q3115" i="6"/>
  <c r="O3147" i="6"/>
  <c r="P3147" i="6"/>
  <c r="Q3147" i="6"/>
  <c r="O3179" i="6"/>
  <c r="P3179" i="6"/>
  <c r="Q3179" i="6"/>
  <c r="O1636" i="6"/>
  <c r="P1636" i="6"/>
  <c r="Q1636" i="6"/>
  <c r="O1668" i="6"/>
  <c r="P1668" i="6"/>
  <c r="Q1668" i="6"/>
  <c r="O1700" i="6"/>
  <c r="P1700" i="6"/>
  <c r="Q1700" i="6"/>
  <c r="O1732" i="6"/>
  <c r="P1732" i="6"/>
  <c r="Q1732" i="6"/>
  <c r="O1764" i="6"/>
  <c r="P1764" i="6"/>
  <c r="Q1764" i="6"/>
  <c r="O1796" i="6"/>
  <c r="P1796" i="6"/>
  <c r="Q1796" i="6"/>
  <c r="O1828" i="6"/>
  <c r="P1828" i="6"/>
  <c r="Q1828" i="6"/>
  <c r="O1860" i="6"/>
  <c r="P1860" i="6"/>
  <c r="Q1860" i="6"/>
  <c r="O1892" i="6"/>
  <c r="P1892" i="6"/>
  <c r="Q1892" i="6"/>
  <c r="O1924" i="6"/>
  <c r="P1924" i="6"/>
  <c r="Q1924" i="6"/>
  <c r="O1956" i="6"/>
  <c r="P1956" i="6"/>
  <c r="Q1956" i="6"/>
  <c r="O1988" i="6"/>
  <c r="P1988" i="6"/>
  <c r="Q1988" i="6"/>
  <c r="O2020" i="6"/>
  <c r="P2020" i="6"/>
  <c r="Q2020" i="6"/>
  <c r="O2052" i="6"/>
  <c r="P2052" i="6"/>
  <c r="Q2052" i="6"/>
  <c r="O2084" i="6"/>
  <c r="P2084" i="6"/>
  <c r="Q2084" i="6"/>
  <c r="O2116" i="6"/>
  <c r="P2116" i="6"/>
  <c r="Q2116" i="6"/>
  <c r="O2148" i="6"/>
  <c r="P2148" i="6"/>
  <c r="Q2148" i="6"/>
  <c r="O2180" i="6"/>
  <c r="P2180" i="6"/>
  <c r="Q2180" i="6"/>
  <c r="O2212" i="6"/>
  <c r="P2212" i="6"/>
  <c r="Q2212" i="6"/>
  <c r="O2244" i="6"/>
  <c r="P2244" i="6"/>
  <c r="Q2244" i="6"/>
  <c r="O2276" i="6"/>
  <c r="P2276" i="6"/>
  <c r="Q2276" i="6"/>
  <c r="O2308" i="6"/>
  <c r="P2308" i="6"/>
  <c r="Q2308" i="6"/>
  <c r="O2340" i="6"/>
  <c r="P2340" i="6"/>
  <c r="Q2340" i="6"/>
  <c r="O2372" i="6"/>
  <c r="P2372" i="6"/>
  <c r="Q2372" i="6"/>
  <c r="O2404" i="6"/>
  <c r="P2404" i="6"/>
  <c r="Q2404" i="6"/>
  <c r="O2436" i="6"/>
  <c r="P2436" i="6"/>
  <c r="Q2436" i="6"/>
  <c r="O2468" i="6"/>
  <c r="P2468" i="6"/>
  <c r="Q2468" i="6"/>
  <c r="O2500" i="6"/>
  <c r="P2500" i="6"/>
  <c r="Q2500" i="6"/>
  <c r="O2532" i="6"/>
  <c r="P2532" i="6"/>
  <c r="Q2532" i="6"/>
  <c r="O2564" i="6"/>
  <c r="P2564" i="6"/>
  <c r="Q2564" i="6"/>
  <c r="O2596" i="6"/>
  <c r="P2596" i="6"/>
  <c r="Q2596" i="6"/>
  <c r="O2628" i="6"/>
  <c r="P2628" i="6"/>
  <c r="Q2628" i="6"/>
  <c r="O2660" i="6"/>
  <c r="P2660" i="6"/>
  <c r="Q2660" i="6"/>
  <c r="O2692" i="6"/>
  <c r="P2692" i="6"/>
  <c r="Q2692" i="6"/>
  <c r="O2724" i="6"/>
  <c r="P2724" i="6"/>
  <c r="Q2724" i="6"/>
  <c r="O2756" i="6"/>
  <c r="P2756" i="6"/>
  <c r="Q2756" i="6"/>
  <c r="O2788" i="6"/>
  <c r="P2788" i="6"/>
  <c r="Q2788" i="6"/>
  <c r="O2820" i="6"/>
  <c r="P2820" i="6"/>
  <c r="Q2820" i="6"/>
  <c r="O2852" i="6"/>
  <c r="P2852" i="6"/>
  <c r="Q2852" i="6"/>
  <c r="O2884" i="6"/>
  <c r="P2884" i="6"/>
  <c r="Q2884" i="6"/>
  <c r="O2916" i="6"/>
  <c r="P2916" i="6"/>
  <c r="Q2916" i="6"/>
  <c r="O2948" i="6"/>
  <c r="P2948" i="6"/>
  <c r="Q2948" i="6"/>
  <c r="O2980" i="6"/>
  <c r="P2980" i="6"/>
  <c r="Q2980" i="6"/>
  <c r="O3012" i="6"/>
  <c r="P3012" i="6"/>
  <c r="Q3012" i="6"/>
  <c r="O3044" i="6"/>
  <c r="P3044" i="6"/>
  <c r="Q3044" i="6"/>
  <c r="O3076" i="6"/>
  <c r="P3076" i="6"/>
  <c r="Q3076" i="6"/>
  <c r="O3108" i="6"/>
  <c r="P3108" i="6"/>
  <c r="Q3108" i="6"/>
  <c r="O3140" i="6"/>
  <c r="P3140" i="6"/>
  <c r="Q3140" i="6"/>
  <c r="O3172" i="6"/>
  <c r="P3172" i="6"/>
  <c r="Q3172" i="6"/>
  <c r="O3204" i="6"/>
  <c r="P3204" i="6"/>
  <c r="Q3204" i="6"/>
  <c r="O1629" i="6"/>
  <c r="P1629" i="6"/>
  <c r="Q1629" i="6"/>
  <c r="O1661" i="6"/>
  <c r="P1661" i="6"/>
  <c r="Q1661" i="6"/>
  <c r="O1693" i="6"/>
  <c r="P1693" i="6"/>
  <c r="Q1693" i="6"/>
  <c r="O1725" i="6"/>
  <c r="P1725" i="6"/>
  <c r="Q1725" i="6"/>
  <c r="O1757" i="6"/>
  <c r="P1757" i="6"/>
  <c r="Q1757" i="6"/>
  <c r="O1789" i="6"/>
  <c r="P1789" i="6"/>
  <c r="Q1789" i="6"/>
  <c r="O1821" i="6"/>
  <c r="P1821" i="6"/>
  <c r="Q1821" i="6"/>
  <c r="O1853" i="6"/>
  <c r="P1853" i="6"/>
  <c r="Q1853" i="6"/>
  <c r="O1885" i="6"/>
  <c r="P1885" i="6"/>
  <c r="Q1885" i="6"/>
  <c r="O1917" i="6"/>
  <c r="P1917" i="6"/>
  <c r="Q1917" i="6"/>
  <c r="O1949" i="6"/>
  <c r="P1949" i="6"/>
  <c r="Q1949" i="6"/>
  <c r="O1981" i="6"/>
  <c r="P1981" i="6"/>
  <c r="Q1981" i="6"/>
  <c r="O2013" i="6"/>
  <c r="P2013" i="6"/>
  <c r="Q2013" i="6"/>
  <c r="O2045" i="6"/>
  <c r="P2045" i="6"/>
  <c r="Q2045" i="6"/>
  <c r="O2077" i="6"/>
  <c r="P2077" i="6"/>
  <c r="Q2077" i="6"/>
  <c r="O2109" i="6"/>
  <c r="P2109" i="6"/>
  <c r="Q2109" i="6"/>
  <c r="O2141" i="6"/>
  <c r="P2141" i="6"/>
  <c r="Q2141" i="6"/>
  <c r="O2173" i="6"/>
  <c r="P2173" i="6"/>
  <c r="Q2173" i="6"/>
  <c r="O2205" i="6"/>
  <c r="P2205" i="6"/>
  <c r="Q2205" i="6"/>
  <c r="O2237" i="6"/>
  <c r="P2237" i="6"/>
  <c r="Q2237" i="6"/>
  <c r="O2269" i="6"/>
  <c r="P2269" i="6"/>
  <c r="Q2269" i="6"/>
  <c r="O2301" i="6"/>
  <c r="P2301" i="6"/>
  <c r="Q2301" i="6"/>
  <c r="O2333" i="6"/>
  <c r="P2333" i="6"/>
  <c r="Q2333" i="6"/>
  <c r="O2365" i="6"/>
  <c r="P2365" i="6"/>
  <c r="Q2365" i="6"/>
  <c r="O2397" i="6"/>
  <c r="P2397" i="6"/>
  <c r="Q2397" i="6"/>
  <c r="O2429" i="6"/>
  <c r="P2429" i="6"/>
  <c r="Q2429" i="6"/>
  <c r="O2461" i="6"/>
  <c r="P2461" i="6"/>
  <c r="Q2461" i="6"/>
  <c r="O2493" i="6"/>
  <c r="P2493" i="6"/>
  <c r="Q2493" i="6"/>
  <c r="O2525" i="6"/>
  <c r="P2525" i="6"/>
  <c r="Q2525" i="6"/>
  <c r="O2557" i="6"/>
  <c r="P2557" i="6"/>
  <c r="Q2557" i="6"/>
  <c r="O2589" i="6"/>
  <c r="P2589" i="6"/>
  <c r="Q2589" i="6"/>
  <c r="O2621" i="6"/>
  <c r="P2621" i="6"/>
  <c r="Q2621" i="6"/>
  <c r="O2653" i="6"/>
  <c r="P2653" i="6"/>
  <c r="Q2653" i="6"/>
  <c r="O2685" i="6"/>
  <c r="P2685" i="6"/>
  <c r="Q2685" i="6"/>
  <c r="O2717" i="6"/>
  <c r="P2717" i="6"/>
  <c r="Q2717" i="6"/>
  <c r="O2749" i="6"/>
  <c r="P2749" i="6"/>
  <c r="Q2749" i="6"/>
  <c r="O2781" i="6"/>
  <c r="P2781" i="6"/>
  <c r="Q2781" i="6"/>
  <c r="O2813" i="6"/>
  <c r="P2813" i="6"/>
  <c r="Q2813" i="6"/>
  <c r="O2845" i="6"/>
  <c r="P2845" i="6"/>
  <c r="Q2845" i="6"/>
  <c r="O2877" i="6"/>
  <c r="P2877" i="6"/>
  <c r="Q2877" i="6"/>
  <c r="O2909" i="6"/>
  <c r="P2909" i="6"/>
  <c r="Q2909" i="6"/>
  <c r="O2941" i="6"/>
  <c r="P2941" i="6"/>
  <c r="Q2941" i="6"/>
  <c r="O2973" i="6"/>
  <c r="P2973" i="6"/>
  <c r="Q2973" i="6"/>
  <c r="O3005" i="6"/>
  <c r="P3005" i="6"/>
  <c r="Q3005" i="6"/>
  <c r="O3037" i="6"/>
  <c r="P3037" i="6"/>
  <c r="Q3037" i="6"/>
  <c r="O3069" i="6"/>
  <c r="P3069" i="6"/>
  <c r="Q3069" i="6"/>
  <c r="O3101" i="6"/>
  <c r="P3101" i="6"/>
  <c r="Q3101" i="6"/>
  <c r="O3133" i="6"/>
  <c r="P3133" i="6"/>
  <c r="Q3133" i="6"/>
  <c r="O3165" i="6"/>
  <c r="P3165" i="6"/>
  <c r="Q3165" i="6"/>
  <c r="O3197" i="6"/>
  <c r="P3197" i="6"/>
  <c r="Q3197" i="6"/>
  <c r="O1630" i="6"/>
  <c r="P1630" i="6"/>
  <c r="Q1630" i="6"/>
  <c r="O1662" i="6"/>
  <c r="P1662" i="6"/>
  <c r="Q1662" i="6"/>
  <c r="O1694" i="6"/>
  <c r="P1694" i="6"/>
  <c r="Q1694" i="6"/>
  <c r="O1726" i="6"/>
  <c r="P1726" i="6"/>
  <c r="Q1726" i="6"/>
  <c r="O1758" i="6"/>
  <c r="P1758" i="6"/>
  <c r="Q1758" i="6"/>
  <c r="O1790" i="6"/>
  <c r="P1790" i="6"/>
  <c r="Q1790" i="6"/>
  <c r="O1822" i="6"/>
  <c r="P1822" i="6"/>
  <c r="Q1822" i="6"/>
  <c r="O1854" i="6"/>
  <c r="P1854" i="6"/>
  <c r="Q1854" i="6"/>
  <c r="O1886" i="6"/>
  <c r="P1886" i="6"/>
  <c r="Q1886" i="6"/>
  <c r="O1918" i="6"/>
  <c r="P1918" i="6"/>
  <c r="Q1918" i="6"/>
  <c r="O1950" i="6"/>
  <c r="P1950" i="6"/>
  <c r="Q1950" i="6"/>
  <c r="O1982" i="6"/>
  <c r="P1982" i="6"/>
  <c r="Q1982" i="6"/>
  <c r="O2014" i="6"/>
  <c r="P2014" i="6"/>
  <c r="Q2014" i="6"/>
  <c r="O2046" i="6"/>
  <c r="P2046" i="6"/>
  <c r="Q2046" i="6"/>
  <c r="O2078" i="6"/>
  <c r="P2078" i="6"/>
  <c r="Q2078" i="6"/>
  <c r="O2110" i="6"/>
  <c r="P2110" i="6"/>
  <c r="Q2110" i="6"/>
  <c r="O2142" i="6"/>
  <c r="P2142" i="6"/>
  <c r="Q2142" i="6"/>
  <c r="O2174" i="6"/>
  <c r="P2174" i="6"/>
  <c r="Q2174" i="6"/>
  <c r="O2206" i="6"/>
  <c r="P2206" i="6"/>
  <c r="Q2206" i="6"/>
  <c r="O2238" i="6"/>
  <c r="P2238" i="6"/>
  <c r="Q2238" i="6"/>
  <c r="O2270" i="6"/>
  <c r="P2270" i="6"/>
  <c r="Q2270" i="6"/>
  <c r="O2302" i="6"/>
  <c r="P2302" i="6"/>
  <c r="Q2302" i="6"/>
  <c r="O2334" i="6"/>
  <c r="P2334" i="6"/>
  <c r="Q2334" i="6"/>
  <c r="O2366" i="6"/>
  <c r="P2366" i="6"/>
  <c r="Q2366" i="6"/>
  <c r="O2398" i="6"/>
  <c r="P2398" i="6"/>
  <c r="Q2398" i="6"/>
  <c r="O2430" i="6"/>
  <c r="P2430" i="6"/>
  <c r="Q2430" i="6"/>
  <c r="O2462" i="6"/>
  <c r="P2462" i="6"/>
  <c r="Q2462" i="6"/>
  <c r="O2494" i="6"/>
  <c r="P2494" i="6"/>
  <c r="Q2494" i="6"/>
  <c r="O2526" i="6"/>
  <c r="P2526" i="6"/>
  <c r="Q2526" i="6"/>
  <c r="O2558" i="6"/>
  <c r="P2558" i="6"/>
  <c r="Q2558" i="6"/>
  <c r="O2590" i="6"/>
  <c r="P2590" i="6"/>
  <c r="Q2590" i="6"/>
  <c r="O2622" i="6"/>
  <c r="P2622" i="6"/>
  <c r="Q2622" i="6"/>
  <c r="O2654" i="6"/>
  <c r="P2654" i="6"/>
  <c r="Q2654" i="6"/>
  <c r="O2686" i="6"/>
  <c r="P2686" i="6"/>
  <c r="Q2686" i="6"/>
  <c r="O2718" i="6"/>
  <c r="P2718" i="6"/>
  <c r="Q2718" i="6"/>
  <c r="O2750" i="6"/>
  <c r="P2750" i="6"/>
  <c r="Q2750" i="6"/>
  <c r="O2782" i="6"/>
  <c r="P2782" i="6"/>
  <c r="Q2782" i="6"/>
  <c r="O2814" i="6"/>
  <c r="P2814" i="6"/>
  <c r="Q2814" i="6"/>
  <c r="O2846" i="6"/>
  <c r="P2846" i="6"/>
  <c r="Q2846" i="6"/>
  <c r="O2878" i="6"/>
  <c r="P2878" i="6"/>
  <c r="Q2878" i="6"/>
  <c r="O2910" i="6"/>
  <c r="P2910" i="6"/>
  <c r="Q2910" i="6"/>
  <c r="O2942" i="6"/>
  <c r="P2942" i="6"/>
  <c r="Q2942" i="6"/>
  <c r="O2974" i="6"/>
  <c r="P2974" i="6"/>
  <c r="Q2974" i="6"/>
  <c r="O3006" i="6"/>
  <c r="P3006" i="6"/>
  <c r="Q3006" i="6"/>
  <c r="O3038" i="6"/>
  <c r="P3038" i="6"/>
  <c r="Q3038" i="6"/>
  <c r="O3070" i="6"/>
  <c r="P3070" i="6"/>
  <c r="Q3070" i="6"/>
  <c r="O3102" i="6"/>
  <c r="P3102" i="6"/>
  <c r="Q3102" i="6"/>
  <c r="O3134" i="6"/>
  <c r="P3134" i="6"/>
  <c r="Q3134" i="6"/>
  <c r="O3166" i="6"/>
  <c r="P3166" i="6"/>
  <c r="Q3166" i="6"/>
  <c r="O3198" i="6"/>
  <c r="P3198" i="6"/>
  <c r="Q3198" i="6"/>
  <c r="O1623" i="6"/>
  <c r="P1623" i="6"/>
  <c r="Q1623" i="6"/>
  <c r="O1655" i="6"/>
  <c r="P1655" i="6"/>
  <c r="Q1655" i="6"/>
  <c r="O1687" i="6"/>
  <c r="P1687" i="6"/>
  <c r="Q1687" i="6"/>
  <c r="O1719" i="6"/>
  <c r="P1719" i="6"/>
  <c r="Q1719" i="6"/>
  <c r="O1751" i="6"/>
  <c r="P1751" i="6"/>
  <c r="Q1751" i="6"/>
  <c r="O1783" i="6"/>
  <c r="P1783" i="6"/>
  <c r="Q1783" i="6"/>
  <c r="O1815" i="6"/>
  <c r="P1815" i="6"/>
  <c r="Q1815" i="6"/>
  <c r="O1847" i="6"/>
  <c r="P1847" i="6"/>
  <c r="Q1847" i="6"/>
  <c r="O1879" i="6"/>
  <c r="P1879" i="6"/>
  <c r="Q1879" i="6"/>
  <c r="O1911" i="6"/>
  <c r="P1911" i="6"/>
  <c r="Q1911" i="6"/>
  <c r="O1943" i="6"/>
  <c r="P1943" i="6"/>
  <c r="Q1943" i="6"/>
  <c r="O1975" i="6"/>
  <c r="P1975" i="6"/>
  <c r="Q1975" i="6"/>
  <c r="O2007" i="6"/>
  <c r="P2007" i="6"/>
  <c r="Q2007" i="6"/>
  <c r="O2039" i="6"/>
  <c r="P2039" i="6"/>
  <c r="Q2039" i="6"/>
  <c r="O2071" i="6"/>
  <c r="P2071" i="6"/>
  <c r="Q2071" i="6"/>
  <c r="O2103" i="6"/>
  <c r="P2103" i="6"/>
  <c r="Q2103" i="6"/>
  <c r="O2135" i="6"/>
  <c r="P2135" i="6"/>
  <c r="Q2135" i="6"/>
  <c r="O2167" i="6"/>
  <c r="P2167" i="6"/>
  <c r="Q2167" i="6"/>
  <c r="O2199" i="6"/>
  <c r="P2199" i="6"/>
  <c r="Q2199" i="6"/>
  <c r="O2231" i="6"/>
  <c r="P2231" i="6"/>
  <c r="Q2231" i="6"/>
  <c r="O2263" i="6"/>
  <c r="P2263" i="6"/>
  <c r="Q2263" i="6"/>
  <c r="O2295" i="6"/>
  <c r="P2295" i="6"/>
  <c r="Q2295" i="6"/>
  <c r="O2327" i="6"/>
  <c r="P2327" i="6"/>
  <c r="Q2327" i="6"/>
  <c r="O2359" i="6"/>
  <c r="P2359" i="6"/>
  <c r="Q2359" i="6"/>
  <c r="O2391" i="6"/>
  <c r="P2391" i="6"/>
  <c r="Q2391" i="6"/>
  <c r="O2423" i="6"/>
  <c r="P2423" i="6"/>
  <c r="Q2423" i="6"/>
  <c r="O2455" i="6"/>
  <c r="P2455" i="6"/>
  <c r="Q2455" i="6"/>
  <c r="O2487" i="6"/>
  <c r="P2487" i="6"/>
  <c r="Q2487" i="6"/>
  <c r="O2519" i="6"/>
  <c r="P2519" i="6"/>
  <c r="Q2519" i="6"/>
  <c r="O2551" i="6"/>
  <c r="P2551" i="6"/>
  <c r="Q2551" i="6"/>
  <c r="O2583" i="6"/>
  <c r="P2583" i="6"/>
  <c r="Q2583" i="6"/>
  <c r="O2615" i="6"/>
  <c r="P2615" i="6"/>
  <c r="Q2615" i="6"/>
  <c r="O2647" i="6"/>
  <c r="P2647" i="6"/>
  <c r="Q2647" i="6"/>
  <c r="O2679" i="6"/>
  <c r="P2679" i="6"/>
  <c r="Q2679" i="6"/>
  <c r="O2711" i="6"/>
  <c r="P2711" i="6"/>
  <c r="Q2711" i="6"/>
  <c r="O2743" i="6"/>
  <c r="P2743" i="6"/>
  <c r="Q2743" i="6"/>
  <c r="O2775" i="6"/>
  <c r="P2775" i="6"/>
  <c r="Q2775" i="6"/>
  <c r="O2807" i="6"/>
  <c r="P2807" i="6"/>
  <c r="Q2807" i="6"/>
  <c r="O2839" i="6"/>
  <c r="P2839" i="6"/>
  <c r="Q2839" i="6"/>
  <c r="O2871" i="6"/>
  <c r="P2871" i="6"/>
  <c r="Q2871" i="6"/>
  <c r="O2903" i="6"/>
  <c r="P2903" i="6"/>
  <c r="Q2903" i="6"/>
  <c r="O2935" i="6"/>
  <c r="P2935" i="6"/>
  <c r="Q2935" i="6"/>
  <c r="O2967" i="6"/>
  <c r="P2967" i="6"/>
  <c r="Q2967" i="6"/>
  <c r="O2999" i="6"/>
  <c r="P2999" i="6"/>
  <c r="Q2999" i="6"/>
  <c r="O3031" i="6"/>
  <c r="P3031" i="6"/>
  <c r="Q3031" i="6"/>
  <c r="O3063" i="6"/>
  <c r="P3063" i="6"/>
  <c r="Q3063" i="6"/>
  <c r="O3095" i="6"/>
  <c r="P3095" i="6"/>
  <c r="Q3095" i="6"/>
  <c r="O3127" i="6"/>
  <c r="P3127" i="6"/>
  <c r="Q3127" i="6"/>
  <c r="O3159" i="6"/>
  <c r="P3159" i="6"/>
  <c r="Q3159" i="6"/>
  <c r="O3191" i="6"/>
  <c r="P3191" i="6"/>
  <c r="Q3191" i="6"/>
  <c r="O1624" i="6"/>
  <c r="P1624" i="6"/>
  <c r="Q1624" i="6"/>
  <c r="O1656" i="6"/>
  <c r="P1656" i="6"/>
  <c r="Q1656" i="6"/>
  <c r="O1688" i="6"/>
  <c r="P1688" i="6"/>
  <c r="Q1688" i="6"/>
  <c r="O1720" i="6"/>
  <c r="P1720" i="6"/>
  <c r="Q1720" i="6"/>
  <c r="O1752" i="6"/>
  <c r="P1752" i="6"/>
  <c r="Q1752" i="6"/>
  <c r="O1784" i="6"/>
  <c r="P1784" i="6"/>
  <c r="Q1784" i="6"/>
  <c r="O1816" i="6"/>
  <c r="P1816" i="6"/>
  <c r="Q1816" i="6"/>
  <c r="O1848" i="6"/>
  <c r="P1848" i="6"/>
  <c r="Q1848" i="6"/>
  <c r="O1880" i="6"/>
  <c r="P1880" i="6"/>
  <c r="Q1880" i="6"/>
  <c r="O1912" i="6"/>
  <c r="P1912" i="6"/>
  <c r="Q1912" i="6"/>
  <c r="O1944" i="6"/>
  <c r="P1944" i="6"/>
  <c r="Q1944" i="6"/>
  <c r="O1976" i="6"/>
  <c r="P1976" i="6"/>
  <c r="Q1976" i="6"/>
  <c r="O2008" i="6"/>
  <c r="P2008" i="6"/>
  <c r="Q2008" i="6"/>
  <c r="O2040" i="6"/>
  <c r="P2040" i="6"/>
  <c r="Q2040" i="6"/>
  <c r="O2072" i="6"/>
  <c r="P2072" i="6"/>
  <c r="Q2072" i="6"/>
  <c r="O2104" i="6"/>
  <c r="P2104" i="6"/>
  <c r="Q2104" i="6"/>
  <c r="O2136" i="6"/>
  <c r="P2136" i="6"/>
  <c r="Q2136" i="6"/>
  <c r="O2168" i="6"/>
  <c r="P2168" i="6"/>
  <c r="Q2168" i="6"/>
  <c r="O2200" i="6"/>
  <c r="P2200" i="6"/>
  <c r="Q2200" i="6"/>
  <c r="O2232" i="6"/>
  <c r="P2232" i="6"/>
  <c r="Q2232" i="6"/>
  <c r="O2264" i="6"/>
  <c r="P2264" i="6"/>
  <c r="Q2264" i="6"/>
  <c r="O2296" i="6"/>
  <c r="P2296" i="6"/>
  <c r="Q2296" i="6"/>
  <c r="O2328" i="6"/>
  <c r="P2328" i="6"/>
  <c r="Q2328" i="6"/>
  <c r="O2360" i="6"/>
  <c r="P2360" i="6"/>
  <c r="Q2360" i="6"/>
  <c r="O2392" i="6"/>
  <c r="P2392" i="6"/>
  <c r="Q2392" i="6"/>
  <c r="O2424" i="6"/>
  <c r="P2424" i="6"/>
  <c r="Q2424" i="6"/>
  <c r="O2456" i="6"/>
  <c r="P2456" i="6"/>
  <c r="Q2456" i="6"/>
  <c r="O2488" i="6"/>
  <c r="P2488" i="6"/>
  <c r="Q2488" i="6"/>
  <c r="O2520" i="6"/>
  <c r="P2520" i="6"/>
  <c r="Q2520" i="6"/>
  <c r="O2552" i="6"/>
  <c r="P2552" i="6"/>
  <c r="Q2552" i="6"/>
  <c r="O2584" i="6"/>
  <c r="P2584" i="6"/>
  <c r="Q2584" i="6"/>
  <c r="O2616" i="6"/>
  <c r="P2616" i="6"/>
  <c r="Q2616" i="6"/>
  <c r="O2648" i="6"/>
  <c r="P2648" i="6"/>
  <c r="Q2648" i="6"/>
  <c r="O2680" i="6"/>
  <c r="P2680" i="6"/>
  <c r="Q2680" i="6"/>
  <c r="O2712" i="6"/>
  <c r="P2712" i="6"/>
  <c r="Q2712" i="6"/>
  <c r="O2744" i="6"/>
  <c r="P2744" i="6"/>
  <c r="Q2744" i="6"/>
  <c r="O2776" i="6"/>
  <c r="P2776" i="6"/>
  <c r="Q2776" i="6"/>
  <c r="O2808" i="6"/>
  <c r="P2808" i="6"/>
  <c r="Q2808" i="6"/>
  <c r="O2840" i="6"/>
  <c r="P2840" i="6"/>
  <c r="Q2840" i="6"/>
  <c r="O2872" i="6"/>
  <c r="P2872" i="6"/>
  <c r="Q2872" i="6"/>
  <c r="O2904" i="6"/>
  <c r="P2904" i="6"/>
  <c r="Q2904" i="6"/>
  <c r="O2936" i="6"/>
  <c r="P2936" i="6"/>
  <c r="Q2936" i="6"/>
  <c r="O2968" i="6"/>
  <c r="P2968" i="6"/>
  <c r="Q2968" i="6"/>
  <c r="O3000" i="6"/>
  <c r="P3000" i="6"/>
  <c r="Q3000" i="6"/>
  <c r="O3032" i="6"/>
  <c r="P3032" i="6"/>
  <c r="Q3032" i="6"/>
  <c r="O3064" i="6"/>
  <c r="P3064" i="6"/>
  <c r="Q3064" i="6"/>
  <c r="O3096" i="6"/>
  <c r="P3096" i="6"/>
  <c r="Q3096" i="6"/>
  <c r="O3128" i="6"/>
  <c r="P3128" i="6"/>
  <c r="Q3128" i="6"/>
  <c r="O3160" i="6"/>
  <c r="P3160" i="6"/>
  <c r="Q3160" i="6"/>
  <c r="O3192" i="6"/>
  <c r="P3192" i="6"/>
  <c r="Q3192" i="6"/>
  <c r="O1625" i="6"/>
  <c r="P1625" i="6"/>
  <c r="Q1625" i="6"/>
  <c r="O1657" i="6"/>
  <c r="P1657" i="6"/>
  <c r="Q1657" i="6"/>
  <c r="O1689" i="6"/>
  <c r="P1689" i="6"/>
  <c r="Q1689" i="6"/>
  <c r="O1721" i="6"/>
  <c r="P1721" i="6"/>
  <c r="Q1721" i="6"/>
  <c r="O1753" i="6"/>
  <c r="P1753" i="6"/>
  <c r="Q1753" i="6"/>
  <c r="O1785" i="6"/>
  <c r="P1785" i="6"/>
  <c r="Q1785" i="6"/>
  <c r="O1817" i="6"/>
  <c r="P1817" i="6"/>
  <c r="Q1817" i="6"/>
  <c r="O1849" i="6"/>
  <c r="P1849" i="6"/>
  <c r="Q1849" i="6"/>
  <c r="O1881" i="6"/>
  <c r="P1881" i="6"/>
  <c r="Q1881" i="6"/>
  <c r="O1913" i="6"/>
  <c r="P1913" i="6"/>
  <c r="Q1913" i="6"/>
  <c r="O1945" i="6"/>
  <c r="P1945" i="6"/>
  <c r="Q1945" i="6"/>
  <c r="O1977" i="6"/>
  <c r="P1977" i="6"/>
  <c r="Q1977" i="6"/>
  <c r="O2009" i="6"/>
  <c r="P2009" i="6"/>
  <c r="Q2009" i="6"/>
  <c r="O2041" i="6"/>
  <c r="P2041" i="6"/>
  <c r="Q2041" i="6"/>
  <c r="O2073" i="6"/>
  <c r="P2073" i="6"/>
  <c r="Q2073" i="6"/>
  <c r="O2105" i="6"/>
  <c r="P2105" i="6"/>
  <c r="Q2105" i="6"/>
  <c r="O2137" i="6"/>
  <c r="P2137" i="6"/>
  <c r="Q2137" i="6"/>
  <c r="O2169" i="6"/>
  <c r="P2169" i="6"/>
  <c r="Q2169" i="6"/>
  <c r="O2201" i="6"/>
  <c r="P2201" i="6"/>
  <c r="Q2201" i="6"/>
  <c r="O2233" i="6"/>
  <c r="P2233" i="6"/>
  <c r="Q2233" i="6"/>
  <c r="O2265" i="6"/>
  <c r="P2265" i="6"/>
  <c r="Q2265" i="6"/>
  <c r="O2297" i="6"/>
  <c r="P2297" i="6"/>
  <c r="Q2297" i="6"/>
  <c r="O2329" i="6"/>
  <c r="P2329" i="6"/>
  <c r="Q2329" i="6"/>
  <c r="O2361" i="6"/>
  <c r="P2361" i="6"/>
  <c r="Q2361" i="6"/>
  <c r="O2393" i="6"/>
  <c r="P2393" i="6"/>
  <c r="Q2393" i="6"/>
  <c r="O2425" i="6"/>
  <c r="P2425" i="6"/>
  <c r="Q2425" i="6"/>
  <c r="O2457" i="6"/>
  <c r="P2457" i="6"/>
  <c r="Q2457" i="6"/>
  <c r="O2489" i="6"/>
  <c r="P2489" i="6"/>
  <c r="Q2489" i="6"/>
  <c r="O2521" i="6"/>
  <c r="P2521" i="6"/>
  <c r="Q2521" i="6"/>
  <c r="O2553" i="6"/>
  <c r="P2553" i="6"/>
  <c r="Q2553" i="6"/>
  <c r="O2585" i="6"/>
  <c r="P2585" i="6"/>
  <c r="Q2585" i="6"/>
  <c r="O2617" i="6"/>
  <c r="P2617" i="6"/>
  <c r="Q2617" i="6"/>
  <c r="O2649" i="6"/>
  <c r="P2649" i="6"/>
  <c r="Q2649" i="6"/>
  <c r="O2681" i="6"/>
  <c r="P2681" i="6"/>
  <c r="Q2681" i="6"/>
  <c r="O2713" i="6"/>
  <c r="P2713" i="6"/>
  <c r="Q2713" i="6"/>
  <c r="O2745" i="6"/>
  <c r="P2745" i="6"/>
  <c r="Q2745" i="6"/>
  <c r="O2777" i="6"/>
  <c r="P2777" i="6"/>
  <c r="Q2777" i="6"/>
  <c r="O2809" i="6"/>
  <c r="P2809" i="6"/>
  <c r="Q2809" i="6"/>
  <c r="O2841" i="6"/>
  <c r="P2841" i="6"/>
  <c r="Q2841" i="6"/>
  <c r="O2873" i="6"/>
  <c r="P2873" i="6"/>
  <c r="Q2873" i="6"/>
  <c r="O2905" i="6"/>
  <c r="P2905" i="6"/>
  <c r="Q2905" i="6"/>
  <c r="O2937" i="6"/>
  <c r="P2937" i="6"/>
  <c r="Q2937" i="6"/>
  <c r="O2969" i="6"/>
  <c r="P2969" i="6"/>
  <c r="Q2969" i="6"/>
  <c r="O3001" i="6"/>
  <c r="P3001" i="6"/>
  <c r="Q3001" i="6"/>
  <c r="O3033" i="6"/>
  <c r="P3033" i="6"/>
  <c r="Q3033" i="6"/>
  <c r="O3065" i="6"/>
  <c r="P3065" i="6"/>
  <c r="Q3065" i="6"/>
  <c r="O3097" i="6"/>
  <c r="P3097" i="6"/>
  <c r="Q3097" i="6"/>
  <c r="O3129" i="6"/>
  <c r="P3129" i="6"/>
  <c r="Q3129" i="6"/>
  <c r="O3161" i="6"/>
  <c r="P3161" i="6"/>
  <c r="Q3161" i="6"/>
  <c r="O3193" i="6"/>
  <c r="P3193" i="6"/>
  <c r="Q3193" i="6"/>
  <c r="O1320" i="6"/>
  <c r="P1320" i="6"/>
  <c r="Q1320" i="6"/>
  <c r="O1352" i="6"/>
  <c r="P1352" i="6"/>
  <c r="Q1352" i="6"/>
  <c r="O1384" i="6"/>
  <c r="P1384" i="6"/>
  <c r="Q1384" i="6"/>
  <c r="O1416" i="6"/>
  <c r="P1416" i="6"/>
  <c r="Q1416" i="6"/>
  <c r="O1448" i="6"/>
  <c r="P1448" i="6"/>
  <c r="Q1448" i="6"/>
  <c r="O1480" i="6"/>
  <c r="P1480" i="6"/>
  <c r="Q1480" i="6"/>
  <c r="O1512" i="6"/>
  <c r="P1512" i="6"/>
  <c r="Q1512" i="6"/>
  <c r="O1544" i="6"/>
  <c r="P1544" i="6"/>
  <c r="Q1544" i="6"/>
  <c r="O1576" i="6"/>
  <c r="P1576" i="6"/>
  <c r="Q1576" i="6"/>
  <c r="O1608" i="6"/>
  <c r="P1608" i="6"/>
  <c r="Q1608" i="6"/>
  <c r="O33" i="6"/>
  <c r="P33" i="6"/>
  <c r="Q33" i="6"/>
  <c r="O65" i="6"/>
  <c r="P65" i="6"/>
  <c r="Q65" i="6"/>
  <c r="O97" i="6"/>
  <c r="P97" i="6"/>
  <c r="Q97" i="6"/>
  <c r="O129" i="6"/>
  <c r="P129" i="6"/>
  <c r="Q129" i="6"/>
  <c r="O161" i="6"/>
  <c r="P161" i="6"/>
  <c r="Q161" i="6"/>
  <c r="O193" i="6"/>
  <c r="P193" i="6"/>
  <c r="Q193" i="6"/>
  <c r="O225" i="6"/>
  <c r="P225" i="6"/>
  <c r="Q225" i="6"/>
  <c r="O257" i="6"/>
  <c r="P257" i="6"/>
  <c r="Q257" i="6"/>
  <c r="O289" i="6"/>
  <c r="P289" i="6"/>
  <c r="Q289" i="6"/>
  <c r="O321" i="6"/>
  <c r="P321" i="6"/>
  <c r="Q321" i="6"/>
  <c r="O353" i="6"/>
  <c r="P353" i="6"/>
  <c r="Q353" i="6"/>
  <c r="O385" i="6"/>
  <c r="P385" i="6"/>
  <c r="Q385" i="6"/>
  <c r="O417" i="6"/>
  <c r="P417" i="6"/>
  <c r="Q417" i="6"/>
  <c r="O449" i="6"/>
  <c r="P449" i="6"/>
  <c r="Q449" i="6"/>
  <c r="O481" i="6"/>
  <c r="P481" i="6"/>
  <c r="Q481" i="6"/>
  <c r="O513" i="6"/>
  <c r="P513" i="6"/>
  <c r="Q513" i="6"/>
  <c r="O545" i="6"/>
  <c r="P545" i="6"/>
  <c r="Q545" i="6"/>
  <c r="O577" i="6"/>
  <c r="P577" i="6"/>
  <c r="Q577" i="6"/>
  <c r="O609" i="6"/>
  <c r="P609" i="6"/>
  <c r="Q609" i="6"/>
  <c r="O641" i="6"/>
  <c r="P641" i="6"/>
  <c r="Q641" i="6"/>
  <c r="O673" i="6"/>
  <c r="P673" i="6"/>
  <c r="Q673" i="6"/>
  <c r="O705" i="6"/>
  <c r="P705" i="6"/>
  <c r="Q705" i="6"/>
  <c r="O737" i="6"/>
  <c r="P737" i="6"/>
  <c r="Q737" i="6"/>
  <c r="O769" i="6"/>
  <c r="P769" i="6"/>
  <c r="Q769" i="6"/>
  <c r="O801" i="6"/>
  <c r="P801" i="6"/>
  <c r="Q801" i="6"/>
  <c r="O833" i="6"/>
  <c r="P833" i="6"/>
  <c r="Q833" i="6"/>
  <c r="O865" i="6"/>
  <c r="P865" i="6"/>
  <c r="Q865" i="6"/>
  <c r="O897" i="6"/>
  <c r="P897" i="6"/>
  <c r="Q897" i="6"/>
  <c r="O929" i="6"/>
  <c r="P929" i="6"/>
  <c r="Q929" i="6"/>
  <c r="O961" i="6"/>
  <c r="P961" i="6"/>
  <c r="Q961" i="6"/>
  <c r="O993" i="6"/>
  <c r="P993" i="6"/>
  <c r="Q993" i="6"/>
  <c r="O1025" i="6"/>
  <c r="P1025" i="6"/>
  <c r="Q1025" i="6"/>
  <c r="O1057" i="6"/>
  <c r="P1057" i="6"/>
  <c r="Q1057" i="6"/>
  <c r="O1089" i="6"/>
  <c r="P1089" i="6"/>
  <c r="Q1089" i="6"/>
  <c r="O1121" i="6"/>
  <c r="P1121" i="6"/>
  <c r="Q1121" i="6"/>
  <c r="O1153" i="6"/>
  <c r="P1153" i="6"/>
  <c r="Q1153" i="6"/>
  <c r="O1185" i="6"/>
  <c r="P1185" i="6"/>
  <c r="Q1185" i="6"/>
  <c r="O1217" i="6"/>
  <c r="P1217" i="6"/>
  <c r="Q1217" i="6"/>
  <c r="O1249" i="6"/>
  <c r="P1249" i="6"/>
  <c r="Q1249" i="6"/>
  <c r="O1281" i="6"/>
  <c r="P1281" i="6"/>
  <c r="Q1281" i="6"/>
  <c r="O1313" i="6"/>
  <c r="P1313" i="6"/>
  <c r="Q1313" i="6"/>
  <c r="O1345" i="6"/>
  <c r="P1345" i="6"/>
  <c r="Q1345" i="6"/>
  <c r="O1377" i="6"/>
  <c r="P1377" i="6"/>
  <c r="Q1377" i="6"/>
  <c r="O1409" i="6"/>
  <c r="P1409" i="6"/>
  <c r="Q1409" i="6"/>
  <c r="O1441" i="6"/>
  <c r="P1441" i="6"/>
  <c r="Q1441" i="6"/>
  <c r="O1473" i="6"/>
  <c r="P1473" i="6"/>
  <c r="Q1473" i="6"/>
  <c r="O1505" i="6"/>
  <c r="P1505" i="6"/>
  <c r="Q1505" i="6"/>
  <c r="O1537" i="6"/>
  <c r="P1537" i="6"/>
  <c r="Q1537" i="6"/>
  <c r="O1569" i="6"/>
  <c r="P1569" i="6"/>
  <c r="Q1569" i="6"/>
  <c r="O1601" i="6"/>
  <c r="P1601" i="6"/>
  <c r="Q1601" i="6"/>
  <c r="O18" i="6"/>
  <c r="P18" i="6"/>
  <c r="Q18" i="6"/>
  <c r="O50" i="6"/>
  <c r="P50" i="6"/>
  <c r="Q50" i="6"/>
  <c r="O82" i="6"/>
  <c r="P82" i="6"/>
  <c r="Q82" i="6"/>
  <c r="O114" i="6"/>
  <c r="P114" i="6"/>
  <c r="Q114" i="6"/>
  <c r="O146" i="6"/>
  <c r="P146" i="6"/>
  <c r="Q146" i="6"/>
  <c r="O178" i="6"/>
  <c r="P178" i="6"/>
  <c r="Q178" i="6"/>
  <c r="O210" i="6"/>
  <c r="P210" i="6"/>
  <c r="Q210" i="6"/>
  <c r="O242" i="6"/>
  <c r="P242" i="6"/>
  <c r="Q242" i="6"/>
  <c r="O274" i="6"/>
  <c r="P274" i="6"/>
  <c r="Q274" i="6"/>
  <c r="O306" i="6"/>
  <c r="P306" i="6"/>
  <c r="Q306" i="6"/>
  <c r="O338" i="6"/>
  <c r="P338" i="6"/>
  <c r="Q338" i="6"/>
  <c r="O370" i="6"/>
  <c r="P370" i="6"/>
  <c r="Q370" i="6"/>
  <c r="O402" i="6"/>
  <c r="P402" i="6"/>
  <c r="Q402" i="6"/>
  <c r="O434" i="6"/>
  <c r="P434" i="6"/>
  <c r="Q434" i="6"/>
  <c r="O466" i="6"/>
  <c r="P466" i="6"/>
  <c r="Q466" i="6"/>
  <c r="O498" i="6"/>
  <c r="P498" i="6"/>
  <c r="Q498" i="6"/>
  <c r="O530" i="6"/>
  <c r="P530" i="6"/>
  <c r="Q530" i="6"/>
  <c r="O562" i="6"/>
  <c r="P562" i="6"/>
  <c r="Q562" i="6"/>
  <c r="O594" i="6"/>
  <c r="P594" i="6"/>
  <c r="Q594" i="6"/>
  <c r="O626" i="6"/>
  <c r="P626" i="6"/>
  <c r="Q626" i="6"/>
  <c r="O658" i="6"/>
  <c r="P658" i="6"/>
  <c r="Q658" i="6"/>
  <c r="O690" i="6"/>
  <c r="P690" i="6"/>
  <c r="Q690" i="6"/>
  <c r="O722" i="6"/>
  <c r="P722" i="6"/>
  <c r="Q722" i="6"/>
  <c r="O754" i="6"/>
  <c r="P754" i="6"/>
  <c r="Q754" i="6"/>
  <c r="O786" i="6"/>
  <c r="P786" i="6"/>
  <c r="Q786" i="6"/>
  <c r="O818" i="6"/>
  <c r="P818" i="6"/>
  <c r="Q818" i="6"/>
  <c r="O850" i="6"/>
  <c r="P850" i="6"/>
  <c r="Q850" i="6"/>
  <c r="O882" i="6"/>
  <c r="P882" i="6"/>
  <c r="Q882" i="6"/>
  <c r="O914" i="6"/>
  <c r="P914" i="6"/>
  <c r="Q914" i="6"/>
  <c r="O946" i="6"/>
  <c r="P946" i="6"/>
  <c r="Q946" i="6"/>
  <c r="O978" i="6"/>
  <c r="P978" i="6"/>
  <c r="Q978" i="6"/>
  <c r="O1010" i="6"/>
  <c r="P1010" i="6"/>
  <c r="Q1010" i="6"/>
  <c r="O1042" i="6"/>
  <c r="P1042" i="6"/>
  <c r="Q1042" i="6"/>
  <c r="O1074" i="6"/>
  <c r="P1074" i="6"/>
  <c r="Q1074" i="6"/>
  <c r="O1106" i="6"/>
  <c r="P1106" i="6"/>
  <c r="Q1106" i="6"/>
  <c r="O1138" i="6"/>
  <c r="P1138" i="6"/>
  <c r="Q1138" i="6"/>
  <c r="O1170" i="6"/>
  <c r="P1170" i="6"/>
  <c r="Q1170" i="6"/>
  <c r="O1202" i="6"/>
  <c r="P1202" i="6"/>
  <c r="Q1202" i="6"/>
  <c r="O1234" i="6"/>
  <c r="P1234" i="6"/>
  <c r="Q1234" i="6"/>
  <c r="O1266" i="6"/>
  <c r="P1266" i="6"/>
  <c r="Q1266" i="6"/>
  <c r="O1298" i="6"/>
  <c r="P1298" i="6"/>
  <c r="Q1298" i="6"/>
  <c r="O1330" i="6"/>
  <c r="P1330" i="6"/>
  <c r="Q1330" i="6"/>
  <c r="O1362" i="6"/>
  <c r="P1362" i="6"/>
  <c r="Q1362" i="6"/>
  <c r="O1394" i="6"/>
  <c r="P1394" i="6"/>
  <c r="Q1394" i="6"/>
  <c r="O1426" i="6"/>
  <c r="P1426" i="6"/>
  <c r="Q1426" i="6"/>
  <c r="O1458" i="6"/>
  <c r="P1458" i="6"/>
  <c r="Q1458" i="6"/>
  <c r="O1490" i="6"/>
  <c r="P1490" i="6"/>
  <c r="Q1490" i="6"/>
  <c r="O1522" i="6"/>
  <c r="P1522" i="6"/>
  <c r="Q1522" i="6"/>
  <c r="O1554" i="6"/>
  <c r="P1554" i="6"/>
  <c r="Q1554" i="6"/>
  <c r="O1586" i="6"/>
  <c r="P1586" i="6"/>
  <c r="Q1586" i="6"/>
  <c r="O1618" i="6"/>
  <c r="P1618" i="6"/>
  <c r="Q1618" i="6"/>
  <c r="O1650" i="6"/>
  <c r="P1650" i="6"/>
  <c r="Q1650" i="6"/>
  <c r="O1682" i="6"/>
  <c r="P1682" i="6"/>
  <c r="Q1682" i="6"/>
  <c r="O1714" i="6"/>
  <c r="P1714" i="6"/>
  <c r="Q1714" i="6"/>
  <c r="O1746" i="6"/>
  <c r="P1746" i="6"/>
  <c r="Q1746" i="6"/>
  <c r="O1778" i="6"/>
  <c r="P1778" i="6"/>
  <c r="Q1778" i="6"/>
  <c r="O1810" i="6"/>
  <c r="P1810" i="6"/>
  <c r="Q1810" i="6"/>
  <c r="O1842" i="6"/>
  <c r="P1842" i="6"/>
  <c r="Q1842" i="6"/>
  <c r="O1874" i="6"/>
  <c r="P1874" i="6"/>
  <c r="Q1874" i="6"/>
  <c r="O1906" i="6"/>
  <c r="P1906" i="6"/>
  <c r="Q1906" i="6"/>
  <c r="O1938" i="6"/>
  <c r="P1938" i="6"/>
  <c r="Q1938" i="6"/>
  <c r="O1970" i="6"/>
  <c r="P1970" i="6"/>
  <c r="Q1970" i="6"/>
  <c r="O2002" i="6"/>
  <c r="P2002" i="6"/>
  <c r="Q2002" i="6"/>
  <c r="O2034" i="6"/>
  <c r="P2034" i="6"/>
  <c r="Q2034" i="6"/>
  <c r="O2066" i="6"/>
  <c r="P2066" i="6"/>
  <c r="Q2066" i="6"/>
  <c r="O2098" i="6"/>
  <c r="P2098" i="6"/>
  <c r="Q2098" i="6"/>
  <c r="O2130" i="6"/>
  <c r="P2130" i="6"/>
  <c r="Q2130" i="6"/>
  <c r="O2162" i="6"/>
  <c r="P2162" i="6"/>
  <c r="Q2162" i="6"/>
  <c r="O2194" i="6"/>
  <c r="P2194" i="6"/>
  <c r="Q2194" i="6"/>
  <c r="O2226" i="6"/>
  <c r="P2226" i="6"/>
  <c r="Q2226" i="6"/>
  <c r="O2258" i="6"/>
  <c r="P2258" i="6"/>
  <c r="Q2258" i="6"/>
  <c r="O2290" i="6"/>
  <c r="P2290" i="6"/>
  <c r="Q2290" i="6"/>
  <c r="O2322" i="6"/>
  <c r="P2322" i="6"/>
  <c r="Q2322" i="6"/>
  <c r="O2354" i="6"/>
  <c r="P2354" i="6"/>
  <c r="Q2354" i="6"/>
  <c r="O2386" i="6"/>
  <c r="P2386" i="6"/>
  <c r="Q2386" i="6"/>
  <c r="O2418" i="6"/>
  <c r="P2418" i="6"/>
  <c r="Q2418" i="6"/>
  <c r="O2450" i="6"/>
  <c r="P2450" i="6"/>
  <c r="Q2450" i="6"/>
  <c r="O2482" i="6"/>
  <c r="P2482" i="6"/>
  <c r="Q2482" i="6"/>
  <c r="O2514" i="6"/>
  <c r="P2514" i="6"/>
  <c r="Q2514" i="6"/>
  <c r="O2546" i="6"/>
  <c r="P2546" i="6"/>
  <c r="Q2546" i="6"/>
  <c r="O2578" i="6"/>
  <c r="P2578" i="6"/>
  <c r="Q2578" i="6"/>
  <c r="O2610" i="6"/>
  <c r="P2610" i="6"/>
  <c r="Q2610" i="6"/>
  <c r="O2642" i="6"/>
  <c r="P2642" i="6"/>
  <c r="Q2642" i="6"/>
  <c r="O2674" i="6"/>
  <c r="P2674" i="6"/>
  <c r="Q2674" i="6"/>
  <c r="O2706" i="6"/>
  <c r="P2706" i="6"/>
  <c r="Q2706" i="6"/>
  <c r="O2738" i="6"/>
  <c r="P2738" i="6"/>
  <c r="Q2738" i="6"/>
  <c r="O2770" i="6"/>
  <c r="P2770" i="6"/>
  <c r="Q2770" i="6"/>
  <c r="O2802" i="6"/>
  <c r="P2802" i="6"/>
  <c r="Q2802" i="6"/>
  <c r="O2834" i="6"/>
  <c r="P2834" i="6"/>
  <c r="Q2834" i="6"/>
  <c r="O2866" i="6"/>
  <c r="P2866" i="6"/>
  <c r="Q2866" i="6"/>
  <c r="O2898" i="6"/>
  <c r="P2898" i="6"/>
  <c r="Q2898" i="6"/>
  <c r="O2930" i="6"/>
  <c r="P2930" i="6"/>
  <c r="Q2930" i="6"/>
  <c r="O2962" i="6"/>
  <c r="P2962" i="6"/>
  <c r="Q2962" i="6"/>
  <c r="O2994" i="6"/>
  <c r="P2994" i="6"/>
  <c r="Q2994" i="6"/>
  <c r="O3026" i="6"/>
  <c r="P3026" i="6"/>
  <c r="Q3026" i="6"/>
  <c r="O3058" i="6"/>
  <c r="P3058" i="6"/>
  <c r="Q3058" i="6"/>
  <c r="O3090" i="6"/>
  <c r="P3090" i="6"/>
  <c r="Q3090" i="6"/>
  <c r="O3122" i="6"/>
  <c r="P3122" i="6"/>
  <c r="Q3122" i="6"/>
  <c r="O3154" i="6"/>
  <c r="P3154" i="6"/>
  <c r="Q3154" i="6"/>
  <c r="O3186" i="6"/>
  <c r="P3186" i="6"/>
  <c r="Q3186" i="6"/>
  <c r="O1619" i="6"/>
  <c r="P1619" i="6"/>
  <c r="Q1619" i="6"/>
  <c r="O1651" i="6"/>
  <c r="P1651" i="6"/>
  <c r="Q1651" i="6"/>
  <c r="O1683" i="6"/>
  <c r="P1683" i="6"/>
  <c r="Q1683" i="6"/>
  <c r="O1715" i="6"/>
  <c r="P1715" i="6"/>
  <c r="Q1715" i="6"/>
  <c r="O1747" i="6"/>
  <c r="P1747" i="6"/>
  <c r="Q1747" i="6"/>
  <c r="O1779" i="6"/>
  <c r="P1779" i="6"/>
  <c r="Q1779" i="6"/>
  <c r="O1811" i="6"/>
  <c r="P1811" i="6"/>
  <c r="Q1811" i="6"/>
  <c r="O1843" i="6"/>
  <c r="P1843" i="6"/>
  <c r="Q1843" i="6"/>
  <c r="O1875" i="6"/>
  <c r="P1875" i="6"/>
  <c r="Q1875" i="6"/>
  <c r="O1907" i="6"/>
  <c r="P1907" i="6"/>
  <c r="Q1907" i="6"/>
  <c r="O1939" i="6"/>
  <c r="P1939" i="6"/>
  <c r="Q1939" i="6"/>
  <c r="O1971" i="6"/>
  <c r="P1971" i="6"/>
  <c r="Q1971" i="6"/>
  <c r="O2003" i="6"/>
  <c r="P2003" i="6"/>
  <c r="Q2003" i="6"/>
  <c r="O2035" i="6"/>
  <c r="P2035" i="6"/>
  <c r="Q2035" i="6"/>
  <c r="O2067" i="6"/>
  <c r="P2067" i="6"/>
  <c r="Q2067" i="6"/>
  <c r="O2099" i="6"/>
  <c r="P2099" i="6"/>
  <c r="Q2099" i="6"/>
  <c r="O2131" i="6"/>
  <c r="P2131" i="6"/>
  <c r="Q2131" i="6"/>
  <c r="O2163" i="6"/>
  <c r="P2163" i="6"/>
  <c r="Q2163" i="6"/>
  <c r="O2195" i="6"/>
  <c r="P2195" i="6"/>
  <c r="Q2195" i="6"/>
  <c r="O2227" i="6"/>
  <c r="P2227" i="6"/>
  <c r="Q2227" i="6"/>
  <c r="O2259" i="6"/>
  <c r="P2259" i="6"/>
  <c r="Q2259" i="6"/>
  <c r="O2291" i="6"/>
  <c r="P2291" i="6"/>
  <c r="Q2291" i="6"/>
  <c r="O2323" i="6"/>
  <c r="P2323" i="6"/>
  <c r="Q2323" i="6"/>
  <c r="O2355" i="6"/>
  <c r="P2355" i="6"/>
  <c r="Q2355" i="6"/>
  <c r="O2387" i="6"/>
  <c r="P2387" i="6"/>
  <c r="Q2387" i="6"/>
  <c r="O2419" i="6"/>
  <c r="P2419" i="6"/>
  <c r="Q2419" i="6"/>
  <c r="O2451" i="6"/>
  <c r="P2451" i="6"/>
  <c r="Q2451" i="6"/>
  <c r="O2483" i="6"/>
  <c r="P2483" i="6"/>
  <c r="Q2483" i="6"/>
  <c r="O2515" i="6"/>
  <c r="P2515" i="6"/>
  <c r="Q2515" i="6"/>
  <c r="O2547" i="6"/>
  <c r="P2547" i="6"/>
  <c r="Q2547" i="6"/>
  <c r="O2579" i="6"/>
  <c r="P2579" i="6"/>
  <c r="Q2579" i="6"/>
  <c r="O2611" i="6"/>
  <c r="P2611" i="6"/>
  <c r="Q2611" i="6"/>
  <c r="O2643" i="6"/>
  <c r="P2643" i="6"/>
  <c r="Q2643" i="6"/>
  <c r="O2675" i="6"/>
  <c r="P2675" i="6"/>
  <c r="Q2675" i="6"/>
  <c r="O2707" i="6"/>
  <c r="P2707" i="6"/>
  <c r="Q2707" i="6"/>
  <c r="O2739" i="6"/>
  <c r="P2739" i="6"/>
  <c r="Q2739" i="6"/>
  <c r="O2771" i="6"/>
  <c r="P2771" i="6"/>
  <c r="Q2771" i="6"/>
  <c r="O2803" i="6"/>
  <c r="P2803" i="6"/>
  <c r="Q2803" i="6"/>
  <c r="O2835" i="6"/>
  <c r="P2835" i="6"/>
  <c r="Q2835" i="6"/>
  <c r="O2867" i="6"/>
  <c r="P2867" i="6"/>
  <c r="Q2867" i="6"/>
  <c r="O2899" i="6"/>
  <c r="P2899" i="6"/>
  <c r="Q2899" i="6"/>
  <c r="O2931" i="6"/>
  <c r="P2931" i="6"/>
  <c r="Q2931" i="6"/>
  <c r="O2963" i="6"/>
  <c r="P2963" i="6"/>
  <c r="Q2963" i="6"/>
  <c r="O2995" i="6"/>
  <c r="P2995" i="6"/>
  <c r="Q2995" i="6"/>
  <c r="O3027" i="6"/>
  <c r="P3027" i="6"/>
  <c r="Q3027" i="6"/>
  <c r="O3059" i="6"/>
  <c r="P3059" i="6"/>
  <c r="Q3059" i="6"/>
  <c r="O3091" i="6"/>
  <c r="P3091" i="6"/>
  <c r="Q3091" i="6"/>
  <c r="O3123" i="6"/>
  <c r="P3123" i="6"/>
  <c r="Q3123" i="6"/>
  <c r="O3155" i="6"/>
  <c r="P3155" i="6"/>
  <c r="Q3155" i="6"/>
  <c r="O3187" i="6"/>
  <c r="P3187" i="6"/>
  <c r="Q3187" i="6"/>
  <c r="O1612" i="6"/>
  <c r="P1612" i="6"/>
  <c r="Q1612" i="6"/>
  <c r="O1644" i="6"/>
  <c r="P1644" i="6"/>
  <c r="Q1644" i="6"/>
  <c r="O1676" i="6"/>
  <c r="P1676" i="6"/>
  <c r="Q1676" i="6"/>
  <c r="O1708" i="6"/>
  <c r="P1708" i="6"/>
  <c r="Q1708" i="6"/>
  <c r="O1740" i="6"/>
  <c r="P1740" i="6"/>
  <c r="Q1740" i="6"/>
  <c r="O1772" i="6"/>
  <c r="P1772" i="6"/>
  <c r="Q1772" i="6"/>
  <c r="O1804" i="6"/>
  <c r="P1804" i="6"/>
  <c r="Q1804" i="6"/>
  <c r="O1836" i="6"/>
  <c r="P1836" i="6"/>
  <c r="Q1836" i="6"/>
  <c r="O1868" i="6"/>
  <c r="P1868" i="6"/>
  <c r="Q1868" i="6"/>
  <c r="O1900" i="6"/>
  <c r="P1900" i="6"/>
  <c r="Q1900" i="6"/>
  <c r="O1932" i="6"/>
  <c r="P1932" i="6"/>
  <c r="Q1932" i="6"/>
  <c r="O1964" i="6"/>
  <c r="P1964" i="6"/>
  <c r="Q1964" i="6"/>
  <c r="O1996" i="6"/>
  <c r="P1996" i="6"/>
  <c r="Q1996" i="6"/>
  <c r="O2028" i="6"/>
  <c r="P2028" i="6"/>
  <c r="Q2028" i="6"/>
  <c r="O2060" i="6"/>
  <c r="P2060" i="6"/>
  <c r="Q2060" i="6"/>
  <c r="O2092" i="6"/>
  <c r="P2092" i="6"/>
  <c r="Q2092" i="6"/>
  <c r="O2124" i="6"/>
  <c r="P2124" i="6"/>
  <c r="Q2124" i="6"/>
  <c r="O2156" i="6"/>
  <c r="P2156" i="6"/>
  <c r="Q2156" i="6"/>
  <c r="O2188" i="6"/>
  <c r="P2188" i="6"/>
  <c r="Q2188" i="6"/>
  <c r="O2220" i="6"/>
  <c r="P2220" i="6"/>
  <c r="Q2220" i="6"/>
  <c r="O2252" i="6"/>
  <c r="P2252" i="6"/>
  <c r="Q2252" i="6"/>
  <c r="O2284" i="6"/>
  <c r="P2284" i="6"/>
  <c r="Q2284" i="6"/>
  <c r="O2316" i="6"/>
  <c r="P2316" i="6"/>
  <c r="Q2316" i="6"/>
  <c r="O2348" i="6"/>
  <c r="P2348" i="6"/>
  <c r="Q2348" i="6"/>
  <c r="O2380" i="6"/>
  <c r="P2380" i="6"/>
  <c r="Q2380" i="6"/>
  <c r="O2412" i="6"/>
  <c r="P2412" i="6"/>
  <c r="Q2412" i="6"/>
  <c r="O2444" i="6"/>
  <c r="P2444" i="6"/>
  <c r="Q2444" i="6"/>
  <c r="O2476" i="6"/>
  <c r="P2476" i="6"/>
  <c r="Q2476" i="6"/>
  <c r="O2508" i="6"/>
  <c r="P2508" i="6"/>
  <c r="Q2508" i="6"/>
  <c r="O2540" i="6"/>
  <c r="P2540" i="6"/>
  <c r="Q2540" i="6"/>
  <c r="O2572" i="6"/>
  <c r="P2572" i="6"/>
  <c r="Q2572" i="6"/>
  <c r="O2604" i="6"/>
  <c r="P2604" i="6"/>
  <c r="Q2604" i="6"/>
  <c r="O2636" i="6"/>
  <c r="P2636" i="6"/>
  <c r="Q2636" i="6"/>
  <c r="O2668" i="6"/>
  <c r="P2668" i="6"/>
  <c r="Q2668" i="6"/>
  <c r="O2700" i="6"/>
  <c r="P2700" i="6"/>
  <c r="Q2700" i="6"/>
  <c r="O2732" i="6"/>
  <c r="P2732" i="6"/>
  <c r="Q2732" i="6"/>
  <c r="O2764" i="6"/>
  <c r="P2764" i="6"/>
  <c r="Q2764" i="6"/>
  <c r="O2796" i="6"/>
  <c r="P2796" i="6"/>
  <c r="Q2796" i="6"/>
  <c r="O2828" i="6"/>
  <c r="P2828" i="6"/>
  <c r="Q2828" i="6"/>
  <c r="O2860" i="6"/>
  <c r="P2860" i="6"/>
  <c r="Q2860" i="6"/>
  <c r="O2892" i="6"/>
  <c r="P2892" i="6"/>
  <c r="Q2892" i="6"/>
  <c r="O2924" i="6"/>
  <c r="P2924" i="6"/>
  <c r="Q2924" i="6"/>
  <c r="O2956" i="6"/>
  <c r="P2956" i="6"/>
  <c r="Q2956" i="6"/>
  <c r="O2988" i="6"/>
  <c r="P2988" i="6"/>
  <c r="Q2988" i="6"/>
  <c r="O3020" i="6"/>
  <c r="P3020" i="6"/>
  <c r="Q3020" i="6"/>
  <c r="O3052" i="6"/>
  <c r="P3052" i="6"/>
  <c r="Q3052" i="6"/>
  <c r="O3084" i="6"/>
  <c r="P3084" i="6"/>
  <c r="Q3084" i="6"/>
  <c r="O3116" i="6"/>
  <c r="P3116" i="6"/>
  <c r="Q3116" i="6"/>
  <c r="O3148" i="6"/>
  <c r="P3148" i="6"/>
  <c r="Q3148" i="6"/>
  <c r="O3180" i="6"/>
  <c r="P3180" i="6"/>
  <c r="Q3180" i="6"/>
  <c r="O1605" i="6"/>
  <c r="P1605" i="6"/>
  <c r="Q1605" i="6"/>
  <c r="O1637" i="6"/>
  <c r="P1637" i="6"/>
  <c r="Q1637" i="6"/>
  <c r="O1669" i="6"/>
  <c r="P1669" i="6"/>
  <c r="Q1669" i="6"/>
  <c r="O1701" i="6"/>
  <c r="P1701" i="6"/>
  <c r="Q1701" i="6"/>
  <c r="O1733" i="6"/>
  <c r="P1733" i="6"/>
  <c r="Q1733" i="6"/>
  <c r="O1765" i="6"/>
  <c r="P1765" i="6"/>
  <c r="Q1765" i="6"/>
  <c r="O1797" i="6"/>
  <c r="P1797" i="6"/>
  <c r="Q1797" i="6"/>
  <c r="O1829" i="6"/>
  <c r="P1829" i="6"/>
  <c r="Q1829" i="6"/>
  <c r="O1861" i="6"/>
  <c r="P1861" i="6"/>
  <c r="Q1861" i="6"/>
  <c r="O1893" i="6"/>
  <c r="P1893" i="6"/>
  <c r="Q1893" i="6"/>
  <c r="O1925" i="6"/>
  <c r="P1925" i="6"/>
  <c r="Q1925" i="6"/>
  <c r="O1957" i="6"/>
  <c r="P1957" i="6"/>
  <c r="Q1957" i="6"/>
  <c r="O1989" i="6"/>
  <c r="P1989" i="6"/>
  <c r="Q1989" i="6"/>
  <c r="O2021" i="6"/>
  <c r="P2021" i="6"/>
  <c r="Q2021" i="6"/>
  <c r="O2053" i="6"/>
  <c r="P2053" i="6"/>
  <c r="Q2053" i="6"/>
  <c r="O2085" i="6"/>
  <c r="P2085" i="6"/>
  <c r="Q2085" i="6"/>
  <c r="O2117" i="6"/>
  <c r="P2117" i="6"/>
  <c r="Q2117" i="6"/>
  <c r="O2149" i="6"/>
  <c r="P2149" i="6"/>
  <c r="Q2149" i="6"/>
  <c r="O2181" i="6"/>
  <c r="P2181" i="6"/>
  <c r="Q2181" i="6"/>
  <c r="O2213" i="6"/>
  <c r="P2213" i="6"/>
  <c r="Q2213" i="6"/>
  <c r="O2245" i="6"/>
  <c r="P2245" i="6"/>
  <c r="Q2245" i="6"/>
  <c r="O2277" i="6"/>
  <c r="P2277" i="6"/>
  <c r="Q2277" i="6"/>
  <c r="O2309" i="6"/>
  <c r="P2309" i="6"/>
  <c r="Q2309" i="6"/>
  <c r="O2341" i="6"/>
  <c r="P2341" i="6"/>
  <c r="Q2341" i="6"/>
  <c r="O2373" i="6"/>
  <c r="P2373" i="6"/>
  <c r="Q2373" i="6"/>
  <c r="O2405" i="6"/>
  <c r="P2405" i="6"/>
  <c r="Q2405" i="6"/>
  <c r="O2437" i="6"/>
  <c r="P2437" i="6"/>
  <c r="Q2437" i="6"/>
  <c r="O2469" i="6"/>
  <c r="P2469" i="6"/>
  <c r="Q2469" i="6"/>
  <c r="O2501" i="6"/>
  <c r="P2501" i="6"/>
  <c r="Q2501" i="6"/>
  <c r="O2533" i="6"/>
  <c r="P2533" i="6"/>
  <c r="Q2533" i="6"/>
  <c r="O2565" i="6"/>
  <c r="P2565" i="6"/>
  <c r="Q2565" i="6"/>
  <c r="O2597" i="6"/>
  <c r="P2597" i="6"/>
  <c r="Q2597" i="6"/>
  <c r="O2629" i="6"/>
  <c r="P2629" i="6"/>
  <c r="Q2629" i="6"/>
  <c r="O2661" i="6"/>
  <c r="P2661" i="6"/>
  <c r="Q2661" i="6"/>
  <c r="O2693" i="6"/>
  <c r="P2693" i="6"/>
  <c r="Q2693" i="6"/>
  <c r="O2725" i="6"/>
  <c r="P2725" i="6"/>
  <c r="Q2725" i="6"/>
  <c r="O2757" i="6"/>
  <c r="P2757" i="6"/>
  <c r="Q2757" i="6"/>
  <c r="O2789" i="6"/>
  <c r="P2789" i="6"/>
  <c r="Q2789" i="6"/>
  <c r="O2821" i="6"/>
  <c r="P2821" i="6"/>
  <c r="Q2821" i="6"/>
  <c r="O2853" i="6"/>
  <c r="P2853" i="6"/>
  <c r="Q2853" i="6"/>
  <c r="O2885" i="6"/>
  <c r="P2885" i="6"/>
  <c r="Q2885" i="6"/>
  <c r="O2917" i="6"/>
  <c r="P2917" i="6"/>
  <c r="Q2917" i="6"/>
  <c r="O2949" i="6"/>
  <c r="P2949" i="6"/>
  <c r="Q2949" i="6"/>
  <c r="O2981" i="6"/>
  <c r="P2981" i="6"/>
  <c r="Q2981" i="6"/>
  <c r="O3013" i="6"/>
  <c r="P3013" i="6"/>
  <c r="Q3013" i="6"/>
  <c r="O3045" i="6"/>
  <c r="P3045" i="6"/>
  <c r="Q3045" i="6"/>
  <c r="O3077" i="6"/>
  <c r="P3077" i="6"/>
  <c r="Q3077" i="6"/>
  <c r="O3109" i="6"/>
  <c r="P3109" i="6"/>
  <c r="Q3109" i="6"/>
  <c r="O3141" i="6"/>
  <c r="P3141" i="6"/>
  <c r="Q3141" i="6"/>
  <c r="O3173" i="6"/>
  <c r="P3173" i="6"/>
  <c r="Q3173" i="6"/>
  <c r="O1606" i="6"/>
  <c r="P1606" i="6"/>
  <c r="Q1606" i="6"/>
  <c r="O1638" i="6"/>
  <c r="P1638" i="6"/>
  <c r="Q1638" i="6"/>
  <c r="O1670" i="6"/>
  <c r="P1670" i="6"/>
  <c r="Q1670" i="6"/>
  <c r="O1702" i="6"/>
  <c r="P1702" i="6"/>
  <c r="Q1702" i="6"/>
  <c r="O1734" i="6"/>
  <c r="P1734" i="6"/>
  <c r="Q1734" i="6"/>
  <c r="O1766" i="6"/>
  <c r="P1766" i="6"/>
  <c r="Q1766" i="6"/>
  <c r="O1798" i="6"/>
  <c r="P1798" i="6"/>
  <c r="Q1798" i="6"/>
  <c r="O1830" i="6"/>
  <c r="P1830" i="6"/>
  <c r="Q1830" i="6"/>
  <c r="O1862" i="6"/>
  <c r="P1862" i="6"/>
  <c r="Q1862" i="6"/>
  <c r="O1894" i="6"/>
  <c r="P1894" i="6"/>
  <c r="Q1894" i="6"/>
  <c r="O1926" i="6"/>
  <c r="P1926" i="6"/>
  <c r="Q1926" i="6"/>
  <c r="O1958" i="6"/>
  <c r="P1958" i="6"/>
  <c r="Q1958" i="6"/>
  <c r="O1990" i="6"/>
  <c r="P1990" i="6"/>
  <c r="Q1990" i="6"/>
  <c r="O2022" i="6"/>
  <c r="P2022" i="6"/>
  <c r="Q2022" i="6"/>
  <c r="O2054" i="6"/>
  <c r="P2054" i="6"/>
  <c r="Q2054" i="6"/>
  <c r="O2086" i="6"/>
  <c r="P2086" i="6"/>
  <c r="Q2086" i="6"/>
  <c r="O2118" i="6"/>
  <c r="P2118" i="6"/>
  <c r="Q2118" i="6"/>
  <c r="O2150" i="6"/>
  <c r="P2150" i="6"/>
  <c r="Q2150" i="6"/>
  <c r="O2182" i="6"/>
  <c r="P2182" i="6"/>
  <c r="Q2182" i="6"/>
  <c r="O2214" i="6"/>
  <c r="P2214" i="6"/>
  <c r="Q2214" i="6"/>
  <c r="O2246" i="6"/>
  <c r="P2246" i="6"/>
  <c r="Q2246" i="6"/>
  <c r="O2278" i="6"/>
  <c r="P2278" i="6"/>
  <c r="Q2278" i="6"/>
  <c r="O2310" i="6"/>
  <c r="P2310" i="6"/>
  <c r="Q2310" i="6"/>
  <c r="O2342" i="6"/>
  <c r="P2342" i="6"/>
  <c r="Q2342" i="6"/>
  <c r="O2374" i="6"/>
  <c r="P2374" i="6"/>
  <c r="Q2374" i="6"/>
  <c r="O2406" i="6"/>
  <c r="P2406" i="6"/>
  <c r="Q2406" i="6"/>
  <c r="O2438" i="6"/>
  <c r="P2438" i="6"/>
  <c r="Q2438" i="6"/>
  <c r="O2470" i="6"/>
  <c r="P2470" i="6"/>
  <c r="Q2470" i="6"/>
  <c r="O2502" i="6"/>
  <c r="P2502" i="6"/>
  <c r="Q2502" i="6"/>
  <c r="O2534" i="6"/>
  <c r="P2534" i="6"/>
  <c r="Q2534" i="6"/>
  <c r="O2566" i="6"/>
  <c r="P2566" i="6"/>
  <c r="Q2566" i="6"/>
  <c r="O2598" i="6"/>
  <c r="P2598" i="6"/>
  <c r="Q2598" i="6"/>
  <c r="O2630" i="6"/>
  <c r="P2630" i="6"/>
  <c r="Q2630" i="6"/>
  <c r="O2662" i="6"/>
  <c r="P2662" i="6"/>
  <c r="Q2662" i="6"/>
  <c r="O2694" i="6"/>
  <c r="P2694" i="6"/>
  <c r="Q2694" i="6"/>
  <c r="O2726" i="6"/>
  <c r="P2726" i="6"/>
  <c r="Q2726" i="6"/>
  <c r="O2758" i="6"/>
  <c r="P2758" i="6"/>
  <c r="Q2758" i="6"/>
  <c r="O2790" i="6"/>
  <c r="P2790" i="6"/>
  <c r="Q2790" i="6"/>
  <c r="O2822" i="6"/>
  <c r="P2822" i="6"/>
  <c r="Q2822" i="6"/>
  <c r="O2854" i="6"/>
  <c r="P2854" i="6"/>
  <c r="Q2854" i="6"/>
  <c r="O2886" i="6"/>
  <c r="P2886" i="6"/>
  <c r="Q2886" i="6"/>
  <c r="O2918" i="6"/>
  <c r="P2918" i="6"/>
  <c r="Q2918" i="6"/>
  <c r="O2950" i="6"/>
  <c r="P2950" i="6"/>
  <c r="Q2950" i="6"/>
  <c r="O2982" i="6"/>
  <c r="P2982" i="6"/>
  <c r="Q2982" i="6"/>
  <c r="O3014" i="6"/>
  <c r="P3014" i="6"/>
  <c r="Q3014" i="6"/>
  <c r="O3046" i="6"/>
  <c r="P3046" i="6"/>
  <c r="Q3046" i="6"/>
  <c r="O3078" i="6"/>
  <c r="P3078" i="6"/>
  <c r="Q3078" i="6"/>
  <c r="O3110" i="6"/>
  <c r="P3110" i="6"/>
  <c r="Q3110" i="6"/>
  <c r="O3142" i="6"/>
  <c r="P3142" i="6"/>
  <c r="Q3142" i="6"/>
  <c r="O3174" i="6"/>
  <c r="P3174" i="6"/>
  <c r="Q3174" i="6"/>
  <c r="O1631" i="6"/>
  <c r="P1631" i="6"/>
  <c r="Q1631" i="6"/>
  <c r="O1663" i="6"/>
  <c r="P1663" i="6"/>
  <c r="Q1663" i="6"/>
  <c r="O1695" i="6"/>
  <c r="P1695" i="6"/>
  <c r="Q1695" i="6"/>
  <c r="O1727" i="6"/>
  <c r="P1727" i="6"/>
  <c r="Q1727" i="6"/>
  <c r="O1759" i="6"/>
  <c r="P1759" i="6"/>
  <c r="Q1759" i="6"/>
  <c r="O1791" i="6"/>
  <c r="P1791" i="6"/>
  <c r="Q1791" i="6"/>
  <c r="O1823" i="6"/>
  <c r="P1823" i="6"/>
  <c r="Q1823" i="6"/>
  <c r="O1855" i="6"/>
  <c r="P1855" i="6"/>
  <c r="Q1855" i="6"/>
  <c r="O1887" i="6"/>
  <c r="P1887" i="6"/>
  <c r="Q1887" i="6"/>
  <c r="O1919" i="6"/>
  <c r="P1919" i="6"/>
  <c r="Q1919" i="6"/>
  <c r="O1951" i="6"/>
  <c r="P1951" i="6"/>
  <c r="Q1951" i="6"/>
  <c r="O1983" i="6"/>
  <c r="P1983" i="6"/>
  <c r="Q1983" i="6"/>
  <c r="O2015" i="6"/>
  <c r="P2015" i="6"/>
  <c r="Q2015" i="6"/>
  <c r="O2047" i="6"/>
  <c r="P2047" i="6"/>
  <c r="Q2047" i="6"/>
  <c r="O2079" i="6"/>
  <c r="P2079" i="6"/>
  <c r="Q2079" i="6"/>
  <c r="O2111" i="6"/>
  <c r="P2111" i="6"/>
  <c r="Q2111" i="6"/>
  <c r="O2143" i="6"/>
  <c r="P2143" i="6"/>
  <c r="Q2143" i="6"/>
  <c r="O2175" i="6"/>
  <c r="P2175" i="6"/>
  <c r="Q2175" i="6"/>
  <c r="O2207" i="6"/>
  <c r="P2207" i="6"/>
  <c r="Q2207" i="6"/>
  <c r="O2239" i="6"/>
  <c r="P2239" i="6"/>
  <c r="Q2239" i="6"/>
  <c r="O2271" i="6"/>
  <c r="P2271" i="6"/>
  <c r="Q2271" i="6"/>
  <c r="O2303" i="6"/>
  <c r="P2303" i="6"/>
  <c r="Q2303" i="6"/>
  <c r="O2335" i="6"/>
  <c r="P2335" i="6"/>
  <c r="Q2335" i="6"/>
  <c r="O2367" i="6"/>
  <c r="P2367" i="6"/>
  <c r="Q2367" i="6"/>
  <c r="O2399" i="6"/>
  <c r="P2399" i="6"/>
  <c r="Q2399" i="6"/>
  <c r="O2431" i="6"/>
  <c r="P2431" i="6"/>
  <c r="Q2431" i="6"/>
  <c r="O2463" i="6"/>
  <c r="P2463" i="6"/>
  <c r="Q2463" i="6"/>
  <c r="O2495" i="6"/>
  <c r="P2495" i="6"/>
  <c r="Q2495" i="6"/>
  <c r="O2527" i="6"/>
  <c r="P2527" i="6"/>
  <c r="Q2527" i="6"/>
  <c r="O2559" i="6"/>
  <c r="P2559" i="6"/>
  <c r="Q2559" i="6"/>
  <c r="O2591" i="6"/>
  <c r="P2591" i="6"/>
  <c r="Q2591" i="6"/>
  <c r="O2623" i="6"/>
  <c r="P2623" i="6"/>
  <c r="Q2623" i="6"/>
  <c r="O2655" i="6"/>
  <c r="P2655" i="6"/>
  <c r="Q2655" i="6"/>
  <c r="O2687" i="6"/>
  <c r="P2687" i="6"/>
  <c r="Q2687" i="6"/>
  <c r="O2719" i="6"/>
  <c r="P2719" i="6"/>
  <c r="Q2719" i="6"/>
  <c r="O2751" i="6"/>
  <c r="P2751" i="6"/>
  <c r="Q2751" i="6"/>
  <c r="O2783" i="6"/>
  <c r="P2783" i="6"/>
  <c r="Q2783" i="6"/>
  <c r="O2815" i="6"/>
  <c r="P2815" i="6"/>
  <c r="Q2815" i="6"/>
  <c r="O2847" i="6"/>
  <c r="P2847" i="6"/>
  <c r="Q2847" i="6"/>
  <c r="O2879" i="6"/>
  <c r="P2879" i="6"/>
  <c r="Q2879" i="6"/>
  <c r="O2911" i="6"/>
  <c r="P2911" i="6"/>
  <c r="Q2911" i="6"/>
  <c r="O2943" i="6"/>
  <c r="P2943" i="6"/>
  <c r="Q2943" i="6"/>
  <c r="O2975" i="6"/>
  <c r="P2975" i="6"/>
  <c r="Q2975" i="6"/>
  <c r="O3007" i="6"/>
  <c r="P3007" i="6"/>
  <c r="Q3007" i="6"/>
  <c r="O3039" i="6"/>
  <c r="P3039" i="6"/>
  <c r="Q3039" i="6"/>
  <c r="O3071" i="6"/>
  <c r="P3071" i="6"/>
  <c r="Q3071" i="6"/>
  <c r="O3103" i="6"/>
  <c r="P3103" i="6"/>
  <c r="Q3103" i="6"/>
  <c r="O3135" i="6"/>
  <c r="P3135" i="6"/>
  <c r="Q3135" i="6"/>
  <c r="O3167" i="6"/>
  <c r="P3167" i="6"/>
  <c r="Q3167" i="6"/>
  <c r="O3199" i="6"/>
  <c r="P3199" i="6"/>
  <c r="Q3199" i="6"/>
  <c r="O1632" i="6"/>
  <c r="P1632" i="6"/>
  <c r="Q1632" i="6"/>
  <c r="O1664" i="6"/>
  <c r="P1664" i="6"/>
  <c r="Q1664" i="6"/>
  <c r="O1696" i="6"/>
  <c r="P1696" i="6"/>
  <c r="Q1696" i="6"/>
  <c r="O1728" i="6"/>
  <c r="P1728" i="6"/>
  <c r="Q1728" i="6"/>
  <c r="O1760" i="6"/>
  <c r="P1760" i="6"/>
  <c r="Q1760" i="6"/>
  <c r="O1792" i="6"/>
  <c r="P1792" i="6"/>
  <c r="Q1792" i="6"/>
  <c r="O1824" i="6"/>
  <c r="P1824" i="6"/>
  <c r="Q1824" i="6"/>
  <c r="O1856" i="6"/>
  <c r="P1856" i="6"/>
  <c r="Q1856" i="6"/>
  <c r="O1888" i="6"/>
  <c r="P1888" i="6"/>
  <c r="Q1888" i="6"/>
  <c r="O1920" i="6"/>
  <c r="P1920" i="6"/>
  <c r="Q1920" i="6"/>
  <c r="O1952" i="6"/>
  <c r="P1952" i="6"/>
  <c r="Q1952" i="6"/>
  <c r="O1984" i="6"/>
  <c r="P1984" i="6"/>
  <c r="Q1984" i="6"/>
  <c r="O2016" i="6"/>
  <c r="P2016" i="6"/>
  <c r="Q2016" i="6"/>
  <c r="O2048" i="6"/>
  <c r="P2048" i="6"/>
  <c r="Q2048" i="6"/>
  <c r="O2080" i="6"/>
  <c r="P2080" i="6"/>
  <c r="Q2080" i="6"/>
  <c r="O2112" i="6"/>
  <c r="P2112" i="6"/>
  <c r="Q2112" i="6"/>
  <c r="O2144" i="6"/>
  <c r="P2144" i="6"/>
  <c r="Q2144" i="6"/>
  <c r="O2176" i="6"/>
  <c r="P2176" i="6"/>
  <c r="Q2176" i="6"/>
  <c r="O2208" i="6"/>
  <c r="P2208" i="6"/>
  <c r="Q2208" i="6"/>
  <c r="O2240" i="6"/>
  <c r="P2240" i="6"/>
  <c r="Q2240" i="6"/>
  <c r="O2272" i="6"/>
  <c r="P2272" i="6"/>
  <c r="Q2272" i="6"/>
  <c r="O2304" i="6"/>
  <c r="P2304" i="6"/>
  <c r="Q2304" i="6"/>
  <c r="O2336" i="6"/>
  <c r="P2336" i="6"/>
  <c r="Q2336" i="6"/>
  <c r="O2368" i="6"/>
  <c r="P2368" i="6"/>
  <c r="Q2368" i="6"/>
  <c r="O2400" i="6"/>
  <c r="P2400" i="6"/>
  <c r="Q2400" i="6"/>
  <c r="O2432" i="6"/>
  <c r="P2432" i="6"/>
  <c r="Q2432" i="6"/>
  <c r="O2464" i="6"/>
  <c r="P2464" i="6"/>
  <c r="Q2464" i="6"/>
  <c r="O2496" i="6"/>
  <c r="P2496" i="6"/>
  <c r="Q2496" i="6"/>
  <c r="O2528" i="6"/>
  <c r="P2528" i="6"/>
  <c r="Q2528" i="6"/>
  <c r="O2560" i="6"/>
  <c r="P2560" i="6"/>
  <c r="Q2560" i="6"/>
  <c r="O2592" i="6"/>
  <c r="P2592" i="6"/>
  <c r="Q2592" i="6"/>
  <c r="O2624" i="6"/>
  <c r="P2624" i="6"/>
  <c r="Q2624" i="6"/>
  <c r="O2656" i="6"/>
  <c r="P2656" i="6"/>
  <c r="Q2656" i="6"/>
  <c r="O2688" i="6"/>
  <c r="P2688" i="6"/>
  <c r="Q2688" i="6"/>
  <c r="O2720" i="6"/>
  <c r="P2720" i="6"/>
  <c r="Q2720" i="6"/>
  <c r="O2752" i="6"/>
  <c r="P2752" i="6"/>
  <c r="Q2752" i="6"/>
  <c r="O2784" i="6"/>
  <c r="P2784" i="6"/>
  <c r="Q2784" i="6"/>
  <c r="O2816" i="6"/>
  <c r="P2816" i="6"/>
  <c r="Q2816" i="6"/>
  <c r="O2848" i="6"/>
  <c r="P2848" i="6"/>
  <c r="Q2848" i="6"/>
  <c r="O2880" i="6"/>
  <c r="P2880" i="6"/>
  <c r="Q2880" i="6"/>
  <c r="O2912" i="6"/>
  <c r="P2912" i="6"/>
  <c r="Q2912" i="6"/>
  <c r="O2944" i="6"/>
  <c r="P2944" i="6"/>
  <c r="Q2944" i="6"/>
  <c r="O2976" i="6"/>
  <c r="P2976" i="6"/>
  <c r="Q2976" i="6"/>
  <c r="O3008" i="6"/>
  <c r="P3008" i="6"/>
  <c r="Q3008" i="6"/>
  <c r="O3040" i="6"/>
  <c r="P3040" i="6"/>
  <c r="Q3040" i="6"/>
  <c r="O3072" i="6"/>
  <c r="P3072" i="6"/>
  <c r="Q3072" i="6"/>
  <c r="O3104" i="6"/>
  <c r="P3104" i="6"/>
  <c r="Q3104" i="6"/>
  <c r="O3136" i="6"/>
  <c r="P3136" i="6"/>
  <c r="Q3136" i="6"/>
  <c r="O3168" i="6"/>
  <c r="P3168" i="6"/>
  <c r="Q3168" i="6"/>
  <c r="O3200" i="6"/>
  <c r="P3200" i="6"/>
  <c r="Q3200" i="6"/>
  <c r="O1633" i="6"/>
  <c r="P1633" i="6"/>
  <c r="Q1633" i="6"/>
  <c r="O1665" i="6"/>
  <c r="P1665" i="6"/>
  <c r="Q1665" i="6"/>
  <c r="O1697" i="6"/>
  <c r="P1697" i="6"/>
  <c r="Q1697" i="6"/>
  <c r="O1729" i="6"/>
  <c r="P1729" i="6"/>
  <c r="Q1729" i="6"/>
  <c r="O1761" i="6"/>
  <c r="P1761" i="6"/>
  <c r="Q1761" i="6"/>
  <c r="O1793" i="6"/>
  <c r="P1793" i="6"/>
  <c r="Q1793" i="6"/>
  <c r="O1825" i="6"/>
  <c r="P1825" i="6"/>
  <c r="Q1825" i="6"/>
  <c r="O1857" i="6"/>
  <c r="P1857" i="6"/>
  <c r="Q1857" i="6"/>
  <c r="O1889" i="6"/>
  <c r="P1889" i="6"/>
  <c r="Q1889" i="6"/>
  <c r="O1921" i="6"/>
  <c r="P1921" i="6"/>
  <c r="Q1921" i="6"/>
  <c r="O1953" i="6"/>
  <c r="P1953" i="6"/>
  <c r="Q1953" i="6"/>
  <c r="O1985" i="6"/>
  <c r="P1985" i="6"/>
  <c r="Q1985" i="6"/>
  <c r="O2017" i="6"/>
  <c r="P2017" i="6"/>
  <c r="Q2017" i="6"/>
  <c r="O2049" i="6"/>
  <c r="P2049" i="6"/>
  <c r="Q2049" i="6"/>
  <c r="O2081" i="6"/>
  <c r="P2081" i="6"/>
  <c r="Q2081" i="6"/>
  <c r="O2113" i="6"/>
  <c r="P2113" i="6"/>
  <c r="Q2113" i="6"/>
  <c r="O2145" i="6"/>
  <c r="P2145" i="6"/>
  <c r="Q2145" i="6"/>
  <c r="O2177" i="6"/>
  <c r="P2177" i="6"/>
  <c r="Q2177" i="6"/>
  <c r="O2209" i="6"/>
  <c r="P2209" i="6"/>
  <c r="Q2209" i="6"/>
  <c r="O2241" i="6"/>
  <c r="P2241" i="6"/>
  <c r="Q2241" i="6"/>
  <c r="O2273" i="6"/>
  <c r="P2273" i="6"/>
  <c r="Q2273" i="6"/>
  <c r="O2305" i="6"/>
  <c r="P2305" i="6"/>
  <c r="Q2305" i="6"/>
  <c r="O2337" i="6"/>
  <c r="P2337" i="6"/>
  <c r="Q2337" i="6"/>
  <c r="O2369" i="6"/>
  <c r="P2369" i="6"/>
  <c r="Q2369" i="6"/>
  <c r="O2401" i="6"/>
  <c r="P2401" i="6"/>
  <c r="Q2401" i="6"/>
  <c r="O2433" i="6"/>
  <c r="P2433" i="6"/>
  <c r="Q2433" i="6"/>
  <c r="O2465" i="6"/>
  <c r="P2465" i="6"/>
  <c r="Q2465" i="6"/>
  <c r="O2497" i="6"/>
  <c r="P2497" i="6"/>
  <c r="Q2497" i="6"/>
  <c r="O2529" i="6"/>
  <c r="P2529" i="6"/>
  <c r="Q2529" i="6"/>
  <c r="O2561" i="6"/>
  <c r="P2561" i="6"/>
  <c r="Q2561" i="6"/>
  <c r="O2593" i="6"/>
  <c r="P2593" i="6"/>
  <c r="Q2593" i="6"/>
  <c r="O2625" i="6"/>
  <c r="P2625" i="6"/>
  <c r="Q2625" i="6"/>
  <c r="O2657" i="6"/>
  <c r="P2657" i="6"/>
  <c r="Q2657" i="6"/>
  <c r="O2689" i="6"/>
  <c r="P2689" i="6"/>
  <c r="Q2689" i="6"/>
  <c r="O2721" i="6"/>
  <c r="P2721" i="6"/>
  <c r="Q2721" i="6"/>
  <c r="O2753" i="6"/>
  <c r="P2753" i="6"/>
  <c r="Q2753" i="6"/>
  <c r="O2785" i="6"/>
  <c r="P2785" i="6"/>
  <c r="Q2785" i="6"/>
  <c r="O2817" i="6"/>
  <c r="P2817" i="6"/>
  <c r="Q2817" i="6"/>
  <c r="O2849" i="6"/>
  <c r="P2849" i="6"/>
  <c r="Q2849" i="6"/>
  <c r="O2881" i="6"/>
  <c r="P2881" i="6"/>
  <c r="Q2881" i="6"/>
  <c r="O2913" i="6"/>
  <c r="P2913" i="6"/>
  <c r="Q2913" i="6"/>
  <c r="O2945" i="6"/>
  <c r="P2945" i="6"/>
  <c r="Q2945" i="6"/>
  <c r="O2977" i="6"/>
  <c r="P2977" i="6"/>
  <c r="Q2977" i="6"/>
  <c r="O3009" i="6"/>
  <c r="P3009" i="6"/>
  <c r="Q3009" i="6"/>
  <c r="O3041" i="6"/>
  <c r="P3041" i="6"/>
  <c r="Q3041" i="6"/>
  <c r="O3073" i="6"/>
  <c r="P3073" i="6"/>
  <c r="Q3073" i="6"/>
  <c r="O3105" i="6"/>
  <c r="P3105" i="6"/>
  <c r="Q3105" i="6"/>
  <c r="O3137" i="6"/>
  <c r="P3137" i="6"/>
  <c r="Q3137" i="6"/>
  <c r="O3169" i="6"/>
  <c r="P3169" i="6"/>
  <c r="Q3169" i="6"/>
  <c r="O3201" i="6"/>
  <c r="P3201" i="6"/>
  <c r="Q32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EB9CE-D2AA-4166-BC12-AE0B6CAA62CA}" keepAlive="1" name="Requête - DGS10" description="Connexion à la requête « DGS10 » dans le classeur." type="5" refreshedVersion="6" background="1" saveData="1">
    <dbPr connection="Provider=Microsoft.Mashup.OleDb.1;Data Source=$Workbook$;Location=DGS10;Extended Properties=&quot;&quot;" command="SELECT * FROM [DGS10]"/>
  </connection>
  <connection id="2" xr16:uid="{D422923F-85B9-4276-859F-B8DC82B0F70D}" keepAlive="1" name="Requête - US AAA Corp Yields (Daily)" description="Connexion à la requête « US AAA Corp Yields (Daily) » dans le classeur." type="5" refreshedVersion="6" background="1" saveData="1">
    <dbPr connection="Provider=Microsoft.Mashup.OleDb.1;Data Source=$Workbook$;Location=&quot;US AAA Corp Yields (Daily)&quot;;Extended Properties=&quot;&quot;" command="SELECT * FROM [US AAA Corp Yields (Daily)]"/>
  </connection>
  <connection id="3" xr16:uid="{A3556A4C-D662-4D80-9B44-7E4F2BB80C80}" keepAlive="1" name="Requête - US BBB Corp Yields (Daily)" description="Connexion à la requête « US BBB Corp Yields (Daily) » dans le classeur." type="5" refreshedVersion="6" background="1" saveData="1">
    <dbPr connection="Provider=Microsoft.Mashup.OleDb.1;Data Source=$Workbook$;Location=&quot;US BBB Corp Yields (Daily)&quot;;Extended Properties=&quot;&quot;" command="SELECT * FROM [US BBB Corp Yields (Daily)]"/>
  </connection>
  <connection id="4" xr16:uid="{BF9803B3-7914-44C3-AAFF-54B0A943945E}" keepAlive="1" name="Requête - US CCC Corp Yields (Daily)" description="Connexion à la requête « US CCC Corp Yields (Daily) » dans le classeur." type="5" refreshedVersion="6" background="1" saveData="1">
    <dbPr connection="Provider=Microsoft.Mashup.OleDb.1;Data Source=$Workbook$;Location=US CCC Corp Yields (Daily);Extended Properties=&quot;&quot;" command="SELECT * FROM [US CCC Corp Yields (Daily)]"/>
  </connection>
</connections>
</file>

<file path=xl/sharedStrings.xml><?xml version="1.0" encoding="utf-8"?>
<sst xmlns="http://schemas.openxmlformats.org/spreadsheetml/2006/main" count="27" uniqueCount="21">
  <si>
    <t>Corporate Bonds</t>
  </si>
  <si>
    <t>AAA</t>
  </si>
  <si>
    <t>BBB</t>
  </si>
  <si>
    <t>CCC</t>
  </si>
  <si>
    <t>DATE</t>
  </si>
  <si>
    <t>AAA Corp Yields</t>
  </si>
  <si>
    <t>US BBB Corp Yields</t>
  </si>
  <si>
    <t>US CCC Corp Yields</t>
  </si>
  <si>
    <t>US 10y Yield</t>
  </si>
  <si>
    <t>https://fred.stlouisfed.org/graph/fredgraph.csv?id=BAMLC0A1CAAAEY&amp;fq=Daily</t>
  </si>
  <si>
    <t>https://fred.stlouisfed.org/graph/fredgraph.csv?id=BAMLC0A4CBBBEY&amp;fq=Daily</t>
  </si>
  <si>
    <t>https://fred.stlouisfed.org/graph/fredgraph.csv?id=BAMLH0A3HYCEY&amp;fq=Daily</t>
  </si>
  <si>
    <t>Idx US 10y</t>
  </si>
  <si>
    <t>Date2</t>
  </si>
  <si>
    <t>US 10Y Yield</t>
  </si>
  <si>
    <t>AAA-BBB</t>
  </si>
  <si>
    <t>AAA-CCC</t>
  </si>
  <si>
    <t>BBB-CCC</t>
  </si>
  <si>
    <t>10Y-AAA</t>
  </si>
  <si>
    <t>10Y-BBB</t>
  </si>
  <si>
    <t>10Y-CCC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</si>
</sst>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2">
    <cellStyle name="Lien hypertexte" xfId="1" builtinId="8"/>
    <cellStyle name="Normal" xfId="0" builtinId="0"/>
  </cellStyles>
  <dxfs count="13">
    <dxf>
      <numFmt numFmtId="2" formatCode="0.00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10Y-AAA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45067</c:v>
                </c:pt>
                <c:pt idx="1">
                  <c:v>45060</c:v>
                </c:pt>
                <c:pt idx="2">
                  <c:v>45053</c:v>
                </c:pt>
                <c:pt idx="3">
                  <c:v>45046</c:v>
                </c:pt>
                <c:pt idx="4">
                  <c:v>45039</c:v>
                </c:pt>
                <c:pt idx="5">
                  <c:v>45032</c:v>
                </c:pt>
                <c:pt idx="6">
                  <c:v>45025</c:v>
                </c:pt>
                <c:pt idx="7">
                  <c:v>45018</c:v>
                </c:pt>
                <c:pt idx="8">
                  <c:v>45011</c:v>
                </c:pt>
                <c:pt idx="9">
                  <c:v>45004</c:v>
                </c:pt>
                <c:pt idx="10">
                  <c:v>44997</c:v>
                </c:pt>
                <c:pt idx="11">
                  <c:v>44990</c:v>
                </c:pt>
                <c:pt idx="12">
                  <c:v>44983</c:v>
                </c:pt>
                <c:pt idx="13">
                  <c:v>44976</c:v>
                </c:pt>
                <c:pt idx="14">
                  <c:v>44969</c:v>
                </c:pt>
                <c:pt idx="15">
                  <c:v>44962</c:v>
                </c:pt>
                <c:pt idx="16">
                  <c:v>44955</c:v>
                </c:pt>
                <c:pt idx="17">
                  <c:v>44948</c:v>
                </c:pt>
                <c:pt idx="18">
                  <c:v>44941</c:v>
                </c:pt>
                <c:pt idx="19">
                  <c:v>44934</c:v>
                </c:pt>
                <c:pt idx="20">
                  <c:v>44927</c:v>
                </c:pt>
                <c:pt idx="21">
                  <c:v>44920</c:v>
                </c:pt>
                <c:pt idx="22">
                  <c:v>44913</c:v>
                </c:pt>
                <c:pt idx="23">
                  <c:v>44906</c:v>
                </c:pt>
                <c:pt idx="24">
                  <c:v>44899</c:v>
                </c:pt>
                <c:pt idx="25">
                  <c:v>44892</c:v>
                </c:pt>
                <c:pt idx="26">
                  <c:v>44885</c:v>
                </c:pt>
                <c:pt idx="27">
                  <c:v>44878</c:v>
                </c:pt>
                <c:pt idx="28">
                  <c:v>44871</c:v>
                </c:pt>
                <c:pt idx="29">
                  <c:v>44864</c:v>
                </c:pt>
                <c:pt idx="30">
                  <c:v>44857</c:v>
                </c:pt>
                <c:pt idx="31">
                  <c:v>44850</c:v>
                </c:pt>
                <c:pt idx="32">
                  <c:v>44843</c:v>
                </c:pt>
                <c:pt idx="33">
                  <c:v>44836</c:v>
                </c:pt>
                <c:pt idx="34">
                  <c:v>44829</c:v>
                </c:pt>
                <c:pt idx="35">
                  <c:v>44822</c:v>
                </c:pt>
                <c:pt idx="36">
                  <c:v>44815</c:v>
                </c:pt>
                <c:pt idx="37">
                  <c:v>44808</c:v>
                </c:pt>
                <c:pt idx="38">
                  <c:v>44801</c:v>
                </c:pt>
                <c:pt idx="39">
                  <c:v>44794</c:v>
                </c:pt>
                <c:pt idx="40">
                  <c:v>44787</c:v>
                </c:pt>
                <c:pt idx="41">
                  <c:v>44780</c:v>
                </c:pt>
                <c:pt idx="42">
                  <c:v>44773</c:v>
                </c:pt>
                <c:pt idx="43">
                  <c:v>44766</c:v>
                </c:pt>
                <c:pt idx="44">
                  <c:v>44759</c:v>
                </c:pt>
                <c:pt idx="45">
                  <c:v>44752</c:v>
                </c:pt>
                <c:pt idx="46">
                  <c:v>44745</c:v>
                </c:pt>
                <c:pt idx="47">
                  <c:v>44738</c:v>
                </c:pt>
                <c:pt idx="48">
                  <c:v>44731</c:v>
                </c:pt>
                <c:pt idx="49">
                  <c:v>44724</c:v>
                </c:pt>
                <c:pt idx="50">
                  <c:v>44717</c:v>
                </c:pt>
                <c:pt idx="51">
                  <c:v>44710</c:v>
                </c:pt>
                <c:pt idx="52">
                  <c:v>44703</c:v>
                </c:pt>
                <c:pt idx="53">
                  <c:v>44696</c:v>
                </c:pt>
                <c:pt idx="54">
                  <c:v>44689</c:v>
                </c:pt>
                <c:pt idx="55">
                  <c:v>44682</c:v>
                </c:pt>
                <c:pt idx="56">
                  <c:v>44675</c:v>
                </c:pt>
                <c:pt idx="57">
                  <c:v>44668</c:v>
                </c:pt>
                <c:pt idx="58">
                  <c:v>44661</c:v>
                </c:pt>
                <c:pt idx="59">
                  <c:v>44654</c:v>
                </c:pt>
                <c:pt idx="60">
                  <c:v>44647</c:v>
                </c:pt>
                <c:pt idx="61">
                  <c:v>44640</c:v>
                </c:pt>
                <c:pt idx="62">
                  <c:v>44633</c:v>
                </c:pt>
                <c:pt idx="63">
                  <c:v>44626</c:v>
                </c:pt>
                <c:pt idx="64">
                  <c:v>44619</c:v>
                </c:pt>
                <c:pt idx="65">
                  <c:v>44612</c:v>
                </c:pt>
                <c:pt idx="66">
                  <c:v>44605</c:v>
                </c:pt>
                <c:pt idx="67">
                  <c:v>44598</c:v>
                </c:pt>
                <c:pt idx="68">
                  <c:v>44591</c:v>
                </c:pt>
                <c:pt idx="69">
                  <c:v>44584</c:v>
                </c:pt>
                <c:pt idx="70">
                  <c:v>44577</c:v>
                </c:pt>
                <c:pt idx="71">
                  <c:v>44570</c:v>
                </c:pt>
                <c:pt idx="72">
                  <c:v>44563</c:v>
                </c:pt>
                <c:pt idx="73">
                  <c:v>44556</c:v>
                </c:pt>
                <c:pt idx="74">
                  <c:v>44549</c:v>
                </c:pt>
                <c:pt idx="75">
                  <c:v>44542</c:v>
                </c:pt>
                <c:pt idx="76">
                  <c:v>44535</c:v>
                </c:pt>
                <c:pt idx="77">
                  <c:v>44528</c:v>
                </c:pt>
                <c:pt idx="78">
                  <c:v>44521</c:v>
                </c:pt>
                <c:pt idx="79">
                  <c:v>44514</c:v>
                </c:pt>
                <c:pt idx="80">
                  <c:v>44507</c:v>
                </c:pt>
                <c:pt idx="81">
                  <c:v>44500</c:v>
                </c:pt>
                <c:pt idx="82">
                  <c:v>44493</c:v>
                </c:pt>
                <c:pt idx="83">
                  <c:v>44486</c:v>
                </c:pt>
                <c:pt idx="84">
                  <c:v>44479</c:v>
                </c:pt>
                <c:pt idx="85">
                  <c:v>44472</c:v>
                </c:pt>
                <c:pt idx="86">
                  <c:v>44465</c:v>
                </c:pt>
                <c:pt idx="87">
                  <c:v>44458</c:v>
                </c:pt>
                <c:pt idx="88">
                  <c:v>44451</c:v>
                </c:pt>
                <c:pt idx="89">
                  <c:v>44444</c:v>
                </c:pt>
                <c:pt idx="90">
                  <c:v>44437</c:v>
                </c:pt>
                <c:pt idx="91">
                  <c:v>44430</c:v>
                </c:pt>
                <c:pt idx="92">
                  <c:v>44423</c:v>
                </c:pt>
                <c:pt idx="93">
                  <c:v>44416</c:v>
                </c:pt>
                <c:pt idx="94">
                  <c:v>44409</c:v>
                </c:pt>
                <c:pt idx="95">
                  <c:v>44402</c:v>
                </c:pt>
                <c:pt idx="96">
                  <c:v>44395</c:v>
                </c:pt>
                <c:pt idx="97">
                  <c:v>44388</c:v>
                </c:pt>
                <c:pt idx="98">
                  <c:v>44381</c:v>
                </c:pt>
                <c:pt idx="99">
                  <c:v>44374</c:v>
                </c:pt>
                <c:pt idx="100">
                  <c:v>44367</c:v>
                </c:pt>
                <c:pt idx="101">
                  <c:v>44360</c:v>
                </c:pt>
                <c:pt idx="102">
                  <c:v>44353</c:v>
                </c:pt>
                <c:pt idx="103">
                  <c:v>44346</c:v>
                </c:pt>
                <c:pt idx="104">
                  <c:v>44339</c:v>
                </c:pt>
                <c:pt idx="105">
                  <c:v>44332</c:v>
                </c:pt>
                <c:pt idx="106">
                  <c:v>44325</c:v>
                </c:pt>
                <c:pt idx="107">
                  <c:v>44318</c:v>
                </c:pt>
                <c:pt idx="108">
                  <c:v>44311</c:v>
                </c:pt>
                <c:pt idx="109">
                  <c:v>44304</c:v>
                </c:pt>
                <c:pt idx="110">
                  <c:v>44297</c:v>
                </c:pt>
                <c:pt idx="111">
                  <c:v>44290</c:v>
                </c:pt>
                <c:pt idx="112">
                  <c:v>44283</c:v>
                </c:pt>
                <c:pt idx="113">
                  <c:v>44276</c:v>
                </c:pt>
                <c:pt idx="114">
                  <c:v>44269</c:v>
                </c:pt>
                <c:pt idx="115">
                  <c:v>44262</c:v>
                </c:pt>
                <c:pt idx="116">
                  <c:v>44255</c:v>
                </c:pt>
                <c:pt idx="117">
                  <c:v>44248</c:v>
                </c:pt>
                <c:pt idx="118">
                  <c:v>44241</c:v>
                </c:pt>
                <c:pt idx="119">
                  <c:v>44234</c:v>
                </c:pt>
                <c:pt idx="120">
                  <c:v>44227</c:v>
                </c:pt>
                <c:pt idx="121">
                  <c:v>44220</c:v>
                </c:pt>
                <c:pt idx="122">
                  <c:v>44213</c:v>
                </c:pt>
                <c:pt idx="123">
                  <c:v>44206</c:v>
                </c:pt>
                <c:pt idx="124">
                  <c:v>44199</c:v>
                </c:pt>
                <c:pt idx="125">
                  <c:v>44192</c:v>
                </c:pt>
                <c:pt idx="126">
                  <c:v>44185</c:v>
                </c:pt>
                <c:pt idx="127">
                  <c:v>44178</c:v>
                </c:pt>
                <c:pt idx="128">
                  <c:v>44171</c:v>
                </c:pt>
                <c:pt idx="129">
                  <c:v>44164</c:v>
                </c:pt>
                <c:pt idx="130">
                  <c:v>44157</c:v>
                </c:pt>
                <c:pt idx="131">
                  <c:v>44150</c:v>
                </c:pt>
                <c:pt idx="132">
                  <c:v>44143</c:v>
                </c:pt>
                <c:pt idx="133">
                  <c:v>44136</c:v>
                </c:pt>
                <c:pt idx="134">
                  <c:v>44129</c:v>
                </c:pt>
                <c:pt idx="135">
                  <c:v>44122</c:v>
                </c:pt>
                <c:pt idx="136">
                  <c:v>44115</c:v>
                </c:pt>
                <c:pt idx="137">
                  <c:v>44108</c:v>
                </c:pt>
                <c:pt idx="138">
                  <c:v>44101</c:v>
                </c:pt>
                <c:pt idx="139">
                  <c:v>44094</c:v>
                </c:pt>
                <c:pt idx="140">
                  <c:v>44087</c:v>
                </c:pt>
                <c:pt idx="141">
                  <c:v>44080</c:v>
                </c:pt>
                <c:pt idx="142">
                  <c:v>44073</c:v>
                </c:pt>
                <c:pt idx="143">
                  <c:v>44066</c:v>
                </c:pt>
                <c:pt idx="144">
                  <c:v>44059</c:v>
                </c:pt>
                <c:pt idx="145">
                  <c:v>44052</c:v>
                </c:pt>
                <c:pt idx="146">
                  <c:v>44045</c:v>
                </c:pt>
                <c:pt idx="147">
                  <c:v>44038</c:v>
                </c:pt>
                <c:pt idx="148">
                  <c:v>44031</c:v>
                </c:pt>
                <c:pt idx="149">
                  <c:v>44024</c:v>
                </c:pt>
                <c:pt idx="150">
                  <c:v>44017</c:v>
                </c:pt>
                <c:pt idx="151">
                  <c:v>44010</c:v>
                </c:pt>
                <c:pt idx="152">
                  <c:v>44003</c:v>
                </c:pt>
                <c:pt idx="153">
                  <c:v>43996</c:v>
                </c:pt>
                <c:pt idx="154">
                  <c:v>43989</c:v>
                </c:pt>
                <c:pt idx="155">
                  <c:v>43982</c:v>
                </c:pt>
                <c:pt idx="156">
                  <c:v>43975</c:v>
                </c:pt>
                <c:pt idx="157">
                  <c:v>43968</c:v>
                </c:pt>
                <c:pt idx="158">
                  <c:v>43961</c:v>
                </c:pt>
                <c:pt idx="159">
                  <c:v>43954</c:v>
                </c:pt>
                <c:pt idx="160">
                  <c:v>43947</c:v>
                </c:pt>
                <c:pt idx="161">
                  <c:v>43940</c:v>
                </c:pt>
                <c:pt idx="162">
                  <c:v>43933</c:v>
                </c:pt>
                <c:pt idx="163">
                  <c:v>43926</c:v>
                </c:pt>
                <c:pt idx="164">
                  <c:v>43919</c:v>
                </c:pt>
                <c:pt idx="165">
                  <c:v>43912</c:v>
                </c:pt>
                <c:pt idx="166">
                  <c:v>43905</c:v>
                </c:pt>
                <c:pt idx="167">
                  <c:v>43898</c:v>
                </c:pt>
                <c:pt idx="168">
                  <c:v>43891</c:v>
                </c:pt>
                <c:pt idx="169">
                  <c:v>43884</c:v>
                </c:pt>
                <c:pt idx="170">
                  <c:v>43877</c:v>
                </c:pt>
                <c:pt idx="171">
                  <c:v>43870</c:v>
                </c:pt>
                <c:pt idx="172">
                  <c:v>43863</c:v>
                </c:pt>
                <c:pt idx="173">
                  <c:v>43856</c:v>
                </c:pt>
                <c:pt idx="174">
                  <c:v>43849</c:v>
                </c:pt>
                <c:pt idx="175">
                  <c:v>43842</c:v>
                </c:pt>
                <c:pt idx="176">
                  <c:v>43835</c:v>
                </c:pt>
                <c:pt idx="177">
                  <c:v>43828</c:v>
                </c:pt>
                <c:pt idx="178">
                  <c:v>43821</c:v>
                </c:pt>
                <c:pt idx="179">
                  <c:v>43814</c:v>
                </c:pt>
                <c:pt idx="180">
                  <c:v>43807</c:v>
                </c:pt>
                <c:pt idx="181">
                  <c:v>43800</c:v>
                </c:pt>
                <c:pt idx="182">
                  <c:v>43793</c:v>
                </c:pt>
                <c:pt idx="183">
                  <c:v>43786</c:v>
                </c:pt>
                <c:pt idx="184">
                  <c:v>43779</c:v>
                </c:pt>
                <c:pt idx="185">
                  <c:v>43772</c:v>
                </c:pt>
                <c:pt idx="186">
                  <c:v>43765</c:v>
                </c:pt>
                <c:pt idx="187">
                  <c:v>43758</c:v>
                </c:pt>
                <c:pt idx="188">
                  <c:v>43751</c:v>
                </c:pt>
                <c:pt idx="189">
                  <c:v>43744</c:v>
                </c:pt>
                <c:pt idx="190">
                  <c:v>43737</c:v>
                </c:pt>
                <c:pt idx="191">
                  <c:v>43730</c:v>
                </c:pt>
                <c:pt idx="192">
                  <c:v>43723</c:v>
                </c:pt>
                <c:pt idx="193">
                  <c:v>43716</c:v>
                </c:pt>
                <c:pt idx="194">
                  <c:v>43709</c:v>
                </c:pt>
                <c:pt idx="195">
                  <c:v>43702</c:v>
                </c:pt>
                <c:pt idx="196">
                  <c:v>43695</c:v>
                </c:pt>
                <c:pt idx="197">
                  <c:v>43688</c:v>
                </c:pt>
                <c:pt idx="198">
                  <c:v>43681</c:v>
                </c:pt>
                <c:pt idx="199">
                  <c:v>43674</c:v>
                </c:pt>
                <c:pt idx="200">
                  <c:v>43667</c:v>
                </c:pt>
                <c:pt idx="201">
                  <c:v>43660</c:v>
                </c:pt>
                <c:pt idx="202">
                  <c:v>43653</c:v>
                </c:pt>
                <c:pt idx="203">
                  <c:v>43646</c:v>
                </c:pt>
                <c:pt idx="204">
                  <c:v>43639</c:v>
                </c:pt>
                <c:pt idx="205">
                  <c:v>43632</c:v>
                </c:pt>
                <c:pt idx="206">
                  <c:v>43625</c:v>
                </c:pt>
                <c:pt idx="207">
                  <c:v>43618</c:v>
                </c:pt>
                <c:pt idx="208">
                  <c:v>43611</c:v>
                </c:pt>
                <c:pt idx="209">
                  <c:v>43604</c:v>
                </c:pt>
                <c:pt idx="210">
                  <c:v>43597</c:v>
                </c:pt>
                <c:pt idx="211">
                  <c:v>43590</c:v>
                </c:pt>
                <c:pt idx="212">
                  <c:v>43583</c:v>
                </c:pt>
                <c:pt idx="213">
                  <c:v>43576</c:v>
                </c:pt>
                <c:pt idx="214">
                  <c:v>43569</c:v>
                </c:pt>
                <c:pt idx="215">
                  <c:v>43562</c:v>
                </c:pt>
                <c:pt idx="216">
                  <c:v>43555</c:v>
                </c:pt>
                <c:pt idx="217">
                  <c:v>43548</c:v>
                </c:pt>
                <c:pt idx="218">
                  <c:v>43541</c:v>
                </c:pt>
                <c:pt idx="219">
                  <c:v>43534</c:v>
                </c:pt>
                <c:pt idx="220">
                  <c:v>43527</c:v>
                </c:pt>
                <c:pt idx="221">
                  <c:v>43520</c:v>
                </c:pt>
                <c:pt idx="222">
                  <c:v>43513</c:v>
                </c:pt>
                <c:pt idx="223">
                  <c:v>43506</c:v>
                </c:pt>
                <c:pt idx="224">
                  <c:v>43499</c:v>
                </c:pt>
                <c:pt idx="225">
                  <c:v>43492</c:v>
                </c:pt>
                <c:pt idx="226">
                  <c:v>43485</c:v>
                </c:pt>
                <c:pt idx="227">
                  <c:v>43478</c:v>
                </c:pt>
                <c:pt idx="228">
                  <c:v>43471</c:v>
                </c:pt>
                <c:pt idx="229">
                  <c:v>43464</c:v>
                </c:pt>
                <c:pt idx="230">
                  <c:v>43457</c:v>
                </c:pt>
                <c:pt idx="231">
                  <c:v>43450</c:v>
                </c:pt>
                <c:pt idx="232">
                  <c:v>43443</c:v>
                </c:pt>
                <c:pt idx="233">
                  <c:v>43436</c:v>
                </c:pt>
                <c:pt idx="234">
                  <c:v>43429</c:v>
                </c:pt>
                <c:pt idx="235">
                  <c:v>43422</c:v>
                </c:pt>
                <c:pt idx="236">
                  <c:v>43415</c:v>
                </c:pt>
                <c:pt idx="237">
                  <c:v>43408</c:v>
                </c:pt>
                <c:pt idx="238">
                  <c:v>43401</c:v>
                </c:pt>
                <c:pt idx="239">
                  <c:v>43394</c:v>
                </c:pt>
                <c:pt idx="240">
                  <c:v>43387</c:v>
                </c:pt>
                <c:pt idx="241">
                  <c:v>43380</c:v>
                </c:pt>
                <c:pt idx="242">
                  <c:v>43373</c:v>
                </c:pt>
                <c:pt idx="243">
                  <c:v>43366</c:v>
                </c:pt>
                <c:pt idx="244">
                  <c:v>43359</c:v>
                </c:pt>
                <c:pt idx="245">
                  <c:v>43352</c:v>
                </c:pt>
                <c:pt idx="246">
                  <c:v>43345</c:v>
                </c:pt>
                <c:pt idx="247">
                  <c:v>43338</c:v>
                </c:pt>
                <c:pt idx="248">
                  <c:v>43331</c:v>
                </c:pt>
                <c:pt idx="249">
                  <c:v>43324</c:v>
                </c:pt>
                <c:pt idx="250">
                  <c:v>43317</c:v>
                </c:pt>
                <c:pt idx="251">
                  <c:v>43310</c:v>
                </c:pt>
                <c:pt idx="252">
                  <c:v>43303</c:v>
                </c:pt>
                <c:pt idx="253">
                  <c:v>43296</c:v>
                </c:pt>
                <c:pt idx="254">
                  <c:v>43289</c:v>
                </c:pt>
                <c:pt idx="255">
                  <c:v>43282</c:v>
                </c:pt>
                <c:pt idx="256">
                  <c:v>43275</c:v>
                </c:pt>
                <c:pt idx="257">
                  <c:v>43268</c:v>
                </c:pt>
                <c:pt idx="258">
                  <c:v>43261</c:v>
                </c:pt>
                <c:pt idx="259">
                  <c:v>43254</c:v>
                </c:pt>
                <c:pt idx="260">
                  <c:v>43247</c:v>
                </c:pt>
                <c:pt idx="261">
                  <c:v>43240</c:v>
                </c:pt>
                <c:pt idx="262">
                  <c:v>43233</c:v>
                </c:pt>
                <c:pt idx="263">
                  <c:v>43226</c:v>
                </c:pt>
                <c:pt idx="264">
                  <c:v>43219</c:v>
                </c:pt>
                <c:pt idx="265">
                  <c:v>43212</c:v>
                </c:pt>
                <c:pt idx="266">
                  <c:v>43205</c:v>
                </c:pt>
                <c:pt idx="267">
                  <c:v>43198</c:v>
                </c:pt>
                <c:pt idx="268">
                  <c:v>43191</c:v>
                </c:pt>
                <c:pt idx="269">
                  <c:v>43184</c:v>
                </c:pt>
                <c:pt idx="270">
                  <c:v>43177</c:v>
                </c:pt>
                <c:pt idx="271">
                  <c:v>43170</c:v>
                </c:pt>
                <c:pt idx="272">
                  <c:v>43163</c:v>
                </c:pt>
                <c:pt idx="273">
                  <c:v>43156</c:v>
                </c:pt>
                <c:pt idx="274">
                  <c:v>43149</c:v>
                </c:pt>
                <c:pt idx="275">
                  <c:v>43142</c:v>
                </c:pt>
                <c:pt idx="276">
                  <c:v>43135</c:v>
                </c:pt>
                <c:pt idx="277">
                  <c:v>43128</c:v>
                </c:pt>
                <c:pt idx="278">
                  <c:v>43121</c:v>
                </c:pt>
                <c:pt idx="279">
                  <c:v>43114</c:v>
                </c:pt>
                <c:pt idx="280">
                  <c:v>43107</c:v>
                </c:pt>
                <c:pt idx="281">
                  <c:v>43100</c:v>
                </c:pt>
                <c:pt idx="282">
                  <c:v>43093</c:v>
                </c:pt>
                <c:pt idx="283">
                  <c:v>43086</c:v>
                </c:pt>
                <c:pt idx="284">
                  <c:v>43079</c:v>
                </c:pt>
                <c:pt idx="285">
                  <c:v>43072</c:v>
                </c:pt>
                <c:pt idx="286">
                  <c:v>43065</c:v>
                </c:pt>
                <c:pt idx="287">
                  <c:v>43058</c:v>
                </c:pt>
                <c:pt idx="288">
                  <c:v>43051</c:v>
                </c:pt>
                <c:pt idx="289">
                  <c:v>43044</c:v>
                </c:pt>
                <c:pt idx="290">
                  <c:v>43037</c:v>
                </c:pt>
                <c:pt idx="291">
                  <c:v>43030</c:v>
                </c:pt>
                <c:pt idx="292">
                  <c:v>43023</c:v>
                </c:pt>
                <c:pt idx="293">
                  <c:v>43016</c:v>
                </c:pt>
                <c:pt idx="294">
                  <c:v>43009</c:v>
                </c:pt>
                <c:pt idx="295">
                  <c:v>43002</c:v>
                </c:pt>
                <c:pt idx="296">
                  <c:v>42995</c:v>
                </c:pt>
                <c:pt idx="297">
                  <c:v>42988</c:v>
                </c:pt>
                <c:pt idx="298">
                  <c:v>42981</c:v>
                </c:pt>
                <c:pt idx="299">
                  <c:v>42974</c:v>
                </c:pt>
                <c:pt idx="300">
                  <c:v>42967</c:v>
                </c:pt>
                <c:pt idx="301">
                  <c:v>42960</c:v>
                </c:pt>
                <c:pt idx="302">
                  <c:v>42953</c:v>
                </c:pt>
                <c:pt idx="303">
                  <c:v>42946</c:v>
                </c:pt>
                <c:pt idx="304">
                  <c:v>42939</c:v>
                </c:pt>
                <c:pt idx="305">
                  <c:v>42932</c:v>
                </c:pt>
                <c:pt idx="306">
                  <c:v>42925</c:v>
                </c:pt>
                <c:pt idx="307">
                  <c:v>42918</c:v>
                </c:pt>
                <c:pt idx="308">
                  <c:v>42911</c:v>
                </c:pt>
                <c:pt idx="309">
                  <c:v>42904</c:v>
                </c:pt>
                <c:pt idx="310">
                  <c:v>42897</c:v>
                </c:pt>
                <c:pt idx="311">
                  <c:v>42890</c:v>
                </c:pt>
                <c:pt idx="312">
                  <c:v>42883</c:v>
                </c:pt>
                <c:pt idx="313">
                  <c:v>42876</c:v>
                </c:pt>
                <c:pt idx="314">
                  <c:v>42869</c:v>
                </c:pt>
                <c:pt idx="315">
                  <c:v>42862</c:v>
                </c:pt>
                <c:pt idx="316">
                  <c:v>42855</c:v>
                </c:pt>
                <c:pt idx="317">
                  <c:v>42848</c:v>
                </c:pt>
                <c:pt idx="318">
                  <c:v>42841</c:v>
                </c:pt>
                <c:pt idx="319">
                  <c:v>42834</c:v>
                </c:pt>
                <c:pt idx="320">
                  <c:v>42827</c:v>
                </c:pt>
                <c:pt idx="321">
                  <c:v>42820</c:v>
                </c:pt>
                <c:pt idx="322">
                  <c:v>42813</c:v>
                </c:pt>
                <c:pt idx="323">
                  <c:v>42806</c:v>
                </c:pt>
                <c:pt idx="324">
                  <c:v>42799</c:v>
                </c:pt>
                <c:pt idx="325">
                  <c:v>42792</c:v>
                </c:pt>
                <c:pt idx="326">
                  <c:v>42785</c:v>
                </c:pt>
                <c:pt idx="327">
                  <c:v>42778</c:v>
                </c:pt>
                <c:pt idx="328">
                  <c:v>42771</c:v>
                </c:pt>
                <c:pt idx="329">
                  <c:v>42764</c:v>
                </c:pt>
                <c:pt idx="330">
                  <c:v>42757</c:v>
                </c:pt>
                <c:pt idx="331">
                  <c:v>42750</c:v>
                </c:pt>
                <c:pt idx="332">
                  <c:v>42743</c:v>
                </c:pt>
                <c:pt idx="333">
                  <c:v>42736</c:v>
                </c:pt>
                <c:pt idx="334">
                  <c:v>42729</c:v>
                </c:pt>
                <c:pt idx="335">
                  <c:v>42722</c:v>
                </c:pt>
                <c:pt idx="336">
                  <c:v>42715</c:v>
                </c:pt>
                <c:pt idx="337">
                  <c:v>42708</c:v>
                </c:pt>
                <c:pt idx="338">
                  <c:v>42701</c:v>
                </c:pt>
                <c:pt idx="339">
                  <c:v>42694</c:v>
                </c:pt>
                <c:pt idx="340">
                  <c:v>42687</c:v>
                </c:pt>
                <c:pt idx="341">
                  <c:v>42680</c:v>
                </c:pt>
                <c:pt idx="342">
                  <c:v>42673</c:v>
                </c:pt>
                <c:pt idx="343">
                  <c:v>42666</c:v>
                </c:pt>
                <c:pt idx="344">
                  <c:v>42659</c:v>
                </c:pt>
                <c:pt idx="345">
                  <c:v>42652</c:v>
                </c:pt>
                <c:pt idx="346">
                  <c:v>42645</c:v>
                </c:pt>
                <c:pt idx="347">
                  <c:v>42638</c:v>
                </c:pt>
                <c:pt idx="348">
                  <c:v>42631</c:v>
                </c:pt>
                <c:pt idx="349">
                  <c:v>42624</c:v>
                </c:pt>
                <c:pt idx="350">
                  <c:v>42617</c:v>
                </c:pt>
                <c:pt idx="351">
                  <c:v>42610</c:v>
                </c:pt>
                <c:pt idx="352">
                  <c:v>42603</c:v>
                </c:pt>
                <c:pt idx="353">
                  <c:v>42596</c:v>
                </c:pt>
                <c:pt idx="354">
                  <c:v>42589</c:v>
                </c:pt>
                <c:pt idx="355">
                  <c:v>42582</c:v>
                </c:pt>
                <c:pt idx="356">
                  <c:v>42575</c:v>
                </c:pt>
                <c:pt idx="357">
                  <c:v>42568</c:v>
                </c:pt>
                <c:pt idx="358">
                  <c:v>42561</c:v>
                </c:pt>
                <c:pt idx="359">
                  <c:v>42554</c:v>
                </c:pt>
                <c:pt idx="360">
                  <c:v>42547</c:v>
                </c:pt>
                <c:pt idx="361">
                  <c:v>42540</c:v>
                </c:pt>
                <c:pt idx="362">
                  <c:v>42533</c:v>
                </c:pt>
                <c:pt idx="363">
                  <c:v>42526</c:v>
                </c:pt>
                <c:pt idx="364">
                  <c:v>42519</c:v>
                </c:pt>
                <c:pt idx="365">
                  <c:v>42512</c:v>
                </c:pt>
                <c:pt idx="366">
                  <c:v>42505</c:v>
                </c:pt>
                <c:pt idx="367">
                  <c:v>42498</c:v>
                </c:pt>
                <c:pt idx="368">
                  <c:v>42491</c:v>
                </c:pt>
                <c:pt idx="369">
                  <c:v>42484</c:v>
                </c:pt>
                <c:pt idx="370">
                  <c:v>42477</c:v>
                </c:pt>
                <c:pt idx="371">
                  <c:v>42470</c:v>
                </c:pt>
                <c:pt idx="372">
                  <c:v>42463</c:v>
                </c:pt>
                <c:pt idx="373">
                  <c:v>42456</c:v>
                </c:pt>
                <c:pt idx="374">
                  <c:v>42449</c:v>
                </c:pt>
                <c:pt idx="375">
                  <c:v>42442</c:v>
                </c:pt>
                <c:pt idx="376">
                  <c:v>42435</c:v>
                </c:pt>
                <c:pt idx="377">
                  <c:v>42428</c:v>
                </c:pt>
                <c:pt idx="378">
                  <c:v>42421</c:v>
                </c:pt>
                <c:pt idx="379">
                  <c:v>42414</c:v>
                </c:pt>
                <c:pt idx="380">
                  <c:v>42407</c:v>
                </c:pt>
                <c:pt idx="381">
                  <c:v>42400</c:v>
                </c:pt>
                <c:pt idx="382">
                  <c:v>42393</c:v>
                </c:pt>
                <c:pt idx="383">
                  <c:v>42386</c:v>
                </c:pt>
                <c:pt idx="384">
                  <c:v>42379</c:v>
                </c:pt>
                <c:pt idx="385">
                  <c:v>42372</c:v>
                </c:pt>
                <c:pt idx="386">
                  <c:v>42365</c:v>
                </c:pt>
                <c:pt idx="387">
                  <c:v>42358</c:v>
                </c:pt>
                <c:pt idx="388">
                  <c:v>42351</c:v>
                </c:pt>
                <c:pt idx="389">
                  <c:v>42344</c:v>
                </c:pt>
                <c:pt idx="390">
                  <c:v>42337</c:v>
                </c:pt>
                <c:pt idx="391">
                  <c:v>42330</c:v>
                </c:pt>
                <c:pt idx="392">
                  <c:v>42323</c:v>
                </c:pt>
                <c:pt idx="393">
                  <c:v>42316</c:v>
                </c:pt>
                <c:pt idx="394">
                  <c:v>42309</c:v>
                </c:pt>
                <c:pt idx="395">
                  <c:v>42302</c:v>
                </c:pt>
                <c:pt idx="396">
                  <c:v>42295</c:v>
                </c:pt>
                <c:pt idx="397">
                  <c:v>42288</c:v>
                </c:pt>
                <c:pt idx="398">
                  <c:v>42281</c:v>
                </c:pt>
                <c:pt idx="399">
                  <c:v>42274</c:v>
                </c:pt>
                <c:pt idx="400">
                  <c:v>42267</c:v>
                </c:pt>
                <c:pt idx="401">
                  <c:v>42260</c:v>
                </c:pt>
                <c:pt idx="402">
                  <c:v>42253</c:v>
                </c:pt>
                <c:pt idx="403">
                  <c:v>42246</c:v>
                </c:pt>
                <c:pt idx="404">
                  <c:v>42239</c:v>
                </c:pt>
                <c:pt idx="405">
                  <c:v>42232</c:v>
                </c:pt>
                <c:pt idx="406">
                  <c:v>42225</c:v>
                </c:pt>
                <c:pt idx="407">
                  <c:v>42218</c:v>
                </c:pt>
                <c:pt idx="408">
                  <c:v>42211</c:v>
                </c:pt>
                <c:pt idx="409">
                  <c:v>42204</c:v>
                </c:pt>
                <c:pt idx="410">
                  <c:v>42197</c:v>
                </c:pt>
                <c:pt idx="411">
                  <c:v>42190</c:v>
                </c:pt>
                <c:pt idx="412">
                  <c:v>42183</c:v>
                </c:pt>
                <c:pt idx="413">
                  <c:v>42176</c:v>
                </c:pt>
                <c:pt idx="414">
                  <c:v>42169</c:v>
                </c:pt>
                <c:pt idx="415">
                  <c:v>42162</c:v>
                </c:pt>
                <c:pt idx="416">
                  <c:v>42155</c:v>
                </c:pt>
                <c:pt idx="417">
                  <c:v>42148</c:v>
                </c:pt>
                <c:pt idx="418">
                  <c:v>42141</c:v>
                </c:pt>
                <c:pt idx="419">
                  <c:v>42134</c:v>
                </c:pt>
                <c:pt idx="420">
                  <c:v>42127</c:v>
                </c:pt>
                <c:pt idx="421">
                  <c:v>42120</c:v>
                </c:pt>
                <c:pt idx="422">
                  <c:v>42113</c:v>
                </c:pt>
                <c:pt idx="423">
                  <c:v>42106</c:v>
                </c:pt>
                <c:pt idx="424">
                  <c:v>42099</c:v>
                </c:pt>
                <c:pt idx="425">
                  <c:v>42092</c:v>
                </c:pt>
                <c:pt idx="426">
                  <c:v>42085</c:v>
                </c:pt>
                <c:pt idx="427">
                  <c:v>42078</c:v>
                </c:pt>
                <c:pt idx="428">
                  <c:v>42071</c:v>
                </c:pt>
                <c:pt idx="429">
                  <c:v>42064</c:v>
                </c:pt>
                <c:pt idx="430">
                  <c:v>42057</c:v>
                </c:pt>
                <c:pt idx="431">
                  <c:v>42050</c:v>
                </c:pt>
                <c:pt idx="432">
                  <c:v>42043</c:v>
                </c:pt>
                <c:pt idx="433">
                  <c:v>42036</c:v>
                </c:pt>
                <c:pt idx="434">
                  <c:v>42029</c:v>
                </c:pt>
                <c:pt idx="435">
                  <c:v>42022</c:v>
                </c:pt>
                <c:pt idx="436">
                  <c:v>42015</c:v>
                </c:pt>
                <c:pt idx="437">
                  <c:v>42008</c:v>
                </c:pt>
                <c:pt idx="438">
                  <c:v>42001</c:v>
                </c:pt>
                <c:pt idx="439">
                  <c:v>41994</c:v>
                </c:pt>
                <c:pt idx="440">
                  <c:v>41987</c:v>
                </c:pt>
                <c:pt idx="441">
                  <c:v>41980</c:v>
                </c:pt>
                <c:pt idx="442">
                  <c:v>41973</c:v>
                </c:pt>
                <c:pt idx="443">
                  <c:v>41966</c:v>
                </c:pt>
                <c:pt idx="444">
                  <c:v>41959</c:v>
                </c:pt>
                <c:pt idx="445">
                  <c:v>41952</c:v>
                </c:pt>
                <c:pt idx="446">
                  <c:v>41945</c:v>
                </c:pt>
                <c:pt idx="447">
                  <c:v>41938</c:v>
                </c:pt>
                <c:pt idx="448">
                  <c:v>41931</c:v>
                </c:pt>
                <c:pt idx="449">
                  <c:v>41924</c:v>
                </c:pt>
                <c:pt idx="450">
                  <c:v>41917</c:v>
                </c:pt>
                <c:pt idx="451">
                  <c:v>41910</c:v>
                </c:pt>
                <c:pt idx="452">
                  <c:v>41903</c:v>
                </c:pt>
                <c:pt idx="453">
                  <c:v>41896</c:v>
                </c:pt>
                <c:pt idx="454">
                  <c:v>41889</c:v>
                </c:pt>
                <c:pt idx="455">
                  <c:v>41882</c:v>
                </c:pt>
                <c:pt idx="456">
                  <c:v>41875</c:v>
                </c:pt>
                <c:pt idx="457">
                  <c:v>41868</c:v>
                </c:pt>
                <c:pt idx="458">
                  <c:v>41861</c:v>
                </c:pt>
                <c:pt idx="459">
                  <c:v>41854</c:v>
                </c:pt>
                <c:pt idx="460">
                  <c:v>41847</c:v>
                </c:pt>
                <c:pt idx="461">
                  <c:v>41840</c:v>
                </c:pt>
                <c:pt idx="462">
                  <c:v>41833</c:v>
                </c:pt>
                <c:pt idx="463">
                  <c:v>41826</c:v>
                </c:pt>
                <c:pt idx="464">
                  <c:v>41819</c:v>
                </c:pt>
                <c:pt idx="465">
                  <c:v>41812</c:v>
                </c:pt>
                <c:pt idx="466">
                  <c:v>41805</c:v>
                </c:pt>
                <c:pt idx="467">
                  <c:v>41798</c:v>
                </c:pt>
                <c:pt idx="468">
                  <c:v>41791</c:v>
                </c:pt>
                <c:pt idx="469">
                  <c:v>41784</c:v>
                </c:pt>
                <c:pt idx="470">
                  <c:v>41777</c:v>
                </c:pt>
                <c:pt idx="471">
                  <c:v>41770</c:v>
                </c:pt>
                <c:pt idx="472">
                  <c:v>41763</c:v>
                </c:pt>
                <c:pt idx="473">
                  <c:v>41756</c:v>
                </c:pt>
                <c:pt idx="474">
                  <c:v>41749</c:v>
                </c:pt>
                <c:pt idx="475">
                  <c:v>41742</c:v>
                </c:pt>
                <c:pt idx="476">
                  <c:v>41735</c:v>
                </c:pt>
                <c:pt idx="477">
                  <c:v>41728</c:v>
                </c:pt>
                <c:pt idx="478">
                  <c:v>41721</c:v>
                </c:pt>
                <c:pt idx="479">
                  <c:v>41714</c:v>
                </c:pt>
                <c:pt idx="480">
                  <c:v>41707</c:v>
                </c:pt>
                <c:pt idx="481">
                  <c:v>41700</c:v>
                </c:pt>
                <c:pt idx="482">
                  <c:v>41693</c:v>
                </c:pt>
                <c:pt idx="483">
                  <c:v>41686</c:v>
                </c:pt>
                <c:pt idx="484">
                  <c:v>41679</c:v>
                </c:pt>
                <c:pt idx="485">
                  <c:v>41672</c:v>
                </c:pt>
                <c:pt idx="486">
                  <c:v>41665</c:v>
                </c:pt>
                <c:pt idx="487">
                  <c:v>41658</c:v>
                </c:pt>
                <c:pt idx="488">
                  <c:v>41651</c:v>
                </c:pt>
                <c:pt idx="489">
                  <c:v>41644</c:v>
                </c:pt>
                <c:pt idx="490">
                  <c:v>41637</c:v>
                </c:pt>
                <c:pt idx="491">
                  <c:v>41630</c:v>
                </c:pt>
                <c:pt idx="492">
                  <c:v>41623</c:v>
                </c:pt>
                <c:pt idx="493">
                  <c:v>41616</c:v>
                </c:pt>
                <c:pt idx="494">
                  <c:v>41609</c:v>
                </c:pt>
                <c:pt idx="495">
                  <c:v>41602</c:v>
                </c:pt>
                <c:pt idx="496">
                  <c:v>41595</c:v>
                </c:pt>
                <c:pt idx="497">
                  <c:v>41588</c:v>
                </c:pt>
                <c:pt idx="498">
                  <c:v>41581</c:v>
                </c:pt>
                <c:pt idx="499">
                  <c:v>41574</c:v>
                </c:pt>
                <c:pt idx="500">
                  <c:v>41567</c:v>
                </c:pt>
                <c:pt idx="501">
                  <c:v>41560</c:v>
                </c:pt>
                <c:pt idx="502">
                  <c:v>41553</c:v>
                </c:pt>
                <c:pt idx="503">
                  <c:v>41546</c:v>
                </c:pt>
                <c:pt idx="504">
                  <c:v>41539</c:v>
                </c:pt>
                <c:pt idx="505">
                  <c:v>41532</c:v>
                </c:pt>
                <c:pt idx="506">
                  <c:v>41525</c:v>
                </c:pt>
                <c:pt idx="507">
                  <c:v>41518</c:v>
                </c:pt>
                <c:pt idx="508">
                  <c:v>41511</c:v>
                </c:pt>
                <c:pt idx="509">
                  <c:v>41504</c:v>
                </c:pt>
                <c:pt idx="510">
                  <c:v>41497</c:v>
                </c:pt>
                <c:pt idx="511">
                  <c:v>41490</c:v>
                </c:pt>
                <c:pt idx="512">
                  <c:v>41483</c:v>
                </c:pt>
                <c:pt idx="513">
                  <c:v>41476</c:v>
                </c:pt>
                <c:pt idx="514">
                  <c:v>41469</c:v>
                </c:pt>
                <c:pt idx="515">
                  <c:v>41462</c:v>
                </c:pt>
                <c:pt idx="516">
                  <c:v>41455</c:v>
                </c:pt>
                <c:pt idx="517">
                  <c:v>41448</c:v>
                </c:pt>
                <c:pt idx="518">
                  <c:v>41441</c:v>
                </c:pt>
                <c:pt idx="519">
                  <c:v>41434</c:v>
                </c:pt>
                <c:pt idx="520">
                  <c:v>41427</c:v>
                </c:pt>
                <c:pt idx="521">
                  <c:v>41420</c:v>
                </c:pt>
                <c:pt idx="522">
                  <c:v>41413</c:v>
                </c:pt>
                <c:pt idx="523">
                  <c:v>41406</c:v>
                </c:pt>
                <c:pt idx="524">
                  <c:v>41399</c:v>
                </c:pt>
                <c:pt idx="525">
                  <c:v>41392</c:v>
                </c:pt>
                <c:pt idx="526">
                  <c:v>41385</c:v>
                </c:pt>
                <c:pt idx="527">
                  <c:v>41378</c:v>
                </c:pt>
                <c:pt idx="528">
                  <c:v>41371</c:v>
                </c:pt>
                <c:pt idx="529">
                  <c:v>41364</c:v>
                </c:pt>
                <c:pt idx="530">
                  <c:v>41357</c:v>
                </c:pt>
                <c:pt idx="531">
                  <c:v>41350</c:v>
                </c:pt>
                <c:pt idx="532">
                  <c:v>41343</c:v>
                </c:pt>
                <c:pt idx="533">
                  <c:v>41336</c:v>
                </c:pt>
                <c:pt idx="534">
                  <c:v>41329</c:v>
                </c:pt>
                <c:pt idx="535">
                  <c:v>41322</c:v>
                </c:pt>
                <c:pt idx="536">
                  <c:v>41315</c:v>
                </c:pt>
                <c:pt idx="537">
                  <c:v>41308</c:v>
                </c:pt>
                <c:pt idx="538">
                  <c:v>41301</c:v>
                </c:pt>
                <c:pt idx="539">
                  <c:v>41294</c:v>
                </c:pt>
                <c:pt idx="540">
                  <c:v>41287</c:v>
                </c:pt>
                <c:pt idx="541">
                  <c:v>41280</c:v>
                </c:pt>
                <c:pt idx="542">
                  <c:v>41273</c:v>
                </c:pt>
                <c:pt idx="543">
                  <c:v>41266</c:v>
                </c:pt>
                <c:pt idx="544">
                  <c:v>41259</c:v>
                </c:pt>
                <c:pt idx="545">
                  <c:v>41252</c:v>
                </c:pt>
                <c:pt idx="546">
                  <c:v>41245</c:v>
                </c:pt>
                <c:pt idx="547">
                  <c:v>41238</c:v>
                </c:pt>
                <c:pt idx="548">
                  <c:v>41231</c:v>
                </c:pt>
                <c:pt idx="549">
                  <c:v>41224</c:v>
                </c:pt>
                <c:pt idx="550">
                  <c:v>41217</c:v>
                </c:pt>
                <c:pt idx="551">
                  <c:v>41210</c:v>
                </c:pt>
                <c:pt idx="552">
                  <c:v>41203</c:v>
                </c:pt>
                <c:pt idx="553">
                  <c:v>41196</c:v>
                </c:pt>
                <c:pt idx="554">
                  <c:v>41189</c:v>
                </c:pt>
                <c:pt idx="555">
                  <c:v>41182</c:v>
                </c:pt>
                <c:pt idx="556">
                  <c:v>41175</c:v>
                </c:pt>
                <c:pt idx="557">
                  <c:v>41168</c:v>
                </c:pt>
                <c:pt idx="558">
                  <c:v>41161</c:v>
                </c:pt>
                <c:pt idx="559">
                  <c:v>41154</c:v>
                </c:pt>
                <c:pt idx="560">
                  <c:v>41147</c:v>
                </c:pt>
                <c:pt idx="561">
                  <c:v>41140</c:v>
                </c:pt>
                <c:pt idx="562">
                  <c:v>41133</c:v>
                </c:pt>
                <c:pt idx="563">
                  <c:v>41126</c:v>
                </c:pt>
                <c:pt idx="564">
                  <c:v>41119</c:v>
                </c:pt>
                <c:pt idx="565">
                  <c:v>41112</c:v>
                </c:pt>
                <c:pt idx="566">
                  <c:v>41105</c:v>
                </c:pt>
                <c:pt idx="567">
                  <c:v>41098</c:v>
                </c:pt>
                <c:pt idx="568">
                  <c:v>41091</c:v>
                </c:pt>
                <c:pt idx="569">
                  <c:v>41084</c:v>
                </c:pt>
                <c:pt idx="570">
                  <c:v>41077</c:v>
                </c:pt>
                <c:pt idx="571">
                  <c:v>41070</c:v>
                </c:pt>
                <c:pt idx="572">
                  <c:v>41063</c:v>
                </c:pt>
                <c:pt idx="573">
                  <c:v>41056</c:v>
                </c:pt>
                <c:pt idx="574">
                  <c:v>41049</c:v>
                </c:pt>
                <c:pt idx="575">
                  <c:v>41042</c:v>
                </c:pt>
                <c:pt idx="576">
                  <c:v>41035</c:v>
                </c:pt>
                <c:pt idx="577">
                  <c:v>41028</c:v>
                </c:pt>
                <c:pt idx="578">
                  <c:v>41021</c:v>
                </c:pt>
                <c:pt idx="579">
                  <c:v>41014</c:v>
                </c:pt>
                <c:pt idx="580">
                  <c:v>41007</c:v>
                </c:pt>
                <c:pt idx="581">
                  <c:v>41000</c:v>
                </c:pt>
                <c:pt idx="582">
                  <c:v>40993</c:v>
                </c:pt>
                <c:pt idx="583">
                  <c:v>40986</c:v>
                </c:pt>
                <c:pt idx="584">
                  <c:v>40979</c:v>
                </c:pt>
                <c:pt idx="585">
                  <c:v>40972</c:v>
                </c:pt>
                <c:pt idx="586">
                  <c:v>40965</c:v>
                </c:pt>
                <c:pt idx="587">
                  <c:v>40958</c:v>
                </c:pt>
                <c:pt idx="588">
                  <c:v>40951</c:v>
                </c:pt>
                <c:pt idx="589">
                  <c:v>40944</c:v>
                </c:pt>
                <c:pt idx="590">
                  <c:v>40937</c:v>
                </c:pt>
                <c:pt idx="591">
                  <c:v>40930</c:v>
                </c:pt>
                <c:pt idx="592">
                  <c:v>40923</c:v>
                </c:pt>
                <c:pt idx="593">
                  <c:v>40916</c:v>
                </c:pt>
                <c:pt idx="594">
                  <c:v>40909</c:v>
                </c:pt>
                <c:pt idx="595">
                  <c:v>40902</c:v>
                </c:pt>
                <c:pt idx="596">
                  <c:v>40895</c:v>
                </c:pt>
                <c:pt idx="597">
                  <c:v>40888</c:v>
                </c:pt>
                <c:pt idx="598">
                  <c:v>40881</c:v>
                </c:pt>
                <c:pt idx="599">
                  <c:v>40874</c:v>
                </c:pt>
                <c:pt idx="600">
                  <c:v>40867</c:v>
                </c:pt>
                <c:pt idx="601">
                  <c:v>40860</c:v>
                </c:pt>
                <c:pt idx="602">
                  <c:v>40853</c:v>
                </c:pt>
                <c:pt idx="603">
                  <c:v>40846</c:v>
                </c:pt>
                <c:pt idx="604">
                  <c:v>40839</c:v>
                </c:pt>
                <c:pt idx="605">
                  <c:v>40832</c:v>
                </c:pt>
                <c:pt idx="606">
                  <c:v>40825</c:v>
                </c:pt>
                <c:pt idx="607">
                  <c:v>40818</c:v>
                </c:pt>
                <c:pt idx="608">
                  <c:v>40811</c:v>
                </c:pt>
                <c:pt idx="609">
                  <c:v>40804</c:v>
                </c:pt>
                <c:pt idx="610">
                  <c:v>40797</c:v>
                </c:pt>
                <c:pt idx="611">
                  <c:v>40790</c:v>
                </c:pt>
                <c:pt idx="612">
                  <c:v>40783</c:v>
                </c:pt>
                <c:pt idx="613">
                  <c:v>40776</c:v>
                </c:pt>
                <c:pt idx="614">
                  <c:v>40769</c:v>
                </c:pt>
                <c:pt idx="615">
                  <c:v>40762</c:v>
                </c:pt>
                <c:pt idx="616">
                  <c:v>40755</c:v>
                </c:pt>
                <c:pt idx="617">
                  <c:v>40748</c:v>
                </c:pt>
                <c:pt idx="618">
                  <c:v>40741</c:v>
                </c:pt>
                <c:pt idx="619">
                  <c:v>40734</c:v>
                </c:pt>
                <c:pt idx="620">
                  <c:v>40727</c:v>
                </c:pt>
                <c:pt idx="621">
                  <c:v>40720</c:v>
                </c:pt>
                <c:pt idx="622">
                  <c:v>40713</c:v>
                </c:pt>
                <c:pt idx="623">
                  <c:v>40706</c:v>
                </c:pt>
                <c:pt idx="624">
                  <c:v>40699</c:v>
                </c:pt>
                <c:pt idx="625">
                  <c:v>40692</c:v>
                </c:pt>
                <c:pt idx="626">
                  <c:v>40685</c:v>
                </c:pt>
                <c:pt idx="627">
                  <c:v>40678</c:v>
                </c:pt>
                <c:pt idx="628">
                  <c:v>40671</c:v>
                </c:pt>
                <c:pt idx="629">
                  <c:v>40664</c:v>
                </c:pt>
                <c:pt idx="630">
                  <c:v>40657</c:v>
                </c:pt>
                <c:pt idx="631">
                  <c:v>40650</c:v>
                </c:pt>
                <c:pt idx="632">
                  <c:v>40643</c:v>
                </c:pt>
                <c:pt idx="633">
                  <c:v>40636</c:v>
                </c:pt>
                <c:pt idx="634">
                  <c:v>40629</c:v>
                </c:pt>
                <c:pt idx="635">
                  <c:v>40622</c:v>
                </c:pt>
                <c:pt idx="636">
                  <c:v>40615</c:v>
                </c:pt>
                <c:pt idx="637">
                  <c:v>40608</c:v>
                </c:pt>
                <c:pt idx="638">
                  <c:v>40601</c:v>
                </c:pt>
                <c:pt idx="639">
                  <c:v>40594</c:v>
                </c:pt>
                <c:pt idx="640">
                  <c:v>40587</c:v>
                </c:pt>
                <c:pt idx="641">
                  <c:v>40580</c:v>
                </c:pt>
                <c:pt idx="642">
                  <c:v>40573</c:v>
                </c:pt>
                <c:pt idx="643">
                  <c:v>40566</c:v>
                </c:pt>
                <c:pt idx="644">
                  <c:v>40559</c:v>
                </c:pt>
                <c:pt idx="645">
                  <c:v>40552</c:v>
                </c:pt>
                <c:pt idx="646">
                  <c:v>40545</c:v>
                </c:pt>
                <c:pt idx="647">
                  <c:v>40538</c:v>
                </c:pt>
                <c:pt idx="648">
                  <c:v>40531</c:v>
                </c:pt>
                <c:pt idx="649">
                  <c:v>40524</c:v>
                </c:pt>
                <c:pt idx="650">
                  <c:v>40517</c:v>
                </c:pt>
                <c:pt idx="651">
                  <c:v>40510</c:v>
                </c:pt>
                <c:pt idx="652">
                  <c:v>40503</c:v>
                </c:pt>
                <c:pt idx="653">
                  <c:v>40496</c:v>
                </c:pt>
                <c:pt idx="654">
                  <c:v>40489</c:v>
                </c:pt>
                <c:pt idx="655">
                  <c:v>40482</c:v>
                </c:pt>
                <c:pt idx="656">
                  <c:v>40475</c:v>
                </c:pt>
                <c:pt idx="657">
                  <c:v>40468</c:v>
                </c:pt>
                <c:pt idx="658">
                  <c:v>40461</c:v>
                </c:pt>
                <c:pt idx="659">
                  <c:v>40454</c:v>
                </c:pt>
                <c:pt idx="660">
                  <c:v>40447</c:v>
                </c:pt>
                <c:pt idx="661">
                  <c:v>40440</c:v>
                </c:pt>
                <c:pt idx="662">
                  <c:v>40433</c:v>
                </c:pt>
                <c:pt idx="663">
                  <c:v>40426</c:v>
                </c:pt>
                <c:pt idx="664">
                  <c:v>40419</c:v>
                </c:pt>
                <c:pt idx="665">
                  <c:v>40412</c:v>
                </c:pt>
                <c:pt idx="666">
                  <c:v>40405</c:v>
                </c:pt>
                <c:pt idx="667">
                  <c:v>40398</c:v>
                </c:pt>
                <c:pt idx="668">
                  <c:v>40391</c:v>
                </c:pt>
                <c:pt idx="669">
                  <c:v>40384</c:v>
                </c:pt>
                <c:pt idx="670">
                  <c:v>40377</c:v>
                </c:pt>
                <c:pt idx="671">
                  <c:v>40370</c:v>
                </c:pt>
                <c:pt idx="672">
                  <c:v>40363</c:v>
                </c:pt>
                <c:pt idx="673">
                  <c:v>40356</c:v>
                </c:pt>
                <c:pt idx="674">
                  <c:v>40349</c:v>
                </c:pt>
                <c:pt idx="675">
                  <c:v>40342</c:v>
                </c:pt>
                <c:pt idx="676">
                  <c:v>40335</c:v>
                </c:pt>
                <c:pt idx="677">
                  <c:v>40328</c:v>
                </c:pt>
                <c:pt idx="678">
                  <c:v>40321</c:v>
                </c:pt>
                <c:pt idx="679">
                  <c:v>40314</c:v>
                </c:pt>
                <c:pt idx="680">
                  <c:v>40307</c:v>
                </c:pt>
                <c:pt idx="681">
                  <c:v>40300</c:v>
                </c:pt>
                <c:pt idx="682">
                  <c:v>40293</c:v>
                </c:pt>
                <c:pt idx="683">
                  <c:v>40286</c:v>
                </c:pt>
                <c:pt idx="684">
                  <c:v>40279</c:v>
                </c:pt>
                <c:pt idx="685">
                  <c:v>40272</c:v>
                </c:pt>
                <c:pt idx="686">
                  <c:v>40265</c:v>
                </c:pt>
                <c:pt idx="687">
                  <c:v>40258</c:v>
                </c:pt>
                <c:pt idx="688">
                  <c:v>40251</c:v>
                </c:pt>
                <c:pt idx="689">
                  <c:v>40244</c:v>
                </c:pt>
                <c:pt idx="690">
                  <c:v>40237</c:v>
                </c:pt>
                <c:pt idx="691">
                  <c:v>40230</c:v>
                </c:pt>
                <c:pt idx="692">
                  <c:v>40223</c:v>
                </c:pt>
                <c:pt idx="693">
                  <c:v>40216</c:v>
                </c:pt>
                <c:pt idx="694">
                  <c:v>40209</c:v>
                </c:pt>
                <c:pt idx="695">
                  <c:v>40202</c:v>
                </c:pt>
                <c:pt idx="696">
                  <c:v>40195</c:v>
                </c:pt>
                <c:pt idx="697">
                  <c:v>40188</c:v>
                </c:pt>
                <c:pt idx="698">
                  <c:v>40181</c:v>
                </c:pt>
                <c:pt idx="699">
                  <c:v>40174</c:v>
                </c:pt>
                <c:pt idx="700">
                  <c:v>40167</c:v>
                </c:pt>
                <c:pt idx="701">
                  <c:v>40160</c:v>
                </c:pt>
                <c:pt idx="702">
                  <c:v>40153</c:v>
                </c:pt>
                <c:pt idx="703">
                  <c:v>40146</c:v>
                </c:pt>
                <c:pt idx="704">
                  <c:v>40139</c:v>
                </c:pt>
                <c:pt idx="705">
                  <c:v>40132</c:v>
                </c:pt>
                <c:pt idx="706">
                  <c:v>40125</c:v>
                </c:pt>
                <c:pt idx="707">
                  <c:v>40118</c:v>
                </c:pt>
                <c:pt idx="708">
                  <c:v>40111</c:v>
                </c:pt>
                <c:pt idx="709">
                  <c:v>40104</c:v>
                </c:pt>
                <c:pt idx="710">
                  <c:v>40097</c:v>
                </c:pt>
                <c:pt idx="711">
                  <c:v>40090</c:v>
                </c:pt>
                <c:pt idx="712">
                  <c:v>40083</c:v>
                </c:pt>
                <c:pt idx="713">
                  <c:v>40076</c:v>
                </c:pt>
                <c:pt idx="714">
                  <c:v>40069</c:v>
                </c:pt>
                <c:pt idx="715">
                  <c:v>40062</c:v>
                </c:pt>
                <c:pt idx="716">
                  <c:v>40055</c:v>
                </c:pt>
                <c:pt idx="717">
                  <c:v>40048</c:v>
                </c:pt>
                <c:pt idx="718">
                  <c:v>40041</c:v>
                </c:pt>
                <c:pt idx="719">
                  <c:v>40034</c:v>
                </c:pt>
                <c:pt idx="720">
                  <c:v>40027</c:v>
                </c:pt>
                <c:pt idx="721">
                  <c:v>40020</c:v>
                </c:pt>
                <c:pt idx="722">
                  <c:v>40013</c:v>
                </c:pt>
                <c:pt idx="723">
                  <c:v>40006</c:v>
                </c:pt>
                <c:pt idx="724">
                  <c:v>39999</c:v>
                </c:pt>
                <c:pt idx="725">
                  <c:v>39992</c:v>
                </c:pt>
                <c:pt idx="726">
                  <c:v>39985</c:v>
                </c:pt>
                <c:pt idx="727">
                  <c:v>39978</c:v>
                </c:pt>
                <c:pt idx="728">
                  <c:v>39971</c:v>
                </c:pt>
                <c:pt idx="729">
                  <c:v>39964</c:v>
                </c:pt>
                <c:pt idx="730">
                  <c:v>39957</c:v>
                </c:pt>
                <c:pt idx="731">
                  <c:v>39950</c:v>
                </c:pt>
                <c:pt idx="732">
                  <c:v>39943</c:v>
                </c:pt>
                <c:pt idx="733">
                  <c:v>39936</c:v>
                </c:pt>
                <c:pt idx="734">
                  <c:v>39929</c:v>
                </c:pt>
                <c:pt idx="735">
                  <c:v>39922</c:v>
                </c:pt>
                <c:pt idx="736">
                  <c:v>39915</c:v>
                </c:pt>
                <c:pt idx="737">
                  <c:v>39908</c:v>
                </c:pt>
                <c:pt idx="738">
                  <c:v>39901</c:v>
                </c:pt>
                <c:pt idx="739">
                  <c:v>39894</c:v>
                </c:pt>
                <c:pt idx="740">
                  <c:v>39887</c:v>
                </c:pt>
                <c:pt idx="741">
                  <c:v>39880</c:v>
                </c:pt>
                <c:pt idx="742">
                  <c:v>39873</c:v>
                </c:pt>
                <c:pt idx="743">
                  <c:v>39866</c:v>
                </c:pt>
                <c:pt idx="744">
                  <c:v>39859</c:v>
                </c:pt>
                <c:pt idx="745">
                  <c:v>39852</c:v>
                </c:pt>
                <c:pt idx="746">
                  <c:v>39845</c:v>
                </c:pt>
                <c:pt idx="747">
                  <c:v>39838</c:v>
                </c:pt>
                <c:pt idx="748">
                  <c:v>39831</c:v>
                </c:pt>
                <c:pt idx="749">
                  <c:v>39824</c:v>
                </c:pt>
                <c:pt idx="750">
                  <c:v>39817</c:v>
                </c:pt>
                <c:pt idx="751">
                  <c:v>39810</c:v>
                </c:pt>
                <c:pt idx="752">
                  <c:v>39803</c:v>
                </c:pt>
                <c:pt idx="753">
                  <c:v>39796</c:v>
                </c:pt>
                <c:pt idx="754">
                  <c:v>39789</c:v>
                </c:pt>
                <c:pt idx="755">
                  <c:v>39782</c:v>
                </c:pt>
                <c:pt idx="756">
                  <c:v>39775</c:v>
                </c:pt>
                <c:pt idx="757">
                  <c:v>39768</c:v>
                </c:pt>
                <c:pt idx="758">
                  <c:v>39761</c:v>
                </c:pt>
                <c:pt idx="759">
                  <c:v>39754</c:v>
                </c:pt>
                <c:pt idx="760">
                  <c:v>39747</c:v>
                </c:pt>
                <c:pt idx="761">
                  <c:v>39740</c:v>
                </c:pt>
                <c:pt idx="762">
                  <c:v>39733</c:v>
                </c:pt>
                <c:pt idx="763">
                  <c:v>39726</c:v>
                </c:pt>
                <c:pt idx="764">
                  <c:v>39719</c:v>
                </c:pt>
                <c:pt idx="765">
                  <c:v>39712</c:v>
                </c:pt>
                <c:pt idx="766">
                  <c:v>39705</c:v>
                </c:pt>
                <c:pt idx="767">
                  <c:v>39698</c:v>
                </c:pt>
                <c:pt idx="768">
                  <c:v>39691</c:v>
                </c:pt>
                <c:pt idx="769">
                  <c:v>39684</c:v>
                </c:pt>
                <c:pt idx="770">
                  <c:v>39677</c:v>
                </c:pt>
                <c:pt idx="771">
                  <c:v>39670</c:v>
                </c:pt>
                <c:pt idx="772">
                  <c:v>39663</c:v>
                </c:pt>
                <c:pt idx="773">
                  <c:v>39656</c:v>
                </c:pt>
                <c:pt idx="774">
                  <c:v>39649</c:v>
                </c:pt>
                <c:pt idx="775">
                  <c:v>39642</c:v>
                </c:pt>
                <c:pt idx="776">
                  <c:v>39635</c:v>
                </c:pt>
                <c:pt idx="777">
                  <c:v>39628</c:v>
                </c:pt>
                <c:pt idx="778">
                  <c:v>39621</c:v>
                </c:pt>
                <c:pt idx="779">
                  <c:v>39614</c:v>
                </c:pt>
                <c:pt idx="780">
                  <c:v>39607</c:v>
                </c:pt>
                <c:pt idx="781">
                  <c:v>39600</c:v>
                </c:pt>
                <c:pt idx="782">
                  <c:v>39593</c:v>
                </c:pt>
                <c:pt idx="783">
                  <c:v>39586</c:v>
                </c:pt>
                <c:pt idx="784">
                  <c:v>39579</c:v>
                </c:pt>
                <c:pt idx="785">
                  <c:v>39572</c:v>
                </c:pt>
                <c:pt idx="786">
                  <c:v>39565</c:v>
                </c:pt>
                <c:pt idx="787">
                  <c:v>39558</c:v>
                </c:pt>
                <c:pt idx="788">
                  <c:v>39551</c:v>
                </c:pt>
                <c:pt idx="789">
                  <c:v>39544</c:v>
                </c:pt>
                <c:pt idx="790">
                  <c:v>39537</c:v>
                </c:pt>
                <c:pt idx="791">
                  <c:v>39530</c:v>
                </c:pt>
                <c:pt idx="792">
                  <c:v>39523</c:v>
                </c:pt>
                <c:pt idx="793">
                  <c:v>39516</c:v>
                </c:pt>
                <c:pt idx="794">
                  <c:v>39509</c:v>
                </c:pt>
                <c:pt idx="795">
                  <c:v>39502</c:v>
                </c:pt>
                <c:pt idx="796">
                  <c:v>39495</c:v>
                </c:pt>
                <c:pt idx="797">
                  <c:v>39488</c:v>
                </c:pt>
                <c:pt idx="798">
                  <c:v>39481</c:v>
                </c:pt>
                <c:pt idx="799">
                  <c:v>39474</c:v>
                </c:pt>
                <c:pt idx="800">
                  <c:v>39467</c:v>
                </c:pt>
                <c:pt idx="801">
                  <c:v>39460</c:v>
                </c:pt>
                <c:pt idx="802">
                  <c:v>39453</c:v>
                </c:pt>
                <c:pt idx="803">
                  <c:v>39446</c:v>
                </c:pt>
                <c:pt idx="804">
                  <c:v>39439</c:v>
                </c:pt>
                <c:pt idx="805">
                  <c:v>39432</c:v>
                </c:pt>
                <c:pt idx="806">
                  <c:v>39425</c:v>
                </c:pt>
                <c:pt idx="807">
                  <c:v>39418</c:v>
                </c:pt>
                <c:pt idx="808">
                  <c:v>39411</c:v>
                </c:pt>
                <c:pt idx="809">
                  <c:v>39404</c:v>
                </c:pt>
                <c:pt idx="810">
                  <c:v>39397</c:v>
                </c:pt>
                <c:pt idx="811">
                  <c:v>39390</c:v>
                </c:pt>
                <c:pt idx="812">
                  <c:v>39383</c:v>
                </c:pt>
                <c:pt idx="813">
                  <c:v>39376</c:v>
                </c:pt>
                <c:pt idx="814">
                  <c:v>39369</c:v>
                </c:pt>
                <c:pt idx="815">
                  <c:v>39362</c:v>
                </c:pt>
                <c:pt idx="816">
                  <c:v>39355</c:v>
                </c:pt>
                <c:pt idx="817">
                  <c:v>39348</c:v>
                </c:pt>
                <c:pt idx="818">
                  <c:v>39341</c:v>
                </c:pt>
                <c:pt idx="819">
                  <c:v>39334</c:v>
                </c:pt>
                <c:pt idx="820">
                  <c:v>39327</c:v>
                </c:pt>
                <c:pt idx="821">
                  <c:v>39320</c:v>
                </c:pt>
                <c:pt idx="822">
                  <c:v>39313</c:v>
                </c:pt>
                <c:pt idx="823">
                  <c:v>39306</c:v>
                </c:pt>
                <c:pt idx="824">
                  <c:v>39299</c:v>
                </c:pt>
                <c:pt idx="825">
                  <c:v>39292</c:v>
                </c:pt>
                <c:pt idx="826">
                  <c:v>39285</c:v>
                </c:pt>
                <c:pt idx="827">
                  <c:v>39278</c:v>
                </c:pt>
                <c:pt idx="828">
                  <c:v>39271</c:v>
                </c:pt>
                <c:pt idx="829">
                  <c:v>39264</c:v>
                </c:pt>
                <c:pt idx="830">
                  <c:v>39257</c:v>
                </c:pt>
                <c:pt idx="831">
                  <c:v>39250</c:v>
                </c:pt>
                <c:pt idx="832">
                  <c:v>39243</c:v>
                </c:pt>
                <c:pt idx="833">
                  <c:v>39236</c:v>
                </c:pt>
                <c:pt idx="834">
                  <c:v>39229</c:v>
                </c:pt>
                <c:pt idx="835">
                  <c:v>39222</c:v>
                </c:pt>
                <c:pt idx="836">
                  <c:v>39215</c:v>
                </c:pt>
                <c:pt idx="837">
                  <c:v>39208</c:v>
                </c:pt>
                <c:pt idx="838">
                  <c:v>39201</c:v>
                </c:pt>
                <c:pt idx="839">
                  <c:v>39194</c:v>
                </c:pt>
                <c:pt idx="840">
                  <c:v>39187</c:v>
                </c:pt>
                <c:pt idx="841">
                  <c:v>39180</c:v>
                </c:pt>
                <c:pt idx="842">
                  <c:v>39173</c:v>
                </c:pt>
                <c:pt idx="843">
                  <c:v>39166</c:v>
                </c:pt>
                <c:pt idx="844">
                  <c:v>39159</c:v>
                </c:pt>
                <c:pt idx="845">
                  <c:v>39152</c:v>
                </c:pt>
                <c:pt idx="846">
                  <c:v>39145</c:v>
                </c:pt>
                <c:pt idx="847">
                  <c:v>39138</c:v>
                </c:pt>
                <c:pt idx="848">
                  <c:v>39131</c:v>
                </c:pt>
                <c:pt idx="849">
                  <c:v>39124</c:v>
                </c:pt>
                <c:pt idx="850">
                  <c:v>39117</c:v>
                </c:pt>
                <c:pt idx="851">
                  <c:v>39110</c:v>
                </c:pt>
                <c:pt idx="852">
                  <c:v>39103</c:v>
                </c:pt>
                <c:pt idx="853">
                  <c:v>39096</c:v>
                </c:pt>
                <c:pt idx="854">
                  <c:v>39089</c:v>
                </c:pt>
                <c:pt idx="855">
                  <c:v>39082</c:v>
                </c:pt>
                <c:pt idx="856">
                  <c:v>39075</c:v>
                </c:pt>
                <c:pt idx="857">
                  <c:v>39068</c:v>
                </c:pt>
                <c:pt idx="858">
                  <c:v>39061</c:v>
                </c:pt>
                <c:pt idx="859">
                  <c:v>39054</c:v>
                </c:pt>
                <c:pt idx="860">
                  <c:v>39047</c:v>
                </c:pt>
                <c:pt idx="861">
                  <c:v>39040</c:v>
                </c:pt>
                <c:pt idx="862">
                  <c:v>39033</c:v>
                </c:pt>
                <c:pt idx="863">
                  <c:v>39026</c:v>
                </c:pt>
                <c:pt idx="864">
                  <c:v>39019</c:v>
                </c:pt>
                <c:pt idx="865">
                  <c:v>39012</c:v>
                </c:pt>
                <c:pt idx="866">
                  <c:v>39005</c:v>
                </c:pt>
                <c:pt idx="867">
                  <c:v>38998</c:v>
                </c:pt>
                <c:pt idx="868">
                  <c:v>38991</c:v>
                </c:pt>
                <c:pt idx="869">
                  <c:v>38984</c:v>
                </c:pt>
                <c:pt idx="870">
                  <c:v>38977</c:v>
                </c:pt>
                <c:pt idx="871">
                  <c:v>38970</c:v>
                </c:pt>
                <c:pt idx="872">
                  <c:v>38963</c:v>
                </c:pt>
                <c:pt idx="873">
                  <c:v>38956</c:v>
                </c:pt>
                <c:pt idx="874">
                  <c:v>38949</c:v>
                </c:pt>
                <c:pt idx="875">
                  <c:v>38942</c:v>
                </c:pt>
                <c:pt idx="876">
                  <c:v>38935</c:v>
                </c:pt>
                <c:pt idx="877">
                  <c:v>38928</c:v>
                </c:pt>
                <c:pt idx="878">
                  <c:v>38921</c:v>
                </c:pt>
                <c:pt idx="879">
                  <c:v>38914</c:v>
                </c:pt>
                <c:pt idx="880">
                  <c:v>38907</c:v>
                </c:pt>
                <c:pt idx="881">
                  <c:v>38900</c:v>
                </c:pt>
                <c:pt idx="882">
                  <c:v>38893</c:v>
                </c:pt>
                <c:pt idx="883">
                  <c:v>38886</c:v>
                </c:pt>
                <c:pt idx="884">
                  <c:v>38879</c:v>
                </c:pt>
                <c:pt idx="885">
                  <c:v>38872</c:v>
                </c:pt>
                <c:pt idx="886">
                  <c:v>38865</c:v>
                </c:pt>
                <c:pt idx="887">
                  <c:v>38858</c:v>
                </c:pt>
                <c:pt idx="888">
                  <c:v>38851</c:v>
                </c:pt>
                <c:pt idx="889">
                  <c:v>38844</c:v>
                </c:pt>
                <c:pt idx="890">
                  <c:v>38837</c:v>
                </c:pt>
                <c:pt idx="891">
                  <c:v>38830</c:v>
                </c:pt>
                <c:pt idx="892">
                  <c:v>38823</c:v>
                </c:pt>
                <c:pt idx="893">
                  <c:v>38816</c:v>
                </c:pt>
                <c:pt idx="894">
                  <c:v>38809</c:v>
                </c:pt>
                <c:pt idx="895">
                  <c:v>38802</c:v>
                </c:pt>
                <c:pt idx="896">
                  <c:v>38795</c:v>
                </c:pt>
                <c:pt idx="897">
                  <c:v>38788</c:v>
                </c:pt>
                <c:pt idx="898">
                  <c:v>38781</c:v>
                </c:pt>
                <c:pt idx="899">
                  <c:v>38774</c:v>
                </c:pt>
                <c:pt idx="900">
                  <c:v>38767</c:v>
                </c:pt>
                <c:pt idx="901">
                  <c:v>38760</c:v>
                </c:pt>
                <c:pt idx="902">
                  <c:v>38753</c:v>
                </c:pt>
                <c:pt idx="903">
                  <c:v>38746</c:v>
                </c:pt>
                <c:pt idx="904">
                  <c:v>38739</c:v>
                </c:pt>
                <c:pt idx="905">
                  <c:v>38732</c:v>
                </c:pt>
                <c:pt idx="906">
                  <c:v>38725</c:v>
                </c:pt>
                <c:pt idx="907">
                  <c:v>38718</c:v>
                </c:pt>
                <c:pt idx="908">
                  <c:v>38711</c:v>
                </c:pt>
                <c:pt idx="909">
                  <c:v>38704</c:v>
                </c:pt>
                <c:pt idx="910">
                  <c:v>38697</c:v>
                </c:pt>
                <c:pt idx="911">
                  <c:v>38690</c:v>
                </c:pt>
                <c:pt idx="912">
                  <c:v>38683</c:v>
                </c:pt>
                <c:pt idx="913">
                  <c:v>38676</c:v>
                </c:pt>
                <c:pt idx="914">
                  <c:v>38669</c:v>
                </c:pt>
                <c:pt idx="915">
                  <c:v>38662</c:v>
                </c:pt>
                <c:pt idx="916">
                  <c:v>38655</c:v>
                </c:pt>
                <c:pt idx="917">
                  <c:v>38648</c:v>
                </c:pt>
                <c:pt idx="918">
                  <c:v>38641</c:v>
                </c:pt>
                <c:pt idx="919">
                  <c:v>38634</c:v>
                </c:pt>
                <c:pt idx="920">
                  <c:v>38627</c:v>
                </c:pt>
                <c:pt idx="921">
                  <c:v>38620</c:v>
                </c:pt>
                <c:pt idx="922">
                  <c:v>38613</c:v>
                </c:pt>
                <c:pt idx="923">
                  <c:v>38606</c:v>
                </c:pt>
                <c:pt idx="924">
                  <c:v>38599</c:v>
                </c:pt>
                <c:pt idx="925">
                  <c:v>38592</c:v>
                </c:pt>
                <c:pt idx="926">
                  <c:v>38585</c:v>
                </c:pt>
                <c:pt idx="927">
                  <c:v>38578</c:v>
                </c:pt>
                <c:pt idx="928">
                  <c:v>38571</c:v>
                </c:pt>
                <c:pt idx="929">
                  <c:v>38564</c:v>
                </c:pt>
                <c:pt idx="930">
                  <c:v>38557</c:v>
                </c:pt>
                <c:pt idx="931">
                  <c:v>38550</c:v>
                </c:pt>
                <c:pt idx="932">
                  <c:v>38543</c:v>
                </c:pt>
                <c:pt idx="933">
                  <c:v>38536</c:v>
                </c:pt>
                <c:pt idx="934">
                  <c:v>38529</c:v>
                </c:pt>
                <c:pt idx="935">
                  <c:v>38522</c:v>
                </c:pt>
                <c:pt idx="936">
                  <c:v>38515</c:v>
                </c:pt>
                <c:pt idx="937">
                  <c:v>38508</c:v>
                </c:pt>
                <c:pt idx="938">
                  <c:v>38501</c:v>
                </c:pt>
                <c:pt idx="939">
                  <c:v>38494</c:v>
                </c:pt>
                <c:pt idx="940">
                  <c:v>38487</c:v>
                </c:pt>
                <c:pt idx="941">
                  <c:v>38480</c:v>
                </c:pt>
                <c:pt idx="942">
                  <c:v>38473</c:v>
                </c:pt>
                <c:pt idx="943">
                  <c:v>38466</c:v>
                </c:pt>
                <c:pt idx="944">
                  <c:v>38459</c:v>
                </c:pt>
                <c:pt idx="945">
                  <c:v>38452</c:v>
                </c:pt>
                <c:pt idx="946">
                  <c:v>38445</c:v>
                </c:pt>
                <c:pt idx="947">
                  <c:v>38438</c:v>
                </c:pt>
                <c:pt idx="948">
                  <c:v>38431</c:v>
                </c:pt>
                <c:pt idx="949">
                  <c:v>38424</c:v>
                </c:pt>
                <c:pt idx="950">
                  <c:v>38417</c:v>
                </c:pt>
                <c:pt idx="951">
                  <c:v>38410</c:v>
                </c:pt>
                <c:pt idx="952">
                  <c:v>38403</c:v>
                </c:pt>
                <c:pt idx="953">
                  <c:v>38396</c:v>
                </c:pt>
                <c:pt idx="954">
                  <c:v>38389</c:v>
                </c:pt>
                <c:pt idx="955">
                  <c:v>38382</c:v>
                </c:pt>
                <c:pt idx="956">
                  <c:v>38375</c:v>
                </c:pt>
                <c:pt idx="957">
                  <c:v>38368</c:v>
                </c:pt>
                <c:pt idx="958">
                  <c:v>38361</c:v>
                </c:pt>
                <c:pt idx="959">
                  <c:v>38354</c:v>
                </c:pt>
                <c:pt idx="960">
                  <c:v>38347</c:v>
                </c:pt>
                <c:pt idx="961">
                  <c:v>38340</c:v>
                </c:pt>
                <c:pt idx="962">
                  <c:v>38333</c:v>
                </c:pt>
                <c:pt idx="963">
                  <c:v>38326</c:v>
                </c:pt>
                <c:pt idx="964">
                  <c:v>38319</c:v>
                </c:pt>
                <c:pt idx="965">
                  <c:v>38312</c:v>
                </c:pt>
                <c:pt idx="966">
                  <c:v>38305</c:v>
                </c:pt>
                <c:pt idx="967">
                  <c:v>38298</c:v>
                </c:pt>
                <c:pt idx="968">
                  <c:v>38291</c:v>
                </c:pt>
                <c:pt idx="969">
                  <c:v>38284</c:v>
                </c:pt>
                <c:pt idx="970">
                  <c:v>38277</c:v>
                </c:pt>
                <c:pt idx="971">
                  <c:v>38270</c:v>
                </c:pt>
                <c:pt idx="972">
                  <c:v>38263</c:v>
                </c:pt>
                <c:pt idx="973">
                  <c:v>38256</c:v>
                </c:pt>
                <c:pt idx="974">
                  <c:v>38249</c:v>
                </c:pt>
                <c:pt idx="975">
                  <c:v>38242</c:v>
                </c:pt>
                <c:pt idx="976">
                  <c:v>38235</c:v>
                </c:pt>
                <c:pt idx="977">
                  <c:v>38228</c:v>
                </c:pt>
                <c:pt idx="978">
                  <c:v>38221</c:v>
                </c:pt>
                <c:pt idx="979">
                  <c:v>38214</c:v>
                </c:pt>
                <c:pt idx="980">
                  <c:v>38207</c:v>
                </c:pt>
                <c:pt idx="981">
                  <c:v>38200</c:v>
                </c:pt>
                <c:pt idx="982">
                  <c:v>38193</c:v>
                </c:pt>
                <c:pt idx="983">
                  <c:v>38186</c:v>
                </c:pt>
                <c:pt idx="984">
                  <c:v>38179</c:v>
                </c:pt>
                <c:pt idx="985">
                  <c:v>38172</c:v>
                </c:pt>
                <c:pt idx="986">
                  <c:v>38165</c:v>
                </c:pt>
                <c:pt idx="987">
                  <c:v>38158</c:v>
                </c:pt>
                <c:pt idx="988">
                  <c:v>38151</c:v>
                </c:pt>
                <c:pt idx="989">
                  <c:v>38144</c:v>
                </c:pt>
                <c:pt idx="990">
                  <c:v>38137</c:v>
                </c:pt>
                <c:pt idx="991">
                  <c:v>38130</c:v>
                </c:pt>
                <c:pt idx="992">
                  <c:v>38123</c:v>
                </c:pt>
                <c:pt idx="993">
                  <c:v>38116</c:v>
                </c:pt>
                <c:pt idx="994">
                  <c:v>38109</c:v>
                </c:pt>
                <c:pt idx="995">
                  <c:v>38102</c:v>
                </c:pt>
                <c:pt idx="996">
                  <c:v>38095</c:v>
                </c:pt>
                <c:pt idx="997">
                  <c:v>38088</c:v>
                </c:pt>
                <c:pt idx="998">
                  <c:v>38081</c:v>
                </c:pt>
                <c:pt idx="999">
                  <c:v>38074</c:v>
                </c:pt>
                <c:pt idx="1000">
                  <c:v>38067</c:v>
                </c:pt>
                <c:pt idx="1001">
                  <c:v>38060</c:v>
                </c:pt>
                <c:pt idx="1002">
                  <c:v>38053</c:v>
                </c:pt>
                <c:pt idx="1003">
                  <c:v>38046</c:v>
                </c:pt>
                <c:pt idx="1004">
                  <c:v>38039</c:v>
                </c:pt>
                <c:pt idx="1005">
                  <c:v>38032</c:v>
                </c:pt>
                <c:pt idx="1006">
                  <c:v>38025</c:v>
                </c:pt>
                <c:pt idx="1007">
                  <c:v>38018</c:v>
                </c:pt>
                <c:pt idx="1008">
                  <c:v>38011</c:v>
                </c:pt>
                <c:pt idx="1009">
                  <c:v>38004</c:v>
                </c:pt>
                <c:pt idx="1010">
                  <c:v>37997</c:v>
                </c:pt>
                <c:pt idx="1011">
                  <c:v>37990</c:v>
                </c:pt>
                <c:pt idx="1012">
                  <c:v>37983</c:v>
                </c:pt>
                <c:pt idx="1013">
                  <c:v>37976</c:v>
                </c:pt>
                <c:pt idx="1014">
                  <c:v>37969</c:v>
                </c:pt>
                <c:pt idx="1015">
                  <c:v>37962</c:v>
                </c:pt>
                <c:pt idx="1016">
                  <c:v>37955</c:v>
                </c:pt>
                <c:pt idx="1017">
                  <c:v>37948</c:v>
                </c:pt>
                <c:pt idx="1018">
                  <c:v>37941</c:v>
                </c:pt>
                <c:pt idx="1019">
                  <c:v>37934</c:v>
                </c:pt>
                <c:pt idx="1020">
                  <c:v>37927</c:v>
                </c:pt>
                <c:pt idx="1021">
                  <c:v>37920</c:v>
                </c:pt>
                <c:pt idx="1022">
                  <c:v>37913</c:v>
                </c:pt>
                <c:pt idx="1023">
                  <c:v>37906</c:v>
                </c:pt>
                <c:pt idx="1024">
                  <c:v>37899</c:v>
                </c:pt>
                <c:pt idx="1025">
                  <c:v>37892</c:v>
                </c:pt>
                <c:pt idx="1026">
                  <c:v>37885</c:v>
                </c:pt>
                <c:pt idx="1027">
                  <c:v>37878</c:v>
                </c:pt>
                <c:pt idx="1028">
                  <c:v>37871</c:v>
                </c:pt>
                <c:pt idx="1029">
                  <c:v>37864</c:v>
                </c:pt>
                <c:pt idx="1030">
                  <c:v>37857</c:v>
                </c:pt>
                <c:pt idx="1031">
                  <c:v>37850</c:v>
                </c:pt>
                <c:pt idx="1032">
                  <c:v>37843</c:v>
                </c:pt>
                <c:pt idx="1033">
                  <c:v>37836</c:v>
                </c:pt>
                <c:pt idx="1034">
                  <c:v>37829</c:v>
                </c:pt>
                <c:pt idx="1035">
                  <c:v>37822</c:v>
                </c:pt>
                <c:pt idx="1036">
                  <c:v>37815</c:v>
                </c:pt>
                <c:pt idx="1037">
                  <c:v>37808</c:v>
                </c:pt>
                <c:pt idx="1038">
                  <c:v>37801</c:v>
                </c:pt>
                <c:pt idx="1039">
                  <c:v>37794</c:v>
                </c:pt>
                <c:pt idx="1040">
                  <c:v>37787</c:v>
                </c:pt>
                <c:pt idx="1041">
                  <c:v>37780</c:v>
                </c:pt>
                <c:pt idx="1042">
                  <c:v>37773</c:v>
                </c:pt>
                <c:pt idx="1043">
                  <c:v>37766</c:v>
                </c:pt>
                <c:pt idx="1044">
                  <c:v>37759</c:v>
                </c:pt>
                <c:pt idx="1045">
                  <c:v>37752</c:v>
                </c:pt>
                <c:pt idx="1046">
                  <c:v>37745</c:v>
                </c:pt>
                <c:pt idx="1047">
                  <c:v>37738</c:v>
                </c:pt>
                <c:pt idx="1048">
                  <c:v>37731</c:v>
                </c:pt>
                <c:pt idx="1049">
                  <c:v>37724</c:v>
                </c:pt>
                <c:pt idx="1050">
                  <c:v>37717</c:v>
                </c:pt>
                <c:pt idx="1051">
                  <c:v>37710</c:v>
                </c:pt>
                <c:pt idx="1052">
                  <c:v>37703</c:v>
                </c:pt>
                <c:pt idx="1053">
                  <c:v>37696</c:v>
                </c:pt>
                <c:pt idx="1054">
                  <c:v>37689</c:v>
                </c:pt>
                <c:pt idx="1055">
                  <c:v>37682</c:v>
                </c:pt>
                <c:pt idx="1056">
                  <c:v>37675</c:v>
                </c:pt>
                <c:pt idx="1057">
                  <c:v>37668</c:v>
                </c:pt>
                <c:pt idx="1058">
                  <c:v>37661</c:v>
                </c:pt>
                <c:pt idx="1059">
                  <c:v>37654</c:v>
                </c:pt>
                <c:pt idx="1060">
                  <c:v>37647</c:v>
                </c:pt>
                <c:pt idx="1061">
                  <c:v>37640</c:v>
                </c:pt>
                <c:pt idx="1062">
                  <c:v>37633</c:v>
                </c:pt>
                <c:pt idx="1063">
                  <c:v>37626</c:v>
                </c:pt>
                <c:pt idx="1064">
                  <c:v>37619</c:v>
                </c:pt>
                <c:pt idx="1065">
                  <c:v>37612</c:v>
                </c:pt>
                <c:pt idx="1066">
                  <c:v>37605</c:v>
                </c:pt>
                <c:pt idx="1067">
                  <c:v>37598</c:v>
                </c:pt>
                <c:pt idx="1068">
                  <c:v>37591</c:v>
                </c:pt>
                <c:pt idx="1069">
                  <c:v>37584</c:v>
                </c:pt>
                <c:pt idx="1070">
                  <c:v>37577</c:v>
                </c:pt>
                <c:pt idx="1071">
                  <c:v>37570</c:v>
                </c:pt>
                <c:pt idx="1072">
                  <c:v>37563</c:v>
                </c:pt>
                <c:pt idx="1073">
                  <c:v>37556</c:v>
                </c:pt>
                <c:pt idx="1074">
                  <c:v>37549</c:v>
                </c:pt>
                <c:pt idx="1075">
                  <c:v>37542</c:v>
                </c:pt>
                <c:pt idx="1076">
                  <c:v>37535</c:v>
                </c:pt>
                <c:pt idx="1077">
                  <c:v>37528</c:v>
                </c:pt>
                <c:pt idx="1078">
                  <c:v>37521</c:v>
                </c:pt>
                <c:pt idx="1079">
                  <c:v>37514</c:v>
                </c:pt>
                <c:pt idx="1080">
                  <c:v>37507</c:v>
                </c:pt>
                <c:pt idx="1081">
                  <c:v>37500</c:v>
                </c:pt>
                <c:pt idx="1082">
                  <c:v>37493</c:v>
                </c:pt>
                <c:pt idx="1083">
                  <c:v>37486</c:v>
                </c:pt>
                <c:pt idx="1084">
                  <c:v>37479</c:v>
                </c:pt>
                <c:pt idx="1085">
                  <c:v>37472</c:v>
                </c:pt>
                <c:pt idx="1086">
                  <c:v>37465</c:v>
                </c:pt>
                <c:pt idx="1087">
                  <c:v>37458</c:v>
                </c:pt>
                <c:pt idx="1088">
                  <c:v>37451</c:v>
                </c:pt>
                <c:pt idx="1089">
                  <c:v>37444</c:v>
                </c:pt>
                <c:pt idx="1090">
                  <c:v>37437</c:v>
                </c:pt>
                <c:pt idx="1091">
                  <c:v>37430</c:v>
                </c:pt>
                <c:pt idx="1092">
                  <c:v>37423</c:v>
                </c:pt>
                <c:pt idx="1093">
                  <c:v>37416</c:v>
                </c:pt>
                <c:pt idx="1094">
                  <c:v>37409</c:v>
                </c:pt>
                <c:pt idx="1095">
                  <c:v>37402</c:v>
                </c:pt>
                <c:pt idx="1096">
                  <c:v>37395</c:v>
                </c:pt>
                <c:pt idx="1097">
                  <c:v>37388</c:v>
                </c:pt>
                <c:pt idx="1098">
                  <c:v>37381</c:v>
                </c:pt>
                <c:pt idx="1099">
                  <c:v>37374</c:v>
                </c:pt>
                <c:pt idx="1100">
                  <c:v>37367</c:v>
                </c:pt>
                <c:pt idx="1101">
                  <c:v>37360</c:v>
                </c:pt>
                <c:pt idx="1102">
                  <c:v>37353</c:v>
                </c:pt>
                <c:pt idx="1103">
                  <c:v>37346</c:v>
                </c:pt>
                <c:pt idx="1104">
                  <c:v>37339</c:v>
                </c:pt>
                <c:pt idx="1105">
                  <c:v>37332</c:v>
                </c:pt>
                <c:pt idx="1106">
                  <c:v>37325</c:v>
                </c:pt>
                <c:pt idx="1107">
                  <c:v>37318</c:v>
                </c:pt>
                <c:pt idx="1108">
                  <c:v>37311</c:v>
                </c:pt>
                <c:pt idx="1109">
                  <c:v>37304</c:v>
                </c:pt>
                <c:pt idx="1110">
                  <c:v>37297</c:v>
                </c:pt>
                <c:pt idx="1111">
                  <c:v>37290</c:v>
                </c:pt>
                <c:pt idx="1112">
                  <c:v>37283</c:v>
                </c:pt>
                <c:pt idx="1113">
                  <c:v>37276</c:v>
                </c:pt>
                <c:pt idx="1114">
                  <c:v>37269</c:v>
                </c:pt>
                <c:pt idx="1115">
                  <c:v>37262</c:v>
                </c:pt>
                <c:pt idx="1116">
                  <c:v>37255</c:v>
                </c:pt>
                <c:pt idx="1117">
                  <c:v>37248</c:v>
                </c:pt>
                <c:pt idx="1118">
                  <c:v>37241</c:v>
                </c:pt>
                <c:pt idx="1119">
                  <c:v>37234</c:v>
                </c:pt>
                <c:pt idx="1120">
                  <c:v>37227</c:v>
                </c:pt>
                <c:pt idx="1121">
                  <c:v>37220</c:v>
                </c:pt>
                <c:pt idx="1122">
                  <c:v>37213</c:v>
                </c:pt>
                <c:pt idx="1123">
                  <c:v>37206</c:v>
                </c:pt>
                <c:pt idx="1124">
                  <c:v>37199</c:v>
                </c:pt>
                <c:pt idx="1125">
                  <c:v>37192</c:v>
                </c:pt>
                <c:pt idx="1126">
                  <c:v>37185</c:v>
                </c:pt>
                <c:pt idx="1127">
                  <c:v>37178</c:v>
                </c:pt>
                <c:pt idx="1128">
                  <c:v>37171</c:v>
                </c:pt>
                <c:pt idx="1129">
                  <c:v>37164</c:v>
                </c:pt>
                <c:pt idx="1130">
                  <c:v>37157</c:v>
                </c:pt>
                <c:pt idx="1131">
                  <c:v>37150</c:v>
                </c:pt>
                <c:pt idx="1132">
                  <c:v>37143</c:v>
                </c:pt>
                <c:pt idx="1133">
                  <c:v>37136</c:v>
                </c:pt>
                <c:pt idx="1134">
                  <c:v>37129</c:v>
                </c:pt>
                <c:pt idx="1135">
                  <c:v>37122</c:v>
                </c:pt>
                <c:pt idx="1136">
                  <c:v>37115</c:v>
                </c:pt>
                <c:pt idx="1137">
                  <c:v>37108</c:v>
                </c:pt>
                <c:pt idx="1138">
                  <c:v>37101</c:v>
                </c:pt>
                <c:pt idx="1139">
                  <c:v>37094</c:v>
                </c:pt>
                <c:pt idx="1140">
                  <c:v>37087</c:v>
                </c:pt>
                <c:pt idx="1141">
                  <c:v>37080</c:v>
                </c:pt>
                <c:pt idx="1142">
                  <c:v>37073</c:v>
                </c:pt>
                <c:pt idx="1143">
                  <c:v>37066</c:v>
                </c:pt>
                <c:pt idx="1144">
                  <c:v>37059</c:v>
                </c:pt>
                <c:pt idx="1145">
                  <c:v>37052</c:v>
                </c:pt>
                <c:pt idx="1146">
                  <c:v>37045</c:v>
                </c:pt>
                <c:pt idx="1147">
                  <c:v>37038</c:v>
                </c:pt>
                <c:pt idx="1148">
                  <c:v>37031</c:v>
                </c:pt>
                <c:pt idx="1149">
                  <c:v>37024</c:v>
                </c:pt>
                <c:pt idx="1150">
                  <c:v>37017</c:v>
                </c:pt>
                <c:pt idx="1151">
                  <c:v>37010</c:v>
                </c:pt>
                <c:pt idx="1152">
                  <c:v>37003</c:v>
                </c:pt>
                <c:pt idx="1153">
                  <c:v>36996</c:v>
                </c:pt>
                <c:pt idx="1154">
                  <c:v>36989</c:v>
                </c:pt>
                <c:pt idx="1155">
                  <c:v>36982</c:v>
                </c:pt>
                <c:pt idx="1156">
                  <c:v>36975</c:v>
                </c:pt>
                <c:pt idx="1157">
                  <c:v>36968</c:v>
                </c:pt>
                <c:pt idx="1158">
                  <c:v>36961</c:v>
                </c:pt>
                <c:pt idx="1159">
                  <c:v>36954</c:v>
                </c:pt>
                <c:pt idx="1160">
                  <c:v>36947</c:v>
                </c:pt>
                <c:pt idx="1161">
                  <c:v>36940</c:v>
                </c:pt>
                <c:pt idx="1162">
                  <c:v>36933</c:v>
                </c:pt>
                <c:pt idx="1163">
                  <c:v>36926</c:v>
                </c:pt>
                <c:pt idx="1164">
                  <c:v>36919</c:v>
                </c:pt>
                <c:pt idx="1165">
                  <c:v>36912</c:v>
                </c:pt>
                <c:pt idx="1166">
                  <c:v>36905</c:v>
                </c:pt>
                <c:pt idx="1167">
                  <c:v>36898</c:v>
                </c:pt>
                <c:pt idx="1168">
                  <c:v>36891</c:v>
                </c:pt>
                <c:pt idx="1169">
                  <c:v>36884</c:v>
                </c:pt>
                <c:pt idx="1170">
                  <c:v>36877</c:v>
                </c:pt>
                <c:pt idx="1171">
                  <c:v>36870</c:v>
                </c:pt>
                <c:pt idx="1172">
                  <c:v>36863</c:v>
                </c:pt>
                <c:pt idx="1173">
                  <c:v>36856</c:v>
                </c:pt>
                <c:pt idx="1174">
                  <c:v>36849</c:v>
                </c:pt>
                <c:pt idx="1175">
                  <c:v>36842</c:v>
                </c:pt>
                <c:pt idx="1176">
                  <c:v>36835</c:v>
                </c:pt>
                <c:pt idx="1177">
                  <c:v>36828</c:v>
                </c:pt>
                <c:pt idx="1178">
                  <c:v>36821</c:v>
                </c:pt>
                <c:pt idx="1179">
                  <c:v>36814</c:v>
                </c:pt>
                <c:pt idx="1180">
                  <c:v>36807</c:v>
                </c:pt>
                <c:pt idx="1181">
                  <c:v>36800</c:v>
                </c:pt>
                <c:pt idx="1182">
                  <c:v>36793</c:v>
                </c:pt>
                <c:pt idx="1183">
                  <c:v>36786</c:v>
                </c:pt>
                <c:pt idx="1184">
                  <c:v>36779</c:v>
                </c:pt>
                <c:pt idx="1185">
                  <c:v>36772</c:v>
                </c:pt>
                <c:pt idx="1186">
                  <c:v>36765</c:v>
                </c:pt>
                <c:pt idx="1187">
                  <c:v>36758</c:v>
                </c:pt>
                <c:pt idx="1188">
                  <c:v>36751</c:v>
                </c:pt>
                <c:pt idx="1189">
                  <c:v>36744</c:v>
                </c:pt>
                <c:pt idx="1190">
                  <c:v>36737</c:v>
                </c:pt>
                <c:pt idx="1191">
                  <c:v>36730</c:v>
                </c:pt>
                <c:pt idx="1192">
                  <c:v>36723</c:v>
                </c:pt>
                <c:pt idx="1193">
                  <c:v>36716</c:v>
                </c:pt>
                <c:pt idx="1194">
                  <c:v>36709</c:v>
                </c:pt>
                <c:pt idx="1195">
                  <c:v>36702</c:v>
                </c:pt>
                <c:pt idx="1196">
                  <c:v>36695</c:v>
                </c:pt>
                <c:pt idx="1197">
                  <c:v>36688</c:v>
                </c:pt>
                <c:pt idx="1198">
                  <c:v>36681</c:v>
                </c:pt>
                <c:pt idx="1199">
                  <c:v>36674</c:v>
                </c:pt>
                <c:pt idx="1200">
                  <c:v>36667</c:v>
                </c:pt>
                <c:pt idx="1201">
                  <c:v>36660</c:v>
                </c:pt>
                <c:pt idx="1202">
                  <c:v>36653</c:v>
                </c:pt>
                <c:pt idx="1203">
                  <c:v>36646</c:v>
                </c:pt>
                <c:pt idx="1204">
                  <c:v>36639</c:v>
                </c:pt>
                <c:pt idx="1205">
                  <c:v>36632</c:v>
                </c:pt>
                <c:pt idx="1206">
                  <c:v>36625</c:v>
                </c:pt>
                <c:pt idx="1207">
                  <c:v>36618</c:v>
                </c:pt>
                <c:pt idx="1208">
                  <c:v>36611</c:v>
                </c:pt>
                <c:pt idx="1209">
                  <c:v>36604</c:v>
                </c:pt>
                <c:pt idx="1210">
                  <c:v>36597</c:v>
                </c:pt>
                <c:pt idx="1211">
                  <c:v>36590</c:v>
                </c:pt>
                <c:pt idx="1212">
                  <c:v>36583</c:v>
                </c:pt>
                <c:pt idx="1213">
                  <c:v>36576</c:v>
                </c:pt>
                <c:pt idx="1214">
                  <c:v>36569</c:v>
                </c:pt>
                <c:pt idx="1215">
                  <c:v>36562</c:v>
                </c:pt>
                <c:pt idx="1216">
                  <c:v>36555</c:v>
                </c:pt>
                <c:pt idx="1217">
                  <c:v>36548</c:v>
                </c:pt>
                <c:pt idx="1218">
                  <c:v>36541</c:v>
                </c:pt>
                <c:pt idx="1219">
                  <c:v>36534</c:v>
                </c:pt>
                <c:pt idx="1220">
                  <c:v>36527</c:v>
                </c:pt>
                <c:pt idx="1221">
                  <c:v>36520</c:v>
                </c:pt>
                <c:pt idx="1222">
                  <c:v>36513</c:v>
                </c:pt>
                <c:pt idx="1223">
                  <c:v>36506</c:v>
                </c:pt>
                <c:pt idx="1224">
                  <c:v>36499</c:v>
                </c:pt>
                <c:pt idx="1225">
                  <c:v>36492</c:v>
                </c:pt>
                <c:pt idx="1226">
                  <c:v>36485</c:v>
                </c:pt>
                <c:pt idx="1227">
                  <c:v>36478</c:v>
                </c:pt>
                <c:pt idx="1228">
                  <c:v>36471</c:v>
                </c:pt>
                <c:pt idx="1229">
                  <c:v>36464</c:v>
                </c:pt>
                <c:pt idx="1230">
                  <c:v>36457</c:v>
                </c:pt>
                <c:pt idx="1231">
                  <c:v>36450</c:v>
                </c:pt>
                <c:pt idx="1232">
                  <c:v>36443</c:v>
                </c:pt>
                <c:pt idx="1233">
                  <c:v>36436</c:v>
                </c:pt>
                <c:pt idx="1234">
                  <c:v>36429</c:v>
                </c:pt>
                <c:pt idx="1235">
                  <c:v>36422</c:v>
                </c:pt>
                <c:pt idx="1236">
                  <c:v>36415</c:v>
                </c:pt>
                <c:pt idx="1237">
                  <c:v>36408</c:v>
                </c:pt>
                <c:pt idx="1238">
                  <c:v>36401</c:v>
                </c:pt>
                <c:pt idx="1239">
                  <c:v>36394</c:v>
                </c:pt>
                <c:pt idx="1240">
                  <c:v>36387</c:v>
                </c:pt>
                <c:pt idx="1241">
                  <c:v>36380</c:v>
                </c:pt>
                <c:pt idx="1242">
                  <c:v>36373</c:v>
                </c:pt>
                <c:pt idx="1243">
                  <c:v>36366</c:v>
                </c:pt>
                <c:pt idx="1244">
                  <c:v>36359</c:v>
                </c:pt>
                <c:pt idx="1245">
                  <c:v>36352</c:v>
                </c:pt>
                <c:pt idx="1246">
                  <c:v>36345</c:v>
                </c:pt>
                <c:pt idx="1247">
                  <c:v>36338</c:v>
                </c:pt>
                <c:pt idx="1248">
                  <c:v>36331</c:v>
                </c:pt>
                <c:pt idx="1249">
                  <c:v>36324</c:v>
                </c:pt>
                <c:pt idx="1250">
                  <c:v>36317</c:v>
                </c:pt>
                <c:pt idx="1251">
                  <c:v>36310</c:v>
                </c:pt>
                <c:pt idx="1252">
                  <c:v>36303</c:v>
                </c:pt>
                <c:pt idx="1253">
                  <c:v>36296</c:v>
                </c:pt>
                <c:pt idx="1254">
                  <c:v>36289</c:v>
                </c:pt>
                <c:pt idx="1255">
                  <c:v>36282</c:v>
                </c:pt>
                <c:pt idx="1256">
                  <c:v>36275</c:v>
                </c:pt>
                <c:pt idx="1257">
                  <c:v>36268</c:v>
                </c:pt>
                <c:pt idx="1258">
                  <c:v>36261</c:v>
                </c:pt>
                <c:pt idx="1259">
                  <c:v>36254</c:v>
                </c:pt>
                <c:pt idx="1260">
                  <c:v>36247</c:v>
                </c:pt>
                <c:pt idx="1261">
                  <c:v>36240</c:v>
                </c:pt>
                <c:pt idx="1262">
                  <c:v>36233</c:v>
                </c:pt>
                <c:pt idx="1263">
                  <c:v>36226</c:v>
                </c:pt>
                <c:pt idx="1264">
                  <c:v>36219</c:v>
                </c:pt>
                <c:pt idx="1265">
                  <c:v>36212</c:v>
                </c:pt>
                <c:pt idx="1266">
                  <c:v>36205</c:v>
                </c:pt>
                <c:pt idx="1267">
                  <c:v>36198</c:v>
                </c:pt>
                <c:pt idx="1268">
                  <c:v>36191</c:v>
                </c:pt>
                <c:pt idx="1269">
                  <c:v>36184</c:v>
                </c:pt>
                <c:pt idx="1270">
                  <c:v>36177</c:v>
                </c:pt>
                <c:pt idx="1271">
                  <c:v>36170</c:v>
                </c:pt>
                <c:pt idx="1272">
                  <c:v>36163</c:v>
                </c:pt>
                <c:pt idx="1273">
                  <c:v>36156</c:v>
                </c:pt>
                <c:pt idx="1274">
                  <c:v>36149</c:v>
                </c:pt>
                <c:pt idx="1275">
                  <c:v>36142</c:v>
                </c:pt>
                <c:pt idx="1276">
                  <c:v>36135</c:v>
                </c:pt>
                <c:pt idx="1277">
                  <c:v>36128</c:v>
                </c:pt>
                <c:pt idx="1278">
                  <c:v>36121</c:v>
                </c:pt>
                <c:pt idx="1279">
                  <c:v>36114</c:v>
                </c:pt>
                <c:pt idx="1280">
                  <c:v>36107</c:v>
                </c:pt>
                <c:pt idx="1281">
                  <c:v>36100</c:v>
                </c:pt>
                <c:pt idx="1282">
                  <c:v>36093</c:v>
                </c:pt>
                <c:pt idx="1283">
                  <c:v>36086</c:v>
                </c:pt>
                <c:pt idx="1284">
                  <c:v>36079</c:v>
                </c:pt>
                <c:pt idx="1285">
                  <c:v>36072</c:v>
                </c:pt>
                <c:pt idx="1286">
                  <c:v>36065</c:v>
                </c:pt>
                <c:pt idx="1287">
                  <c:v>36058</c:v>
                </c:pt>
                <c:pt idx="1288">
                  <c:v>36051</c:v>
                </c:pt>
                <c:pt idx="1289">
                  <c:v>36044</c:v>
                </c:pt>
                <c:pt idx="1290">
                  <c:v>36037</c:v>
                </c:pt>
                <c:pt idx="1291">
                  <c:v>36030</c:v>
                </c:pt>
                <c:pt idx="1292">
                  <c:v>36023</c:v>
                </c:pt>
                <c:pt idx="1293">
                  <c:v>36016</c:v>
                </c:pt>
                <c:pt idx="1294">
                  <c:v>36009</c:v>
                </c:pt>
                <c:pt idx="1295">
                  <c:v>36002</c:v>
                </c:pt>
                <c:pt idx="1296">
                  <c:v>35995</c:v>
                </c:pt>
                <c:pt idx="1297">
                  <c:v>35988</c:v>
                </c:pt>
                <c:pt idx="1298">
                  <c:v>35981</c:v>
                </c:pt>
                <c:pt idx="1299">
                  <c:v>35974</c:v>
                </c:pt>
                <c:pt idx="1300">
                  <c:v>35967</c:v>
                </c:pt>
                <c:pt idx="1301">
                  <c:v>35960</c:v>
                </c:pt>
                <c:pt idx="1302">
                  <c:v>35953</c:v>
                </c:pt>
                <c:pt idx="1303">
                  <c:v>35946</c:v>
                </c:pt>
                <c:pt idx="1304">
                  <c:v>35939</c:v>
                </c:pt>
                <c:pt idx="1305">
                  <c:v>35932</c:v>
                </c:pt>
                <c:pt idx="1306">
                  <c:v>35925</c:v>
                </c:pt>
                <c:pt idx="1307">
                  <c:v>35918</c:v>
                </c:pt>
                <c:pt idx="1308">
                  <c:v>35911</c:v>
                </c:pt>
                <c:pt idx="1309">
                  <c:v>35904</c:v>
                </c:pt>
                <c:pt idx="1310">
                  <c:v>35897</c:v>
                </c:pt>
                <c:pt idx="1311">
                  <c:v>35890</c:v>
                </c:pt>
                <c:pt idx="1312">
                  <c:v>35883</c:v>
                </c:pt>
                <c:pt idx="1313">
                  <c:v>35876</c:v>
                </c:pt>
                <c:pt idx="1314">
                  <c:v>35869</c:v>
                </c:pt>
                <c:pt idx="1315">
                  <c:v>35862</c:v>
                </c:pt>
                <c:pt idx="1316">
                  <c:v>35855</c:v>
                </c:pt>
                <c:pt idx="1317">
                  <c:v>35848</c:v>
                </c:pt>
                <c:pt idx="1318">
                  <c:v>35841</c:v>
                </c:pt>
                <c:pt idx="1319">
                  <c:v>35834</c:v>
                </c:pt>
                <c:pt idx="1320">
                  <c:v>35827</c:v>
                </c:pt>
                <c:pt idx="1321">
                  <c:v>35820</c:v>
                </c:pt>
                <c:pt idx="1322">
                  <c:v>35813</c:v>
                </c:pt>
                <c:pt idx="1323">
                  <c:v>35806</c:v>
                </c:pt>
                <c:pt idx="1324">
                  <c:v>35799</c:v>
                </c:pt>
                <c:pt idx="1325">
                  <c:v>35792</c:v>
                </c:pt>
                <c:pt idx="1326">
                  <c:v>35785</c:v>
                </c:pt>
                <c:pt idx="1327">
                  <c:v>35778</c:v>
                </c:pt>
                <c:pt idx="1328">
                  <c:v>35771</c:v>
                </c:pt>
                <c:pt idx="1329">
                  <c:v>35764</c:v>
                </c:pt>
                <c:pt idx="1330">
                  <c:v>35757</c:v>
                </c:pt>
                <c:pt idx="1331">
                  <c:v>35750</c:v>
                </c:pt>
                <c:pt idx="1332">
                  <c:v>35743</c:v>
                </c:pt>
                <c:pt idx="1333">
                  <c:v>35736</c:v>
                </c:pt>
                <c:pt idx="1334">
                  <c:v>35729</c:v>
                </c:pt>
                <c:pt idx="1335">
                  <c:v>35722</c:v>
                </c:pt>
                <c:pt idx="1336">
                  <c:v>35715</c:v>
                </c:pt>
                <c:pt idx="1337">
                  <c:v>35708</c:v>
                </c:pt>
                <c:pt idx="1338">
                  <c:v>35701</c:v>
                </c:pt>
                <c:pt idx="1339">
                  <c:v>35694</c:v>
                </c:pt>
                <c:pt idx="1340">
                  <c:v>35687</c:v>
                </c:pt>
                <c:pt idx="1341">
                  <c:v>35680</c:v>
                </c:pt>
                <c:pt idx="1342">
                  <c:v>35673</c:v>
                </c:pt>
                <c:pt idx="1343">
                  <c:v>35666</c:v>
                </c:pt>
                <c:pt idx="1344">
                  <c:v>35659</c:v>
                </c:pt>
                <c:pt idx="1345">
                  <c:v>35652</c:v>
                </c:pt>
                <c:pt idx="1346">
                  <c:v>35645</c:v>
                </c:pt>
                <c:pt idx="1347">
                  <c:v>35638</c:v>
                </c:pt>
                <c:pt idx="1348">
                  <c:v>35631</c:v>
                </c:pt>
                <c:pt idx="1349">
                  <c:v>35624</c:v>
                </c:pt>
                <c:pt idx="1350">
                  <c:v>35617</c:v>
                </c:pt>
                <c:pt idx="1351">
                  <c:v>35610</c:v>
                </c:pt>
                <c:pt idx="1352">
                  <c:v>35603</c:v>
                </c:pt>
                <c:pt idx="1353">
                  <c:v>35596</c:v>
                </c:pt>
                <c:pt idx="1354">
                  <c:v>35589</c:v>
                </c:pt>
                <c:pt idx="1355">
                  <c:v>35582</c:v>
                </c:pt>
                <c:pt idx="1356">
                  <c:v>35575</c:v>
                </c:pt>
                <c:pt idx="1357">
                  <c:v>35568</c:v>
                </c:pt>
                <c:pt idx="1358">
                  <c:v>35561</c:v>
                </c:pt>
                <c:pt idx="1359">
                  <c:v>35554</c:v>
                </c:pt>
                <c:pt idx="1360">
                  <c:v>35547</c:v>
                </c:pt>
                <c:pt idx="1361">
                  <c:v>35540</c:v>
                </c:pt>
                <c:pt idx="1362">
                  <c:v>35533</c:v>
                </c:pt>
                <c:pt idx="1363">
                  <c:v>35526</c:v>
                </c:pt>
                <c:pt idx="1364">
                  <c:v>35519</c:v>
                </c:pt>
                <c:pt idx="1365">
                  <c:v>35512</c:v>
                </c:pt>
                <c:pt idx="1366">
                  <c:v>35505</c:v>
                </c:pt>
                <c:pt idx="1367">
                  <c:v>35498</c:v>
                </c:pt>
                <c:pt idx="1368">
                  <c:v>35491</c:v>
                </c:pt>
                <c:pt idx="1369">
                  <c:v>35484</c:v>
                </c:pt>
                <c:pt idx="1370">
                  <c:v>35477</c:v>
                </c:pt>
                <c:pt idx="1371">
                  <c:v>35470</c:v>
                </c:pt>
                <c:pt idx="1372">
                  <c:v>35463</c:v>
                </c:pt>
                <c:pt idx="1373">
                  <c:v>35456</c:v>
                </c:pt>
                <c:pt idx="1374">
                  <c:v>35449</c:v>
                </c:pt>
              </c:numCache>
            </c:numRef>
          </c:cat>
          <c:val>
            <c:numRef>
              <c:f>Data!$O$2:$O$3203</c:f>
              <c:numCache>
                <c:formatCode>General</c:formatCode>
                <c:ptCount val="3202"/>
                <c:pt idx="0">
                  <c:v>-0.87500000000000044</c:v>
                </c:pt>
                <c:pt idx="1">
                  <c:v>-0.86599999999999966</c:v>
                </c:pt>
                <c:pt idx="2">
                  <c:v>-0.84600000000000009</c:v>
                </c:pt>
                <c:pt idx="3">
                  <c:v>-0.82766666666666699</c:v>
                </c:pt>
                <c:pt idx="4">
                  <c:v>-0.82200000000000051</c:v>
                </c:pt>
                <c:pt idx="5">
                  <c:v>-0.84400000000000031</c:v>
                </c:pt>
                <c:pt idx="6">
                  <c:v>-0.85099999999999998</c:v>
                </c:pt>
                <c:pt idx="7">
                  <c:v>-0.87200000000000033</c:v>
                </c:pt>
                <c:pt idx="8">
                  <c:v>-0.89799999999999969</c:v>
                </c:pt>
                <c:pt idx="9">
                  <c:v>-0.94799999999999995</c:v>
                </c:pt>
                <c:pt idx="10">
                  <c:v>-0.86800000000000033</c:v>
                </c:pt>
                <c:pt idx="11">
                  <c:v>-0.83599999999999985</c:v>
                </c:pt>
                <c:pt idx="12">
                  <c:v>-0.80649999999999977</c:v>
                </c:pt>
                <c:pt idx="13">
                  <c:v>-0.81600000000000028</c:v>
                </c:pt>
                <c:pt idx="14">
                  <c:v>-0.82000000000000028</c:v>
                </c:pt>
                <c:pt idx="15">
                  <c:v>-0.81800000000000006</c:v>
                </c:pt>
                <c:pt idx="16">
                  <c:v>-0.83199999999999985</c:v>
                </c:pt>
                <c:pt idx="17">
                  <c:v>-0.83150000000000013</c:v>
                </c:pt>
                <c:pt idx="18">
                  <c:v>-0.84200000000000008</c:v>
                </c:pt>
                <c:pt idx="19">
                  <c:v>-0.88249999999999984</c:v>
                </c:pt>
                <c:pt idx="20">
                  <c:v>-0.81850000000000023</c:v>
                </c:pt>
                <c:pt idx="21">
                  <c:v>-0.84799999999999942</c:v>
                </c:pt>
                <c:pt idx="22">
                  <c:v>-0.8400000000000003</c:v>
                </c:pt>
                <c:pt idx="23">
                  <c:v>-0.83999999999999986</c:v>
                </c:pt>
                <c:pt idx="24">
                  <c:v>-0.82600000000000007</c:v>
                </c:pt>
                <c:pt idx="25">
                  <c:v>-0.82699999999999996</c:v>
                </c:pt>
                <c:pt idx="26">
                  <c:v>-0.86200000000000054</c:v>
                </c:pt>
                <c:pt idx="27">
                  <c:v>-0.84499999999999975</c:v>
                </c:pt>
                <c:pt idx="28">
                  <c:v>-0.8879999999999999</c:v>
                </c:pt>
                <c:pt idx="29">
                  <c:v>-0.89200000000000035</c:v>
                </c:pt>
                <c:pt idx="30">
                  <c:v>-0.91199999999999992</c:v>
                </c:pt>
                <c:pt idx="31">
                  <c:v>-0.92949999999999955</c:v>
                </c:pt>
                <c:pt idx="32">
                  <c:v>-0.9099999999999997</c:v>
                </c:pt>
                <c:pt idx="33">
                  <c:v>-0.91199999999999992</c:v>
                </c:pt>
                <c:pt idx="34">
                  <c:v>-0.83599999999999985</c:v>
                </c:pt>
                <c:pt idx="35">
                  <c:v>-0.84199999999999964</c:v>
                </c:pt>
                <c:pt idx="36">
                  <c:v>-0.83099999999999996</c:v>
                </c:pt>
                <c:pt idx="37">
                  <c:v>-0.84199999999999964</c:v>
                </c:pt>
                <c:pt idx="38">
                  <c:v>-0.83000000000000007</c:v>
                </c:pt>
                <c:pt idx="39">
                  <c:v>-0.84800000000000031</c:v>
                </c:pt>
                <c:pt idx="40">
                  <c:v>-0.86000000000000032</c:v>
                </c:pt>
                <c:pt idx="41">
                  <c:v>-0.8660000000000001</c:v>
                </c:pt>
                <c:pt idx="42">
                  <c:v>-0.79666666666666686</c:v>
                </c:pt>
                <c:pt idx="43">
                  <c:v>-0.7759999999999998</c:v>
                </c:pt>
                <c:pt idx="44">
                  <c:v>-0.80599999999999961</c:v>
                </c:pt>
                <c:pt idx="45">
                  <c:v>-0.8214999999999999</c:v>
                </c:pt>
                <c:pt idx="46">
                  <c:v>-0.79599999999999982</c:v>
                </c:pt>
                <c:pt idx="47">
                  <c:v>-0.77950000000000008</c:v>
                </c:pt>
                <c:pt idx="48">
                  <c:v>-0.74399999999999977</c:v>
                </c:pt>
                <c:pt idx="49">
                  <c:v>-0.69</c:v>
                </c:pt>
                <c:pt idx="50">
                  <c:v>-0.64650000000000007</c:v>
                </c:pt>
                <c:pt idx="51">
                  <c:v>-0.76400000000000023</c:v>
                </c:pt>
                <c:pt idx="52">
                  <c:v>-0.79400000000000004</c:v>
                </c:pt>
                <c:pt idx="53">
                  <c:v>-0.72199999999999998</c:v>
                </c:pt>
                <c:pt idx="54">
                  <c:v>-0.68199999999999994</c:v>
                </c:pt>
                <c:pt idx="55">
                  <c:v>-0.72533333333333339</c:v>
                </c:pt>
                <c:pt idx="56">
                  <c:v>-0.64799999999999969</c:v>
                </c:pt>
                <c:pt idx="57">
                  <c:v>-0.61000000000000032</c:v>
                </c:pt>
                <c:pt idx="58">
                  <c:v>-0.60000000000000009</c:v>
                </c:pt>
                <c:pt idx="59">
                  <c:v>-0.67199999999999971</c:v>
                </c:pt>
                <c:pt idx="60">
                  <c:v>-0.67799999999999994</c:v>
                </c:pt>
                <c:pt idx="61">
                  <c:v>-0.83199999999999985</c:v>
                </c:pt>
                <c:pt idx="62">
                  <c:v>-0.91800000000000015</c:v>
                </c:pt>
                <c:pt idx="63">
                  <c:v>-0.80799999999999983</c:v>
                </c:pt>
                <c:pt idx="64">
                  <c:v>-0.75299999999999989</c:v>
                </c:pt>
                <c:pt idx="65">
                  <c:v>-0.69599999999999995</c:v>
                </c:pt>
                <c:pt idx="66">
                  <c:v>-0.62799999999999989</c:v>
                </c:pt>
                <c:pt idx="67">
                  <c:v>-0.62999999999999989</c:v>
                </c:pt>
                <c:pt idx="68">
                  <c:v>-0.60199999999999987</c:v>
                </c:pt>
                <c:pt idx="69">
                  <c:v>-0.5199999999999998</c:v>
                </c:pt>
                <c:pt idx="70">
                  <c:v>-0.50199999999999978</c:v>
                </c:pt>
                <c:pt idx="71">
                  <c:v>-0.49199999999999999</c:v>
                </c:pt>
                <c:pt idx="72">
                  <c:v>-0.54</c:v>
                </c:pt>
                <c:pt idx="73">
                  <c:v>-0.59000000000000008</c:v>
                </c:pt>
                <c:pt idx="74">
                  <c:v>-0.60000000000000009</c:v>
                </c:pt>
                <c:pt idx="75">
                  <c:v>-0.56599999999999984</c:v>
                </c:pt>
                <c:pt idx="76">
                  <c:v>-0.57000000000000006</c:v>
                </c:pt>
                <c:pt idx="77">
                  <c:v>-0.47500000000000009</c:v>
                </c:pt>
                <c:pt idx="78">
                  <c:v>-0.44399999999999973</c:v>
                </c:pt>
                <c:pt idx="79">
                  <c:v>-0.41449999999999987</c:v>
                </c:pt>
                <c:pt idx="80">
                  <c:v>-0.40999999999999992</c:v>
                </c:pt>
                <c:pt idx="81">
                  <c:v>-0.39399999999999991</c:v>
                </c:pt>
                <c:pt idx="82">
                  <c:v>-0.37199999999999989</c:v>
                </c:pt>
                <c:pt idx="83">
                  <c:v>-0.41300000000000003</c:v>
                </c:pt>
                <c:pt idx="84">
                  <c:v>-0.40599999999999992</c:v>
                </c:pt>
                <c:pt idx="85">
                  <c:v>-0.39799999999999991</c:v>
                </c:pt>
                <c:pt idx="86">
                  <c:v>-0.44199999999999995</c:v>
                </c:pt>
                <c:pt idx="87">
                  <c:v>-0.45799999999999996</c:v>
                </c:pt>
                <c:pt idx="88">
                  <c:v>-0.47300000000000009</c:v>
                </c:pt>
                <c:pt idx="89">
                  <c:v>-0.49</c:v>
                </c:pt>
                <c:pt idx="90">
                  <c:v>-0.51</c:v>
                </c:pt>
                <c:pt idx="91">
                  <c:v>-0.55400000000000005</c:v>
                </c:pt>
                <c:pt idx="92">
                  <c:v>-0.52800000000000002</c:v>
                </c:pt>
                <c:pt idx="93">
                  <c:v>-0.54200000000000004</c:v>
                </c:pt>
                <c:pt idx="94">
                  <c:v>-0.5126666666666666</c:v>
                </c:pt>
                <c:pt idx="95">
                  <c:v>-0.53</c:v>
                </c:pt>
                <c:pt idx="96">
                  <c:v>-0.47799999999999998</c:v>
                </c:pt>
                <c:pt idx="97">
                  <c:v>-0.48550000000000004</c:v>
                </c:pt>
                <c:pt idx="98">
                  <c:v>-0.41999999999999993</c:v>
                </c:pt>
                <c:pt idx="99">
                  <c:v>-0.41799999999999993</c:v>
                </c:pt>
                <c:pt idx="100">
                  <c:v>-0.40799999999999992</c:v>
                </c:pt>
                <c:pt idx="101">
                  <c:v>-0.41999999999999993</c:v>
                </c:pt>
                <c:pt idx="102">
                  <c:v>-0.3839999999999999</c:v>
                </c:pt>
                <c:pt idx="103">
                  <c:v>-0.39599999999999991</c:v>
                </c:pt>
                <c:pt idx="104">
                  <c:v>-0.39600000000000013</c:v>
                </c:pt>
                <c:pt idx="105">
                  <c:v>-0.39999999999999991</c:v>
                </c:pt>
                <c:pt idx="106">
                  <c:v>-0.3919999999999999</c:v>
                </c:pt>
                <c:pt idx="107">
                  <c:v>-0.38800000000000012</c:v>
                </c:pt>
                <c:pt idx="108">
                  <c:v>-0.41199999999999992</c:v>
                </c:pt>
                <c:pt idx="109">
                  <c:v>-0.37399999999999989</c:v>
                </c:pt>
                <c:pt idx="110">
                  <c:v>-0.3620000000000001</c:v>
                </c:pt>
                <c:pt idx="111">
                  <c:v>-0.38300000000000001</c:v>
                </c:pt>
                <c:pt idx="112">
                  <c:v>-0.44800000000000018</c:v>
                </c:pt>
                <c:pt idx="113">
                  <c:v>-0.47399999999999998</c:v>
                </c:pt>
                <c:pt idx="114">
                  <c:v>-0.5199999999999998</c:v>
                </c:pt>
                <c:pt idx="115">
                  <c:v>-0.51</c:v>
                </c:pt>
                <c:pt idx="116">
                  <c:v>-0.48833333333333329</c:v>
                </c:pt>
                <c:pt idx="117">
                  <c:v>-0.46900000000000008</c:v>
                </c:pt>
                <c:pt idx="118">
                  <c:v>-0.53200000000000003</c:v>
                </c:pt>
                <c:pt idx="119">
                  <c:v>-0.56600000000000006</c:v>
                </c:pt>
                <c:pt idx="120">
                  <c:v>-0.60599999999999987</c:v>
                </c:pt>
                <c:pt idx="121">
                  <c:v>-0.57699999999999996</c:v>
                </c:pt>
                <c:pt idx="122">
                  <c:v>-0.57000000000000006</c:v>
                </c:pt>
                <c:pt idx="123">
                  <c:v>-0.62799999999999989</c:v>
                </c:pt>
                <c:pt idx="124">
                  <c:v>-0.62999999999999989</c:v>
                </c:pt>
                <c:pt idx="125">
                  <c:v>-0.65249999999999997</c:v>
                </c:pt>
                <c:pt idx="126">
                  <c:v>-0.67600000000000005</c:v>
                </c:pt>
                <c:pt idx="127">
                  <c:v>-0.67200000000000004</c:v>
                </c:pt>
                <c:pt idx="128">
                  <c:v>-0.67200000000000004</c:v>
                </c:pt>
                <c:pt idx="129">
                  <c:v>-0.71500000000000008</c:v>
                </c:pt>
                <c:pt idx="130">
                  <c:v>-0.7340000000000001</c:v>
                </c:pt>
                <c:pt idx="131">
                  <c:v>-0.76449999999999996</c:v>
                </c:pt>
                <c:pt idx="132">
                  <c:v>-0.80599999999999994</c:v>
                </c:pt>
                <c:pt idx="133">
                  <c:v>-0.83933333333333338</c:v>
                </c:pt>
                <c:pt idx="134">
                  <c:v>-0.83</c:v>
                </c:pt>
                <c:pt idx="135">
                  <c:v>-0.85550000000000004</c:v>
                </c:pt>
                <c:pt idx="136">
                  <c:v>-0.85199999999999987</c:v>
                </c:pt>
                <c:pt idx="137">
                  <c:v>-0.94000000000000006</c:v>
                </c:pt>
                <c:pt idx="138">
                  <c:v>-0.91800000000000004</c:v>
                </c:pt>
                <c:pt idx="139">
                  <c:v>-0.88200000000000012</c:v>
                </c:pt>
                <c:pt idx="140">
                  <c:v>-0.90450000000000008</c:v>
                </c:pt>
                <c:pt idx="141">
                  <c:v>-0.88200000000000001</c:v>
                </c:pt>
                <c:pt idx="142">
                  <c:v>-0.8660000000000001</c:v>
                </c:pt>
                <c:pt idx="143">
                  <c:v>-0.88200000000000001</c:v>
                </c:pt>
                <c:pt idx="144">
                  <c:v>-0.84399999999999997</c:v>
                </c:pt>
                <c:pt idx="145">
                  <c:v>-0.85999999999999988</c:v>
                </c:pt>
                <c:pt idx="146">
                  <c:v>-0.85</c:v>
                </c:pt>
                <c:pt idx="147">
                  <c:v>-0.84399999999999997</c:v>
                </c:pt>
                <c:pt idx="148">
                  <c:v>-0.86199999999999999</c:v>
                </c:pt>
                <c:pt idx="149">
                  <c:v>-0.88600000000000001</c:v>
                </c:pt>
                <c:pt idx="150">
                  <c:v>-0.93450000000000011</c:v>
                </c:pt>
                <c:pt idx="151">
                  <c:v>-0.8640000000000001</c:v>
                </c:pt>
                <c:pt idx="152">
                  <c:v>-0.83000000000000007</c:v>
                </c:pt>
                <c:pt idx="153">
                  <c:v>-0.83800000000000008</c:v>
                </c:pt>
                <c:pt idx="154">
                  <c:v>-0.84400000000000008</c:v>
                </c:pt>
                <c:pt idx="155">
                  <c:v>-1.0116666666666667</c:v>
                </c:pt>
                <c:pt idx="156">
                  <c:v>-1.0820000000000001</c:v>
                </c:pt>
                <c:pt idx="157">
                  <c:v>-1.2279999999999998</c:v>
                </c:pt>
                <c:pt idx="158">
                  <c:v>-1.206</c:v>
                </c:pt>
                <c:pt idx="159">
                  <c:v>-1.19</c:v>
                </c:pt>
                <c:pt idx="160">
                  <c:v>-1.194</c:v>
                </c:pt>
                <c:pt idx="161">
                  <c:v>-1.1720000000000002</c:v>
                </c:pt>
                <c:pt idx="162">
                  <c:v>-1.33</c:v>
                </c:pt>
                <c:pt idx="163">
                  <c:v>-1.456</c:v>
                </c:pt>
                <c:pt idx="164">
                  <c:v>-1.782</c:v>
                </c:pt>
                <c:pt idx="165">
                  <c:v>-1.8619999999999999</c:v>
                </c:pt>
                <c:pt idx="166">
                  <c:v>-1.3099999999999998</c:v>
                </c:pt>
                <c:pt idx="167">
                  <c:v>-0.95399999999999996</c:v>
                </c:pt>
                <c:pt idx="168">
                  <c:v>-0.82766666666666655</c:v>
                </c:pt>
                <c:pt idx="169">
                  <c:v>-0.73349999999999982</c:v>
                </c:pt>
                <c:pt idx="170">
                  <c:v>-0.69599999999999995</c:v>
                </c:pt>
                <c:pt idx="171">
                  <c:v>-0.71199999999999997</c:v>
                </c:pt>
                <c:pt idx="172">
                  <c:v>-0.72199999999999998</c:v>
                </c:pt>
                <c:pt idx="173">
                  <c:v>-0.67649999999999988</c:v>
                </c:pt>
                <c:pt idx="174">
                  <c:v>-0.67799999999999994</c:v>
                </c:pt>
                <c:pt idx="175">
                  <c:v>-0.69999999999999973</c:v>
                </c:pt>
                <c:pt idx="176">
                  <c:v>-0.64500000000000002</c:v>
                </c:pt>
                <c:pt idx="177">
                  <c:v>-0.64249999999999985</c:v>
                </c:pt>
                <c:pt idx="178">
                  <c:v>-0.6419999999999999</c:v>
                </c:pt>
                <c:pt idx="179">
                  <c:v>-0.69</c:v>
                </c:pt>
                <c:pt idx="180">
                  <c:v>-0.72599999999999976</c:v>
                </c:pt>
                <c:pt idx="181">
                  <c:v>-0.72550000000000003</c:v>
                </c:pt>
                <c:pt idx="182">
                  <c:v>-0.73599999999999977</c:v>
                </c:pt>
                <c:pt idx="183">
                  <c:v>-0.71299999999999986</c:v>
                </c:pt>
                <c:pt idx="184">
                  <c:v>-0.71599999999999997</c:v>
                </c:pt>
                <c:pt idx="185">
                  <c:v>-0.74399999999999977</c:v>
                </c:pt>
                <c:pt idx="186">
                  <c:v>-0.72799999999999998</c:v>
                </c:pt>
                <c:pt idx="187">
                  <c:v>-0.74999999999999978</c:v>
                </c:pt>
                <c:pt idx="188">
                  <c:v>-0.81400000000000006</c:v>
                </c:pt>
                <c:pt idx="189">
                  <c:v>-0.82400000000000007</c:v>
                </c:pt>
                <c:pt idx="190">
                  <c:v>-0.79800000000000026</c:v>
                </c:pt>
                <c:pt idx="191">
                  <c:v>-0.80599999999999983</c:v>
                </c:pt>
                <c:pt idx="192">
                  <c:v>-0.81800000000000006</c:v>
                </c:pt>
                <c:pt idx="193">
                  <c:v>-0.84099999999999997</c:v>
                </c:pt>
                <c:pt idx="194">
                  <c:v>-0.84166666666666679</c:v>
                </c:pt>
                <c:pt idx="195">
                  <c:v>-0.82600000000000007</c:v>
                </c:pt>
                <c:pt idx="196">
                  <c:v>-0.84599999999999986</c:v>
                </c:pt>
                <c:pt idx="197">
                  <c:v>-0.84200000000000008</c:v>
                </c:pt>
                <c:pt idx="198">
                  <c:v>-0.74199999999999999</c:v>
                </c:pt>
                <c:pt idx="199">
                  <c:v>-0.71399999999999997</c:v>
                </c:pt>
                <c:pt idx="200">
                  <c:v>-0.73200000000000021</c:v>
                </c:pt>
                <c:pt idx="201">
                  <c:v>-0.72799999999999976</c:v>
                </c:pt>
                <c:pt idx="202">
                  <c:v>-0.73550000000000004</c:v>
                </c:pt>
                <c:pt idx="203">
                  <c:v>-0.75566666666666649</c:v>
                </c:pt>
                <c:pt idx="204">
                  <c:v>-0.78200000000000003</c:v>
                </c:pt>
                <c:pt idx="205">
                  <c:v>-0.80799999999999983</c:v>
                </c:pt>
                <c:pt idx="206">
                  <c:v>-0.84799999999999986</c:v>
                </c:pt>
                <c:pt idx="207">
                  <c:v>-0.84250000000000025</c:v>
                </c:pt>
                <c:pt idx="208">
                  <c:v>-0.78400000000000025</c:v>
                </c:pt>
                <c:pt idx="209">
                  <c:v>-0.77800000000000002</c:v>
                </c:pt>
                <c:pt idx="210">
                  <c:v>-0.73599999999999977</c:v>
                </c:pt>
                <c:pt idx="211">
                  <c:v>-0.69799999999999995</c:v>
                </c:pt>
                <c:pt idx="212">
                  <c:v>-0.68800000000000017</c:v>
                </c:pt>
                <c:pt idx="213">
                  <c:v>-0.68500000000000005</c:v>
                </c:pt>
                <c:pt idx="214">
                  <c:v>-0.71200000000000019</c:v>
                </c:pt>
                <c:pt idx="215">
                  <c:v>-0.72599999999999998</c:v>
                </c:pt>
                <c:pt idx="216">
                  <c:v>-0.74399999999999977</c:v>
                </c:pt>
                <c:pt idx="217">
                  <c:v>-0.74400000000000022</c:v>
                </c:pt>
                <c:pt idx="218">
                  <c:v>-0.73799999999999999</c:v>
                </c:pt>
                <c:pt idx="219">
                  <c:v>-0.7240000000000002</c:v>
                </c:pt>
                <c:pt idx="220">
                  <c:v>-0.68400000000000016</c:v>
                </c:pt>
                <c:pt idx="221">
                  <c:v>-0.66999999999999993</c:v>
                </c:pt>
                <c:pt idx="222">
                  <c:v>-0.64999999999999991</c:v>
                </c:pt>
                <c:pt idx="223">
                  <c:v>-0.65199999999999969</c:v>
                </c:pt>
                <c:pt idx="224">
                  <c:v>-0.68199999999999994</c:v>
                </c:pt>
                <c:pt idx="225">
                  <c:v>-0.70699999999999985</c:v>
                </c:pt>
                <c:pt idx="226">
                  <c:v>-0.76599999999999957</c:v>
                </c:pt>
                <c:pt idx="227">
                  <c:v>-0.78599999999999959</c:v>
                </c:pt>
                <c:pt idx="228">
                  <c:v>-0.8450000000000002</c:v>
                </c:pt>
                <c:pt idx="229">
                  <c:v>-0.79</c:v>
                </c:pt>
                <c:pt idx="230">
                  <c:v>-0.74399999999999977</c:v>
                </c:pt>
                <c:pt idx="231">
                  <c:v>-0.74799999999999978</c:v>
                </c:pt>
                <c:pt idx="232">
                  <c:v>-0.77550000000000008</c:v>
                </c:pt>
                <c:pt idx="233">
                  <c:v>-0.70800000000000018</c:v>
                </c:pt>
                <c:pt idx="234">
                  <c:v>-0.69050000000000011</c:v>
                </c:pt>
                <c:pt idx="235">
                  <c:v>-0.64349999999999996</c:v>
                </c:pt>
                <c:pt idx="236">
                  <c:v>-0.57799999999999985</c:v>
                </c:pt>
                <c:pt idx="237">
                  <c:v>-0.6419999999999999</c:v>
                </c:pt>
                <c:pt idx="238">
                  <c:v>-0.6160000000000001</c:v>
                </c:pt>
                <c:pt idx="239">
                  <c:v>-0.56999999999999984</c:v>
                </c:pt>
                <c:pt idx="240">
                  <c:v>-0.55799999999999983</c:v>
                </c:pt>
                <c:pt idx="241">
                  <c:v>-0.54400000000000004</c:v>
                </c:pt>
                <c:pt idx="242">
                  <c:v>-0.54333333333333345</c:v>
                </c:pt>
                <c:pt idx="243">
                  <c:v>-0.54999999999999982</c:v>
                </c:pt>
                <c:pt idx="244">
                  <c:v>-0.58599999999999985</c:v>
                </c:pt>
                <c:pt idx="245">
                  <c:v>-0.621</c:v>
                </c:pt>
                <c:pt idx="246">
                  <c:v>-0.58800000000000008</c:v>
                </c:pt>
                <c:pt idx="247">
                  <c:v>-0.57600000000000007</c:v>
                </c:pt>
                <c:pt idx="248">
                  <c:v>-0.57600000000000007</c:v>
                </c:pt>
                <c:pt idx="249">
                  <c:v>-0.54</c:v>
                </c:pt>
                <c:pt idx="250">
                  <c:v>-0.54599999999999982</c:v>
                </c:pt>
                <c:pt idx="251">
                  <c:v>-0.56199999999999983</c:v>
                </c:pt>
                <c:pt idx="252">
                  <c:v>-0.59600000000000009</c:v>
                </c:pt>
                <c:pt idx="253">
                  <c:v>-0.61000000000000032</c:v>
                </c:pt>
                <c:pt idx="254">
                  <c:v>-0.65000000000000036</c:v>
                </c:pt>
                <c:pt idx="255">
                  <c:v>-0.64933333333333332</c:v>
                </c:pt>
                <c:pt idx="256">
                  <c:v>-0.61399999999999988</c:v>
                </c:pt>
                <c:pt idx="257">
                  <c:v>-0.57199999999999962</c:v>
                </c:pt>
                <c:pt idx="258">
                  <c:v>-0.57199999999999962</c:v>
                </c:pt>
                <c:pt idx="259">
                  <c:v>-0.59750000000000014</c:v>
                </c:pt>
                <c:pt idx="260">
                  <c:v>-0.53399999999999981</c:v>
                </c:pt>
                <c:pt idx="261">
                  <c:v>-0.5219999999999998</c:v>
                </c:pt>
                <c:pt idx="262">
                  <c:v>-0.57200000000000006</c:v>
                </c:pt>
                <c:pt idx="263">
                  <c:v>-0.57799999999999985</c:v>
                </c:pt>
                <c:pt idx="264">
                  <c:v>-0.54999999999999982</c:v>
                </c:pt>
                <c:pt idx="265">
                  <c:v>-0.55600000000000005</c:v>
                </c:pt>
                <c:pt idx="266">
                  <c:v>-0.57600000000000007</c:v>
                </c:pt>
                <c:pt idx="267">
                  <c:v>-0.60400000000000009</c:v>
                </c:pt>
                <c:pt idx="268">
                  <c:v>-0.59899999999999975</c:v>
                </c:pt>
                <c:pt idx="269">
                  <c:v>-0.57600000000000007</c:v>
                </c:pt>
                <c:pt idx="270">
                  <c:v>-0.56000000000000005</c:v>
                </c:pt>
                <c:pt idx="271">
                  <c:v>-0.5259999999999998</c:v>
                </c:pt>
                <c:pt idx="272">
                  <c:v>-0.50800000000000001</c:v>
                </c:pt>
                <c:pt idx="273">
                  <c:v>-0.45500000000000007</c:v>
                </c:pt>
                <c:pt idx="274">
                  <c:v>-0.45799999999999974</c:v>
                </c:pt>
                <c:pt idx="275">
                  <c:v>-0.43000000000000016</c:v>
                </c:pt>
                <c:pt idx="276">
                  <c:v>-0.44200000000000017</c:v>
                </c:pt>
                <c:pt idx="277">
                  <c:v>-0.48</c:v>
                </c:pt>
                <c:pt idx="278">
                  <c:v>-0.47750000000000004</c:v>
                </c:pt>
                <c:pt idx="279">
                  <c:v>-0.50800000000000001</c:v>
                </c:pt>
                <c:pt idx="280">
                  <c:v>-0.55249999999999977</c:v>
                </c:pt>
                <c:pt idx="281">
                  <c:v>-0.5219999999999998</c:v>
                </c:pt>
                <c:pt idx="282">
                  <c:v>-0.53400000000000025</c:v>
                </c:pt>
                <c:pt idx="283">
                  <c:v>-0.56199999999999983</c:v>
                </c:pt>
                <c:pt idx="284">
                  <c:v>-0.58199999999999985</c:v>
                </c:pt>
                <c:pt idx="285">
                  <c:v>-0.57200000000000006</c:v>
                </c:pt>
                <c:pt idx="286">
                  <c:v>-0.56849999999999978</c:v>
                </c:pt>
                <c:pt idx="287">
                  <c:v>-0.59399999999999986</c:v>
                </c:pt>
                <c:pt idx="288">
                  <c:v>-0.56999999999999984</c:v>
                </c:pt>
                <c:pt idx="289">
                  <c:v>-0.51799999999999979</c:v>
                </c:pt>
                <c:pt idx="290">
                  <c:v>-0.48399999999999999</c:v>
                </c:pt>
                <c:pt idx="291">
                  <c:v>-0.52600000000000025</c:v>
                </c:pt>
                <c:pt idx="292">
                  <c:v>-0.52649999999999997</c:v>
                </c:pt>
                <c:pt idx="293">
                  <c:v>-0.52</c:v>
                </c:pt>
                <c:pt idx="294">
                  <c:v>-0.57633333333333336</c:v>
                </c:pt>
                <c:pt idx="295">
                  <c:v>-0.6160000000000001</c:v>
                </c:pt>
                <c:pt idx="296">
                  <c:v>-0.66400000000000015</c:v>
                </c:pt>
                <c:pt idx="297">
                  <c:v>-0.70800000000000018</c:v>
                </c:pt>
                <c:pt idx="298">
                  <c:v>-0.65599999999999969</c:v>
                </c:pt>
                <c:pt idx="299">
                  <c:v>-0.63600000000000012</c:v>
                </c:pt>
                <c:pt idx="300">
                  <c:v>-0.63199999999999967</c:v>
                </c:pt>
                <c:pt idx="301">
                  <c:v>-0.61999999999999966</c:v>
                </c:pt>
                <c:pt idx="302">
                  <c:v>-0.58800000000000008</c:v>
                </c:pt>
                <c:pt idx="303">
                  <c:v>-0.56800000000000006</c:v>
                </c:pt>
                <c:pt idx="304">
                  <c:v>-0.56600000000000028</c:v>
                </c:pt>
                <c:pt idx="305">
                  <c:v>-0.55800000000000027</c:v>
                </c:pt>
                <c:pt idx="306">
                  <c:v>-0.58800000000000008</c:v>
                </c:pt>
                <c:pt idx="307">
                  <c:v>-0.6339999999999999</c:v>
                </c:pt>
                <c:pt idx="308">
                  <c:v>-0.67600000000000016</c:v>
                </c:pt>
                <c:pt idx="309">
                  <c:v>-0.70000000000000018</c:v>
                </c:pt>
                <c:pt idx="310">
                  <c:v>-0.70399999999999974</c:v>
                </c:pt>
                <c:pt idx="311">
                  <c:v>-0.70700000000000029</c:v>
                </c:pt>
                <c:pt idx="312">
                  <c:v>-0.68200000000000038</c:v>
                </c:pt>
                <c:pt idx="313">
                  <c:v>-0.67399999999999993</c:v>
                </c:pt>
                <c:pt idx="314">
                  <c:v>-0.65200000000000014</c:v>
                </c:pt>
                <c:pt idx="315">
                  <c:v>-0.67799999999999994</c:v>
                </c:pt>
                <c:pt idx="316">
                  <c:v>-0.68200000000000038</c:v>
                </c:pt>
                <c:pt idx="317">
                  <c:v>-0.70400000000000018</c:v>
                </c:pt>
                <c:pt idx="318">
                  <c:v>-0.6875</c:v>
                </c:pt>
                <c:pt idx="319">
                  <c:v>-0.68399999999999972</c:v>
                </c:pt>
                <c:pt idx="320">
                  <c:v>-0.66799999999999971</c:v>
                </c:pt>
                <c:pt idx="321">
                  <c:v>-0.67599999999999971</c:v>
                </c:pt>
                <c:pt idx="322">
                  <c:v>-0.64999999999999991</c:v>
                </c:pt>
                <c:pt idx="323">
                  <c:v>-0.62999999999999989</c:v>
                </c:pt>
                <c:pt idx="324">
                  <c:v>-0.6379999999999999</c:v>
                </c:pt>
                <c:pt idx="325">
                  <c:v>-0.61699999999999999</c:v>
                </c:pt>
                <c:pt idx="326">
                  <c:v>-0.59600000000000009</c:v>
                </c:pt>
                <c:pt idx="327">
                  <c:v>-0.62799999999999967</c:v>
                </c:pt>
                <c:pt idx="328">
                  <c:v>-0.62199999999999989</c:v>
                </c:pt>
                <c:pt idx="329">
                  <c:v>-0.57999999999999963</c:v>
                </c:pt>
                <c:pt idx="330">
                  <c:v>-0.59299999999999997</c:v>
                </c:pt>
                <c:pt idx="331">
                  <c:v>-0.61800000000000033</c:v>
                </c:pt>
                <c:pt idx="332">
                  <c:v>-0.60250000000000004</c:v>
                </c:pt>
                <c:pt idx="333">
                  <c:v>-0.57699999999999996</c:v>
                </c:pt>
                <c:pt idx="334">
                  <c:v>-0.59200000000000008</c:v>
                </c:pt>
                <c:pt idx="335">
                  <c:v>-0.6120000000000001</c:v>
                </c:pt>
                <c:pt idx="336">
                  <c:v>-0.66799999999999971</c:v>
                </c:pt>
                <c:pt idx="337">
                  <c:v>-0.66199999999999992</c:v>
                </c:pt>
                <c:pt idx="338">
                  <c:v>-0.66999999999999993</c:v>
                </c:pt>
                <c:pt idx="339">
                  <c:v>-0.66999999999999993</c:v>
                </c:pt>
                <c:pt idx="340">
                  <c:v>-0.76949999999999985</c:v>
                </c:pt>
                <c:pt idx="341">
                  <c:v>-0.80799999999999983</c:v>
                </c:pt>
                <c:pt idx="342">
                  <c:v>-0.78199999999999981</c:v>
                </c:pt>
                <c:pt idx="343">
                  <c:v>-0.7699999999999998</c:v>
                </c:pt>
                <c:pt idx="344">
                  <c:v>-0.78249999999999997</c:v>
                </c:pt>
                <c:pt idx="345">
                  <c:v>-0.82400000000000007</c:v>
                </c:pt>
                <c:pt idx="346">
                  <c:v>-0.86799999999999988</c:v>
                </c:pt>
                <c:pt idx="347">
                  <c:v>-0.84999999999999987</c:v>
                </c:pt>
                <c:pt idx="348">
                  <c:v>-0.84599999999999986</c:v>
                </c:pt>
                <c:pt idx="349">
                  <c:v>-0.84950000000000014</c:v>
                </c:pt>
                <c:pt idx="350">
                  <c:v>-0.8</c:v>
                </c:pt>
                <c:pt idx="351">
                  <c:v>-0.75800000000000001</c:v>
                </c:pt>
                <c:pt idx="352">
                  <c:v>-0.7739999999999998</c:v>
                </c:pt>
                <c:pt idx="353">
                  <c:v>-0.79</c:v>
                </c:pt>
                <c:pt idx="354">
                  <c:v>-0.81399999999999983</c:v>
                </c:pt>
                <c:pt idx="355">
                  <c:v>-0.78499999999999992</c:v>
                </c:pt>
                <c:pt idx="356">
                  <c:v>-0.76600000000000001</c:v>
                </c:pt>
                <c:pt idx="357">
                  <c:v>-0.78599999999999981</c:v>
                </c:pt>
                <c:pt idx="358">
                  <c:v>-0.87199999999999989</c:v>
                </c:pt>
                <c:pt idx="359">
                  <c:v>-0.84999999999999987</c:v>
                </c:pt>
                <c:pt idx="360">
                  <c:v>-0.78800000000000003</c:v>
                </c:pt>
                <c:pt idx="361">
                  <c:v>-0.80999999999999983</c:v>
                </c:pt>
                <c:pt idx="362">
                  <c:v>-0.75400000000000023</c:v>
                </c:pt>
                <c:pt idx="363">
                  <c:v>-0.73949999999999982</c:v>
                </c:pt>
                <c:pt idx="364">
                  <c:v>-0.71599999999999975</c:v>
                </c:pt>
                <c:pt idx="365">
                  <c:v>-0.72199999999999975</c:v>
                </c:pt>
                <c:pt idx="366">
                  <c:v>-0.70599999999999996</c:v>
                </c:pt>
                <c:pt idx="367">
                  <c:v>-0.67200000000000015</c:v>
                </c:pt>
                <c:pt idx="368">
                  <c:v>-0.57700000000000018</c:v>
                </c:pt>
                <c:pt idx="369">
                  <c:v>-0.58800000000000008</c:v>
                </c:pt>
                <c:pt idx="370">
                  <c:v>-0.6339999999999999</c:v>
                </c:pt>
                <c:pt idx="371">
                  <c:v>-0.66599999999999993</c:v>
                </c:pt>
                <c:pt idx="372">
                  <c:v>-0.64399999999999991</c:v>
                </c:pt>
                <c:pt idx="373">
                  <c:v>-0.60999999999999988</c:v>
                </c:pt>
                <c:pt idx="374">
                  <c:v>-0.62200000000000011</c:v>
                </c:pt>
                <c:pt idx="375">
                  <c:v>-0.7</c:v>
                </c:pt>
                <c:pt idx="376">
                  <c:v>-0.7779999999999998</c:v>
                </c:pt>
                <c:pt idx="377">
                  <c:v>-0.82600000000000007</c:v>
                </c:pt>
                <c:pt idx="378">
                  <c:v>-0.83499999999999996</c:v>
                </c:pt>
                <c:pt idx="379">
                  <c:v>-0.84399999999999986</c:v>
                </c:pt>
                <c:pt idx="380">
                  <c:v>-0.78200000000000025</c:v>
                </c:pt>
                <c:pt idx="381">
                  <c:v>-0.71333333333333337</c:v>
                </c:pt>
                <c:pt idx="382">
                  <c:v>-0.68199999999999994</c:v>
                </c:pt>
                <c:pt idx="383">
                  <c:v>-0.61399999999999988</c:v>
                </c:pt>
                <c:pt idx="384">
                  <c:v>-0.59199999999999964</c:v>
                </c:pt>
                <c:pt idx="385">
                  <c:v>-0.57749999999999968</c:v>
                </c:pt>
                <c:pt idx="386">
                  <c:v>-0.58749999999999991</c:v>
                </c:pt>
                <c:pt idx="387">
                  <c:v>-0.58999999999999986</c:v>
                </c:pt>
                <c:pt idx="388">
                  <c:v>-0.56799999999999962</c:v>
                </c:pt>
                <c:pt idx="389">
                  <c:v>-0.56800000000000006</c:v>
                </c:pt>
                <c:pt idx="390">
                  <c:v>-0.52099999999999991</c:v>
                </c:pt>
                <c:pt idx="391">
                  <c:v>-0.51799999999999979</c:v>
                </c:pt>
                <c:pt idx="392">
                  <c:v>-0.50600000000000023</c:v>
                </c:pt>
                <c:pt idx="393">
                  <c:v>-0.51200000000000001</c:v>
                </c:pt>
                <c:pt idx="394">
                  <c:v>-0.53433333333333355</c:v>
                </c:pt>
                <c:pt idx="395">
                  <c:v>-0.54200000000000026</c:v>
                </c:pt>
                <c:pt idx="396">
                  <c:v>-0.58549999999999969</c:v>
                </c:pt>
                <c:pt idx="397">
                  <c:v>-0.58199999999999985</c:v>
                </c:pt>
                <c:pt idx="398">
                  <c:v>-0.61400000000000032</c:v>
                </c:pt>
                <c:pt idx="399">
                  <c:v>-0.57200000000000006</c:v>
                </c:pt>
                <c:pt idx="400">
                  <c:v>-0.58199999999999985</c:v>
                </c:pt>
                <c:pt idx="401">
                  <c:v>-0.56999999999999984</c:v>
                </c:pt>
                <c:pt idx="402">
                  <c:v>-0.62199999999999989</c:v>
                </c:pt>
                <c:pt idx="403">
                  <c:v>-0.6339999999999999</c:v>
                </c:pt>
                <c:pt idx="404">
                  <c:v>-0.62400000000000011</c:v>
                </c:pt>
                <c:pt idx="405">
                  <c:v>-0.60399999999999965</c:v>
                </c:pt>
                <c:pt idx="406">
                  <c:v>-0.58199999999999985</c:v>
                </c:pt>
                <c:pt idx="407">
                  <c:v>-0.53800000000000026</c:v>
                </c:pt>
                <c:pt idx="408">
                  <c:v>-0.51200000000000001</c:v>
                </c:pt>
                <c:pt idx="409">
                  <c:v>-0.47599999999999998</c:v>
                </c:pt>
                <c:pt idx="410">
                  <c:v>-0.47799999999999976</c:v>
                </c:pt>
                <c:pt idx="411">
                  <c:v>-0.46649999999999991</c:v>
                </c:pt>
                <c:pt idx="412">
                  <c:v>-0.45199999999999996</c:v>
                </c:pt>
                <c:pt idx="413">
                  <c:v>-0.48399999999999999</c:v>
                </c:pt>
                <c:pt idx="414">
                  <c:v>-0.43999999999999995</c:v>
                </c:pt>
                <c:pt idx="415">
                  <c:v>-0.47599999999999998</c:v>
                </c:pt>
                <c:pt idx="416">
                  <c:v>-0.47150000000000025</c:v>
                </c:pt>
                <c:pt idx="417">
                  <c:v>-0.41999999999999993</c:v>
                </c:pt>
                <c:pt idx="418">
                  <c:v>-0.40399999999999991</c:v>
                </c:pt>
                <c:pt idx="419">
                  <c:v>-0.42199999999999971</c:v>
                </c:pt>
                <c:pt idx="420">
                  <c:v>-0.44000000000000039</c:v>
                </c:pt>
                <c:pt idx="421">
                  <c:v>-0.45599999999999996</c:v>
                </c:pt>
                <c:pt idx="422">
                  <c:v>-0.45999999999999996</c:v>
                </c:pt>
                <c:pt idx="423">
                  <c:v>-0.45999999999999996</c:v>
                </c:pt>
                <c:pt idx="424">
                  <c:v>-0.50200000000000022</c:v>
                </c:pt>
                <c:pt idx="425">
                  <c:v>-0.51200000000000023</c:v>
                </c:pt>
                <c:pt idx="426">
                  <c:v>-0.50599999999999978</c:v>
                </c:pt>
                <c:pt idx="427">
                  <c:v>-0.44399999999999995</c:v>
                </c:pt>
                <c:pt idx="428">
                  <c:v>-0.45599999999999996</c:v>
                </c:pt>
                <c:pt idx="429">
                  <c:v>-0.34366666666666656</c:v>
                </c:pt>
                <c:pt idx="430">
                  <c:v>-0.29750000000000032</c:v>
                </c:pt>
                <c:pt idx="431">
                  <c:v>-0.35599999999999987</c:v>
                </c:pt>
                <c:pt idx="432">
                  <c:v>-0.39799999999999991</c:v>
                </c:pt>
                <c:pt idx="433">
                  <c:v>-0.39533333333333309</c:v>
                </c:pt>
                <c:pt idx="434">
                  <c:v>-0.3879999999999999</c:v>
                </c:pt>
                <c:pt idx="435">
                  <c:v>-0.38700000000000001</c:v>
                </c:pt>
                <c:pt idx="436">
                  <c:v>-0.36799999999999988</c:v>
                </c:pt>
                <c:pt idx="437">
                  <c:v>-0.31749999999999989</c:v>
                </c:pt>
                <c:pt idx="438">
                  <c:v>-0.32000000000000028</c:v>
                </c:pt>
                <c:pt idx="439">
                  <c:v>-0.33999999999999986</c:v>
                </c:pt>
                <c:pt idx="440">
                  <c:v>-0.30400000000000027</c:v>
                </c:pt>
                <c:pt idx="441">
                  <c:v>-0.25199999999999978</c:v>
                </c:pt>
                <c:pt idx="442">
                  <c:v>-0.25249999999999995</c:v>
                </c:pt>
                <c:pt idx="443">
                  <c:v>-0.25199999999999978</c:v>
                </c:pt>
                <c:pt idx="444">
                  <c:v>-0.23499999999999988</c:v>
                </c:pt>
                <c:pt idx="445">
                  <c:v>-0.23399999999999999</c:v>
                </c:pt>
                <c:pt idx="446">
                  <c:v>-0.23200000000000021</c:v>
                </c:pt>
                <c:pt idx="447">
                  <c:v>-0.23200000000000021</c:v>
                </c:pt>
                <c:pt idx="448">
                  <c:v>-0.25850000000000017</c:v>
                </c:pt>
                <c:pt idx="449">
                  <c:v>-0.20199999999999996</c:v>
                </c:pt>
                <c:pt idx="450">
                  <c:v>-0.1599999999999997</c:v>
                </c:pt>
                <c:pt idx="451">
                  <c:v>-4.4000000000000039E-2</c:v>
                </c:pt>
                <c:pt idx="452">
                  <c:v>-2.5999999999999801E-2</c:v>
                </c:pt>
                <c:pt idx="453">
                  <c:v>-6.1999999999999833E-2</c:v>
                </c:pt>
                <c:pt idx="454">
                  <c:v>-8.2999999999999741E-2</c:v>
                </c:pt>
                <c:pt idx="455">
                  <c:v>-0.10866666666666669</c:v>
                </c:pt>
                <c:pt idx="456">
                  <c:v>-7.6000000000000068E-2</c:v>
                </c:pt>
                <c:pt idx="457">
                  <c:v>-5.2000000000000046E-2</c:v>
                </c:pt>
                <c:pt idx="458">
                  <c:v>-3.6000000000000032E-2</c:v>
                </c:pt>
                <c:pt idx="459">
                  <c:v>-1.7999999999999794E-2</c:v>
                </c:pt>
                <c:pt idx="460">
                  <c:v>-2.7999999999999581E-2</c:v>
                </c:pt>
                <c:pt idx="461">
                  <c:v>-8.0000000000000071E-3</c:v>
                </c:pt>
                <c:pt idx="462">
                  <c:v>1.6000000000000014E-2</c:v>
                </c:pt>
                <c:pt idx="463">
                  <c:v>2.0000000000000018E-2</c:v>
                </c:pt>
                <c:pt idx="464">
                  <c:v>2.0000000000000018E-2</c:v>
                </c:pt>
                <c:pt idx="465">
                  <c:v>3.2000000000000028E-2</c:v>
                </c:pt>
                <c:pt idx="466">
                  <c:v>2.5999999999999801E-2</c:v>
                </c:pt>
                <c:pt idx="467">
                  <c:v>2.8000000000000025E-2</c:v>
                </c:pt>
                <c:pt idx="468">
                  <c:v>2.2499999999999964E-2</c:v>
                </c:pt>
                <c:pt idx="469">
                  <c:v>5.7999999999999829E-2</c:v>
                </c:pt>
                <c:pt idx="470">
                  <c:v>5.2000000000000046E-2</c:v>
                </c:pt>
                <c:pt idx="471">
                  <c:v>5.7999999999999829E-2</c:v>
                </c:pt>
                <c:pt idx="472">
                  <c:v>7.2000000000000064E-2</c:v>
                </c:pt>
                <c:pt idx="473">
                  <c:v>0.10600000000000032</c:v>
                </c:pt>
                <c:pt idx="474">
                  <c:v>9.7500000000000142E-2</c:v>
                </c:pt>
                <c:pt idx="475">
                  <c:v>0.10400000000000009</c:v>
                </c:pt>
                <c:pt idx="476">
                  <c:v>0.10199999999999987</c:v>
                </c:pt>
                <c:pt idx="477">
                  <c:v>-1.6000000000000014E-2</c:v>
                </c:pt>
                <c:pt idx="478">
                  <c:v>-1.599999999999957E-2</c:v>
                </c:pt>
                <c:pt idx="479">
                  <c:v>4.0000000000000036E-3</c:v>
                </c:pt>
                <c:pt idx="480">
                  <c:v>1.2000000000000011E-2</c:v>
                </c:pt>
                <c:pt idx="481">
                  <c:v>8.0000000000000071E-3</c:v>
                </c:pt>
                <c:pt idx="482">
                  <c:v>1.0499999999999954E-2</c:v>
                </c:pt>
                <c:pt idx="483">
                  <c:v>1.6000000000000014E-2</c:v>
                </c:pt>
                <c:pt idx="484">
                  <c:v>-1.2000000000000011E-2</c:v>
                </c:pt>
                <c:pt idx="485">
                  <c:v>4.0000000000000036E-3</c:v>
                </c:pt>
                <c:pt idx="486">
                  <c:v>3.6999999999999922E-2</c:v>
                </c:pt>
                <c:pt idx="487">
                  <c:v>6.0000000000000053E-2</c:v>
                </c:pt>
                <c:pt idx="488">
                  <c:v>8.0000000000000071E-2</c:v>
                </c:pt>
                <c:pt idx="489">
                  <c:v>8.9999999999999858E-2</c:v>
                </c:pt>
                <c:pt idx="490">
                  <c:v>8.2500000000000018E-2</c:v>
                </c:pt>
                <c:pt idx="491">
                  <c:v>4.1999999999999815E-2</c:v>
                </c:pt>
                <c:pt idx="492">
                  <c:v>1.9999999999997797E-3</c:v>
                </c:pt>
                <c:pt idx="493">
                  <c:v>-1.8000000000000238E-2</c:v>
                </c:pt>
                <c:pt idx="494">
                  <c:v>-4.3333333333333446E-2</c:v>
                </c:pt>
                <c:pt idx="495">
                  <c:v>-6.3999999999999613E-2</c:v>
                </c:pt>
                <c:pt idx="496">
                  <c:v>-9.2500000000000249E-2</c:v>
                </c:pt>
                <c:pt idx="497">
                  <c:v>-0.12199999999999989</c:v>
                </c:pt>
                <c:pt idx="498">
                  <c:v>-0.1419999999999999</c:v>
                </c:pt>
                <c:pt idx="499">
                  <c:v>-0.1379999999999999</c:v>
                </c:pt>
                <c:pt idx="500">
                  <c:v>-9.7499999999999698E-2</c:v>
                </c:pt>
                <c:pt idx="501">
                  <c:v>-0.11399999999999988</c:v>
                </c:pt>
                <c:pt idx="502">
                  <c:v>-0.13200000000000012</c:v>
                </c:pt>
                <c:pt idx="503">
                  <c:v>-0.11599999999999966</c:v>
                </c:pt>
                <c:pt idx="504">
                  <c:v>-0.10200000000000031</c:v>
                </c:pt>
                <c:pt idx="505">
                  <c:v>-6.800000000000006E-2</c:v>
                </c:pt>
                <c:pt idx="506">
                  <c:v>-4.6000000000000263E-2</c:v>
                </c:pt>
                <c:pt idx="507">
                  <c:v>-0.10350000000000037</c:v>
                </c:pt>
                <c:pt idx="508">
                  <c:v>-8.0000000000000071E-2</c:v>
                </c:pt>
                <c:pt idx="509">
                  <c:v>-0.10599999999999987</c:v>
                </c:pt>
                <c:pt idx="510">
                  <c:v>-0.12999999999999989</c:v>
                </c:pt>
                <c:pt idx="511">
                  <c:v>-9.8000000000000309E-2</c:v>
                </c:pt>
                <c:pt idx="512">
                  <c:v>-9.2000000000000082E-2</c:v>
                </c:pt>
                <c:pt idx="513">
                  <c:v>-0.12599999999999989</c:v>
                </c:pt>
                <c:pt idx="514">
                  <c:v>-0.1120000000000001</c:v>
                </c:pt>
                <c:pt idx="515">
                  <c:v>-0.16449999999999987</c:v>
                </c:pt>
                <c:pt idx="516">
                  <c:v>-7.0666666666666877E-2</c:v>
                </c:pt>
                <c:pt idx="517">
                  <c:v>-0.11799999999999988</c:v>
                </c:pt>
                <c:pt idx="518">
                  <c:v>-0.16999999999999993</c:v>
                </c:pt>
                <c:pt idx="519">
                  <c:v>-0.17799999999999994</c:v>
                </c:pt>
                <c:pt idx="520">
                  <c:v>-3.1499999999999861E-2</c:v>
                </c:pt>
                <c:pt idx="521">
                  <c:v>-9.000000000000008E-2</c:v>
                </c:pt>
                <c:pt idx="522">
                  <c:v>-0.12599999999999989</c:v>
                </c:pt>
                <c:pt idx="523">
                  <c:v>-0.16999999999999993</c:v>
                </c:pt>
                <c:pt idx="524">
                  <c:v>-0.22999999999999998</c:v>
                </c:pt>
                <c:pt idx="525">
                  <c:v>-0.21199999999999997</c:v>
                </c:pt>
                <c:pt idx="526">
                  <c:v>-0.21399999999999997</c:v>
                </c:pt>
                <c:pt idx="527">
                  <c:v>-0.17399999999999993</c:v>
                </c:pt>
                <c:pt idx="528">
                  <c:v>-0.17399999999999993</c:v>
                </c:pt>
                <c:pt idx="529">
                  <c:v>-0.13249999999999984</c:v>
                </c:pt>
                <c:pt idx="530">
                  <c:v>-0.10199999999999987</c:v>
                </c:pt>
                <c:pt idx="531">
                  <c:v>-5.600000000000005E-2</c:v>
                </c:pt>
                <c:pt idx="532">
                  <c:v>-9.5999999999999863E-2</c:v>
                </c:pt>
                <c:pt idx="533">
                  <c:v>-0.12800000000000011</c:v>
                </c:pt>
                <c:pt idx="534">
                  <c:v>-8.9500000000000135E-2</c:v>
                </c:pt>
                <c:pt idx="535">
                  <c:v>-8.2000000000000295E-2</c:v>
                </c:pt>
                <c:pt idx="536">
                  <c:v>-9.2000000000000082E-2</c:v>
                </c:pt>
                <c:pt idx="537">
                  <c:v>-8.1999999999999851E-2</c:v>
                </c:pt>
                <c:pt idx="538">
                  <c:v>-0.13700000000000001</c:v>
                </c:pt>
                <c:pt idx="539">
                  <c:v>-0.15399999999999991</c:v>
                </c:pt>
                <c:pt idx="540">
                  <c:v>-0.15800000000000014</c:v>
                </c:pt>
                <c:pt idx="541">
                  <c:v>-0.18250000000000011</c:v>
                </c:pt>
                <c:pt idx="542">
                  <c:v>0.1725000000000001</c:v>
                </c:pt>
                <c:pt idx="543">
                  <c:v>0.19999999999999996</c:v>
                </c:pt>
                <c:pt idx="544">
                  <c:v>0.1419999999999999</c:v>
                </c:pt>
                <c:pt idx="545">
                  <c:v>9.2000000000000082E-2</c:v>
                </c:pt>
                <c:pt idx="546">
                  <c:v>9.3999999999999861E-2</c:v>
                </c:pt>
                <c:pt idx="547">
                  <c:v>0.10499999999999998</c:v>
                </c:pt>
                <c:pt idx="548">
                  <c:v>7.6999999999999957E-2</c:v>
                </c:pt>
                <c:pt idx="549">
                  <c:v>0.15199999999999991</c:v>
                </c:pt>
                <c:pt idx="550">
                  <c:v>0.17999999999999994</c:v>
                </c:pt>
                <c:pt idx="551">
                  <c:v>0.20399999999999996</c:v>
                </c:pt>
                <c:pt idx="552">
                  <c:v>0.17999999999999994</c:v>
                </c:pt>
                <c:pt idx="553">
                  <c:v>0.12249999999999983</c:v>
                </c:pt>
                <c:pt idx="554">
                  <c:v>9.5999999999999863E-2</c:v>
                </c:pt>
                <c:pt idx="555">
                  <c:v>0.11966666666666659</c:v>
                </c:pt>
                <c:pt idx="556">
                  <c:v>0.18199999999999994</c:v>
                </c:pt>
                <c:pt idx="557">
                  <c:v>0.1080000000000001</c:v>
                </c:pt>
                <c:pt idx="558">
                  <c:v>2.4999999999999911E-2</c:v>
                </c:pt>
                <c:pt idx="559">
                  <c:v>4.0000000000000036E-3</c:v>
                </c:pt>
                <c:pt idx="560">
                  <c:v>4.8000000000000043E-2</c:v>
                </c:pt>
                <c:pt idx="561">
                  <c:v>3.8000000000000034E-2</c:v>
                </c:pt>
                <c:pt idx="562">
                  <c:v>-2.6000000000000023E-2</c:v>
                </c:pt>
                <c:pt idx="563">
                  <c:v>-8.2000000000000073E-2</c:v>
                </c:pt>
                <c:pt idx="564">
                  <c:v>-0.15399999999999991</c:v>
                </c:pt>
                <c:pt idx="565">
                  <c:v>-0.14999999999999991</c:v>
                </c:pt>
                <c:pt idx="566">
                  <c:v>-0.20999999999999996</c:v>
                </c:pt>
                <c:pt idx="567">
                  <c:v>-0.1895</c:v>
                </c:pt>
                <c:pt idx="568">
                  <c:v>-0.20966666666666689</c:v>
                </c:pt>
                <c:pt idx="569">
                  <c:v>-0.24</c:v>
                </c:pt>
                <c:pt idx="570">
                  <c:v>-0.25999999999999979</c:v>
                </c:pt>
                <c:pt idx="571">
                  <c:v>-0.2699999999999998</c:v>
                </c:pt>
                <c:pt idx="572">
                  <c:v>-0.25250000000000017</c:v>
                </c:pt>
                <c:pt idx="573">
                  <c:v>-0.1399999999999999</c:v>
                </c:pt>
                <c:pt idx="574">
                  <c:v>-0.1180000000000001</c:v>
                </c:pt>
                <c:pt idx="575">
                  <c:v>9.9999999999997868E-3</c:v>
                </c:pt>
                <c:pt idx="576">
                  <c:v>5.0000000000000044E-2</c:v>
                </c:pt>
                <c:pt idx="577">
                  <c:v>8.0000000000000071E-2</c:v>
                </c:pt>
                <c:pt idx="578">
                  <c:v>0.12999999999999989</c:v>
                </c:pt>
                <c:pt idx="579">
                  <c:v>0.15800000000000014</c:v>
                </c:pt>
                <c:pt idx="580">
                  <c:v>0.22350000000000003</c:v>
                </c:pt>
                <c:pt idx="581">
                  <c:v>0.21433333333333371</c:v>
                </c:pt>
                <c:pt idx="582">
                  <c:v>0.22799999999999976</c:v>
                </c:pt>
                <c:pt idx="583">
                  <c:v>0.14999999999999991</c:v>
                </c:pt>
                <c:pt idx="584">
                  <c:v>2.7999999999999803E-2</c:v>
                </c:pt>
                <c:pt idx="585">
                  <c:v>1.4000000000000012E-2</c:v>
                </c:pt>
                <c:pt idx="586">
                  <c:v>5.5000000000000604E-3</c:v>
                </c:pt>
                <c:pt idx="587">
                  <c:v>-2.8000000000000025E-2</c:v>
                </c:pt>
                <c:pt idx="588">
                  <c:v>-2.8000000000000025E-2</c:v>
                </c:pt>
                <c:pt idx="589">
                  <c:v>-0.1140000000000001</c:v>
                </c:pt>
                <c:pt idx="590">
                  <c:v>-6.6000000000000281E-2</c:v>
                </c:pt>
                <c:pt idx="591">
                  <c:v>-0.10950000000000015</c:v>
                </c:pt>
                <c:pt idx="592">
                  <c:v>-0.14000000000000012</c:v>
                </c:pt>
                <c:pt idx="593">
                  <c:v>-0.1399999999999999</c:v>
                </c:pt>
                <c:pt idx="594">
                  <c:v>-0.34450000000000003</c:v>
                </c:pt>
                <c:pt idx="595">
                  <c:v>-0.39599999999999991</c:v>
                </c:pt>
                <c:pt idx="596">
                  <c:v>-0.38000000000000012</c:v>
                </c:pt>
                <c:pt idx="597">
                  <c:v>-0.27800000000000002</c:v>
                </c:pt>
                <c:pt idx="598">
                  <c:v>-0.25</c:v>
                </c:pt>
                <c:pt idx="599">
                  <c:v>-0.26950000000000029</c:v>
                </c:pt>
                <c:pt idx="600">
                  <c:v>-0.19399999999999995</c:v>
                </c:pt>
                <c:pt idx="601">
                  <c:v>-0.12300000000000022</c:v>
                </c:pt>
                <c:pt idx="602">
                  <c:v>-8.4000000000000075E-2</c:v>
                </c:pt>
                <c:pt idx="603">
                  <c:v>-1.0000000000000231E-2</c:v>
                </c:pt>
                <c:pt idx="604">
                  <c:v>-0.11999999999999966</c:v>
                </c:pt>
                <c:pt idx="605">
                  <c:v>-0.16650000000000009</c:v>
                </c:pt>
                <c:pt idx="606">
                  <c:v>-0.30600000000000005</c:v>
                </c:pt>
                <c:pt idx="607">
                  <c:v>-0.28599999999999981</c:v>
                </c:pt>
                <c:pt idx="608">
                  <c:v>-0.28599999999999981</c:v>
                </c:pt>
                <c:pt idx="609">
                  <c:v>-0.18599999999999994</c:v>
                </c:pt>
                <c:pt idx="610">
                  <c:v>-0.16799999999999993</c:v>
                </c:pt>
                <c:pt idx="611">
                  <c:v>-3.6000000000000032E-2</c:v>
                </c:pt>
                <c:pt idx="612">
                  <c:v>-5.9999999999997833E-3</c:v>
                </c:pt>
                <c:pt idx="613">
                  <c:v>-5.9999999999997833E-3</c:v>
                </c:pt>
                <c:pt idx="614">
                  <c:v>5.7999999999999829E-2</c:v>
                </c:pt>
                <c:pt idx="615">
                  <c:v>0.29400000000000004</c:v>
                </c:pt>
                <c:pt idx="616">
                  <c:v>0.49933333333333341</c:v>
                </c:pt>
                <c:pt idx="617">
                  <c:v>0.51000000000000023</c:v>
                </c:pt>
                <c:pt idx="618">
                  <c:v>0.51200000000000001</c:v>
                </c:pt>
                <c:pt idx="619">
                  <c:v>0.52400000000000002</c:v>
                </c:pt>
                <c:pt idx="620">
                  <c:v>0.51200000000000001</c:v>
                </c:pt>
                <c:pt idx="621">
                  <c:v>0.48399999999999999</c:v>
                </c:pt>
                <c:pt idx="622">
                  <c:v>0.48</c:v>
                </c:pt>
                <c:pt idx="623">
                  <c:v>0.49400000000000022</c:v>
                </c:pt>
                <c:pt idx="624">
                  <c:v>0.46599999999999975</c:v>
                </c:pt>
                <c:pt idx="625">
                  <c:v>0.5</c:v>
                </c:pt>
                <c:pt idx="626">
                  <c:v>0.51600000000000001</c:v>
                </c:pt>
                <c:pt idx="627">
                  <c:v>0.52400000000000002</c:v>
                </c:pt>
                <c:pt idx="628">
                  <c:v>0.5259999999999998</c:v>
                </c:pt>
                <c:pt idx="629">
                  <c:v>0.56099999999999994</c:v>
                </c:pt>
                <c:pt idx="630">
                  <c:v>0.54750000000000032</c:v>
                </c:pt>
                <c:pt idx="631">
                  <c:v>0.55799999999999983</c:v>
                </c:pt>
                <c:pt idx="632">
                  <c:v>0.52600000000000025</c:v>
                </c:pt>
                <c:pt idx="633">
                  <c:v>0.4740000000000002</c:v>
                </c:pt>
                <c:pt idx="634">
                  <c:v>0.44199999999999973</c:v>
                </c:pt>
                <c:pt idx="635">
                  <c:v>0.43199999999999994</c:v>
                </c:pt>
                <c:pt idx="636">
                  <c:v>0.48199999999999976</c:v>
                </c:pt>
                <c:pt idx="637">
                  <c:v>0.45599999999999996</c:v>
                </c:pt>
                <c:pt idx="638">
                  <c:v>0.49350000000000005</c:v>
                </c:pt>
                <c:pt idx="639">
                  <c:v>0.52600000000000025</c:v>
                </c:pt>
                <c:pt idx="640">
                  <c:v>0.504</c:v>
                </c:pt>
                <c:pt idx="641">
                  <c:v>0.53200000000000003</c:v>
                </c:pt>
                <c:pt idx="642">
                  <c:v>0.54200000000000026</c:v>
                </c:pt>
                <c:pt idx="643">
                  <c:v>0.53750000000000009</c:v>
                </c:pt>
                <c:pt idx="644">
                  <c:v>0.49399999999999977</c:v>
                </c:pt>
                <c:pt idx="645">
                  <c:v>0.44799999999999995</c:v>
                </c:pt>
                <c:pt idx="646">
                  <c:v>0.52800000000000002</c:v>
                </c:pt>
                <c:pt idx="647">
                  <c:v>0.54</c:v>
                </c:pt>
                <c:pt idx="648">
                  <c:v>0.60600000000000032</c:v>
                </c:pt>
                <c:pt idx="649">
                  <c:v>0.48999999999999977</c:v>
                </c:pt>
                <c:pt idx="650">
                  <c:v>0.37800000000000011</c:v>
                </c:pt>
                <c:pt idx="651">
                  <c:v>0.33650000000000002</c:v>
                </c:pt>
                <c:pt idx="652">
                  <c:v>0.34600000000000009</c:v>
                </c:pt>
                <c:pt idx="653">
                  <c:v>0.32850000000000001</c:v>
                </c:pt>
                <c:pt idx="654">
                  <c:v>0.37199999999999989</c:v>
                </c:pt>
                <c:pt idx="655">
                  <c:v>0.35266666666666646</c:v>
                </c:pt>
                <c:pt idx="656">
                  <c:v>0.28799999999999981</c:v>
                </c:pt>
                <c:pt idx="657">
                  <c:v>0.24849999999999994</c:v>
                </c:pt>
                <c:pt idx="658">
                  <c:v>0.19000000000000039</c:v>
                </c:pt>
                <c:pt idx="659">
                  <c:v>0.19799999999999995</c:v>
                </c:pt>
                <c:pt idx="660">
                  <c:v>0.22199999999999998</c:v>
                </c:pt>
                <c:pt idx="661">
                  <c:v>0.24800000000000022</c:v>
                </c:pt>
                <c:pt idx="662">
                  <c:v>0.1785000000000001</c:v>
                </c:pt>
                <c:pt idx="663">
                  <c:v>0.12400000000000011</c:v>
                </c:pt>
                <c:pt idx="664">
                  <c:v>0.18599999999999994</c:v>
                </c:pt>
                <c:pt idx="665">
                  <c:v>0.19799999999999995</c:v>
                </c:pt>
                <c:pt idx="666">
                  <c:v>0.23399999999999999</c:v>
                </c:pt>
                <c:pt idx="667">
                  <c:v>0.31800000000000006</c:v>
                </c:pt>
                <c:pt idx="668">
                  <c:v>0.23533333333333317</c:v>
                </c:pt>
                <c:pt idx="669">
                  <c:v>0.14600000000000035</c:v>
                </c:pt>
                <c:pt idx="670">
                  <c:v>0.13200000000000012</c:v>
                </c:pt>
                <c:pt idx="671">
                  <c:v>6.0999999999999943E-2</c:v>
                </c:pt>
                <c:pt idx="672">
                  <c:v>6.2000000000000277E-2</c:v>
                </c:pt>
                <c:pt idx="673">
                  <c:v>0.10599999999999987</c:v>
                </c:pt>
                <c:pt idx="674">
                  <c:v>9.9999999999999645E-2</c:v>
                </c:pt>
                <c:pt idx="675">
                  <c:v>8.8000000000000078E-2</c:v>
                </c:pt>
                <c:pt idx="676">
                  <c:v>0.11750000000000016</c:v>
                </c:pt>
                <c:pt idx="677">
                  <c:v>0.1120000000000001</c:v>
                </c:pt>
                <c:pt idx="678">
                  <c:v>0.25800000000000001</c:v>
                </c:pt>
                <c:pt idx="679">
                  <c:v>0.34600000000000009</c:v>
                </c:pt>
                <c:pt idx="680">
                  <c:v>0.35399999999999965</c:v>
                </c:pt>
                <c:pt idx="681">
                  <c:v>0.41599999999999993</c:v>
                </c:pt>
                <c:pt idx="682">
                  <c:v>0.39799999999999969</c:v>
                </c:pt>
                <c:pt idx="683">
                  <c:v>0.37599999999999989</c:v>
                </c:pt>
                <c:pt idx="684">
                  <c:v>0.36000000000000032</c:v>
                </c:pt>
                <c:pt idx="685">
                  <c:v>0.36500000000000021</c:v>
                </c:pt>
                <c:pt idx="686">
                  <c:v>0.29000000000000004</c:v>
                </c:pt>
                <c:pt idx="687">
                  <c:v>0.246</c:v>
                </c:pt>
                <c:pt idx="688">
                  <c:v>0.24800000000000022</c:v>
                </c:pt>
                <c:pt idx="689">
                  <c:v>0.21600000000000019</c:v>
                </c:pt>
                <c:pt idx="690">
                  <c:v>0.24300000000000033</c:v>
                </c:pt>
                <c:pt idx="691">
                  <c:v>0.20850000000000035</c:v>
                </c:pt>
                <c:pt idx="692">
                  <c:v>0.16800000000000015</c:v>
                </c:pt>
                <c:pt idx="693">
                  <c:v>0.15799999999999992</c:v>
                </c:pt>
                <c:pt idx="694">
                  <c:v>0.246</c:v>
                </c:pt>
                <c:pt idx="695">
                  <c:v>0.24049999999999994</c:v>
                </c:pt>
                <c:pt idx="696">
                  <c:v>0.2719999999999998</c:v>
                </c:pt>
                <c:pt idx="697">
                  <c:v>0.2240000000000002</c:v>
                </c:pt>
                <c:pt idx="698">
                  <c:v>0.12250000000000005</c:v>
                </c:pt>
                <c:pt idx="699">
                  <c:v>0.14249999999999963</c:v>
                </c:pt>
                <c:pt idx="700">
                  <c:v>6.0000000000000053E-2</c:v>
                </c:pt>
                <c:pt idx="701">
                  <c:v>2.4000000000000021E-2</c:v>
                </c:pt>
                <c:pt idx="702">
                  <c:v>-1.2000000000000011E-2</c:v>
                </c:pt>
                <c:pt idx="703">
                  <c:v>-5.2999999999999936E-2</c:v>
                </c:pt>
                <c:pt idx="704">
                  <c:v>-8.8000000000000078E-2</c:v>
                </c:pt>
                <c:pt idx="705">
                  <c:v>-0.10299999999999976</c:v>
                </c:pt>
                <c:pt idx="706">
                  <c:v>-0.10200000000000031</c:v>
                </c:pt>
                <c:pt idx="707">
                  <c:v>-0.11133333333333351</c:v>
                </c:pt>
                <c:pt idx="708">
                  <c:v>-0.17599999999999971</c:v>
                </c:pt>
                <c:pt idx="709">
                  <c:v>-0.17649999999999988</c:v>
                </c:pt>
                <c:pt idx="710">
                  <c:v>-0.20400000000000018</c:v>
                </c:pt>
                <c:pt idx="711">
                  <c:v>-0.21400000000000041</c:v>
                </c:pt>
                <c:pt idx="712">
                  <c:v>-0.19999999999999973</c:v>
                </c:pt>
                <c:pt idx="713">
                  <c:v>-0.22199999999999998</c:v>
                </c:pt>
                <c:pt idx="714">
                  <c:v>-0.27749999999999986</c:v>
                </c:pt>
                <c:pt idx="715">
                  <c:v>-0.27400000000000002</c:v>
                </c:pt>
                <c:pt idx="716">
                  <c:v>-0.34799999999999986</c:v>
                </c:pt>
                <c:pt idx="717">
                  <c:v>-0.35400000000000009</c:v>
                </c:pt>
                <c:pt idx="718">
                  <c:v>-0.34800000000000031</c:v>
                </c:pt>
                <c:pt idx="719">
                  <c:v>-0.39400000000000013</c:v>
                </c:pt>
                <c:pt idx="720">
                  <c:v>-0.45399999999999974</c:v>
                </c:pt>
                <c:pt idx="721">
                  <c:v>-0.46400000000000041</c:v>
                </c:pt>
                <c:pt idx="722">
                  <c:v>-0.51600000000000046</c:v>
                </c:pt>
                <c:pt idx="723">
                  <c:v>-0.59200000000000008</c:v>
                </c:pt>
                <c:pt idx="724">
                  <c:v>-0.36500000000000021</c:v>
                </c:pt>
                <c:pt idx="725">
                  <c:v>-0.70599999999999996</c:v>
                </c:pt>
                <c:pt idx="726">
                  <c:v>-0.80400000000000027</c:v>
                </c:pt>
                <c:pt idx="727">
                  <c:v>-0.84600000000000009</c:v>
                </c:pt>
                <c:pt idx="728">
                  <c:v>-0.8919999999999999</c:v>
                </c:pt>
                <c:pt idx="729">
                  <c:v>-1.0591666666666666</c:v>
                </c:pt>
                <c:pt idx="730">
                  <c:v>-1.3680000000000003</c:v>
                </c:pt>
                <c:pt idx="731">
                  <c:v>-1.5579999999999998</c:v>
                </c:pt>
                <c:pt idx="732">
                  <c:v>-1.5820000000000003</c:v>
                </c:pt>
                <c:pt idx="733">
                  <c:v>-1.6379999999999999</c:v>
                </c:pt>
                <c:pt idx="734">
                  <c:v>-1.7699999999999996</c:v>
                </c:pt>
                <c:pt idx="735">
                  <c:v>-1.8919999999999999</c:v>
                </c:pt>
                <c:pt idx="736">
                  <c:v>-1.9699999999999998</c:v>
                </c:pt>
                <c:pt idx="737">
                  <c:v>-2.2999999999999998</c:v>
                </c:pt>
                <c:pt idx="738">
                  <c:v>-3.54</c:v>
                </c:pt>
                <c:pt idx="739">
                  <c:v>-3.8180000000000005</c:v>
                </c:pt>
                <c:pt idx="740">
                  <c:v>-4.9480000000000004</c:v>
                </c:pt>
                <c:pt idx="741">
                  <c:v>-4.5140000000000002</c:v>
                </c:pt>
                <c:pt idx="742">
                  <c:v>-3.0623333333333336</c:v>
                </c:pt>
                <c:pt idx="743">
                  <c:v>-2.8275000000000001</c:v>
                </c:pt>
                <c:pt idx="744">
                  <c:v>-2.7119999999999997</c:v>
                </c:pt>
                <c:pt idx="745">
                  <c:v>-2.7880000000000003</c:v>
                </c:pt>
                <c:pt idx="746">
                  <c:v>-2.7236666666666665</c:v>
                </c:pt>
                <c:pt idx="747">
                  <c:v>-2.7744999999999997</c:v>
                </c:pt>
                <c:pt idx="748">
                  <c:v>-2.8639999999999999</c:v>
                </c:pt>
                <c:pt idx="749">
                  <c:v>-2.7779999999999996</c:v>
                </c:pt>
                <c:pt idx="750">
                  <c:v>-2.8</c:v>
                </c:pt>
                <c:pt idx="751">
                  <c:v>-2.8825000000000003</c:v>
                </c:pt>
                <c:pt idx="752">
                  <c:v>-2.9680000000000004</c:v>
                </c:pt>
                <c:pt idx="753">
                  <c:v>-2.9600000000000004</c:v>
                </c:pt>
                <c:pt idx="754">
                  <c:v>-3.0680000000000001</c:v>
                </c:pt>
                <c:pt idx="755">
                  <c:v>-2.9166666666666665</c:v>
                </c:pt>
                <c:pt idx="756">
                  <c:v>-2.7960000000000003</c:v>
                </c:pt>
                <c:pt idx="757">
                  <c:v>-2.6054999999999997</c:v>
                </c:pt>
                <c:pt idx="758">
                  <c:v>-2.8280000000000003</c:v>
                </c:pt>
                <c:pt idx="759">
                  <c:v>-2.9780000000000002</c:v>
                </c:pt>
                <c:pt idx="760">
                  <c:v>-2.9859999999999998</c:v>
                </c:pt>
                <c:pt idx="761">
                  <c:v>-2.8375000000000004</c:v>
                </c:pt>
                <c:pt idx="762">
                  <c:v>-2.8440000000000003</c:v>
                </c:pt>
                <c:pt idx="763">
                  <c:v>-2.6839999999999997</c:v>
                </c:pt>
                <c:pt idx="764">
                  <c:v>-2.198</c:v>
                </c:pt>
                <c:pt idx="765">
                  <c:v>-2.0379999999999998</c:v>
                </c:pt>
                <c:pt idx="766">
                  <c:v>-1.2080000000000002</c:v>
                </c:pt>
                <c:pt idx="767">
                  <c:v>-1.2045000000000003</c:v>
                </c:pt>
                <c:pt idx="768">
                  <c:v>-1.1659999999999999</c:v>
                </c:pt>
                <c:pt idx="769">
                  <c:v>-1.1379999999999999</c:v>
                </c:pt>
                <c:pt idx="770">
                  <c:v>-1.1099999999999999</c:v>
                </c:pt>
                <c:pt idx="771">
                  <c:v>-1.0900000000000003</c:v>
                </c:pt>
                <c:pt idx="772">
                  <c:v>-1.08</c:v>
                </c:pt>
                <c:pt idx="773">
                  <c:v>-1.1079999999999997</c:v>
                </c:pt>
                <c:pt idx="774">
                  <c:v>-1.1079999999999997</c:v>
                </c:pt>
                <c:pt idx="775">
                  <c:v>-1.0960000000000005</c:v>
                </c:pt>
                <c:pt idx="776">
                  <c:v>-1.077</c:v>
                </c:pt>
                <c:pt idx="777">
                  <c:v>-1.0779999999999994</c:v>
                </c:pt>
                <c:pt idx="778">
                  <c:v>-1.04</c:v>
                </c:pt>
                <c:pt idx="779">
                  <c:v>-1.0780000000000003</c:v>
                </c:pt>
                <c:pt idx="780">
                  <c:v>-0.99600000000000044</c:v>
                </c:pt>
                <c:pt idx="781">
                  <c:v>-1.0216666666666665</c:v>
                </c:pt>
                <c:pt idx="782">
                  <c:v>-1.0359999999999996</c:v>
                </c:pt>
                <c:pt idx="783">
                  <c:v>-1.0300000000000002</c:v>
                </c:pt>
                <c:pt idx="784">
                  <c:v>-1</c:v>
                </c:pt>
                <c:pt idx="785">
                  <c:v>-1.0279999999999996</c:v>
                </c:pt>
                <c:pt idx="786">
                  <c:v>-1.0140000000000002</c:v>
                </c:pt>
                <c:pt idx="787">
                  <c:v>-0.996</c:v>
                </c:pt>
                <c:pt idx="788">
                  <c:v>-0.99799999999999978</c:v>
                </c:pt>
                <c:pt idx="789">
                  <c:v>-1.0299999999999998</c:v>
                </c:pt>
                <c:pt idx="790">
                  <c:v>-1.0240000000000005</c:v>
                </c:pt>
                <c:pt idx="791">
                  <c:v>-1.0049999999999999</c:v>
                </c:pt>
                <c:pt idx="792">
                  <c:v>-0.99000000000000021</c:v>
                </c:pt>
                <c:pt idx="793">
                  <c:v>-0.82799999999999985</c:v>
                </c:pt>
                <c:pt idx="794">
                  <c:v>-0.76400000000000023</c:v>
                </c:pt>
                <c:pt idx="795">
                  <c:v>-0.73499999999999988</c:v>
                </c:pt>
                <c:pt idx="796">
                  <c:v>-0.75600000000000023</c:v>
                </c:pt>
                <c:pt idx="797">
                  <c:v>-0.78400000000000025</c:v>
                </c:pt>
                <c:pt idx="798">
                  <c:v>-0.8140000000000005</c:v>
                </c:pt>
                <c:pt idx="799">
                  <c:v>-0.83399999999999963</c:v>
                </c:pt>
                <c:pt idx="800">
                  <c:v>-0.83800000000000008</c:v>
                </c:pt>
                <c:pt idx="801">
                  <c:v>-0.83000000000000007</c:v>
                </c:pt>
                <c:pt idx="802">
                  <c:v>-0.81499999999999995</c:v>
                </c:pt>
                <c:pt idx="803">
                  <c:v>-0.80499999999999972</c:v>
                </c:pt>
                <c:pt idx="804">
                  <c:v>-0.80600000000000005</c:v>
                </c:pt>
                <c:pt idx="805">
                  <c:v>-0.80600000000000005</c:v>
                </c:pt>
                <c:pt idx="806">
                  <c:v>-0.79600000000000026</c:v>
                </c:pt>
                <c:pt idx="807">
                  <c:v>-0.81400000000000006</c:v>
                </c:pt>
                <c:pt idx="808">
                  <c:v>-0.75300000000000011</c:v>
                </c:pt>
                <c:pt idx="809">
                  <c:v>-0.76500000000000057</c:v>
                </c:pt>
                <c:pt idx="810">
                  <c:v>-0.73200000000000021</c:v>
                </c:pt>
                <c:pt idx="811">
                  <c:v>-0.76400000000000023</c:v>
                </c:pt>
                <c:pt idx="812">
                  <c:v>-0.73200000000000021</c:v>
                </c:pt>
                <c:pt idx="813">
                  <c:v>-0.73199999999999932</c:v>
                </c:pt>
                <c:pt idx="814">
                  <c:v>-0.74199999999999999</c:v>
                </c:pt>
                <c:pt idx="815">
                  <c:v>-0.75200000000000067</c:v>
                </c:pt>
                <c:pt idx="816">
                  <c:v>-0.74633333333333329</c:v>
                </c:pt>
                <c:pt idx="817">
                  <c:v>-0.82200000000000006</c:v>
                </c:pt>
                <c:pt idx="818">
                  <c:v>-0.87399999999999967</c:v>
                </c:pt>
                <c:pt idx="819">
                  <c:v>-0.81149999999999967</c:v>
                </c:pt>
                <c:pt idx="820">
                  <c:v>-0.77000000000000046</c:v>
                </c:pt>
                <c:pt idx="821">
                  <c:v>-0.72800000000000065</c:v>
                </c:pt>
                <c:pt idx="822">
                  <c:v>-0.72800000000000065</c:v>
                </c:pt>
                <c:pt idx="823">
                  <c:v>-0.75200000000000067</c:v>
                </c:pt>
                <c:pt idx="824">
                  <c:v>-0.72599999999999998</c:v>
                </c:pt>
                <c:pt idx="825">
                  <c:v>-0.67399999999999949</c:v>
                </c:pt>
                <c:pt idx="826">
                  <c:v>-0.63399999999999945</c:v>
                </c:pt>
                <c:pt idx="827">
                  <c:v>-0.61800000000000033</c:v>
                </c:pt>
                <c:pt idx="828">
                  <c:v>-0.60400000000000009</c:v>
                </c:pt>
                <c:pt idx="829">
                  <c:v>-0.57733333333333281</c:v>
                </c:pt>
                <c:pt idx="830">
                  <c:v>-0.58399999999999963</c:v>
                </c:pt>
                <c:pt idx="831">
                  <c:v>-0.58399999999999963</c:v>
                </c:pt>
                <c:pt idx="832">
                  <c:v>-0.62599999999999945</c:v>
                </c:pt>
                <c:pt idx="833">
                  <c:v>-0.64000000000000057</c:v>
                </c:pt>
                <c:pt idx="834">
                  <c:v>-0.61600000000000055</c:v>
                </c:pt>
                <c:pt idx="835">
                  <c:v>-0.62400000000000055</c:v>
                </c:pt>
                <c:pt idx="836">
                  <c:v>-0.63399999999999945</c:v>
                </c:pt>
                <c:pt idx="837">
                  <c:v>-0.61799999999999944</c:v>
                </c:pt>
                <c:pt idx="838">
                  <c:v>-0.59600000000000009</c:v>
                </c:pt>
                <c:pt idx="839">
                  <c:v>-0.60999999999999943</c:v>
                </c:pt>
                <c:pt idx="840">
                  <c:v>-0.6120000000000001</c:v>
                </c:pt>
                <c:pt idx="841">
                  <c:v>-0.58349999999999991</c:v>
                </c:pt>
                <c:pt idx="842">
                  <c:v>-0.61066666666666602</c:v>
                </c:pt>
                <c:pt idx="843">
                  <c:v>-0.62800000000000011</c:v>
                </c:pt>
                <c:pt idx="844">
                  <c:v>-0.63600000000000012</c:v>
                </c:pt>
                <c:pt idx="845">
                  <c:v>-0.64000000000000057</c:v>
                </c:pt>
                <c:pt idx="846">
                  <c:v>-0.60400000000000009</c:v>
                </c:pt>
                <c:pt idx="847">
                  <c:v>-0.61699999999999999</c:v>
                </c:pt>
                <c:pt idx="848">
                  <c:v>-0.61599999999999966</c:v>
                </c:pt>
                <c:pt idx="849">
                  <c:v>-0.61399999999999988</c:v>
                </c:pt>
                <c:pt idx="850">
                  <c:v>-0.60400000000000009</c:v>
                </c:pt>
                <c:pt idx="851">
                  <c:v>-0.61400000000000077</c:v>
                </c:pt>
                <c:pt idx="852">
                  <c:v>-0.61850000000000005</c:v>
                </c:pt>
                <c:pt idx="853">
                  <c:v>-0.61399999999999988</c:v>
                </c:pt>
                <c:pt idx="854">
                  <c:v>-0.625</c:v>
                </c:pt>
                <c:pt idx="855">
                  <c:v>-0.63400000000000034</c:v>
                </c:pt>
                <c:pt idx="856">
                  <c:v>-0.62999999999999989</c:v>
                </c:pt>
                <c:pt idx="857">
                  <c:v>-0.6379999999999999</c:v>
                </c:pt>
                <c:pt idx="858">
                  <c:v>-0.62199999999999989</c:v>
                </c:pt>
                <c:pt idx="859">
                  <c:v>-0.66199999999999992</c:v>
                </c:pt>
                <c:pt idx="860">
                  <c:v>-0.66699999999999982</c:v>
                </c:pt>
                <c:pt idx="861">
                  <c:v>-0.66800000000000015</c:v>
                </c:pt>
                <c:pt idx="862">
                  <c:v>-0.65200000000000014</c:v>
                </c:pt>
                <c:pt idx="863">
                  <c:v>-0.64400000000000013</c:v>
                </c:pt>
                <c:pt idx="864">
                  <c:v>-0.6460000000000008</c:v>
                </c:pt>
                <c:pt idx="865">
                  <c:v>-0.64000000000000057</c:v>
                </c:pt>
                <c:pt idx="866">
                  <c:v>-0.62349999999999994</c:v>
                </c:pt>
                <c:pt idx="867">
                  <c:v>-0.6379999999999999</c:v>
                </c:pt>
                <c:pt idx="868">
                  <c:v>-0.65766666666666662</c:v>
                </c:pt>
                <c:pt idx="869">
                  <c:v>-0.65199999999999925</c:v>
                </c:pt>
                <c:pt idx="870">
                  <c:v>-0.63600000000000012</c:v>
                </c:pt>
                <c:pt idx="871">
                  <c:v>-0.62399999999999967</c:v>
                </c:pt>
                <c:pt idx="872">
                  <c:v>-0.65399999999999991</c:v>
                </c:pt>
                <c:pt idx="873">
                  <c:v>-0.64999999999999947</c:v>
                </c:pt>
                <c:pt idx="874">
                  <c:v>-0.63999999999999968</c:v>
                </c:pt>
                <c:pt idx="875">
                  <c:v>-0.62999999999999989</c:v>
                </c:pt>
                <c:pt idx="876">
                  <c:v>-0.62400000000000055</c:v>
                </c:pt>
                <c:pt idx="877">
                  <c:v>-0.62399999999999967</c:v>
                </c:pt>
                <c:pt idx="878">
                  <c:v>-0.63800000000000079</c:v>
                </c:pt>
                <c:pt idx="879">
                  <c:v>-0.64200000000000035</c:v>
                </c:pt>
                <c:pt idx="880">
                  <c:v>-0.63049999999999962</c:v>
                </c:pt>
                <c:pt idx="881">
                  <c:v>-0.62999999999999989</c:v>
                </c:pt>
                <c:pt idx="882">
                  <c:v>-0.64199999999999946</c:v>
                </c:pt>
                <c:pt idx="883">
                  <c:v>-0.63999999999999968</c:v>
                </c:pt>
                <c:pt idx="884">
                  <c:v>-0.61599999999999966</c:v>
                </c:pt>
                <c:pt idx="885">
                  <c:v>-0.56799999999999962</c:v>
                </c:pt>
                <c:pt idx="886">
                  <c:v>-0.5699999999999994</c:v>
                </c:pt>
                <c:pt idx="887">
                  <c:v>-0.54600000000000026</c:v>
                </c:pt>
                <c:pt idx="888">
                  <c:v>-0.53200000000000003</c:v>
                </c:pt>
                <c:pt idx="889">
                  <c:v>-0.50999999999999979</c:v>
                </c:pt>
                <c:pt idx="890">
                  <c:v>-0.53366666666666696</c:v>
                </c:pt>
                <c:pt idx="891">
                  <c:v>-0.55200000000000049</c:v>
                </c:pt>
                <c:pt idx="892">
                  <c:v>-0.57749999999999968</c:v>
                </c:pt>
                <c:pt idx="893">
                  <c:v>-0.60199999999999942</c:v>
                </c:pt>
                <c:pt idx="894">
                  <c:v>-0.62199999999999989</c:v>
                </c:pt>
                <c:pt idx="895">
                  <c:v>-0.63199999999999967</c:v>
                </c:pt>
                <c:pt idx="896">
                  <c:v>-0.62000000000000011</c:v>
                </c:pt>
                <c:pt idx="897">
                  <c:v>-0.64200000000000035</c:v>
                </c:pt>
                <c:pt idx="898">
                  <c:v>-0.68599999999999994</c:v>
                </c:pt>
                <c:pt idx="899">
                  <c:v>-0.69600000000000062</c:v>
                </c:pt>
                <c:pt idx="900">
                  <c:v>-0.67600000000000016</c:v>
                </c:pt>
                <c:pt idx="901">
                  <c:v>-0.66999999999999993</c:v>
                </c:pt>
                <c:pt idx="902">
                  <c:v>-0.63200000000000056</c:v>
                </c:pt>
                <c:pt idx="903">
                  <c:v>-0.62000000000000011</c:v>
                </c:pt>
                <c:pt idx="904">
                  <c:v>-0.64449999999999985</c:v>
                </c:pt>
                <c:pt idx="905">
                  <c:v>-0.63399999999999945</c:v>
                </c:pt>
                <c:pt idx="906">
                  <c:v>-0.63500000000000068</c:v>
                </c:pt>
                <c:pt idx="907">
                  <c:v>-0.6639999999999997</c:v>
                </c:pt>
                <c:pt idx="908">
                  <c:v>-0.62800000000000011</c:v>
                </c:pt>
                <c:pt idx="909">
                  <c:v>-0.60200000000000031</c:v>
                </c:pt>
                <c:pt idx="910">
                  <c:v>-0.60400000000000009</c:v>
                </c:pt>
                <c:pt idx="911">
                  <c:v>-0.61000000000000032</c:v>
                </c:pt>
                <c:pt idx="912">
                  <c:v>-0.59250000000000025</c:v>
                </c:pt>
                <c:pt idx="913">
                  <c:v>-0.58999999999999986</c:v>
                </c:pt>
                <c:pt idx="914">
                  <c:v>-0.55949999999999989</c:v>
                </c:pt>
                <c:pt idx="915">
                  <c:v>-0.54199999999999982</c:v>
                </c:pt>
                <c:pt idx="916">
                  <c:v>-0.51999999999999957</c:v>
                </c:pt>
                <c:pt idx="917">
                  <c:v>-0.52000000000000046</c:v>
                </c:pt>
                <c:pt idx="918">
                  <c:v>-0.50800000000000001</c:v>
                </c:pt>
                <c:pt idx="919">
                  <c:v>-0.54</c:v>
                </c:pt>
                <c:pt idx="920">
                  <c:v>-0.5259999999999998</c:v>
                </c:pt>
                <c:pt idx="921">
                  <c:v>-0.49800000000000022</c:v>
                </c:pt>
                <c:pt idx="922">
                  <c:v>-0.49199999999999999</c:v>
                </c:pt>
                <c:pt idx="923">
                  <c:v>-0.47349999999999959</c:v>
                </c:pt>
                <c:pt idx="924">
                  <c:v>-0.51399999999999935</c:v>
                </c:pt>
                <c:pt idx="925">
                  <c:v>-0.52400000000000002</c:v>
                </c:pt>
                <c:pt idx="926">
                  <c:v>-0.5259999999999998</c:v>
                </c:pt>
                <c:pt idx="927">
                  <c:v>-0.51200000000000045</c:v>
                </c:pt>
                <c:pt idx="928">
                  <c:v>-0.49599999999999955</c:v>
                </c:pt>
                <c:pt idx="929">
                  <c:v>-0.50366666666666671</c:v>
                </c:pt>
                <c:pt idx="930">
                  <c:v>-0.4740000000000002</c:v>
                </c:pt>
                <c:pt idx="931">
                  <c:v>-0.49199999999999999</c:v>
                </c:pt>
                <c:pt idx="932">
                  <c:v>-0.49649999999999928</c:v>
                </c:pt>
                <c:pt idx="933">
                  <c:v>-0.50599999999999978</c:v>
                </c:pt>
                <c:pt idx="934">
                  <c:v>-0.48800000000000043</c:v>
                </c:pt>
                <c:pt idx="935">
                  <c:v>-0.4740000000000002</c:v>
                </c:pt>
                <c:pt idx="936">
                  <c:v>-0.48999999999999977</c:v>
                </c:pt>
                <c:pt idx="937">
                  <c:v>-0.5089999999999999</c:v>
                </c:pt>
                <c:pt idx="938">
                  <c:v>-0.47599999999999998</c:v>
                </c:pt>
                <c:pt idx="939">
                  <c:v>-0.45800000000000018</c:v>
                </c:pt>
                <c:pt idx="940">
                  <c:v>-0.43399999999999928</c:v>
                </c:pt>
                <c:pt idx="941">
                  <c:v>-0.40399999999999991</c:v>
                </c:pt>
                <c:pt idx="942">
                  <c:v>-0.38699999999999957</c:v>
                </c:pt>
                <c:pt idx="943">
                  <c:v>-0.3620000000000001</c:v>
                </c:pt>
                <c:pt idx="944">
                  <c:v>-0.34999999999999964</c:v>
                </c:pt>
                <c:pt idx="945">
                  <c:v>-0.31599999999999984</c:v>
                </c:pt>
                <c:pt idx="946">
                  <c:v>-0.26600000000000001</c:v>
                </c:pt>
                <c:pt idx="947">
                  <c:v>-0.20249999999999968</c:v>
                </c:pt>
                <c:pt idx="948">
                  <c:v>-0.19600000000000062</c:v>
                </c:pt>
                <c:pt idx="949">
                  <c:v>-0.17999999999999972</c:v>
                </c:pt>
                <c:pt idx="950">
                  <c:v>-0.1980000000000004</c:v>
                </c:pt>
                <c:pt idx="951">
                  <c:v>-0.18799999999999972</c:v>
                </c:pt>
                <c:pt idx="952">
                  <c:v>-0.21999999999999975</c:v>
                </c:pt>
                <c:pt idx="953">
                  <c:v>-0.23000000000000043</c:v>
                </c:pt>
                <c:pt idx="954">
                  <c:v>-0.19799999999999951</c:v>
                </c:pt>
                <c:pt idx="955">
                  <c:v>-0.13400000000000034</c:v>
                </c:pt>
                <c:pt idx="956">
                  <c:v>-0.13700000000000045</c:v>
                </c:pt>
                <c:pt idx="957">
                  <c:v>-0.1039999999999992</c:v>
                </c:pt>
                <c:pt idx="958">
                  <c:v>-7.4000000000000732E-2</c:v>
                </c:pt>
                <c:pt idx="959">
                  <c:v>-6.7999999999999616E-2</c:v>
                </c:pt>
                <c:pt idx="960">
                  <c:v>-9.7500000000000142E-2</c:v>
                </c:pt>
                <c:pt idx="961">
                  <c:v>-0.11399999999999988</c:v>
                </c:pt>
                <c:pt idx="962">
                  <c:v>-9.1999999999999638E-2</c:v>
                </c:pt>
                <c:pt idx="963">
                  <c:v>-6.6000000000000725E-2</c:v>
                </c:pt>
                <c:pt idx="964">
                  <c:v>-0.13350000000000062</c:v>
                </c:pt>
                <c:pt idx="965">
                  <c:v>-0.11399999999999988</c:v>
                </c:pt>
                <c:pt idx="966">
                  <c:v>-9.3499999999999694E-2</c:v>
                </c:pt>
                <c:pt idx="967">
                  <c:v>-4.4000000000000483E-2</c:v>
                </c:pt>
                <c:pt idx="968">
                  <c:v>-4.0000000000000036E-2</c:v>
                </c:pt>
                <c:pt idx="969">
                  <c:v>-3.8000000000000256E-2</c:v>
                </c:pt>
                <c:pt idx="970">
                  <c:v>-2.6500000000000412E-2</c:v>
                </c:pt>
                <c:pt idx="971">
                  <c:v>-8.0000000000000071E-3</c:v>
                </c:pt>
                <c:pt idx="972">
                  <c:v>-4.0000000000000036E-2</c:v>
                </c:pt>
                <c:pt idx="973">
                  <c:v>-3.6000000000000476E-2</c:v>
                </c:pt>
                <c:pt idx="974">
                  <c:v>1.0000000000000675E-2</c:v>
                </c:pt>
                <c:pt idx="975">
                  <c:v>-5.4999999999996163E-3</c:v>
                </c:pt>
                <c:pt idx="976">
                  <c:v>8.0000000000000071E-3</c:v>
                </c:pt>
                <c:pt idx="977">
                  <c:v>2.1999999999999353E-2</c:v>
                </c:pt>
                <c:pt idx="978">
                  <c:v>1.4000000000000234E-2</c:v>
                </c:pt>
                <c:pt idx="979">
                  <c:v>9.9999999999997868E-3</c:v>
                </c:pt>
                <c:pt idx="980">
                  <c:v>1.4000000000000234E-2</c:v>
                </c:pt>
                <c:pt idx="981">
                  <c:v>4.0666666666666629E-2</c:v>
                </c:pt>
                <c:pt idx="982">
                  <c:v>1.0000000000000675E-2</c:v>
                </c:pt>
                <c:pt idx="983">
                  <c:v>2.5999999999999801E-2</c:v>
                </c:pt>
                <c:pt idx="984">
                  <c:v>4.0499999999999758E-2</c:v>
                </c:pt>
                <c:pt idx="985">
                  <c:v>4.4000000000000483E-2</c:v>
                </c:pt>
                <c:pt idx="986">
                  <c:v>7.6000000000000512E-2</c:v>
                </c:pt>
                <c:pt idx="987">
                  <c:v>6.7999999999999616E-2</c:v>
                </c:pt>
                <c:pt idx="988">
                  <c:v>9.5500000000000362E-2</c:v>
                </c:pt>
                <c:pt idx="989">
                  <c:v>0.10700000000000021</c:v>
                </c:pt>
                <c:pt idx="990">
                  <c:v>0.14200000000000035</c:v>
                </c:pt>
                <c:pt idx="991">
                  <c:v>0.15000000000000036</c:v>
                </c:pt>
                <c:pt idx="992">
                  <c:v>0.16999999999999993</c:v>
                </c:pt>
                <c:pt idx="993">
                  <c:v>0.19199999999999928</c:v>
                </c:pt>
                <c:pt idx="994">
                  <c:v>0.22199999999999953</c:v>
                </c:pt>
                <c:pt idx="995">
                  <c:v>0.24199999999999999</c:v>
                </c:pt>
                <c:pt idx="996">
                  <c:v>0.25800000000000001</c:v>
                </c:pt>
                <c:pt idx="997">
                  <c:v>0.24249999999999972</c:v>
                </c:pt>
                <c:pt idx="998">
                  <c:v>0.20399999999999974</c:v>
                </c:pt>
                <c:pt idx="999">
                  <c:v>0.14799999999999969</c:v>
                </c:pt>
                <c:pt idx="1000">
                  <c:v>0.13600000000000012</c:v>
                </c:pt>
                <c:pt idx="1001">
                  <c:v>0.12800000000000011</c:v>
                </c:pt>
                <c:pt idx="1002">
                  <c:v>0.17399999999999993</c:v>
                </c:pt>
                <c:pt idx="1003">
                  <c:v>0.19666666666666677</c:v>
                </c:pt>
                <c:pt idx="1004">
                  <c:v>0.19850000000000012</c:v>
                </c:pt>
                <c:pt idx="1005">
                  <c:v>0.1899999999999995</c:v>
                </c:pt>
                <c:pt idx="1006">
                  <c:v>0.19399999999999951</c:v>
                </c:pt>
                <c:pt idx="1007">
                  <c:v>0.23066666666666702</c:v>
                </c:pt>
                <c:pt idx="1008">
                  <c:v>0.22450000000000037</c:v>
                </c:pt>
                <c:pt idx="1009">
                  <c:v>0.21799999999999997</c:v>
                </c:pt>
                <c:pt idx="1010">
                  <c:v>0.24799999999999933</c:v>
                </c:pt>
                <c:pt idx="1011">
                  <c:v>0.24249999999999972</c:v>
                </c:pt>
                <c:pt idx="1012">
                  <c:v>0.21249999999999947</c:v>
                </c:pt>
                <c:pt idx="1013">
                  <c:v>0.20399999999999974</c:v>
                </c:pt>
                <c:pt idx="1014">
                  <c:v>0.19399999999999995</c:v>
                </c:pt>
                <c:pt idx="1015">
                  <c:v>0.17600000000000016</c:v>
                </c:pt>
                <c:pt idx="1016">
                  <c:v>0.17750000000000021</c:v>
                </c:pt>
                <c:pt idx="1017">
                  <c:v>0.19999999999999973</c:v>
                </c:pt>
                <c:pt idx="1018">
                  <c:v>0.19050000000000011</c:v>
                </c:pt>
                <c:pt idx="1019">
                  <c:v>0.23000000000000043</c:v>
                </c:pt>
                <c:pt idx="1020">
                  <c:v>0.24000000000000021</c:v>
                </c:pt>
                <c:pt idx="1021">
                  <c:v>0.23399999999999999</c:v>
                </c:pt>
                <c:pt idx="1022">
                  <c:v>0.28200000000000003</c:v>
                </c:pt>
                <c:pt idx="1023">
                  <c:v>0.22800000000000065</c:v>
                </c:pt>
                <c:pt idx="1024">
                  <c:v>0.16199999999999992</c:v>
                </c:pt>
                <c:pt idx="1025">
                  <c:v>0.17399999999999949</c:v>
                </c:pt>
                <c:pt idx="1026">
                  <c:v>0.18400000000000016</c:v>
                </c:pt>
                <c:pt idx="1027">
                  <c:v>0.16999999999999993</c:v>
                </c:pt>
                <c:pt idx="1028">
                  <c:v>0.16799999999999926</c:v>
                </c:pt>
                <c:pt idx="1029">
                  <c:v>9.1333333333333933E-2</c:v>
                </c:pt>
                <c:pt idx="1030">
                  <c:v>8.8000000000000078E-2</c:v>
                </c:pt>
                <c:pt idx="1031">
                  <c:v>9.3999999999999417E-2</c:v>
                </c:pt>
                <c:pt idx="1032">
                  <c:v>3.7999999999999368E-2</c:v>
                </c:pt>
                <c:pt idx="1033">
                  <c:v>0.10400000000000009</c:v>
                </c:pt>
                <c:pt idx="1034">
                  <c:v>8.1999999999999851E-2</c:v>
                </c:pt>
                <c:pt idx="1035">
                  <c:v>8.0000000000000071E-3</c:v>
                </c:pt>
                <c:pt idx="1036">
                  <c:v>-4.7999999999999599E-2</c:v>
                </c:pt>
                <c:pt idx="1037">
                  <c:v>-0.11549999999999994</c:v>
                </c:pt>
                <c:pt idx="1038">
                  <c:v>-0.14999999999999991</c:v>
                </c:pt>
                <c:pt idx="1039">
                  <c:v>-0.18799999999999972</c:v>
                </c:pt>
                <c:pt idx="1040">
                  <c:v>-0.21799999999999997</c:v>
                </c:pt>
                <c:pt idx="1041">
                  <c:v>-0.2240000000000002</c:v>
                </c:pt>
                <c:pt idx="1042">
                  <c:v>-0.20666666666666655</c:v>
                </c:pt>
                <c:pt idx="1043">
                  <c:v>-0.23999999999999977</c:v>
                </c:pt>
                <c:pt idx="1044">
                  <c:v>-0.19399999999999995</c:v>
                </c:pt>
                <c:pt idx="1045">
                  <c:v>-0.10400000000000009</c:v>
                </c:pt>
                <c:pt idx="1046">
                  <c:v>-7.7999999999999847E-2</c:v>
                </c:pt>
                <c:pt idx="1047">
                  <c:v>-9.7999999999999865E-2</c:v>
                </c:pt>
                <c:pt idx="1048">
                  <c:v>-0.14999999999999947</c:v>
                </c:pt>
                <c:pt idx="1049">
                  <c:v>-0.14800000000000013</c:v>
                </c:pt>
                <c:pt idx="1050">
                  <c:v>-0.18999999999999995</c:v>
                </c:pt>
                <c:pt idx="1051">
                  <c:v>-0.19600000000000017</c:v>
                </c:pt>
                <c:pt idx="1052">
                  <c:v>-0.22999999999999954</c:v>
                </c:pt>
                <c:pt idx="1053">
                  <c:v>-0.30600000000000005</c:v>
                </c:pt>
                <c:pt idx="1054">
                  <c:v>-0.29800000000000004</c:v>
                </c:pt>
                <c:pt idx="1055">
                  <c:v>-0.28200000000000003</c:v>
                </c:pt>
                <c:pt idx="1056">
                  <c:v>-0.28749999999999964</c:v>
                </c:pt>
                <c:pt idx="1057">
                  <c:v>-0.27600000000000025</c:v>
                </c:pt>
                <c:pt idx="1058">
                  <c:v>-0.28599999999999959</c:v>
                </c:pt>
                <c:pt idx="1059">
                  <c:v>-0.28599999999999959</c:v>
                </c:pt>
                <c:pt idx="1060">
                  <c:v>-0.28199999999999958</c:v>
                </c:pt>
                <c:pt idx="1061">
                  <c:v>-0.25</c:v>
                </c:pt>
                <c:pt idx="1062">
                  <c:v>-0.30799999999999983</c:v>
                </c:pt>
                <c:pt idx="1063">
                  <c:v>-0.35500000000000043</c:v>
                </c:pt>
                <c:pt idx="1064">
                  <c:v>-0.33500000000000041</c:v>
                </c:pt>
                <c:pt idx="1065">
                  <c:v>-0.34199999999999964</c:v>
                </c:pt>
                <c:pt idx="1066">
                  <c:v>-0.39599999999999991</c:v>
                </c:pt>
                <c:pt idx="1067">
                  <c:v>-0.41400000000000059</c:v>
                </c:pt>
                <c:pt idx="1068">
                  <c:v>-0.39583333333333304</c:v>
                </c:pt>
                <c:pt idx="1069">
                  <c:v>-0.41999999999999993</c:v>
                </c:pt>
                <c:pt idx="1070">
                  <c:v>-0.46399999999999997</c:v>
                </c:pt>
                <c:pt idx="1071">
                  <c:v>-0.52400000000000002</c:v>
                </c:pt>
                <c:pt idx="1072">
                  <c:v>-0.56599999999999984</c:v>
                </c:pt>
                <c:pt idx="1073">
                  <c:v>-0.70800000000000018</c:v>
                </c:pt>
                <c:pt idx="1074">
                  <c:v>-0.68850000000000033</c:v>
                </c:pt>
                <c:pt idx="1075">
                  <c:v>-0.78200000000000047</c:v>
                </c:pt>
                <c:pt idx="1076">
                  <c:v>-0.70599999999999996</c:v>
                </c:pt>
                <c:pt idx="1077">
                  <c:v>-0.59799999999999942</c:v>
                </c:pt>
                <c:pt idx="1078">
                  <c:v>-0.55800000000000027</c:v>
                </c:pt>
                <c:pt idx="1079">
                  <c:v>-0.54600000000000026</c:v>
                </c:pt>
                <c:pt idx="1080">
                  <c:v>-0.53900000000000015</c:v>
                </c:pt>
                <c:pt idx="1081">
                  <c:v>-0.44399999999999995</c:v>
                </c:pt>
                <c:pt idx="1082">
                  <c:v>-0.45600000000000041</c:v>
                </c:pt>
                <c:pt idx="1083">
                  <c:v>-0.48599999999999977</c:v>
                </c:pt>
                <c:pt idx="1084">
                  <c:v>-0.38400000000000034</c:v>
                </c:pt>
                <c:pt idx="1085">
                  <c:v>-0.44000000000000039</c:v>
                </c:pt>
                <c:pt idx="1086">
                  <c:v>-0.44599999999999973</c:v>
                </c:pt>
                <c:pt idx="1087">
                  <c:v>-0.40000000000000036</c:v>
                </c:pt>
                <c:pt idx="1088">
                  <c:v>-0.41799999999999926</c:v>
                </c:pt>
                <c:pt idx="1089">
                  <c:v>-0.38900000000000023</c:v>
                </c:pt>
                <c:pt idx="1090">
                  <c:v>-0.29499999999999993</c:v>
                </c:pt>
                <c:pt idx="1091">
                  <c:v>-0.27600000000000069</c:v>
                </c:pt>
                <c:pt idx="1092">
                  <c:v>-0.27000000000000046</c:v>
                </c:pt>
                <c:pt idx="1093">
                  <c:v>-0.28200000000000003</c:v>
                </c:pt>
                <c:pt idx="1094">
                  <c:v>-0.24350000000000005</c:v>
                </c:pt>
                <c:pt idx="1095">
                  <c:v>-0.18799999999999972</c:v>
                </c:pt>
                <c:pt idx="1096">
                  <c:v>-0.1980000000000004</c:v>
                </c:pt>
                <c:pt idx="1097">
                  <c:v>-0.23800000000000043</c:v>
                </c:pt>
                <c:pt idx="1098">
                  <c:v>-0.29600000000000026</c:v>
                </c:pt>
                <c:pt idx="1099">
                  <c:v>-0.31400000000000006</c:v>
                </c:pt>
                <c:pt idx="1100">
                  <c:v>-0.31399999999999917</c:v>
                </c:pt>
                <c:pt idx="1101">
                  <c:v>-0.3019999999999996</c:v>
                </c:pt>
                <c:pt idx="1102">
                  <c:v>-0.3199999999999994</c:v>
                </c:pt>
                <c:pt idx="1103">
                  <c:v>-0.25549999999999962</c:v>
                </c:pt>
                <c:pt idx="1104">
                  <c:v>-0.21199999999999974</c:v>
                </c:pt>
                <c:pt idx="1105">
                  <c:v>-0.17199999999999971</c:v>
                </c:pt>
                <c:pt idx="1106">
                  <c:v>-0.20399999999999974</c:v>
                </c:pt>
                <c:pt idx="1107">
                  <c:v>-0.15200000000000014</c:v>
                </c:pt>
                <c:pt idx="1108">
                  <c:v>-0.10599999999999987</c:v>
                </c:pt>
                <c:pt idx="1109">
                  <c:v>-0.1039999999999992</c:v>
                </c:pt>
                <c:pt idx="1110">
                  <c:v>-8.9999999999999858E-2</c:v>
                </c:pt>
                <c:pt idx="1111">
                  <c:v>1.4000000000000234E-2</c:v>
                </c:pt>
                <c:pt idx="1112">
                  <c:v>9.4999999999999751E-2</c:v>
                </c:pt>
                <c:pt idx="1113">
                  <c:v>8.0000000000000071E-2</c:v>
                </c:pt>
                <c:pt idx="1114">
                  <c:v>8.599999999999941E-2</c:v>
                </c:pt>
                <c:pt idx="1115">
                  <c:v>3.5000000000000142E-2</c:v>
                </c:pt>
                <c:pt idx="1116">
                  <c:v>5.4999999999999716E-2</c:v>
                </c:pt>
                <c:pt idx="1117">
                  <c:v>2.9999999999999361E-2</c:v>
                </c:pt>
                <c:pt idx="1118">
                  <c:v>7.8000000000000291E-2</c:v>
                </c:pt>
                <c:pt idx="1119">
                  <c:v>-8.0000000000000071E-3</c:v>
                </c:pt>
                <c:pt idx="1120">
                  <c:v>-4.5999999999999375E-2</c:v>
                </c:pt>
                <c:pt idx="1121">
                  <c:v>-0.11699999999999999</c:v>
                </c:pt>
                <c:pt idx="1122">
                  <c:v>-0.11150000000000038</c:v>
                </c:pt>
                <c:pt idx="1123">
                  <c:v>-0.21399999999999952</c:v>
                </c:pt>
                <c:pt idx="1124">
                  <c:v>-0.20199999999999996</c:v>
                </c:pt>
                <c:pt idx="1125">
                  <c:v>-0.18400000000000016</c:v>
                </c:pt>
                <c:pt idx="1126">
                  <c:v>-0.23199999999999932</c:v>
                </c:pt>
                <c:pt idx="1127">
                  <c:v>-0.20599999999999952</c:v>
                </c:pt>
                <c:pt idx="1128">
                  <c:v>-0.30600000000000005</c:v>
                </c:pt>
                <c:pt idx="1129">
                  <c:v>-0.24900000000000055</c:v>
                </c:pt>
                <c:pt idx="1130">
                  <c:v>-0.32399999999999984</c:v>
                </c:pt>
                <c:pt idx="1131">
                  <c:v>-0.38666666666666671</c:v>
                </c:pt>
                <c:pt idx="1132">
                  <c:v>-0.375</c:v>
                </c:pt>
                <c:pt idx="1133">
                  <c:v>-0.41600000000000037</c:v>
                </c:pt>
                <c:pt idx="1134">
                  <c:v>-0.42799999999999994</c:v>
                </c:pt>
                <c:pt idx="1135">
                  <c:v>-0.40600000000000058</c:v>
                </c:pt>
                <c:pt idx="1136">
                  <c:v>-0.35200000000000031</c:v>
                </c:pt>
                <c:pt idx="1137">
                  <c:v>-0.33000000000000007</c:v>
                </c:pt>
                <c:pt idx="1138">
                  <c:v>-0.37400000000000055</c:v>
                </c:pt>
                <c:pt idx="1139">
                  <c:v>-0.44799999999999951</c:v>
                </c:pt>
                <c:pt idx="1140">
                  <c:v>-0.41600000000000037</c:v>
                </c:pt>
                <c:pt idx="1141">
                  <c:v>-0.41049999999999986</c:v>
                </c:pt>
                <c:pt idx="1142">
                  <c:v>-0.4306666666666672</c:v>
                </c:pt>
                <c:pt idx="1143">
                  <c:v>-0.37199999999999989</c:v>
                </c:pt>
                <c:pt idx="1144">
                  <c:v>-0.37599999999999945</c:v>
                </c:pt>
                <c:pt idx="1145">
                  <c:v>-0.41199999999999992</c:v>
                </c:pt>
                <c:pt idx="1146">
                  <c:v>-0.40100000000000069</c:v>
                </c:pt>
                <c:pt idx="1147">
                  <c:v>-0.4399999999999995</c:v>
                </c:pt>
                <c:pt idx="1148">
                  <c:v>-0.43200000000000038</c:v>
                </c:pt>
                <c:pt idx="1149">
                  <c:v>-0.47800000000000065</c:v>
                </c:pt>
                <c:pt idx="1150">
                  <c:v>-0.53200000000000003</c:v>
                </c:pt>
                <c:pt idx="1151">
                  <c:v>-0.56400000000000006</c:v>
                </c:pt>
                <c:pt idx="1152">
                  <c:v>-0.66199999999999992</c:v>
                </c:pt>
                <c:pt idx="1153">
                  <c:v>-0.72000000000000064</c:v>
                </c:pt>
                <c:pt idx="1154">
                  <c:v>-0.76400000000000023</c:v>
                </c:pt>
                <c:pt idx="1155">
                  <c:v>-0.79066666666666663</c:v>
                </c:pt>
                <c:pt idx="1156">
                  <c:v>-0.85400000000000009</c:v>
                </c:pt>
                <c:pt idx="1157">
                  <c:v>-0.87999999999999989</c:v>
                </c:pt>
                <c:pt idx="1158">
                  <c:v>-0.8879999999999999</c:v>
                </c:pt>
                <c:pt idx="1159">
                  <c:v>-0.89999999999999947</c:v>
                </c:pt>
                <c:pt idx="1160">
                  <c:v>-0.90899999999999981</c:v>
                </c:pt>
                <c:pt idx="1161">
                  <c:v>-0.9579999999999993</c:v>
                </c:pt>
                <c:pt idx="1162">
                  <c:v>-0.90799999999999947</c:v>
                </c:pt>
                <c:pt idx="1163">
                  <c:v>-0.83999999999999986</c:v>
                </c:pt>
                <c:pt idx="1164">
                  <c:v>-0.90200000000000014</c:v>
                </c:pt>
                <c:pt idx="1165">
                  <c:v>-0.97700000000000031</c:v>
                </c:pt>
                <c:pt idx="1166">
                  <c:v>-0.98599999999999977</c:v>
                </c:pt>
                <c:pt idx="1167">
                  <c:v>-1.0975000000000001</c:v>
                </c:pt>
                <c:pt idx="1168">
                  <c:v>-1.1960000000000006</c:v>
                </c:pt>
                <c:pt idx="1169">
                  <c:v>-1.2300000000000004</c:v>
                </c:pt>
                <c:pt idx="1170">
                  <c:v>-1.2519999999999998</c:v>
                </c:pt>
                <c:pt idx="1171">
                  <c:v>-1.2880000000000003</c:v>
                </c:pt>
                <c:pt idx="1172">
                  <c:v>-1.2679999999999998</c:v>
                </c:pt>
                <c:pt idx="1173">
                  <c:v>-1.2519999999999998</c:v>
                </c:pt>
                <c:pt idx="1174">
                  <c:v>-1.2320000000000002</c:v>
                </c:pt>
                <c:pt idx="1175">
                  <c:v>-1.1779999999999999</c:v>
                </c:pt>
                <c:pt idx="1176">
                  <c:v>-1.2039999999999997</c:v>
                </c:pt>
                <c:pt idx="1177">
                  <c:v>-1.2299999999999995</c:v>
                </c:pt>
                <c:pt idx="1178">
                  <c:v>-1.2119999999999997</c:v>
                </c:pt>
                <c:pt idx="1179">
                  <c:v>-1.1764999999999999</c:v>
                </c:pt>
                <c:pt idx="1180">
                  <c:v>-1.1459999999999999</c:v>
                </c:pt>
                <c:pt idx="1181">
                  <c:v>-1.1816666666666666</c:v>
                </c:pt>
                <c:pt idx="1182">
                  <c:v>-1.1719999999999997</c:v>
                </c:pt>
                <c:pt idx="1183">
                  <c:v>-1.2519999999999998</c:v>
                </c:pt>
                <c:pt idx="1184">
                  <c:v>-1.2869999999999999</c:v>
                </c:pt>
                <c:pt idx="1185">
                  <c:v>-1.3040000000000003</c:v>
                </c:pt>
                <c:pt idx="1186">
                  <c:v>-1.3079999999999998</c:v>
                </c:pt>
                <c:pt idx="1187">
                  <c:v>-1.3080000000000007</c:v>
                </c:pt>
                <c:pt idx="1188">
                  <c:v>-1.25</c:v>
                </c:pt>
                <c:pt idx="1189">
                  <c:v>-1.1840000000000002</c:v>
                </c:pt>
                <c:pt idx="1190">
                  <c:v>-1.2100000000000009</c:v>
                </c:pt>
                <c:pt idx="1191">
                  <c:v>-1.2279999999999998</c:v>
                </c:pt>
                <c:pt idx="1192">
                  <c:v>-1.2360000000000007</c:v>
                </c:pt>
                <c:pt idx="1193">
                  <c:v>-1.2614999999999998</c:v>
                </c:pt>
                <c:pt idx="1194">
                  <c:v>-1.2479999999999993</c:v>
                </c:pt>
                <c:pt idx="1195">
                  <c:v>-1.2560000000000002</c:v>
                </c:pt>
                <c:pt idx="1196">
                  <c:v>-1.2600000000000007</c:v>
                </c:pt>
                <c:pt idx="1197">
                  <c:v>-1.2439999999999998</c:v>
                </c:pt>
                <c:pt idx="1198">
                  <c:v>-1.2789999999999999</c:v>
                </c:pt>
                <c:pt idx="1199">
                  <c:v>-1.2219999999999995</c:v>
                </c:pt>
                <c:pt idx="1200">
                  <c:v>-1.2160000000000002</c:v>
                </c:pt>
                <c:pt idx="1201">
                  <c:v>-1.1660000000000004</c:v>
                </c:pt>
                <c:pt idx="1202">
                  <c:v>-1.1820000000000004</c:v>
                </c:pt>
                <c:pt idx="1203">
                  <c:v>-1.1886666666666672</c:v>
                </c:pt>
                <c:pt idx="1204">
                  <c:v>-1.1575000000000006</c:v>
                </c:pt>
                <c:pt idx="1205">
                  <c:v>-1.2280000000000006</c:v>
                </c:pt>
                <c:pt idx="1206">
                  <c:v>-1.2000000000000002</c:v>
                </c:pt>
                <c:pt idx="1207">
                  <c:v>-1.1479999999999997</c:v>
                </c:pt>
                <c:pt idx="1208">
                  <c:v>-1.1020000000000003</c:v>
                </c:pt>
                <c:pt idx="1209">
                  <c:v>-1.0300000000000002</c:v>
                </c:pt>
                <c:pt idx="1210">
                  <c:v>-0.99000000000000021</c:v>
                </c:pt>
                <c:pt idx="1211">
                  <c:v>-0.98799999999999955</c:v>
                </c:pt>
                <c:pt idx="1212">
                  <c:v>-0.93799999999999972</c:v>
                </c:pt>
                <c:pt idx="1213">
                  <c:v>-0.87000000000000011</c:v>
                </c:pt>
                <c:pt idx="1214">
                  <c:v>-0.83999999999999986</c:v>
                </c:pt>
                <c:pt idx="1215">
                  <c:v>-0.8180000000000005</c:v>
                </c:pt>
                <c:pt idx="1216">
                  <c:v>-0.73399999999999999</c:v>
                </c:pt>
                <c:pt idx="1217">
                  <c:v>-0.7370000000000001</c:v>
                </c:pt>
                <c:pt idx="1218">
                  <c:v>-0.7920000000000007</c:v>
                </c:pt>
                <c:pt idx="1219">
                  <c:v>-0.82200000000000006</c:v>
                </c:pt>
                <c:pt idx="1220">
                  <c:v>-0.76800000000000068</c:v>
                </c:pt>
                <c:pt idx="1221">
                  <c:v>-0.77899999999999991</c:v>
                </c:pt>
                <c:pt idx="1222">
                  <c:v>-0.77799999999999958</c:v>
                </c:pt>
                <c:pt idx="1223">
                  <c:v>-0.77200000000000024</c:v>
                </c:pt>
                <c:pt idx="1224">
                  <c:v>-0.78800000000000026</c:v>
                </c:pt>
                <c:pt idx="1225">
                  <c:v>-0.82500000000000018</c:v>
                </c:pt>
                <c:pt idx="1226">
                  <c:v>-0.81799999999999962</c:v>
                </c:pt>
                <c:pt idx="1227">
                  <c:v>-0.82949999999999946</c:v>
                </c:pt>
                <c:pt idx="1228">
                  <c:v>-0.83399999999999963</c:v>
                </c:pt>
                <c:pt idx="1229">
                  <c:v>-0.81699999999999928</c:v>
                </c:pt>
                <c:pt idx="1230">
                  <c:v>-0.8620000000000001</c:v>
                </c:pt>
                <c:pt idx="1231">
                  <c:v>-0.8595000000000006</c:v>
                </c:pt>
                <c:pt idx="1232">
                  <c:v>-0.88800000000000079</c:v>
                </c:pt>
                <c:pt idx="1233">
                  <c:v>-0.89599999999999991</c:v>
                </c:pt>
                <c:pt idx="1234">
                  <c:v>-0.90799999999999947</c:v>
                </c:pt>
                <c:pt idx="1235">
                  <c:v>-0.91999999999999993</c:v>
                </c:pt>
                <c:pt idx="1236">
                  <c:v>-0.94100000000000072</c:v>
                </c:pt>
                <c:pt idx="1237">
                  <c:v>-0.94599999999999973</c:v>
                </c:pt>
                <c:pt idx="1238">
                  <c:v>-0.93400000000000016</c:v>
                </c:pt>
                <c:pt idx="1239">
                  <c:v>-0.92600000000000016</c:v>
                </c:pt>
                <c:pt idx="1240">
                  <c:v>-0.92600000000000016</c:v>
                </c:pt>
                <c:pt idx="1241">
                  <c:v>-0.87800000000000011</c:v>
                </c:pt>
                <c:pt idx="1242">
                  <c:v>-0.86533333333333395</c:v>
                </c:pt>
                <c:pt idx="1243">
                  <c:v>-0.80799999999999983</c:v>
                </c:pt>
                <c:pt idx="1244">
                  <c:v>-0.77800000000000047</c:v>
                </c:pt>
                <c:pt idx="1245">
                  <c:v>-0.74550000000000072</c:v>
                </c:pt>
                <c:pt idx="1246">
                  <c:v>-0.75600000000000023</c:v>
                </c:pt>
                <c:pt idx="1247">
                  <c:v>-0.73799999999999955</c:v>
                </c:pt>
                <c:pt idx="1248">
                  <c:v>-0.76200000000000045</c:v>
                </c:pt>
                <c:pt idx="1249">
                  <c:v>-0.76000000000000068</c:v>
                </c:pt>
                <c:pt idx="1250">
                  <c:v>-0.74199999999999999</c:v>
                </c:pt>
                <c:pt idx="1251">
                  <c:v>-0.78000000000000025</c:v>
                </c:pt>
                <c:pt idx="1252">
                  <c:v>-0.72799999999999976</c:v>
                </c:pt>
                <c:pt idx="1253">
                  <c:v>-0.71400000000000041</c:v>
                </c:pt>
                <c:pt idx="1254">
                  <c:v>-0.71600000000000019</c:v>
                </c:pt>
                <c:pt idx="1255">
                  <c:v>-0.75</c:v>
                </c:pt>
                <c:pt idx="1256">
                  <c:v>-0.77600000000000069</c:v>
                </c:pt>
                <c:pt idx="1257">
                  <c:v>-0.80400000000000027</c:v>
                </c:pt>
                <c:pt idx="1258">
                  <c:v>-0.82599999999999962</c:v>
                </c:pt>
                <c:pt idx="1259">
                  <c:v>-0.81200000000000028</c:v>
                </c:pt>
                <c:pt idx="1260">
                  <c:v>-0.83000000000000007</c:v>
                </c:pt>
                <c:pt idx="1261">
                  <c:v>-0.84199999999999964</c:v>
                </c:pt>
                <c:pt idx="1262">
                  <c:v>-0.8199999999999994</c:v>
                </c:pt>
                <c:pt idx="1263">
                  <c:v>-0.7759999999999998</c:v>
                </c:pt>
                <c:pt idx="1264">
                  <c:v>-0.86266666666666669</c:v>
                </c:pt>
                <c:pt idx="1265">
                  <c:v>-0.89799999999999969</c:v>
                </c:pt>
                <c:pt idx="1266">
                  <c:v>-0.89799999999999969</c:v>
                </c:pt>
                <c:pt idx="1267">
                  <c:v>-0.92600000000000016</c:v>
                </c:pt>
                <c:pt idx="1268">
                  <c:v>-0.93433333333333302</c:v>
                </c:pt>
                <c:pt idx="1269">
                  <c:v>-0.9375</c:v>
                </c:pt>
                <c:pt idx="1270">
                  <c:v>-0.92199999999999971</c:v>
                </c:pt>
                <c:pt idx="1271">
                  <c:v>-0.92400000000000038</c:v>
                </c:pt>
                <c:pt idx="1272">
                  <c:v>-0.94500000000000028</c:v>
                </c:pt>
                <c:pt idx="1273">
                  <c:v>-0.92749999999999932</c:v>
                </c:pt>
                <c:pt idx="1274">
                  <c:v>-0.93599999999999994</c:v>
                </c:pt>
                <c:pt idx="1275">
                  <c:v>-0.90599999999999969</c:v>
                </c:pt>
                <c:pt idx="1276">
                  <c:v>-0.87199999999999989</c:v>
                </c:pt>
                <c:pt idx="1277">
                  <c:v>-0.96550000000000047</c:v>
                </c:pt>
                <c:pt idx="1278">
                  <c:v>-0.96799999999999997</c:v>
                </c:pt>
                <c:pt idx="1279">
                  <c:v>-0.98199999999999932</c:v>
                </c:pt>
                <c:pt idx="1280">
                  <c:v>-0.97800000000000065</c:v>
                </c:pt>
                <c:pt idx="1281">
                  <c:v>-0.99533333333333296</c:v>
                </c:pt>
                <c:pt idx="1282">
                  <c:v>-1.0220000000000002</c:v>
                </c:pt>
                <c:pt idx="1283">
                  <c:v>-1.0915000000000008</c:v>
                </c:pt>
                <c:pt idx="1284">
                  <c:v>-1.056</c:v>
                </c:pt>
                <c:pt idx="1285">
                  <c:v>-1.0959999999999992</c:v>
                </c:pt>
                <c:pt idx="1286">
                  <c:v>-1.1020000000000003</c:v>
                </c:pt>
                <c:pt idx="1287">
                  <c:v>-1.0359999999999996</c:v>
                </c:pt>
                <c:pt idx="1288">
                  <c:v>-0.98399999999999999</c:v>
                </c:pt>
                <c:pt idx="1289">
                  <c:v>-0.94399999999999995</c:v>
                </c:pt>
                <c:pt idx="1290">
                  <c:v>-0.7240000000000002</c:v>
                </c:pt>
                <c:pt idx="1291">
                  <c:v>-0.65799999999999947</c:v>
                </c:pt>
                <c:pt idx="1292">
                  <c:v>-0.65200000000000014</c:v>
                </c:pt>
                <c:pt idx="1293">
                  <c:v>-0.66799999999999926</c:v>
                </c:pt>
                <c:pt idx="1294">
                  <c:v>-0.66199999999999992</c:v>
                </c:pt>
                <c:pt idx="1295">
                  <c:v>-0.66000000000000014</c:v>
                </c:pt>
                <c:pt idx="1296">
                  <c:v>-0.65999999999999925</c:v>
                </c:pt>
                <c:pt idx="1297">
                  <c:v>-0.65200000000000014</c:v>
                </c:pt>
                <c:pt idx="1298">
                  <c:v>-0.64949999999999974</c:v>
                </c:pt>
                <c:pt idx="1299">
                  <c:v>-0.65399999999999991</c:v>
                </c:pt>
                <c:pt idx="1300">
                  <c:v>-0.64799999999999969</c:v>
                </c:pt>
                <c:pt idx="1301">
                  <c:v>-0.64400000000000013</c:v>
                </c:pt>
                <c:pt idx="1302">
                  <c:v>-0.64200000000000035</c:v>
                </c:pt>
                <c:pt idx="1303">
                  <c:v>-0.62750000000000039</c:v>
                </c:pt>
                <c:pt idx="1304">
                  <c:v>-0.60800000000000054</c:v>
                </c:pt>
                <c:pt idx="1305">
                  <c:v>-0.60400000000000009</c:v>
                </c:pt>
                <c:pt idx="1306">
                  <c:v>-0.58399999999999963</c:v>
                </c:pt>
                <c:pt idx="1307">
                  <c:v>-0.58199999999999985</c:v>
                </c:pt>
                <c:pt idx="1308">
                  <c:v>-0.58799999999999919</c:v>
                </c:pt>
                <c:pt idx="1309">
                  <c:v>-0.58999999999999986</c:v>
                </c:pt>
                <c:pt idx="1310">
                  <c:v>-0.60999999999999943</c:v>
                </c:pt>
                <c:pt idx="1311">
                  <c:v>-0.60000000000000053</c:v>
                </c:pt>
                <c:pt idx="1312">
                  <c:v>-0.60400000000000009</c:v>
                </c:pt>
                <c:pt idx="1313">
                  <c:v>-0.61800000000000033</c:v>
                </c:pt>
                <c:pt idx="1314">
                  <c:v>-0.59400000000000031</c:v>
                </c:pt>
                <c:pt idx="1315">
                  <c:v>-0.58199999999999985</c:v>
                </c:pt>
                <c:pt idx="1316">
                  <c:v>-0.60433333333333294</c:v>
                </c:pt>
                <c:pt idx="1317">
                  <c:v>-0.61699999999999999</c:v>
                </c:pt>
                <c:pt idx="1318">
                  <c:v>-0.61000000000000032</c:v>
                </c:pt>
                <c:pt idx="1319">
                  <c:v>-0.58000000000000007</c:v>
                </c:pt>
                <c:pt idx="1320">
                  <c:v>-0.54733333333333256</c:v>
                </c:pt>
                <c:pt idx="1321">
                  <c:v>-0.54549999999999965</c:v>
                </c:pt>
                <c:pt idx="1322">
                  <c:v>-0.57600000000000051</c:v>
                </c:pt>
                <c:pt idx="1323">
                  <c:v>-0.5779999999999994</c:v>
                </c:pt>
                <c:pt idx="1324">
                  <c:v>-0.54999999999999982</c:v>
                </c:pt>
                <c:pt idx="1325">
                  <c:v>-0.54</c:v>
                </c:pt>
                <c:pt idx="1326">
                  <c:v>-0.54400000000000048</c:v>
                </c:pt>
                <c:pt idx="1327">
                  <c:v>-0.53200000000000003</c:v>
                </c:pt>
                <c:pt idx="1328">
                  <c:v>-0.53800000000000026</c:v>
                </c:pt>
                <c:pt idx="1329">
                  <c:v>-0.55416666666666714</c:v>
                </c:pt>
                <c:pt idx="1330">
                  <c:v>-0.53799999999999937</c:v>
                </c:pt>
                <c:pt idx="1331">
                  <c:v>-0.54150000000000009</c:v>
                </c:pt>
                <c:pt idx="1332">
                  <c:v>-0.52800000000000047</c:v>
                </c:pt>
                <c:pt idx="1333">
                  <c:v>-0.46400000000000041</c:v>
                </c:pt>
                <c:pt idx="1334">
                  <c:v>-0.42600000000000016</c:v>
                </c:pt>
                <c:pt idx="1335">
                  <c:v>-0.41249999999999964</c:v>
                </c:pt>
                <c:pt idx="1336">
                  <c:v>-0.41400000000000059</c:v>
                </c:pt>
                <c:pt idx="1337">
                  <c:v>-0.39599999999999991</c:v>
                </c:pt>
                <c:pt idx="1338">
                  <c:v>-0.39000000000000057</c:v>
                </c:pt>
                <c:pt idx="1339">
                  <c:v>-0.37000000000000011</c:v>
                </c:pt>
                <c:pt idx="1340">
                  <c:v>-0.36799999999999944</c:v>
                </c:pt>
                <c:pt idx="1341">
                  <c:v>-0.34999999999999964</c:v>
                </c:pt>
                <c:pt idx="1342">
                  <c:v>-0.35200000000000031</c:v>
                </c:pt>
                <c:pt idx="1343">
                  <c:v>-0.37000000000000011</c:v>
                </c:pt>
                <c:pt idx="1344">
                  <c:v>-0.3620000000000001</c:v>
                </c:pt>
                <c:pt idx="1345">
                  <c:v>-0.34999999999999964</c:v>
                </c:pt>
                <c:pt idx="1346">
                  <c:v>-0.34800000000000075</c:v>
                </c:pt>
                <c:pt idx="1347">
                  <c:v>-0.34600000000000009</c:v>
                </c:pt>
                <c:pt idx="1348">
                  <c:v>-0.35999999999999943</c:v>
                </c:pt>
                <c:pt idx="1349">
                  <c:v>-0.36599999999999966</c:v>
                </c:pt>
                <c:pt idx="1350">
                  <c:v>-0.34999999999999964</c:v>
                </c:pt>
                <c:pt idx="1351">
                  <c:v>-0.33199999999999985</c:v>
                </c:pt>
                <c:pt idx="1352">
                  <c:v>-0.34199999999999964</c:v>
                </c:pt>
                <c:pt idx="1353">
                  <c:v>-0.33400000000000052</c:v>
                </c:pt>
                <c:pt idx="1354">
                  <c:v>-0.32000000000000028</c:v>
                </c:pt>
                <c:pt idx="1355">
                  <c:v>-0.30149999999999988</c:v>
                </c:pt>
                <c:pt idx="1356">
                  <c:v>-0.31399999999999917</c:v>
                </c:pt>
                <c:pt idx="1357">
                  <c:v>-0.32199999999999918</c:v>
                </c:pt>
                <c:pt idx="1358">
                  <c:v>-0.33599999999999941</c:v>
                </c:pt>
                <c:pt idx="1359">
                  <c:v>-0.34399999999999942</c:v>
                </c:pt>
                <c:pt idx="1360">
                  <c:v>-0.34799999999999986</c:v>
                </c:pt>
                <c:pt idx="1361">
                  <c:v>-0.33999999999999986</c:v>
                </c:pt>
                <c:pt idx="1362">
                  <c:v>-0.33199999999999985</c:v>
                </c:pt>
                <c:pt idx="1363">
                  <c:v>-0.33800000000000008</c:v>
                </c:pt>
                <c:pt idx="1364">
                  <c:v>-0.37249999999999961</c:v>
                </c:pt>
                <c:pt idx="1365">
                  <c:v>-0.36399999999999988</c:v>
                </c:pt>
                <c:pt idx="1366">
                  <c:v>-0.37199999999999989</c:v>
                </c:pt>
                <c:pt idx="1367">
                  <c:v>-0.36599999999999966</c:v>
                </c:pt>
                <c:pt idx="1368">
                  <c:v>-0.33000000000000007</c:v>
                </c:pt>
                <c:pt idx="1369">
                  <c:v>-0.31749999999999989</c:v>
                </c:pt>
                <c:pt idx="1370">
                  <c:v>-0.30999999999999961</c:v>
                </c:pt>
                <c:pt idx="1371">
                  <c:v>-0.29000000000000004</c:v>
                </c:pt>
                <c:pt idx="1372">
                  <c:v>-0.26799999999999979</c:v>
                </c:pt>
                <c:pt idx="1373">
                  <c:v>-0.26999999999999957</c:v>
                </c:pt>
                <c:pt idx="1374">
                  <c:v>-0.28200000000000003</c:v>
                </c:pt>
                <c:pt idx="1375">
                  <c:v>-0.26199999999999957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1-4C5D-B2AC-0FE7B759D45F}"/>
            </c:ext>
          </c:extLst>
        </c:ser>
        <c:ser>
          <c:idx val="1"/>
          <c:order val="1"/>
          <c:tx>
            <c:strRef>
              <c:f>Data!$P$1</c:f>
              <c:strCache>
                <c:ptCount val="1"/>
                <c:pt idx="0">
                  <c:v>10Y-BBB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Data!$A$2:$A$1376</c:f>
              <c:numCache>
                <c:formatCode>m/d/yyyy</c:formatCode>
                <c:ptCount val="1375"/>
                <c:pt idx="0">
                  <c:v>45067</c:v>
                </c:pt>
                <c:pt idx="1">
                  <c:v>45060</c:v>
                </c:pt>
                <c:pt idx="2">
                  <c:v>45053</c:v>
                </c:pt>
                <c:pt idx="3">
                  <c:v>45046</c:v>
                </c:pt>
                <c:pt idx="4">
                  <c:v>45039</c:v>
                </c:pt>
                <c:pt idx="5">
                  <c:v>45032</c:v>
                </c:pt>
                <c:pt idx="6">
                  <c:v>45025</c:v>
                </c:pt>
                <c:pt idx="7">
                  <c:v>45018</c:v>
                </c:pt>
                <c:pt idx="8">
                  <c:v>45011</c:v>
                </c:pt>
                <c:pt idx="9">
                  <c:v>45004</c:v>
                </c:pt>
                <c:pt idx="10">
                  <c:v>44997</c:v>
                </c:pt>
                <c:pt idx="11">
                  <c:v>44990</c:v>
                </c:pt>
                <c:pt idx="12">
                  <c:v>44983</c:v>
                </c:pt>
                <c:pt idx="13">
                  <c:v>44976</c:v>
                </c:pt>
                <c:pt idx="14">
                  <c:v>44969</c:v>
                </c:pt>
                <c:pt idx="15">
                  <c:v>44962</c:v>
                </c:pt>
                <c:pt idx="16">
                  <c:v>44955</c:v>
                </c:pt>
                <c:pt idx="17">
                  <c:v>44948</c:v>
                </c:pt>
                <c:pt idx="18">
                  <c:v>44941</c:v>
                </c:pt>
                <c:pt idx="19">
                  <c:v>44934</c:v>
                </c:pt>
                <c:pt idx="20">
                  <c:v>44927</c:v>
                </c:pt>
                <c:pt idx="21">
                  <c:v>44920</c:v>
                </c:pt>
                <c:pt idx="22">
                  <c:v>44913</c:v>
                </c:pt>
                <c:pt idx="23">
                  <c:v>44906</c:v>
                </c:pt>
                <c:pt idx="24">
                  <c:v>44899</c:v>
                </c:pt>
                <c:pt idx="25">
                  <c:v>44892</c:v>
                </c:pt>
                <c:pt idx="26">
                  <c:v>44885</c:v>
                </c:pt>
                <c:pt idx="27">
                  <c:v>44878</c:v>
                </c:pt>
                <c:pt idx="28">
                  <c:v>44871</c:v>
                </c:pt>
                <c:pt idx="29">
                  <c:v>44864</c:v>
                </c:pt>
                <c:pt idx="30">
                  <c:v>44857</c:v>
                </c:pt>
                <c:pt idx="31">
                  <c:v>44850</c:v>
                </c:pt>
                <c:pt idx="32">
                  <c:v>44843</c:v>
                </c:pt>
                <c:pt idx="33">
                  <c:v>44836</c:v>
                </c:pt>
                <c:pt idx="34">
                  <c:v>44829</c:v>
                </c:pt>
                <c:pt idx="35">
                  <c:v>44822</c:v>
                </c:pt>
                <c:pt idx="36">
                  <c:v>44815</c:v>
                </c:pt>
                <c:pt idx="37">
                  <c:v>44808</c:v>
                </c:pt>
                <c:pt idx="38">
                  <c:v>44801</c:v>
                </c:pt>
                <c:pt idx="39">
                  <c:v>44794</c:v>
                </c:pt>
                <c:pt idx="40">
                  <c:v>44787</c:v>
                </c:pt>
                <c:pt idx="41">
                  <c:v>44780</c:v>
                </c:pt>
                <c:pt idx="42">
                  <c:v>44773</c:v>
                </c:pt>
                <c:pt idx="43">
                  <c:v>44766</c:v>
                </c:pt>
                <c:pt idx="44">
                  <c:v>44759</c:v>
                </c:pt>
                <c:pt idx="45">
                  <c:v>44752</c:v>
                </c:pt>
                <c:pt idx="46">
                  <c:v>44745</c:v>
                </c:pt>
                <c:pt idx="47">
                  <c:v>44738</c:v>
                </c:pt>
                <c:pt idx="48">
                  <c:v>44731</c:v>
                </c:pt>
                <c:pt idx="49">
                  <c:v>44724</c:v>
                </c:pt>
                <c:pt idx="50">
                  <c:v>44717</c:v>
                </c:pt>
                <c:pt idx="51">
                  <c:v>44710</c:v>
                </c:pt>
                <c:pt idx="52">
                  <c:v>44703</c:v>
                </c:pt>
                <c:pt idx="53">
                  <c:v>44696</c:v>
                </c:pt>
                <c:pt idx="54">
                  <c:v>44689</c:v>
                </c:pt>
                <c:pt idx="55">
                  <c:v>44682</c:v>
                </c:pt>
                <c:pt idx="56">
                  <c:v>44675</c:v>
                </c:pt>
                <c:pt idx="57">
                  <c:v>44668</c:v>
                </c:pt>
                <c:pt idx="58">
                  <c:v>44661</c:v>
                </c:pt>
                <c:pt idx="59">
                  <c:v>44654</c:v>
                </c:pt>
                <c:pt idx="60">
                  <c:v>44647</c:v>
                </c:pt>
                <c:pt idx="61">
                  <c:v>44640</c:v>
                </c:pt>
                <c:pt idx="62">
                  <c:v>44633</c:v>
                </c:pt>
                <c:pt idx="63">
                  <c:v>44626</c:v>
                </c:pt>
                <c:pt idx="64">
                  <c:v>44619</c:v>
                </c:pt>
                <c:pt idx="65">
                  <c:v>44612</c:v>
                </c:pt>
                <c:pt idx="66">
                  <c:v>44605</c:v>
                </c:pt>
                <c:pt idx="67">
                  <c:v>44598</c:v>
                </c:pt>
                <c:pt idx="68">
                  <c:v>44591</c:v>
                </c:pt>
                <c:pt idx="69">
                  <c:v>44584</c:v>
                </c:pt>
                <c:pt idx="70">
                  <c:v>44577</c:v>
                </c:pt>
                <c:pt idx="71">
                  <c:v>44570</c:v>
                </c:pt>
                <c:pt idx="72">
                  <c:v>44563</c:v>
                </c:pt>
                <c:pt idx="73">
                  <c:v>44556</c:v>
                </c:pt>
                <c:pt idx="74">
                  <c:v>44549</c:v>
                </c:pt>
                <c:pt idx="75">
                  <c:v>44542</c:v>
                </c:pt>
                <c:pt idx="76">
                  <c:v>44535</c:v>
                </c:pt>
                <c:pt idx="77">
                  <c:v>44528</c:v>
                </c:pt>
                <c:pt idx="78">
                  <c:v>44521</c:v>
                </c:pt>
                <c:pt idx="79">
                  <c:v>44514</c:v>
                </c:pt>
                <c:pt idx="80">
                  <c:v>44507</c:v>
                </c:pt>
                <c:pt idx="81">
                  <c:v>44500</c:v>
                </c:pt>
                <c:pt idx="82">
                  <c:v>44493</c:v>
                </c:pt>
                <c:pt idx="83">
                  <c:v>44486</c:v>
                </c:pt>
                <c:pt idx="84">
                  <c:v>44479</c:v>
                </c:pt>
                <c:pt idx="85">
                  <c:v>44472</c:v>
                </c:pt>
                <c:pt idx="86">
                  <c:v>44465</c:v>
                </c:pt>
                <c:pt idx="87">
                  <c:v>44458</c:v>
                </c:pt>
                <c:pt idx="88">
                  <c:v>44451</c:v>
                </c:pt>
                <c:pt idx="89">
                  <c:v>44444</c:v>
                </c:pt>
                <c:pt idx="90">
                  <c:v>44437</c:v>
                </c:pt>
                <c:pt idx="91">
                  <c:v>44430</c:v>
                </c:pt>
                <c:pt idx="92">
                  <c:v>44423</c:v>
                </c:pt>
                <c:pt idx="93">
                  <c:v>44416</c:v>
                </c:pt>
                <c:pt idx="94">
                  <c:v>44409</c:v>
                </c:pt>
                <c:pt idx="95">
                  <c:v>44402</c:v>
                </c:pt>
                <c:pt idx="96">
                  <c:v>44395</c:v>
                </c:pt>
                <c:pt idx="97">
                  <c:v>44388</c:v>
                </c:pt>
                <c:pt idx="98">
                  <c:v>44381</c:v>
                </c:pt>
                <c:pt idx="99">
                  <c:v>44374</c:v>
                </c:pt>
                <c:pt idx="100">
                  <c:v>44367</c:v>
                </c:pt>
                <c:pt idx="101">
                  <c:v>44360</c:v>
                </c:pt>
                <c:pt idx="102">
                  <c:v>44353</c:v>
                </c:pt>
                <c:pt idx="103">
                  <c:v>44346</c:v>
                </c:pt>
                <c:pt idx="104">
                  <c:v>44339</c:v>
                </c:pt>
                <c:pt idx="105">
                  <c:v>44332</c:v>
                </c:pt>
                <c:pt idx="106">
                  <c:v>44325</c:v>
                </c:pt>
                <c:pt idx="107">
                  <c:v>44318</c:v>
                </c:pt>
                <c:pt idx="108">
                  <c:v>44311</c:v>
                </c:pt>
                <c:pt idx="109">
                  <c:v>44304</c:v>
                </c:pt>
                <c:pt idx="110">
                  <c:v>44297</c:v>
                </c:pt>
                <c:pt idx="111">
                  <c:v>44290</c:v>
                </c:pt>
                <c:pt idx="112">
                  <c:v>44283</c:v>
                </c:pt>
                <c:pt idx="113">
                  <c:v>44276</c:v>
                </c:pt>
                <c:pt idx="114">
                  <c:v>44269</c:v>
                </c:pt>
                <c:pt idx="115">
                  <c:v>44262</c:v>
                </c:pt>
                <c:pt idx="116">
                  <c:v>44255</c:v>
                </c:pt>
                <c:pt idx="117">
                  <c:v>44248</c:v>
                </c:pt>
                <c:pt idx="118">
                  <c:v>44241</c:v>
                </c:pt>
                <c:pt idx="119">
                  <c:v>44234</c:v>
                </c:pt>
                <c:pt idx="120">
                  <c:v>44227</c:v>
                </c:pt>
                <c:pt idx="121">
                  <c:v>44220</c:v>
                </c:pt>
                <c:pt idx="122">
                  <c:v>44213</c:v>
                </c:pt>
                <c:pt idx="123">
                  <c:v>44206</c:v>
                </c:pt>
                <c:pt idx="124">
                  <c:v>44199</c:v>
                </c:pt>
                <c:pt idx="125">
                  <c:v>44192</c:v>
                </c:pt>
                <c:pt idx="126">
                  <c:v>44185</c:v>
                </c:pt>
                <c:pt idx="127">
                  <c:v>44178</c:v>
                </c:pt>
                <c:pt idx="128">
                  <c:v>44171</c:v>
                </c:pt>
                <c:pt idx="129">
                  <c:v>44164</c:v>
                </c:pt>
                <c:pt idx="130">
                  <c:v>44157</c:v>
                </c:pt>
                <c:pt idx="131">
                  <c:v>44150</c:v>
                </c:pt>
                <c:pt idx="132">
                  <c:v>44143</c:v>
                </c:pt>
                <c:pt idx="133">
                  <c:v>44136</c:v>
                </c:pt>
                <c:pt idx="134">
                  <c:v>44129</c:v>
                </c:pt>
                <c:pt idx="135">
                  <c:v>44122</c:v>
                </c:pt>
                <c:pt idx="136">
                  <c:v>44115</c:v>
                </c:pt>
                <c:pt idx="137">
                  <c:v>44108</c:v>
                </c:pt>
                <c:pt idx="138">
                  <c:v>44101</c:v>
                </c:pt>
                <c:pt idx="139">
                  <c:v>44094</c:v>
                </c:pt>
                <c:pt idx="140">
                  <c:v>44087</c:v>
                </c:pt>
                <c:pt idx="141">
                  <c:v>44080</c:v>
                </c:pt>
                <c:pt idx="142">
                  <c:v>44073</c:v>
                </c:pt>
                <c:pt idx="143">
                  <c:v>44066</c:v>
                </c:pt>
                <c:pt idx="144">
                  <c:v>44059</c:v>
                </c:pt>
                <c:pt idx="145">
                  <c:v>44052</c:v>
                </c:pt>
                <c:pt idx="146">
                  <c:v>44045</c:v>
                </c:pt>
                <c:pt idx="147">
                  <c:v>44038</c:v>
                </c:pt>
                <c:pt idx="148">
                  <c:v>44031</c:v>
                </c:pt>
                <c:pt idx="149">
                  <c:v>44024</c:v>
                </c:pt>
                <c:pt idx="150">
                  <c:v>44017</c:v>
                </c:pt>
                <c:pt idx="151">
                  <c:v>44010</c:v>
                </c:pt>
                <c:pt idx="152">
                  <c:v>44003</c:v>
                </c:pt>
                <c:pt idx="153">
                  <c:v>43996</c:v>
                </c:pt>
                <c:pt idx="154">
                  <c:v>43989</c:v>
                </c:pt>
                <c:pt idx="155">
                  <c:v>43982</c:v>
                </c:pt>
                <c:pt idx="156">
                  <c:v>43975</c:v>
                </c:pt>
                <c:pt idx="157">
                  <c:v>43968</c:v>
                </c:pt>
                <c:pt idx="158">
                  <c:v>43961</c:v>
                </c:pt>
                <c:pt idx="159">
                  <c:v>43954</c:v>
                </c:pt>
                <c:pt idx="160">
                  <c:v>43947</c:v>
                </c:pt>
                <c:pt idx="161">
                  <c:v>43940</c:v>
                </c:pt>
                <c:pt idx="162">
                  <c:v>43933</c:v>
                </c:pt>
                <c:pt idx="163">
                  <c:v>43926</c:v>
                </c:pt>
                <c:pt idx="164">
                  <c:v>43919</c:v>
                </c:pt>
                <c:pt idx="165">
                  <c:v>43912</c:v>
                </c:pt>
                <c:pt idx="166">
                  <c:v>43905</c:v>
                </c:pt>
                <c:pt idx="167">
                  <c:v>43898</c:v>
                </c:pt>
                <c:pt idx="168">
                  <c:v>43891</c:v>
                </c:pt>
                <c:pt idx="169">
                  <c:v>43884</c:v>
                </c:pt>
                <c:pt idx="170">
                  <c:v>43877</c:v>
                </c:pt>
                <c:pt idx="171">
                  <c:v>43870</c:v>
                </c:pt>
                <c:pt idx="172">
                  <c:v>43863</c:v>
                </c:pt>
                <c:pt idx="173">
                  <c:v>43856</c:v>
                </c:pt>
                <c:pt idx="174">
                  <c:v>43849</c:v>
                </c:pt>
                <c:pt idx="175">
                  <c:v>43842</c:v>
                </c:pt>
                <c:pt idx="176">
                  <c:v>43835</c:v>
                </c:pt>
                <c:pt idx="177">
                  <c:v>43828</c:v>
                </c:pt>
                <c:pt idx="178">
                  <c:v>43821</c:v>
                </c:pt>
                <c:pt idx="179">
                  <c:v>43814</c:v>
                </c:pt>
                <c:pt idx="180">
                  <c:v>43807</c:v>
                </c:pt>
                <c:pt idx="181">
                  <c:v>43800</c:v>
                </c:pt>
                <c:pt idx="182">
                  <c:v>43793</c:v>
                </c:pt>
                <c:pt idx="183">
                  <c:v>43786</c:v>
                </c:pt>
                <c:pt idx="184">
                  <c:v>43779</c:v>
                </c:pt>
                <c:pt idx="185">
                  <c:v>43772</c:v>
                </c:pt>
                <c:pt idx="186">
                  <c:v>43765</c:v>
                </c:pt>
                <c:pt idx="187">
                  <c:v>43758</c:v>
                </c:pt>
                <c:pt idx="188">
                  <c:v>43751</c:v>
                </c:pt>
                <c:pt idx="189">
                  <c:v>43744</c:v>
                </c:pt>
                <c:pt idx="190">
                  <c:v>43737</c:v>
                </c:pt>
                <c:pt idx="191">
                  <c:v>43730</c:v>
                </c:pt>
                <c:pt idx="192">
                  <c:v>43723</c:v>
                </c:pt>
                <c:pt idx="193">
                  <c:v>43716</c:v>
                </c:pt>
                <c:pt idx="194">
                  <c:v>43709</c:v>
                </c:pt>
                <c:pt idx="195">
                  <c:v>43702</c:v>
                </c:pt>
                <c:pt idx="196">
                  <c:v>43695</c:v>
                </c:pt>
                <c:pt idx="197">
                  <c:v>43688</c:v>
                </c:pt>
                <c:pt idx="198">
                  <c:v>43681</c:v>
                </c:pt>
                <c:pt idx="199">
                  <c:v>43674</c:v>
                </c:pt>
                <c:pt idx="200">
                  <c:v>43667</c:v>
                </c:pt>
                <c:pt idx="201">
                  <c:v>43660</c:v>
                </c:pt>
                <c:pt idx="202">
                  <c:v>43653</c:v>
                </c:pt>
                <c:pt idx="203">
                  <c:v>43646</c:v>
                </c:pt>
                <c:pt idx="204">
                  <c:v>43639</c:v>
                </c:pt>
                <c:pt idx="205">
                  <c:v>43632</c:v>
                </c:pt>
                <c:pt idx="206">
                  <c:v>43625</c:v>
                </c:pt>
                <c:pt idx="207">
                  <c:v>43618</c:v>
                </c:pt>
                <c:pt idx="208">
                  <c:v>43611</c:v>
                </c:pt>
                <c:pt idx="209">
                  <c:v>43604</c:v>
                </c:pt>
                <c:pt idx="210">
                  <c:v>43597</c:v>
                </c:pt>
                <c:pt idx="211">
                  <c:v>43590</c:v>
                </c:pt>
                <c:pt idx="212">
                  <c:v>43583</c:v>
                </c:pt>
                <c:pt idx="213">
                  <c:v>43576</c:v>
                </c:pt>
                <c:pt idx="214">
                  <c:v>43569</c:v>
                </c:pt>
                <c:pt idx="215">
                  <c:v>43562</c:v>
                </c:pt>
                <c:pt idx="216">
                  <c:v>43555</c:v>
                </c:pt>
                <c:pt idx="217">
                  <c:v>43548</c:v>
                </c:pt>
                <c:pt idx="218">
                  <c:v>43541</c:v>
                </c:pt>
                <c:pt idx="219">
                  <c:v>43534</c:v>
                </c:pt>
                <c:pt idx="220">
                  <c:v>43527</c:v>
                </c:pt>
                <c:pt idx="221">
                  <c:v>43520</c:v>
                </c:pt>
                <c:pt idx="222">
                  <c:v>43513</c:v>
                </c:pt>
                <c:pt idx="223">
                  <c:v>43506</c:v>
                </c:pt>
                <c:pt idx="224">
                  <c:v>43499</c:v>
                </c:pt>
                <c:pt idx="225">
                  <c:v>43492</c:v>
                </c:pt>
                <c:pt idx="226">
                  <c:v>43485</c:v>
                </c:pt>
                <c:pt idx="227">
                  <c:v>43478</c:v>
                </c:pt>
                <c:pt idx="228">
                  <c:v>43471</c:v>
                </c:pt>
                <c:pt idx="229">
                  <c:v>43464</c:v>
                </c:pt>
                <c:pt idx="230">
                  <c:v>43457</c:v>
                </c:pt>
                <c:pt idx="231">
                  <c:v>43450</c:v>
                </c:pt>
                <c:pt idx="232">
                  <c:v>43443</c:v>
                </c:pt>
                <c:pt idx="233">
                  <c:v>43436</c:v>
                </c:pt>
                <c:pt idx="234">
                  <c:v>43429</c:v>
                </c:pt>
                <c:pt idx="235">
                  <c:v>43422</c:v>
                </c:pt>
                <c:pt idx="236">
                  <c:v>43415</c:v>
                </c:pt>
                <c:pt idx="237">
                  <c:v>43408</c:v>
                </c:pt>
                <c:pt idx="238">
                  <c:v>43401</c:v>
                </c:pt>
                <c:pt idx="239">
                  <c:v>43394</c:v>
                </c:pt>
                <c:pt idx="240">
                  <c:v>43387</c:v>
                </c:pt>
                <c:pt idx="241">
                  <c:v>43380</c:v>
                </c:pt>
                <c:pt idx="242">
                  <c:v>43373</c:v>
                </c:pt>
                <c:pt idx="243">
                  <c:v>43366</c:v>
                </c:pt>
                <c:pt idx="244">
                  <c:v>43359</c:v>
                </c:pt>
                <c:pt idx="245">
                  <c:v>43352</c:v>
                </c:pt>
                <c:pt idx="246">
                  <c:v>43345</c:v>
                </c:pt>
                <c:pt idx="247">
                  <c:v>43338</c:v>
                </c:pt>
                <c:pt idx="248">
                  <c:v>43331</c:v>
                </c:pt>
                <c:pt idx="249">
                  <c:v>43324</c:v>
                </c:pt>
                <c:pt idx="250">
                  <c:v>43317</c:v>
                </c:pt>
                <c:pt idx="251">
                  <c:v>43310</c:v>
                </c:pt>
                <c:pt idx="252">
                  <c:v>43303</c:v>
                </c:pt>
                <c:pt idx="253">
                  <c:v>43296</c:v>
                </c:pt>
                <c:pt idx="254">
                  <c:v>43289</c:v>
                </c:pt>
                <c:pt idx="255">
                  <c:v>43282</c:v>
                </c:pt>
                <c:pt idx="256">
                  <c:v>43275</c:v>
                </c:pt>
                <c:pt idx="257">
                  <c:v>43268</c:v>
                </c:pt>
                <c:pt idx="258">
                  <c:v>43261</c:v>
                </c:pt>
                <c:pt idx="259">
                  <c:v>43254</c:v>
                </c:pt>
                <c:pt idx="260">
                  <c:v>43247</c:v>
                </c:pt>
                <c:pt idx="261">
                  <c:v>43240</c:v>
                </c:pt>
                <c:pt idx="262">
                  <c:v>43233</c:v>
                </c:pt>
                <c:pt idx="263">
                  <c:v>43226</c:v>
                </c:pt>
                <c:pt idx="264">
                  <c:v>43219</c:v>
                </c:pt>
                <c:pt idx="265">
                  <c:v>43212</c:v>
                </c:pt>
                <c:pt idx="266">
                  <c:v>43205</c:v>
                </c:pt>
                <c:pt idx="267">
                  <c:v>43198</c:v>
                </c:pt>
                <c:pt idx="268">
                  <c:v>43191</c:v>
                </c:pt>
                <c:pt idx="269">
                  <c:v>43184</c:v>
                </c:pt>
                <c:pt idx="270">
                  <c:v>43177</c:v>
                </c:pt>
                <c:pt idx="271">
                  <c:v>43170</c:v>
                </c:pt>
                <c:pt idx="272">
                  <c:v>43163</c:v>
                </c:pt>
                <c:pt idx="273">
                  <c:v>43156</c:v>
                </c:pt>
                <c:pt idx="274">
                  <c:v>43149</c:v>
                </c:pt>
                <c:pt idx="275">
                  <c:v>43142</c:v>
                </c:pt>
                <c:pt idx="276">
                  <c:v>43135</c:v>
                </c:pt>
                <c:pt idx="277">
                  <c:v>43128</c:v>
                </c:pt>
                <c:pt idx="278">
                  <c:v>43121</c:v>
                </c:pt>
                <c:pt idx="279">
                  <c:v>43114</c:v>
                </c:pt>
                <c:pt idx="280">
                  <c:v>43107</c:v>
                </c:pt>
                <c:pt idx="281">
                  <c:v>43100</c:v>
                </c:pt>
                <c:pt idx="282">
                  <c:v>43093</c:v>
                </c:pt>
                <c:pt idx="283">
                  <c:v>43086</c:v>
                </c:pt>
                <c:pt idx="284">
                  <c:v>43079</c:v>
                </c:pt>
                <c:pt idx="285">
                  <c:v>43072</c:v>
                </c:pt>
                <c:pt idx="286">
                  <c:v>43065</c:v>
                </c:pt>
                <c:pt idx="287">
                  <c:v>43058</c:v>
                </c:pt>
                <c:pt idx="288">
                  <c:v>43051</c:v>
                </c:pt>
                <c:pt idx="289">
                  <c:v>43044</c:v>
                </c:pt>
                <c:pt idx="290">
                  <c:v>43037</c:v>
                </c:pt>
                <c:pt idx="291">
                  <c:v>43030</c:v>
                </c:pt>
                <c:pt idx="292">
                  <c:v>43023</c:v>
                </c:pt>
                <c:pt idx="293">
                  <c:v>43016</c:v>
                </c:pt>
                <c:pt idx="294">
                  <c:v>43009</c:v>
                </c:pt>
                <c:pt idx="295">
                  <c:v>43002</c:v>
                </c:pt>
                <c:pt idx="296">
                  <c:v>42995</c:v>
                </c:pt>
                <c:pt idx="297">
                  <c:v>42988</c:v>
                </c:pt>
                <c:pt idx="298">
                  <c:v>42981</c:v>
                </c:pt>
                <c:pt idx="299">
                  <c:v>42974</c:v>
                </c:pt>
                <c:pt idx="300">
                  <c:v>42967</c:v>
                </c:pt>
                <c:pt idx="301">
                  <c:v>42960</c:v>
                </c:pt>
                <c:pt idx="302">
                  <c:v>42953</c:v>
                </c:pt>
                <c:pt idx="303">
                  <c:v>42946</c:v>
                </c:pt>
                <c:pt idx="304">
                  <c:v>42939</c:v>
                </c:pt>
                <c:pt idx="305">
                  <c:v>42932</c:v>
                </c:pt>
                <c:pt idx="306">
                  <c:v>42925</c:v>
                </c:pt>
                <c:pt idx="307">
                  <c:v>42918</c:v>
                </c:pt>
                <c:pt idx="308">
                  <c:v>42911</c:v>
                </c:pt>
                <c:pt idx="309">
                  <c:v>42904</c:v>
                </c:pt>
                <c:pt idx="310">
                  <c:v>42897</c:v>
                </c:pt>
                <c:pt idx="311">
                  <c:v>42890</c:v>
                </c:pt>
                <c:pt idx="312">
                  <c:v>42883</c:v>
                </c:pt>
                <c:pt idx="313">
                  <c:v>42876</c:v>
                </c:pt>
                <c:pt idx="314">
                  <c:v>42869</c:v>
                </c:pt>
                <c:pt idx="315">
                  <c:v>42862</c:v>
                </c:pt>
                <c:pt idx="316">
                  <c:v>42855</c:v>
                </c:pt>
                <c:pt idx="317">
                  <c:v>42848</c:v>
                </c:pt>
                <c:pt idx="318">
                  <c:v>42841</c:v>
                </c:pt>
                <c:pt idx="319">
                  <c:v>42834</c:v>
                </c:pt>
                <c:pt idx="320">
                  <c:v>42827</c:v>
                </c:pt>
                <c:pt idx="321">
                  <c:v>42820</c:v>
                </c:pt>
                <c:pt idx="322">
                  <c:v>42813</c:v>
                </c:pt>
                <c:pt idx="323">
                  <c:v>42806</c:v>
                </c:pt>
                <c:pt idx="324">
                  <c:v>42799</c:v>
                </c:pt>
                <c:pt idx="325">
                  <c:v>42792</c:v>
                </c:pt>
                <c:pt idx="326">
                  <c:v>42785</c:v>
                </c:pt>
                <c:pt idx="327">
                  <c:v>42778</c:v>
                </c:pt>
                <c:pt idx="328">
                  <c:v>42771</c:v>
                </c:pt>
                <c:pt idx="329">
                  <c:v>42764</c:v>
                </c:pt>
                <c:pt idx="330">
                  <c:v>42757</c:v>
                </c:pt>
                <c:pt idx="331">
                  <c:v>42750</c:v>
                </c:pt>
                <c:pt idx="332">
                  <c:v>42743</c:v>
                </c:pt>
                <c:pt idx="333">
                  <c:v>42736</c:v>
                </c:pt>
                <c:pt idx="334">
                  <c:v>42729</c:v>
                </c:pt>
                <c:pt idx="335">
                  <c:v>42722</c:v>
                </c:pt>
                <c:pt idx="336">
                  <c:v>42715</c:v>
                </c:pt>
                <c:pt idx="337">
                  <c:v>42708</c:v>
                </c:pt>
                <c:pt idx="338">
                  <c:v>42701</c:v>
                </c:pt>
                <c:pt idx="339">
                  <c:v>42694</c:v>
                </c:pt>
                <c:pt idx="340">
                  <c:v>42687</c:v>
                </c:pt>
                <c:pt idx="341">
                  <c:v>42680</c:v>
                </c:pt>
                <c:pt idx="342">
                  <c:v>42673</c:v>
                </c:pt>
                <c:pt idx="343">
                  <c:v>42666</c:v>
                </c:pt>
                <c:pt idx="344">
                  <c:v>42659</c:v>
                </c:pt>
                <c:pt idx="345">
                  <c:v>42652</c:v>
                </c:pt>
                <c:pt idx="346">
                  <c:v>42645</c:v>
                </c:pt>
                <c:pt idx="347">
                  <c:v>42638</c:v>
                </c:pt>
                <c:pt idx="348">
                  <c:v>42631</c:v>
                </c:pt>
                <c:pt idx="349">
                  <c:v>42624</c:v>
                </c:pt>
                <c:pt idx="350">
                  <c:v>42617</c:v>
                </c:pt>
                <c:pt idx="351">
                  <c:v>42610</c:v>
                </c:pt>
                <c:pt idx="352">
                  <c:v>42603</c:v>
                </c:pt>
                <c:pt idx="353">
                  <c:v>42596</c:v>
                </c:pt>
                <c:pt idx="354">
                  <c:v>42589</c:v>
                </c:pt>
                <c:pt idx="355">
                  <c:v>42582</c:v>
                </c:pt>
                <c:pt idx="356">
                  <c:v>42575</c:v>
                </c:pt>
                <c:pt idx="357">
                  <c:v>42568</c:v>
                </c:pt>
                <c:pt idx="358">
                  <c:v>42561</c:v>
                </c:pt>
                <c:pt idx="359">
                  <c:v>42554</c:v>
                </c:pt>
                <c:pt idx="360">
                  <c:v>42547</c:v>
                </c:pt>
                <c:pt idx="361">
                  <c:v>42540</c:v>
                </c:pt>
                <c:pt idx="362">
                  <c:v>42533</c:v>
                </c:pt>
                <c:pt idx="363">
                  <c:v>42526</c:v>
                </c:pt>
                <c:pt idx="364">
                  <c:v>42519</c:v>
                </c:pt>
                <c:pt idx="365">
                  <c:v>42512</c:v>
                </c:pt>
                <c:pt idx="366">
                  <c:v>42505</c:v>
                </c:pt>
                <c:pt idx="367">
                  <c:v>42498</c:v>
                </c:pt>
                <c:pt idx="368">
                  <c:v>42491</c:v>
                </c:pt>
                <c:pt idx="369">
                  <c:v>42484</c:v>
                </c:pt>
                <c:pt idx="370">
                  <c:v>42477</c:v>
                </c:pt>
                <c:pt idx="371">
                  <c:v>42470</c:v>
                </c:pt>
                <c:pt idx="372">
                  <c:v>42463</c:v>
                </c:pt>
                <c:pt idx="373">
                  <c:v>42456</c:v>
                </c:pt>
                <c:pt idx="374">
                  <c:v>42449</c:v>
                </c:pt>
                <c:pt idx="375">
                  <c:v>42442</c:v>
                </c:pt>
                <c:pt idx="376">
                  <c:v>42435</c:v>
                </c:pt>
                <c:pt idx="377">
                  <c:v>42428</c:v>
                </c:pt>
                <c:pt idx="378">
                  <c:v>42421</c:v>
                </c:pt>
                <c:pt idx="379">
                  <c:v>42414</c:v>
                </c:pt>
                <c:pt idx="380">
                  <c:v>42407</c:v>
                </c:pt>
                <c:pt idx="381">
                  <c:v>42400</c:v>
                </c:pt>
                <c:pt idx="382">
                  <c:v>42393</c:v>
                </c:pt>
                <c:pt idx="383">
                  <c:v>42386</c:v>
                </c:pt>
                <c:pt idx="384">
                  <c:v>42379</c:v>
                </c:pt>
                <c:pt idx="385">
                  <c:v>42372</c:v>
                </c:pt>
                <c:pt idx="386">
                  <c:v>42365</c:v>
                </c:pt>
                <c:pt idx="387">
                  <c:v>42358</c:v>
                </c:pt>
                <c:pt idx="388">
                  <c:v>42351</c:v>
                </c:pt>
                <c:pt idx="389">
                  <c:v>42344</c:v>
                </c:pt>
                <c:pt idx="390">
                  <c:v>42337</c:v>
                </c:pt>
                <c:pt idx="391">
                  <c:v>42330</c:v>
                </c:pt>
                <c:pt idx="392">
                  <c:v>42323</c:v>
                </c:pt>
                <c:pt idx="393">
                  <c:v>42316</c:v>
                </c:pt>
                <c:pt idx="394">
                  <c:v>42309</c:v>
                </c:pt>
                <c:pt idx="395">
                  <c:v>42302</c:v>
                </c:pt>
                <c:pt idx="396">
                  <c:v>42295</c:v>
                </c:pt>
                <c:pt idx="397">
                  <c:v>42288</c:v>
                </c:pt>
                <c:pt idx="398">
                  <c:v>42281</c:v>
                </c:pt>
                <c:pt idx="399">
                  <c:v>42274</c:v>
                </c:pt>
                <c:pt idx="400">
                  <c:v>42267</c:v>
                </c:pt>
                <c:pt idx="401">
                  <c:v>42260</c:v>
                </c:pt>
                <c:pt idx="402">
                  <c:v>42253</c:v>
                </c:pt>
                <c:pt idx="403">
                  <c:v>42246</c:v>
                </c:pt>
                <c:pt idx="404">
                  <c:v>42239</c:v>
                </c:pt>
                <c:pt idx="405">
                  <c:v>42232</c:v>
                </c:pt>
                <c:pt idx="406">
                  <c:v>42225</c:v>
                </c:pt>
                <c:pt idx="407">
                  <c:v>42218</c:v>
                </c:pt>
                <c:pt idx="408">
                  <c:v>42211</c:v>
                </c:pt>
                <c:pt idx="409">
                  <c:v>42204</c:v>
                </c:pt>
                <c:pt idx="410">
                  <c:v>42197</c:v>
                </c:pt>
                <c:pt idx="411">
                  <c:v>42190</c:v>
                </c:pt>
                <c:pt idx="412">
                  <c:v>42183</c:v>
                </c:pt>
                <c:pt idx="413">
                  <c:v>42176</c:v>
                </c:pt>
                <c:pt idx="414">
                  <c:v>42169</c:v>
                </c:pt>
                <c:pt idx="415">
                  <c:v>42162</c:v>
                </c:pt>
                <c:pt idx="416">
                  <c:v>42155</c:v>
                </c:pt>
                <c:pt idx="417">
                  <c:v>42148</c:v>
                </c:pt>
                <c:pt idx="418">
                  <c:v>42141</c:v>
                </c:pt>
                <c:pt idx="419">
                  <c:v>42134</c:v>
                </c:pt>
                <c:pt idx="420">
                  <c:v>42127</c:v>
                </c:pt>
                <c:pt idx="421">
                  <c:v>42120</c:v>
                </c:pt>
                <c:pt idx="422">
                  <c:v>42113</c:v>
                </c:pt>
                <c:pt idx="423">
                  <c:v>42106</c:v>
                </c:pt>
                <c:pt idx="424">
                  <c:v>42099</c:v>
                </c:pt>
                <c:pt idx="425">
                  <c:v>42092</c:v>
                </c:pt>
                <c:pt idx="426">
                  <c:v>42085</c:v>
                </c:pt>
                <c:pt idx="427">
                  <c:v>42078</c:v>
                </c:pt>
                <c:pt idx="428">
                  <c:v>42071</c:v>
                </c:pt>
                <c:pt idx="429">
                  <c:v>42064</c:v>
                </c:pt>
                <c:pt idx="430">
                  <c:v>42057</c:v>
                </c:pt>
                <c:pt idx="431">
                  <c:v>42050</c:v>
                </c:pt>
                <c:pt idx="432">
                  <c:v>42043</c:v>
                </c:pt>
                <c:pt idx="433">
                  <c:v>42036</c:v>
                </c:pt>
                <c:pt idx="434">
                  <c:v>42029</c:v>
                </c:pt>
                <c:pt idx="435">
                  <c:v>42022</c:v>
                </c:pt>
                <c:pt idx="436">
                  <c:v>42015</c:v>
                </c:pt>
                <c:pt idx="437">
                  <c:v>42008</c:v>
                </c:pt>
                <c:pt idx="438">
                  <c:v>42001</c:v>
                </c:pt>
                <c:pt idx="439">
                  <c:v>41994</c:v>
                </c:pt>
                <c:pt idx="440">
                  <c:v>41987</c:v>
                </c:pt>
                <c:pt idx="441">
                  <c:v>41980</c:v>
                </c:pt>
                <c:pt idx="442">
                  <c:v>41973</c:v>
                </c:pt>
                <c:pt idx="443">
                  <c:v>41966</c:v>
                </c:pt>
                <c:pt idx="444">
                  <c:v>41959</c:v>
                </c:pt>
                <c:pt idx="445">
                  <c:v>41952</c:v>
                </c:pt>
                <c:pt idx="446">
                  <c:v>41945</c:v>
                </c:pt>
                <c:pt idx="447">
                  <c:v>41938</c:v>
                </c:pt>
                <c:pt idx="448">
                  <c:v>41931</c:v>
                </c:pt>
                <c:pt idx="449">
                  <c:v>41924</c:v>
                </c:pt>
                <c:pt idx="450">
                  <c:v>41917</c:v>
                </c:pt>
                <c:pt idx="451">
                  <c:v>41910</c:v>
                </c:pt>
                <c:pt idx="452">
                  <c:v>41903</c:v>
                </c:pt>
                <c:pt idx="453">
                  <c:v>41896</c:v>
                </c:pt>
                <c:pt idx="454">
                  <c:v>41889</c:v>
                </c:pt>
                <c:pt idx="455">
                  <c:v>41882</c:v>
                </c:pt>
                <c:pt idx="456">
                  <c:v>41875</c:v>
                </c:pt>
                <c:pt idx="457">
                  <c:v>41868</c:v>
                </c:pt>
                <c:pt idx="458">
                  <c:v>41861</c:v>
                </c:pt>
                <c:pt idx="459">
                  <c:v>41854</c:v>
                </c:pt>
                <c:pt idx="460">
                  <c:v>41847</c:v>
                </c:pt>
                <c:pt idx="461">
                  <c:v>41840</c:v>
                </c:pt>
                <c:pt idx="462">
                  <c:v>41833</c:v>
                </c:pt>
                <c:pt idx="463">
                  <c:v>41826</c:v>
                </c:pt>
                <c:pt idx="464">
                  <c:v>41819</c:v>
                </c:pt>
                <c:pt idx="465">
                  <c:v>41812</c:v>
                </c:pt>
                <c:pt idx="466">
                  <c:v>41805</c:v>
                </c:pt>
                <c:pt idx="467">
                  <c:v>41798</c:v>
                </c:pt>
                <c:pt idx="468">
                  <c:v>41791</c:v>
                </c:pt>
                <c:pt idx="469">
                  <c:v>41784</c:v>
                </c:pt>
                <c:pt idx="470">
                  <c:v>41777</c:v>
                </c:pt>
                <c:pt idx="471">
                  <c:v>41770</c:v>
                </c:pt>
                <c:pt idx="472">
                  <c:v>41763</c:v>
                </c:pt>
                <c:pt idx="473">
                  <c:v>41756</c:v>
                </c:pt>
                <c:pt idx="474">
                  <c:v>41749</c:v>
                </c:pt>
                <c:pt idx="475">
                  <c:v>41742</c:v>
                </c:pt>
                <c:pt idx="476">
                  <c:v>41735</c:v>
                </c:pt>
                <c:pt idx="477">
                  <c:v>41728</c:v>
                </c:pt>
                <c:pt idx="478">
                  <c:v>41721</c:v>
                </c:pt>
                <c:pt idx="479">
                  <c:v>41714</c:v>
                </c:pt>
                <c:pt idx="480">
                  <c:v>41707</c:v>
                </c:pt>
                <c:pt idx="481">
                  <c:v>41700</c:v>
                </c:pt>
                <c:pt idx="482">
                  <c:v>41693</c:v>
                </c:pt>
                <c:pt idx="483">
                  <c:v>41686</c:v>
                </c:pt>
                <c:pt idx="484">
                  <c:v>41679</c:v>
                </c:pt>
                <c:pt idx="485">
                  <c:v>41672</c:v>
                </c:pt>
                <c:pt idx="486">
                  <c:v>41665</c:v>
                </c:pt>
                <c:pt idx="487">
                  <c:v>41658</c:v>
                </c:pt>
                <c:pt idx="488">
                  <c:v>41651</c:v>
                </c:pt>
                <c:pt idx="489">
                  <c:v>41644</c:v>
                </c:pt>
                <c:pt idx="490">
                  <c:v>41637</c:v>
                </c:pt>
                <c:pt idx="491">
                  <c:v>41630</c:v>
                </c:pt>
                <c:pt idx="492">
                  <c:v>41623</c:v>
                </c:pt>
                <c:pt idx="493">
                  <c:v>41616</c:v>
                </c:pt>
                <c:pt idx="494">
                  <c:v>41609</c:v>
                </c:pt>
                <c:pt idx="495">
                  <c:v>41602</c:v>
                </c:pt>
                <c:pt idx="496">
                  <c:v>41595</c:v>
                </c:pt>
                <c:pt idx="497">
                  <c:v>41588</c:v>
                </c:pt>
                <c:pt idx="498">
                  <c:v>41581</c:v>
                </c:pt>
                <c:pt idx="499">
                  <c:v>41574</c:v>
                </c:pt>
                <c:pt idx="500">
                  <c:v>41567</c:v>
                </c:pt>
                <c:pt idx="501">
                  <c:v>41560</c:v>
                </c:pt>
                <c:pt idx="502">
                  <c:v>41553</c:v>
                </c:pt>
                <c:pt idx="503">
                  <c:v>41546</c:v>
                </c:pt>
                <c:pt idx="504">
                  <c:v>41539</c:v>
                </c:pt>
                <c:pt idx="505">
                  <c:v>41532</c:v>
                </c:pt>
                <c:pt idx="506">
                  <c:v>41525</c:v>
                </c:pt>
                <c:pt idx="507">
                  <c:v>41518</c:v>
                </c:pt>
                <c:pt idx="508">
                  <c:v>41511</c:v>
                </c:pt>
                <c:pt idx="509">
                  <c:v>41504</c:v>
                </c:pt>
                <c:pt idx="510">
                  <c:v>41497</c:v>
                </c:pt>
                <c:pt idx="511">
                  <c:v>41490</c:v>
                </c:pt>
                <c:pt idx="512">
                  <c:v>41483</c:v>
                </c:pt>
                <c:pt idx="513">
                  <c:v>41476</c:v>
                </c:pt>
                <c:pt idx="514">
                  <c:v>41469</c:v>
                </c:pt>
                <c:pt idx="515">
                  <c:v>41462</c:v>
                </c:pt>
                <c:pt idx="516">
                  <c:v>41455</c:v>
                </c:pt>
                <c:pt idx="517">
                  <c:v>41448</c:v>
                </c:pt>
                <c:pt idx="518">
                  <c:v>41441</c:v>
                </c:pt>
                <c:pt idx="519">
                  <c:v>41434</c:v>
                </c:pt>
                <c:pt idx="520">
                  <c:v>41427</c:v>
                </c:pt>
                <c:pt idx="521">
                  <c:v>41420</c:v>
                </c:pt>
                <c:pt idx="522">
                  <c:v>41413</c:v>
                </c:pt>
                <c:pt idx="523">
                  <c:v>41406</c:v>
                </c:pt>
                <c:pt idx="524">
                  <c:v>41399</c:v>
                </c:pt>
                <c:pt idx="525">
                  <c:v>41392</c:v>
                </c:pt>
                <c:pt idx="526">
                  <c:v>41385</c:v>
                </c:pt>
                <c:pt idx="527">
                  <c:v>41378</c:v>
                </c:pt>
                <c:pt idx="528">
                  <c:v>41371</c:v>
                </c:pt>
                <c:pt idx="529">
                  <c:v>41364</c:v>
                </c:pt>
                <c:pt idx="530">
                  <c:v>41357</c:v>
                </c:pt>
                <c:pt idx="531">
                  <c:v>41350</c:v>
                </c:pt>
                <c:pt idx="532">
                  <c:v>41343</c:v>
                </c:pt>
                <c:pt idx="533">
                  <c:v>41336</c:v>
                </c:pt>
                <c:pt idx="534">
                  <c:v>41329</c:v>
                </c:pt>
                <c:pt idx="535">
                  <c:v>41322</c:v>
                </c:pt>
                <c:pt idx="536">
                  <c:v>41315</c:v>
                </c:pt>
                <c:pt idx="537">
                  <c:v>41308</c:v>
                </c:pt>
                <c:pt idx="538">
                  <c:v>41301</c:v>
                </c:pt>
                <c:pt idx="539">
                  <c:v>41294</c:v>
                </c:pt>
                <c:pt idx="540">
                  <c:v>41287</c:v>
                </c:pt>
                <c:pt idx="541">
                  <c:v>41280</c:v>
                </c:pt>
                <c:pt idx="542">
                  <c:v>41273</c:v>
                </c:pt>
                <c:pt idx="543">
                  <c:v>41266</c:v>
                </c:pt>
                <c:pt idx="544">
                  <c:v>41259</c:v>
                </c:pt>
                <c:pt idx="545">
                  <c:v>41252</c:v>
                </c:pt>
                <c:pt idx="546">
                  <c:v>41245</c:v>
                </c:pt>
                <c:pt idx="547">
                  <c:v>41238</c:v>
                </c:pt>
                <c:pt idx="548">
                  <c:v>41231</c:v>
                </c:pt>
                <c:pt idx="549">
                  <c:v>41224</c:v>
                </c:pt>
                <c:pt idx="550">
                  <c:v>41217</c:v>
                </c:pt>
                <c:pt idx="551">
                  <c:v>41210</c:v>
                </c:pt>
                <c:pt idx="552">
                  <c:v>41203</c:v>
                </c:pt>
                <c:pt idx="553">
                  <c:v>41196</c:v>
                </c:pt>
                <c:pt idx="554">
                  <c:v>41189</c:v>
                </c:pt>
                <c:pt idx="555">
                  <c:v>41182</c:v>
                </c:pt>
                <c:pt idx="556">
                  <c:v>41175</c:v>
                </c:pt>
                <c:pt idx="557">
                  <c:v>41168</c:v>
                </c:pt>
                <c:pt idx="558">
                  <c:v>41161</c:v>
                </c:pt>
                <c:pt idx="559">
                  <c:v>41154</c:v>
                </c:pt>
                <c:pt idx="560">
                  <c:v>41147</c:v>
                </c:pt>
                <c:pt idx="561">
                  <c:v>41140</c:v>
                </c:pt>
                <c:pt idx="562">
                  <c:v>41133</c:v>
                </c:pt>
                <c:pt idx="563">
                  <c:v>41126</c:v>
                </c:pt>
                <c:pt idx="564">
                  <c:v>41119</c:v>
                </c:pt>
                <c:pt idx="565">
                  <c:v>41112</c:v>
                </c:pt>
                <c:pt idx="566">
                  <c:v>41105</c:v>
                </c:pt>
                <c:pt idx="567">
                  <c:v>41098</c:v>
                </c:pt>
                <c:pt idx="568">
                  <c:v>41091</c:v>
                </c:pt>
                <c:pt idx="569">
                  <c:v>41084</c:v>
                </c:pt>
                <c:pt idx="570">
                  <c:v>41077</c:v>
                </c:pt>
                <c:pt idx="571">
                  <c:v>41070</c:v>
                </c:pt>
                <c:pt idx="572">
                  <c:v>41063</c:v>
                </c:pt>
                <c:pt idx="573">
                  <c:v>41056</c:v>
                </c:pt>
                <c:pt idx="574">
                  <c:v>41049</c:v>
                </c:pt>
                <c:pt idx="575">
                  <c:v>41042</c:v>
                </c:pt>
                <c:pt idx="576">
                  <c:v>41035</c:v>
                </c:pt>
                <c:pt idx="577">
                  <c:v>41028</c:v>
                </c:pt>
                <c:pt idx="578">
                  <c:v>41021</c:v>
                </c:pt>
                <c:pt idx="579">
                  <c:v>41014</c:v>
                </c:pt>
                <c:pt idx="580">
                  <c:v>41007</c:v>
                </c:pt>
                <c:pt idx="581">
                  <c:v>41000</c:v>
                </c:pt>
                <c:pt idx="582">
                  <c:v>40993</c:v>
                </c:pt>
                <c:pt idx="583">
                  <c:v>40986</c:v>
                </c:pt>
                <c:pt idx="584">
                  <c:v>40979</c:v>
                </c:pt>
                <c:pt idx="585">
                  <c:v>40972</c:v>
                </c:pt>
                <c:pt idx="586">
                  <c:v>40965</c:v>
                </c:pt>
                <c:pt idx="587">
                  <c:v>40958</c:v>
                </c:pt>
                <c:pt idx="588">
                  <c:v>40951</c:v>
                </c:pt>
                <c:pt idx="589">
                  <c:v>40944</c:v>
                </c:pt>
                <c:pt idx="590">
                  <c:v>40937</c:v>
                </c:pt>
                <c:pt idx="591">
                  <c:v>40930</c:v>
                </c:pt>
                <c:pt idx="592">
                  <c:v>40923</c:v>
                </c:pt>
                <c:pt idx="593">
                  <c:v>40916</c:v>
                </c:pt>
                <c:pt idx="594">
                  <c:v>40909</c:v>
                </c:pt>
                <c:pt idx="595">
                  <c:v>40902</c:v>
                </c:pt>
                <c:pt idx="596">
                  <c:v>40895</c:v>
                </c:pt>
                <c:pt idx="597">
                  <c:v>40888</c:v>
                </c:pt>
                <c:pt idx="598">
                  <c:v>40881</c:v>
                </c:pt>
                <c:pt idx="599">
                  <c:v>40874</c:v>
                </c:pt>
                <c:pt idx="600">
                  <c:v>40867</c:v>
                </c:pt>
                <c:pt idx="601">
                  <c:v>40860</c:v>
                </c:pt>
                <c:pt idx="602">
                  <c:v>40853</c:v>
                </c:pt>
                <c:pt idx="603">
                  <c:v>40846</c:v>
                </c:pt>
                <c:pt idx="604">
                  <c:v>40839</c:v>
                </c:pt>
                <c:pt idx="605">
                  <c:v>40832</c:v>
                </c:pt>
                <c:pt idx="606">
                  <c:v>40825</c:v>
                </c:pt>
                <c:pt idx="607">
                  <c:v>40818</c:v>
                </c:pt>
                <c:pt idx="608">
                  <c:v>40811</c:v>
                </c:pt>
                <c:pt idx="609">
                  <c:v>40804</c:v>
                </c:pt>
                <c:pt idx="610">
                  <c:v>40797</c:v>
                </c:pt>
                <c:pt idx="611">
                  <c:v>40790</c:v>
                </c:pt>
                <c:pt idx="612">
                  <c:v>40783</c:v>
                </c:pt>
                <c:pt idx="613">
                  <c:v>40776</c:v>
                </c:pt>
                <c:pt idx="614">
                  <c:v>40769</c:v>
                </c:pt>
                <c:pt idx="615">
                  <c:v>40762</c:v>
                </c:pt>
                <c:pt idx="616">
                  <c:v>40755</c:v>
                </c:pt>
                <c:pt idx="617">
                  <c:v>40748</c:v>
                </c:pt>
                <c:pt idx="618">
                  <c:v>40741</c:v>
                </c:pt>
                <c:pt idx="619">
                  <c:v>40734</c:v>
                </c:pt>
                <c:pt idx="620">
                  <c:v>40727</c:v>
                </c:pt>
                <c:pt idx="621">
                  <c:v>40720</c:v>
                </c:pt>
                <c:pt idx="622">
                  <c:v>40713</c:v>
                </c:pt>
                <c:pt idx="623">
                  <c:v>40706</c:v>
                </c:pt>
                <c:pt idx="624">
                  <c:v>40699</c:v>
                </c:pt>
                <c:pt idx="625">
                  <c:v>40692</c:v>
                </c:pt>
                <c:pt idx="626">
                  <c:v>40685</c:v>
                </c:pt>
                <c:pt idx="627">
                  <c:v>40678</c:v>
                </c:pt>
                <c:pt idx="628">
                  <c:v>40671</c:v>
                </c:pt>
                <c:pt idx="629">
                  <c:v>40664</c:v>
                </c:pt>
                <c:pt idx="630">
                  <c:v>40657</c:v>
                </c:pt>
                <c:pt idx="631">
                  <c:v>40650</c:v>
                </c:pt>
                <c:pt idx="632">
                  <c:v>40643</c:v>
                </c:pt>
                <c:pt idx="633">
                  <c:v>40636</c:v>
                </c:pt>
                <c:pt idx="634">
                  <c:v>40629</c:v>
                </c:pt>
                <c:pt idx="635">
                  <c:v>40622</c:v>
                </c:pt>
                <c:pt idx="636">
                  <c:v>40615</c:v>
                </c:pt>
                <c:pt idx="637">
                  <c:v>40608</c:v>
                </c:pt>
                <c:pt idx="638">
                  <c:v>40601</c:v>
                </c:pt>
                <c:pt idx="639">
                  <c:v>40594</c:v>
                </c:pt>
                <c:pt idx="640">
                  <c:v>40587</c:v>
                </c:pt>
                <c:pt idx="641">
                  <c:v>40580</c:v>
                </c:pt>
                <c:pt idx="642">
                  <c:v>40573</c:v>
                </c:pt>
                <c:pt idx="643">
                  <c:v>40566</c:v>
                </c:pt>
                <c:pt idx="644">
                  <c:v>40559</c:v>
                </c:pt>
                <c:pt idx="645">
                  <c:v>40552</c:v>
                </c:pt>
                <c:pt idx="646">
                  <c:v>40545</c:v>
                </c:pt>
                <c:pt idx="647">
                  <c:v>40538</c:v>
                </c:pt>
                <c:pt idx="648">
                  <c:v>40531</c:v>
                </c:pt>
                <c:pt idx="649">
                  <c:v>40524</c:v>
                </c:pt>
                <c:pt idx="650">
                  <c:v>40517</c:v>
                </c:pt>
                <c:pt idx="651">
                  <c:v>40510</c:v>
                </c:pt>
                <c:pt idx="652">
                  <c:v>40503</c:v>
                </c:pt>
                <c:pt idx="653">
                  <c:v>40496</c:v>
                </c:pt>
                <c:pt idx="654">
                  <c:v>40489</c:v>
                </c:pt>
                <c:pt idx="655">
                  <c:v>40482</c:v>
                </c:pt>
                <c:pt idx="656">
                  <c:v>40475</c:v>
                </c:pt>
                <c:pt idx="657">
                  <c:v>40468</c:v>
                </c:pt>
                <c:pt idx="658">
                  <c:v>40461</c:v>
                </c:pt>
                <c:pt idx="659">
                  <c:v>40454</c:v>
                </c:pt>
                <c:pt idx="660">
                  <c:v>40447</c:v>
                </c:pt>
                <c:pt idx="661">
                  <c:v>40440</c:v>
                </c:pt>
                <c:pt idx="662">
                  <c:v>40433</c:v>
                </c:pt>
                <c:pt idx="663">
                  <c:v>40426</c:v>
                </c:pt>
                <c:pt idx="664">
                  <c:v>40419</c:v>
                </c:pt>
                <c:pt idx="665">
                  <c:v>40412</c:v>
                </c:pt>
                <c:pt idx="666">
                  <c:v>40405</c:v>
                </c:pt>
                <c:pt idx="667">
                  <c:v>40398</c:v>
                </c:pt>
                <c:pt idx="668">
                  <c:v>40391</c:v>
                </c:pt>
                <c:pt idx="669">
                  <c:v>40384</c:v>
                </c:pt>
                <c:pt idx="670">
                  <c:v>40377</c:v>
                </c:pt>
                <c:pt idx="671">
                  <c:v>40370</c:v>
                </c:pt>
                <c:pt idx="672">
                  <c:v>40363</c:v>
                </c:pt>
                <c:pt idx="673">
                  <c:v>40356</c:v>
                </c:pt>
                <c:pt idx="674">
                  <c:v>40349</c:v>
                </c:pt>
                <c:pt idx="675">
                  <c:v>40342</c:v>
                </c:pt>
                <c:pt idx="676">
                  <c:v>40335</c:v>
                </c:pt>
                <c:pt idx="677">
                  <c:v>40328</c:v>
                </c:pt>
                <c:pt idx="678">
                  <c:v>40321</c:v>
                </c:pt>
                <c:pt idx="679">
                  <c:v>40314</c:v>
                </c:pt>
                <c:pt idx="680">
                  <c:v>40307</c:v>
                </c:pt>
                <c:pt idx="681">
                  <c:v>40300</c:v>
                </c:pt>
                <c:pt idx="682">
                  <c:v>40293</c:v>
                </c:pt>
                <c:pt idx="683">
                  <c:v>40286</c:v>
                </c:pt>
                <c:pt idx="684">
                  <c:v>40279</c:v>
                </c:pt>
                <c:pt idx="685">
                  <c:v>40272</c:v>
                </c:pt>
                <c:pt idx="686">
                  <c:v>40265</c:v>
                </c:pt>
                <c:pt idx="687">
                  <c:v>40258</c:v>
                </c:pt>
                <c:pt idx="688">
                  <c:v>40251</c:v>
                </c:pt>
                <c:pt idx="689">
                  <c:v>40244</c:v>
                </c:pt>
                <c:pt idx="690">
                  <c:v>40237</c:v>
                </c:pt>
                <c:pt idx="691">
                  <c:v>40230</c:v>
                </c:pt>
                <c:pt idx="692">
                  <c:v>40223</c:v>
                </c:pt>
                <c:pt idx="693">
                  <c:v>40216</c:v>
                </c:pt>
                <c:pt idx="694">
                  <c:v>40209</c:v>
                </c:pt>
                <c:pt idx="695">
                  <c:v>40202</c:v>
                </c:pt>
                <c:pt idx="696">
                  <c:v>40195</c:v>
                </c:pt>
                <c:pt idx="697">
                  <c:v>40188</c:v>
                </c:pt>
                <c:pt idx="698">
                  <c:v>40181</c:v>
                </c:pt>
                <c:pt idx="699">
                  <c:v>40174</c:v>
                </c:pt>
                <c:pt idx="700">
                  <c:v>40167</c:v>
                </c:pt>
                <c:pt idx="701">
                  <c:v>40160</c:v>
                </c:pt>
                <c:pt idx="702">
                  <c:v>40153</c:v>
                </c:pt>
                <c:pt idx="703">
                  <c:v>40146</c:v>
                </c:pt>
                <c:pt idx="704">
                  <c:v>40139</c:v>
                </c:pt>
                <c:pt idx="705">
                  <c:v>40132</c:v>
                </c:pt>
                <c:pt idx="706">
                  <c:v>40125</c:v>
                </c:pt>
                <c:pt idx="707">
                  <c:v>40118</c:v>
                </c:pt>
                <c:pt idx="708">
                  <c:v>40111</c:v>
                </c:pt>
                <c:pt idx="709">
                  <c:v>40104</c:v>
                </c:pt>
                <c:pt idx="710">
                  <c:v>40097</c:v>
                </c:pt>
                <c:pt idx="711">
                  <c:v>40090</c:v>
                </c:pt>
                <c:pt idx="712">
                  <c:v>40083</c:v>
                </c:pt>
                <c:pt idx="713">
                  <c:v>40076</c:v>
                </c:pt>
                <c:pt idx="714">
                  <c:v>40069</c:v>
                </c:pt>
                <c:pt idx="715">
                  <c:v>40062</c:v>
                </c:pt>
                <c:pt idx="716">
                  <c:v>40055</c:v>
                </c:pt>
                <c:pt idx="717">
                  <c:v>40048</c:v>
                </c:pt>
                <c:pt idx="718">
                  <c:v>40041</c:v>
                </c:pt>
                <c:pt idx="719">
                  <c:v>40034</c:v>
                </c:pt>
                <c:pt idx="720">
                  <c:v>40027</c:v>
                </c:pt>
                <c:pt idx="721">
                  <c:v>40020</c:v>
                </c:pt>
                <c:pt idx="722">
                  <c:v>40013</c:v>
                </c:pt>
                <c:pt idx="723">
                  <c:v>40006</c:v>
                </c:pt>
                <c:pt idx="724">
                  <c:v>39999</c:v>
                </c:pt>
                <c:pt idx="725">
                  <c:v>39992</c:v>
                </c:pt>
                <c:pt idx="726">
                  <c:v>39985</c:v>
                </c:pt>
                <c:pt idx="727">
                  <c:v>39978</c:v>
                </c:pt>
                <c:pt idx="728">
                  <c:v>39971</c:v>
                </c:pt>
                <c:pt idx="729">
                  <c:v>39964</c:v>
                </c:pt>
                <c:pt idx="730">
                  <c:v>39957</c:v>
                </c:pt>
                <c:pt idx="731">
                  <c:v>39950</c:v>
                </c:pt>
                <c:pt idx="732">
                  <c:v>39943</c:v>
                </c:pt>
                <c:pt idx="733">
                  <c:v>39936</c:v>
                </c:pt>
                <c:pt idx="734">
                  <c:v>39929</c:v>
                </c:pt>
                <c:pt idx="735">
                  <c:v>39922</c:v>
                </c:pt>
                <c:pt idx="736">
                  <c:v>39915</c:v>
                </c:pt>
                <c:pt idx="737">
                  <c:v>39908</c:v>
                </c:pt>
                <c:pt idx="738">
                  <c:v>39901</c:v>
                </c:pt>
                <c:pt idx="739">
                  <c:v>39894</c:v>
                </c:pt>
                <c:pt idx="740">
                  <c:v>39887</c:v>
                </c:pt>
                <c:pt idx="741">
                  <c:v>39880</c:v>
                </c:pt>
                <c:pt idx="742">
                  <c:v>39873</c:v>
                </c:pt>
                <c:pt idx="743">
                  <c:v>39866</c:v>
                </c:pt>
                <c:pt idx="744">
                  <c:v>39859</c:v>
                </c:pt>
                <c:pt idx="745">
                  <c:v>39852</c:v>
                </c:pt>
                <c:pt idx="746">
                  <c:v>39845</c:v>
                </c:pt>
                <c:pt idx="747">
                  <c:v>39838</c:v>
                </c:pt>
                <c:pt idx="748">
                  <c:v>39831</c:v>
                </c:pt>
                <c:pt idx="749">
                  <c:v>39824</c:v>
                </c:pt>
                <c:pt idx="750">
                  <c:v>39817</c:v>
                </c:pt>
                <c:pt idx="751">
                  <c:v>39810</c:v>
                </c:pt>
                <c:pt idx="752">
                  <c:v>39803</c:v>
                </c:pt>
                <c:pt idx="753">
                  <c:v>39796</c:v>
                </c:pt>
                <c:pt idx="754">
                  <c:v>39789</c:v>
                </c:pt>
                <c:pt idx="755">
                  <c:v>39782</c:v>
                </c:pt>
                <c:pt idx="756">
                  <c:v>39775</c:v>
                </c:pt>
                <c:pt idx="757">
                  <c:v>39768</c:v>
                </c:pt>
                <c:pt idx="758">
                  <c:v>39761</c:v>
                </c:pt>
                <c:pt idx="759">
                  <c:v>39754</c:v>
                </c:pt>
                <c:pt idx="760">
                  <c:v>39747</c:v>
                </c:pt>
                <c:pt idx="761">
                  <c:v>39740</c:v>
                </c:pt>
                <c:pt idx="762">
                  <c:v>39733</c:v>
                </c:pt>
                <c:pt idx="763">
                  <c:v>39726</c:v>
                </c:pt>
                <c:pt idx="764">
                  <c:v>39719</c:v>
                </c:pt>
                <c:pt idx="765">
                  <c:v>39712</c:v>
                </c:pt>
                <c:pt idx="766">
                  <c:v>39705</c:v>
                </c:pt>
                <c:pt idx="767">
                  <c:v>39698</c:v>
                </c:pt>
                <c:pt idx="768">
                  <c:v>39691</c:v>
                </c:pt>
                <c:pt idx="769">
                  <c:v>39684</c:v>
                </c:pt>
                <c:pt idx="770">
                  <c:v>39677</c:v>
                </c:pt>
                <c:pt idx="771">
                  <c:v>39670</c:v>
                </c:pt>
                <c:pt idx="772">
                  <c:v>39663</c:v>
                </c:pt>
                <c:pt idx="773">
                  <c:v>39656</c:v>
                </c:pt>
                <c:pt idx="774">
                  <c:v>39649</c:v>
                </c:pt>
                <c:pt idx="775">
                  <c:v>39642</c:v>
                </c:pt>
                <c:pt idx="776">
                  <c:v>39635</c:v>
                </c:pt>
                <c:pt idx="777">
                  <c:v>39628</c:v>
                </c:pt>
                <c:pt idx="778">
                  <c:v>39621</c:v>
                </c:pt>
                <c:pt idx="779">
                  <c:v>39614</c:v>
                </c:pt>
                <c:pt idx="780">
                  <c:v>39607</c:v>
                </c:pt>
                <c:pt idx="781">
                  <c:v>39600</c:v>
                </c:pt>
                <c:pt idx="782">
                  <c:v>39593</c:v>
                </c:pt>
                <c:pt idx="783">
                  <c:v>39586</c:v>
                </c:pt>
                <c:pt idx="784">
                  <c:v>39579</c:v>
                </c:pt>
                <c:pt idx="785">
                  <c:v>39572</c:v>
                </c:pt>
                <c:pt idx="786">
                  <c:v>39565</c:v>
                </c:pt>
                <c:pt idx="787">
                  <c:v>39558</c:v>
                </c:pt>
                <c:pt idx="788">
                  <c:v>39551</c:v>
                </c:pt>
                <c:pt idx="789">
                  <c:v>39544</c:v>
                </c:pt>
                <c:pt idx="790">
                  <c:v>39537</c:v>
                </c:pt>
                <c:pt idx="791">
                  <c:v>39530</c:v>
                </c:pt>
                <c:pt idx="792">
                  <c:v>39523</c:v>
                </c:pt>
                <c:pt idx="793">
                  <c:v>39516</c:v>
                </c:pt>
                <c:pt idx="794">
                  <c:v>39509</c:v>
                </c:pt>
                <c:pt idx="795">
                  <c:v>39502</c:v>
                </c:pt>
                <c:pt idx="796">
                  <c:v>39495</c:v>
                </c:pt>
                <c:pt idx="797">
                  <c:v>39488</c:v>
                </c:pt>
                <c:pt idx="798">
                  <c:v>39481</c:v>
                </c:pt>
                <c:pt idx="799">
                  <c:v>39474</c:v>
                </c:pt>
                <c:pt idx="800">
                  <c:v>39467</c:v>
                </c:pt>
                <c:pt idx="801">
                  <c:v>39460</c:v>
                </c:pt>
                <c:pt idx="802">
                  <c:v>39453</c:v>
                </c:pt>
                <c:pt idx="803">
                  <c:v>39446</c:v>
                </c:pt>
                <c:pt idx="804">
                  <c:v>39439</c:v>
                </c:pt>
                <c:pt idx="805">
                  <c:v>39432</c:v>
                </c:pt>
                <c:pt idx="806">
                  <c:v>39425</c:v>
                </c:pt>
                <c:pt idx="807">
                  <c:v>39418</c:v>
                </c:pt>
                <c:pt idx="808">
                  <c:v>39411</c:v>
                </c:pt>
                <c:pt idx="809">
                  <c:v>39404</c:v>
                </c:pt>
                <c:pt idx="810">
                  <c:v>39397</c:v>
                </c:pt>
                <c:pt idx="811">
                  <c:v>39390</c:v>
                </c:pt>
                <c:pt idx="812">
                  <c:v>39383</c:v>
                </c:pt>
                <c:pt idx="813">
                  <c:v>39376</c:v>
                </c:pt>
                <c:pt idx="814">
                  <c:v>39369</c:v>
                </c:pt>
                <c:pt idx="815">
                  <c:v>39362</c:v>
                </c:pt>
                <c:pt idx="816">
                  <c:v>39355</c:v>
                </c:pt>
                <c:pt idx="817">
                  <c:v>39348</c:v>
                </c:pt>
                <c:pt idx="818">
                  <c:v>39341</c:v>
                </c:pt>
                <c:pt idx="819">
                  <c:v>39334</c:v>
                </c:pt>
                <c:pt idx="820">
                  <c:v>39327</c:v>
                </c:pt>
                <c:pt idx="821">
                  <c:v>39320</c:v>
                </c:pt>
                <c:pt idx="822">
                  <c:v>39313</c:v>
                </c:pt>
                <c:pt idx="823">
                  <c:v>39306</c:v>
                </c:pt>
                <c:pt idx="824">
                  <c:v>39299</c:v>
                </c:pt>
                <c:pt idx="825">
                  <c:v>39292</c:v>
                </c:pt>
                <c:pt idx="826">
                  <c:v>39285</c:v>
                </c:pt>
                <c:pt idx="827">
                  <c:v>39278</c:v>
                </c:pt>
                <c:pt idx="828">
                  <c:v>39271</c:v>
                </c:pt>
                <c:pt idx="829">
                  <c:v>39264</c:v>
                </c:pt>
                <c:pt idx="830">
                  <c:v>39257</c:v>
                </c:pt>
                <c:pt idx="831">
                  <c:v>39250</c:v>
                </c:pt>
                <c:pt idx="832">
                  <c:v>39243</c:v>
                </c:pt>
                <c:pt idx="833">
                  <c:v>39236</c:v>
                </c:pt>
                <c:pt idx="834">
                  <c:v>39229</c:v>
                </c:pt>
                <c:pt idx="835">
                  <c:v>39222</c:v>
                </c:pt>
                <c:pt idx="836">
                  <c:v>39215</c:v>
                </c:pt>
                <c:pt idx="837">
                  <c:v>39208</c:v>
                </c:pt>
                <c:pt idx="838">
                  <c:v>39201</c:v>
                </c:pt>
                <c:pt idx="839">
                  <c:v>39194</c:v>
                </c:pt>
                <c:pt idx="840">
                  <c:v>39187</c:v>
                </c:pt>
                <c:pt idx="841">
                  <c:v>39180</c:v>
                </c:pt>
                <c:pt idx="842">
                  <c:v>39173</c:v>
                </c:pt>
                <c:pt idx="843">
                  <c:v>39166</c:v>
                </c:pt>
                <c:pt idx="844">
                  <c:v>39159</c:v>
                </c:pt>
                <c:pt idx="845">
                  <c:v>39152</c:v>
                </c:pt>
                <c:pt idx="846">
                  <c:v>39145</c:v>
                </c:pt>
                <c:pt idx="847">
                  <c:v>39138</c:v>
                </c:pt>
                <c:pt idx="848">
                  <c:v>39131</c:v>
                </c:pt>
                <c:pt idx="849">
                  <c:v>39124</c:v>
                </c:pt>
                <c:pt idx="850">
                  <c:v>39117</c:v>
                </c:pt>
                <c:pt idx="851">
                  <c:v>39110</c:v>
                </c:pt>
                <c:pt idx="852">
                  <c:v>39103</c:v>
                </c:pt>
                <c:pt idx="853">
                  <c:v>39096</c:v>
                </c:pt>
                <c:pt idx="854">
                  <c:v>39089</c:v>
                </c:pt>
                <c:pt idx="855">
                  <c:v>39082</c:v>
                </c:pt>
                <c:pt idx="856">
                  <c:v>39075</c:v>
                </c:pt>
                <c:pt idx="857">
                  <c:v>39068</c:v>
                </c:pt>
                <c:pt idx="858">
                  <c:v>39061</c:v>
                </c:pt>
                <c:pt idx="859">
                  <c:v>39054</c:v>
                </c:pt>
                <c:pt idx="860">
                  <c:v>39047</c:v>
                </c:pt>
                <c:pt idx="861">
                  <c:v>39040</c:v>
                </c:pt>
                <c:pt idx="862">
                  <c:v>39033</c:v>
                </c:pt>
                <c:pt idx="863">
                  <c:v>39026</c:v>
                </c:pt>
                <c:pt idx="864">
                  <c:v>39019</c:v>
                </c:pt>
                <c:pt idx="865">
                  <c:v>39012</c:v>
                </c:pt>
                <c:pt idx="866">
                  <c:v>39005</c:v>
                </c:pt>
                <c:pt idx="867">
                  <c:v>38998</c:v>
                </c:pt>
                <c:pt idx="868">
                  <c:v>38991</c:v>
                </c:pt>
                <c:pt idx="869">
                  <c:v>38984</c:v>
                </c:pt>
                <c:pt idx="870">
                  <c:v>38977</c:v>
                </c:pt>
                <c:pt idx="871">
                  <c:v>38970</c:v>
                </c:pt>
                <c:pt idx="872">
                  <c:v>38963</c:v>
                </c:pt>
                <c:pt idx="873">
                  <c:v>38956</c:v>
                </c:pt>
                <c:pt idx="874">
                  <c:v>38949</c:v>
                </c:pt>
                <c:pt idx="875">
                  <c:v>38942</c:v>
                </c:pt>
                <c:pt idx="876">
                  <c:v>38935</c:v>
                </c:pt>
                <c:pt idx="877">
                  <c:v>38928</c:v>
                </c:pt>
                <c:pt idx="878">
                  <c:v>38921</c:v>
                </c:pt>
                <c:pt idx="879">
                  <c:v>38914</c:v>
                </c:pt>
                <c:pt idx="880">
                  <c:v>38907</c:v>
                </c:pt>
                <c:pt idx="881">
                  <c:v>38900</c:v>
                </c:pt>
                <c:pt idx="882">
                  <c:v>38893</c:v>
                </c:pt>
                <c:pt idx="883">
                  <c:v>38886</c:v>
                </c:pt>
                <c:pt idx="884">
                  <c:v>38879</c:v>
                </c:pt>
                <c:pt idx="885">
                  <c:v>38872</c:v>
                </c:pt>
                <c:pt idx="886">
                  <c:v>38865</c:v>
                </c:pt>
                <c:pt idx="887">
                  <c:v>38858</c:v>
                </c:pt>
                <c:pt idx="888">
                  <c:v>38851</c:v>
                </c:pt>
                <c:pt idx="889">
                  <c:v>38844</c:v>
                </c:pt>
                <c:pt idx="890">
                  <c:v>38837</c:v>
                </c:pt>
                <c:pt idx="891">
                  <c:v>38830</c:v>
                </c:pt>
                <c:pt idx="892">
                  <c:v>38823</c:v>
                </c:pt>
                <c:pt idx="893">
                  <c:v>38816</c:v>
                </c:pt>
                <c:pt idx="894">
                  <c:v>38809</c:v>
                </c:pt>
                <c:pt idx="895">
                  <c:v>38802</c:v>
                </c:pt>
                <c:pt idx="896">
                  <c:v>38795</c:v>
                </c:pt>
                <c:pt idx="897">
                  <c:v>38788</c:v>
                </c:pt>
                <c:pt idx="898">
                  <c:v>38781</c:v>
                </c:pt>
                <c:pt idx="899">
                  <c:v>38774</c:v>
                </c:pt>
                <c:pt idx="900">
                  <c:v>38767</c:v>
                </c:pt>
                <c:pt idx="901">
                  <c:v>38760</c:v>
                </c:pt>
                <c:pt idx="902">
                  <c:v>38753</c:v>
                </c:pt>
                <c:pt idx="903">
                  <c:v>38746</c:v>
                </c:pt>
                <c:pt idx="904">
                  <c:v>38739</c:v>
                </c:pt>
                <c:pt idx="905">
                  <c:v>38732</c:v>
                </c:pt>
                <c:pt idx="906">
                  <c:v>38725</c:v>
                </c:pt>
                <c:pt idx="907">
                  <c:v>38718</c:v>
                </c:pt>
                <c:pt idx="908">
                  <c:v>38711</c:v>
                </c:pt>
                <c:pt idx="909">
                  <c:v>38704</c:v>
                </c:pt>
                <c:pt idx="910">
                  <c:v>38697</c:v>
                </c:pt>
                <c:pt idx="911">
                  <c:v>38690</c:v>
                </c:pt>
                <c:pt idx="912">
                  <c:v>38683</c:v>
                </c:pt>
                <c:pt idx="913">
                  <c:v>38676</c:v>
                </c:pt>
                <c:pt idx="914">
                  <c:v>38669</c:v>
                </c:pt>
                <c:pt idx="915">
                  <c:v>38662</c:v>
                </c:pt>
                <c:pt idx="916">
                  <c:v>38655</c:v>
                </c:pt>
                <c:pt idx="917">
                  <c:v>38648</c:v>
                </c:pt>
                <c:pt idx="918">
                  <c:v>38641</c:v>
                </c:pt>
                <c:pt idx="919">
                  <c:v>38634</c:v>
                </c:pt>
                <c:pt idx="920">
                  <c:v>38627</c:v>
                </c:pt>
                <c:pt idx="921">
                  <c:v>38620</c:v>
                </c:pt>
                <c:pt idx="922">
                  <c:v>38613</c:v>
                </c:pt>
                <c:pt idx="923">
                  <c:v>38606</c:v>
                </c:pt>
                <c:pt idx="924">
                  <c:v>38599</c:v>
                </c:pt>
                <c:pt idx="925">
                  <c:v>38592</c:v>
                </c:pt>
                <c:pt idx="926">
                  <c:v>38585</c:v>
                </c:pt>
                <c:pt idx="927">
                  <c:v>38578</c:v>
                </c:pt>
                <c:pt idx="928">
                  <c:v>38571</c:v>
                </c:pt>
                <c:pt idx="929">
                  <c:v>38564</c:v>
                </c:pt>
                <c:pt idx="930">
                  <c:v>38557</c:v>
                </c:pt>
                <c:pt idx="931">
                  <c:v>38550</c:v>
                </c:pt>
                <c:pt idx="932">
                  <c:v>38543</c:v>
                </c:pt>
                <c:pt idx="933">
                  <c:v>38536</c:v>
                </c:pt>
                <c:pt idx="934">
                  <c:v>38529</c:v>
                </c:pt>
                <c:pt idx="935">
                  <c:v>38522</c:v>
                </c:pt>
                <c:pt idx="936">
                  <c:v>38515</c:v>
                </c:pt>
                <c:pt idx="937">
                  <c:v>38508</c:v>
                </c:pt>
                <c:pt idx="938">
                  <c:v>38501</c:v>
                </c:pt>
                <c:pt idx="939">
                  <c:v>38494</c:v>
                </c:pt>
                <c:pt idx="940">
                  <c:v>38487</c:v>
                </c:pt>
                <c:pt idx="941">
                  <c:v>38480</c:v>
                </c:pt>
                <c:pt idx="942">
                  <c:v>38473</c:v>
                </c:pt>
                <c:pt idx="943">
                  <c:v>38466</c:v>
                </c:pt>
                <c:pt idx="944">
                  <c:v>38459</c:v>
                </c:pt>
                <c:pt idx="945">
                  <c:v>38452</c:v>
                </c:pt>
                <c:pt idx="946">
                  <c:v>38445</c:v>
                </c:pt>
                <c:pt idx="947">
                  <c:v>38438</c:v>
                </c:pt>
                <c:pt idx="948">
                  <c:v>38431</c:v>
                </c:pt>
                <c:pt idx="949">
                  <c:v>38424</c:v>
                </c:pt>
                <c:pt idx="950">
                  <c:v>38417</c:v>
                </c:pt>
                <c:pt idx="951">
                  <c:v>38410</c:v>
                </c:pt>
                <c:pt idx="952">
                  <c:v>38403</c:v>
                </c:pt>
                <c:pt idx="953">
                  <c:v>38396</c:v>
                </c:pt>
                <c:pt idx="954">
                  <c:v>38389</c:v>
                </c:pt>
                <c:pt idx="955">
                  <c:v>38382</c:v>
                </c:pt>
                <c:pt idx="956">
                  <c:v>38375</c:v>
                </c:pt>
                <c:pt idx="957">
                  <c:v>38368</c:v>
                </c:pt>
                <c:pt idx="958">
                  <c:v>38361</c:v>
                </c:pt>
                <c:pt idx="959">
                  <c:v>38354</c:v>
                </c:pt>
                <c:pt idx="960">
                  <c:v>38347</c:v>
                </c:pt>
                <c:pt idx="961">
                  <c:v>38340</c:v>
                </c:pt>
                <c:pt idx="962">
                  <c:v>38333</c:v>
                </c:pt>
                <c:pt idx="963">
                  <c:v>38326</c:v>
                </c:pt>
                <c:pt idx="964">
                  <c:v>38319</c:v>
                </c:pt>
                <c:pt idx="965">
                  <c:v>38312</c:v>
                </c:pt>
                <c:pt idx="966">
                  <c:v>38305</c:v>
                </c:pt>
                <c:pt idx="967">
                  <c:v>38298</c:v>
                </c:pt>
                <c:pt idx="968">
                  <c:v>38291</c:v>
                </c:pt>
                <c:pt idx="969">
                  <c:v>38284</c:v>
                </c:pt>
                <c:pt idx="970">
                  <c:v>38277</c:v>
                </c:pt>
                <c:pt idx="971">
                  <c:v>38270</c:v>
                </c:pt>
                <c:pt idx="972">
                  <c:v>38263</c:v>
                </c:pt>
                <c:pt idx="973">
                  <c:v>38256</c:v>
                </c:pt>
                <c:pt idx="974">
                  <c:v>38249</c:v>
                </c:pt>
                <c:pt idx="975">
                  <c:v>38242</c:v>
                </c:pt>
                <c:pt idx="976">
                  <c:v>38235</c:v>
                </c:pt>
                <c:pt idx="977">
                  <c:v>38228</c:v>
                </c:pt>
                <c:pt idx="978">
                  <c:v>38221</c:v>
                </c:pt>
                <c:pt idx="979">
                  <c:v>38214</c:v>
                </c:pt>
                <c:pt idx="980">
                  <c:v>38207</c:v>
                </c:pt>
                <c:pt idx="981">
                  <c:v>38200</c:v>
                </c:pt>
                <c:pt idx="982">
                  <c:v>38193</c:v>
                </c:pt>
                <c:pt idx="983">
                  <c:v>38186</c:v>
                </c:pt>
                <c:pt idx="984">
                  <c:v>38179</c:v>
                </c:pt>
                <c:pt idx="985">
                  <c:v>38172</c:v>
                </c:pt>
                <c:pt idx="986">
                  <c:v>38165</c:v>
                </c:pt>
                <c:pt idx="987">
                  <c:v>38158</c:v>
                </c:pt>
                <c:pt idx="988">
                  <c:v>38151</c:v>
                </c:pt>
                <c:pt idx="989">
                  <c:v>38144</c:v>
                </c:pt>
                <c:pt idx="990">
                  <c:v>38137</c:v>
                </c:pt>
                <c:pt idx="991">
                  <c:v>38130</c:v>
                </c:pt>
                <c:pt idx="992">
                  <c:v>38123</c:v>
                </c:pt>
                <c:pt idx="993">
                  <c:v>38116</c:v>
                </c:pt>
                <c:pt idx="994">
                  <c:v>38109</c:v>
                </c:pt>
                <c:pt idx="995">
                  <c:v>38102</c:v>
                </c:pt>
                <c:pt idx="996">
                  <c:v>38095</c:v>
                </c:pt>
                <c:pt idx="997">
                  <c:v>38088</c:v>
                </c:pt>
                <c:pt idx="998">
                  <c:v>38081</c:v>
                </c:pt>
                <c:pt idx="999">
                  <c:v>38074</c:v>
                </c:pt>
                <c:pt idx="1000">
                  <c:v>38067</c:v>
                </c:pt>
                <c:pt idx="1001">
                  <c:v>38060</c:v>
                </c:pt>
                <c:pt idx="1002">
                  <c:v>38053</c:v>
                </c:pt>
                <c:pt idx="1003">
                  <c:v>38046</c:v>
                </c:pt>
                <c:pt idx="1004">
                  <c:v>38039</c:v>
                </c:pt>
                <c:pt idx="1005">
                  <c:v>38032</c:v>
                </c:pt>
                <c:pt idx="1006">
                  <c:v>38025</c:v>
                </c:pt>
                <c:pt idx="1007">
                  <c:v>38018</c:v>
                </c:pt>
                <c:pt idx="1008">
                  <c:v>38011</c:v>
                </c:pt>
                <c:pt idx="1009">
                  <c:v>38004</c:v>
                </c:pt>
                <c:pt idx="1010">
                  <c:v>37997</c:v>
                </c:pt>
                <c:pt idx="1011">
                  <c:v>37990</c:v>
                </c:pt>
                <c:pt idx="1012">
                  <c:v>37983</c:v>
                </c:pt>
                <c:pt idx="1013">
                  <c:v>37976</c:v>
                </c:pt>
                <c:pt idx="1014">
                  <c:v>37969</c:v>
                </c:pt>
                <c:pt idx="1015">
                  <c:v>37962</c:v>
                </c:pt>
                <c:pt idx="1016">
                  <c:v>37955</c:v>
                </c:pt>
                <c:pt idx="1017">
                  <c:v>37948</c:v>
                </c:pt>
                <c:pt idx="1018">
                  <c:v>37941</c:v>
                </c:pt>
                <c:pt idx="1019">
                  <c:v>37934</c:v>
                </c:pt>
                <c:pt idx="1020">
                  <c:v>37927</c:v>
                </c:pt>
                <c:pt idx="1021">
                  <c:v>37920</c:v>
                </c:pt>
                <c:pt idx="1022">
                  <c:v>37913</c:v>
                </c:pt>
                <c:pt idx="1023">
                  <c:v>37906</c:v>
                </c:pt>
                <c:pt idx="1024">
                  <c:v>37899</c:v>
                </c:pt>
                <c:pt idx="1025">
                  <c:v>37892</c:v>
                </c:pt>
                <c:pt idx="1026">
                  <c:v>37885</c:v>
                </c:pt>
                <c:pt idx="1027">
                  <c:v>37878</c:v>
                </c:pt>
                <c:pt idx="1028">
                  <c:v>37871</c:v>
                </c:pt>
                <c:pt idx="1029">
                  <c:v>37864</c:v>
                </c:pt>
                <c:pt idx="1030">
                  <c:v>37857</c:v>
                </c:pt>
                <c:pt idx="1031">
                  <c:v>37850</c:v>
                </c:pt>
                <c:pt idx="1032">
                  <c:v>37843</c:v>
                </c:pt>
                <c:pt idx="1033">
                  <c:v>37836</c:v>
                </c:pt>
                <c:pt idx="1034">
                  <c:v>37829</c:v>
                </c:pt>
                <c:pt idx="1035">
                  <c:v>37822</c:v>
                </c:pt>
                <c:pt idx="1036">
                  <c:v>37815</c:v>
                </c:pt>
                <c:pt idx="1037">
                  <c:v>37808</c:v>
                </c:pt>
                <c:pt idx="1038">
                  <c:v>37801</c:v>
                </c:pt>
                <c:pt idx="1039">
                  <c:v>37794</c:v>
                </c:pt>
                <c:pt idx="1040">
                  <c:v>37787</c:v>
                </c:pt>
                <c:pt idx="1041">
                  <c:v>37780</c:v>
                </c:pt>
                <c:pt idx="1042">
                  <c:v>37773</c:v>
                </c:pt>
                <c:pt idx="1043">
                  <c:v>37766</c:v>
                </c:pt>
                <c:pt idx="1044">
                  <c:v>37759</c:v>
                </c:pt>
                <c:pt idx="1045">
                  <c:v>37752</c:v>
                </c:pt>
                <c:pt idx="1046">
                  <c:v>37745</c:v>
                </c:pt>
                <c:pt idx="1047">
                  <c:v>37738</c:v>
                </c:pt>
                <c:pt idx="1048">
                  <c:v>37731</c:v>
                </c:pt>
                <c:pt idx="1049">
                  <c:v>37724</c:v>
                </c:pt>
                <c:pt idx="1050">
                  <c:v>37717</c:v>
                </c:pt>
                <c:pt idx="1051">
                  <c:v>37710</c:v>
                </c:pt>
                <c:pt idx="1052">
                  <c:v>37703</c:v>
                </c:pt>
                <c:pt idx="1053">
                  <c:v>37696</c:v>
                </c:pt>
                <c:pt idx="1054">
                  <c:v>37689</c:v>
                </c:pt>
                <c:pt idx="1055">
                  <c:v>37682</c:v>
                </c:pt>
                <c:pt idx="1056">
                  <c:v>37675</c:v>
                </c:pt>
                <c:pt idx="1057">
                  <c:v>37668</c:v>
                </c:pt>
                <c:pt idx="1058">
                  <c:v>37661</c:v>
                </c:pt>
                <c:pt idx="1059">
                  <c:v>37654</c:v>
                </c:pt>
                <c:pt idx="1060">
                  <c:v>37647</c:v>
                </c:pt>
                <c:pt idx="1061">
                  <c:v>37640</c:v>
                </c:pt>
                <c:pt idx="1062">
                  <c:v>37633</c:v>
                </c:pt>
                <c:pt idx="1063">
                  <c:v>37626</c:v>
                </c:pt>
                <c:pt idx="1064">
                  <c:v>37619</c:v>
                </c:pt>
                <c:pt idx="1065">
                  <c:v>37612</c:v>
                </c:pt>
                <c:pt idx="1066">
                  <c:v>37605</c:v>
                </c:pt>
                <c:pt idx="1067">
                  <c:v>37598</c:v>
                </c:pt>
                <c:pt idx="1068">
                  <c:v>37591</c:v>
                </c:pt>
                <c:pt idx="1069">
                  <c:v>37584</c:v>
                </c:pt>
                <c:pt idx="1070">
                  <c:v>37577</c:v>
                </c:pt>
                <c:pt idx="1071">
                  <c:v>37570</c:v>
                </c:pt>
                <c:pt idx="1072">
                  <c:v>37563</c:v>
                </c:pt>
                <c:pt idx="1073">
                  <c:v>37556</c:v>
                </c:pt>
                <c:pt idx="1074">
                  <c:v>37549</c:v>
                </c:pt>
                <c:pt idx="1075">
                  <c:v>37542</c:v>
                </c:pt>
                <c:pt idx="1076">
                  <c:v>37535</c:v>
                </c:pt>
                <c:pt idx="1077">
                  <c:v>37528</c:v>
                </c:pt>
                <c:pt idx="1078">
                  <c:v>37521</c:v>
                </c:pt>
                <c:pt idx="1079">
                  <c:v>37514</c:v>
                </c:pt>
                <c:pt idx="1080">
                  <c:v>37507</c:v>
                </c:pt>
                <c:pt idx="1081">
                  <c:v>37500</c:v>
                </c:pt>
                <c:pt idx="1082">
                  <c:v>37493</c:v>
                </c:pt>
                <c:pt idx="1083">
                  <c:v>37486</c:v>
                </c:pt>
                <c:pt idx="1084">
                  <c:v>37479</c:v>
                </c:pt>
                <c:pt idx="1085">
                  <c:v>37472</c:v>
                </c:pt>
                <c:pt idx="1086">
                  <c:v>37465</c:v>
                </c:pt>
                <c:pt idx="1087">
                  <c:v>37458</c:v>
                </c:pt>
                <c:pt idx="1088">
                  <c:v>37451</c:v>
                </c:pt>
                <c:pt idx="1089">
                  <c:v>37444</c:v>
                </c:pt>
                <c:pt idx="1090">
                  <c:v>37437</c:v>
                </c:pt>
                <c:pt idx="1091">
                  <c:v>37430</c:v>
                </c:pt>
                <c:pt idx="1092">
                  <c:v>37423</c:v>
                </c:pt>
                <c:pt idx="1093">
                  <c:v>37416</c:v>
                </c:pt>
                <c:pt idx="1094">
                  <c:v>37409</c:v>
                </c:pt>
                <c:pt idx="1095">
                  <c:v>37402</c:v>
                </c:pt>
                <c:pt idx="1096">
                  <c:v>37395</c:v>
                </c:pt>
                <c:pt idx="1097">
                  <c:v>37388</c:v>
                </c:pt>
                <c:pt idx="1098">
                  <c:v>37381</c:v>
                </c:pt>
                <c:pt idx="1099">
                  <c:v>37374</c:v>
                </c:pt>
                <c:pt idx="1100">
                  <c:v>37367</c:v>
                </c:pt>
                <c:pt idx="1101">
                  <c:v>37360</c:v>
                </c:pt>
                <c:pt idx="1102">
                  <c:v>37353</c:v>
                </c:pt>
                <c:pt idx="1103">
                  <c:v>37346</c:v>
                </c:pt>
                <c:pt idx="1104">
                  <c:v>37339</c:v>
                </c:pt>
                <c:pt idx="1105">
                  <c:v>37332</c:v>
                </c:pt>
                <c:pt idx="1106">
                  <c:v>37325</c:v>
                </c:pt>
                <c:pt idx="1107">
                  <c:v>37318</c:v>
                </c:pt>
                <c:pt idx="1108">
                  <c:v>37311</c:v>
                </c:pt>
                <c:pt idx="1109">
                  <c:v>37304</c:v>
                </c:pt>
                <c:pt idx="1110">
                  <c:v>37297</c:v>
                </c:pt>
                <c:pt idx="1111">
                  <c:v>37290</c:v>
                </c:pt>
                <c:pt idx="1112">
                  <c:v>37283</c:v>
                </c:pt>
                <c:pt idx="1113">
                  <c:v>37276</c:v>
                </c:pt>
                <c:pt idx="1114">
                  <c:v>37269</c:v>
                </c:pt>
                <c:pt idx="1115">
                  <c:v>37262</c:v>
                </c:pt>
                <c:pt idx="1116">
                  <c:v>37255</c:v>
                </c:pt>
                <c:pt idx="1117">
                  <c:v>37248</c:v>
                </c:pt>
                <c:pt idx="1118">
                  <c:v>37241</c:v>
                </c:pt>
                <c:pt idx="1119">
                  <c:v>37234</c:v>
                </c:pt>
                <c:pt idx="1120">
                  <c:v>37227</c:v>
                </c:pt>
                <c:pt idx="1121">
                  <c:v>37220</c:v>
                </c:pt>
                <c:pt idx="1122">
                  <c:v>37213</c:v>
                </c:pt>
                <c:pt idx="1123">
                  <c:v>37206</c:v>
                </c:pt>
                <c:pt idx="1124">
                  <c:v>37199</c:v>
                </c:pt>
                <c:pt idx="1125">
                  <c:v>37192</c:v>
                </c:pt>
                <c:pt idx="1126">
                  <c:v>37185</c:v>
                </c:pt>
                <c:pt idx="1127">
                  <c:v>37178</c:v>
                </c:pt>
                <c:pt idx="1128">
                  <c:v>37171</c:v>
                </c:pt>
                <c:pt idx="1129">
                  <c:v>37164</c:v>
                </c:pt>
                <c:pt idx="1130">
                  <c:v>37157</c:v>
                </c:pt>
                <c:pt idx="1131">
                  <c:v>37150</c:v>
                </c:pt>
                <c:pt idx="1132">
                  <c:v>37143</c:v>
                </c:pt>
                <c:pt idx="1133">
                  <c:v>37136</c:v>
                </c:pt>
                <c:pt idx="1134">
                  <c:v>37129</c:v>
                </c:pt>
                <c:pt idx="1135">
                  <c:v>37122</c:v>
                </c:pt>
                <c:pt idx="1136">
                  <c:v>37115</c:v>
                </c:pt>
                <c:pt idx="1137">
                  <c:v>37108</c:v>
                </c:pt>
                <c:pt idx="1138">
                  <c:v>37101</c:v>
                </c:pt>
                <c:pt idx="1139">
                  <c:v>37094</c:v>
                </c:pt>
                <c:pt idx="1140">
                  <c:v>37087</c:v>
                </c:pt>
                <c:pt idx="1141">
                  <c:v>37080</c:v>
                </c:pt>
                <c:pt idx="1142">
                  <c:v>37073</c:v>
                </c:pt>
                <c:pt idx="1143">
                  <c:v>37066</c:v>
                </c:pt>
                <c:pt idx="1144">
                  <c:v>37059</c:v>
                </c:pt>
                <c:pt idx="1145">
                  <c:v>37052</c:v>
                </c:pt>
                <c:pt idx="1146">
                  <c:v>37045</c:v>
                </c:pt>
                <c:pt idx="1147">
                  <c:v>37038</c:v>
                </c:pt>
                <c:pt idx="1148">
                  <c:v>37031</c:v>
                </c:pt>
                <c:pt idx="1149">
                  <c:v>37024</c:v>
                </c:pt>
                <c:pt idx="1150">
                  <c:v>37017</c:v>
                </c:pt>
                <c:pt idx="1151">
                  <c:v>37010</c:v>
                </c:pt>
                <c:pt idx="1152">
                  <c:v>37003</c:v>
                </c:pt>
                <c:pt idx="1153">
                  <c:v>36996</c:v>
                </c:pt>
                <c:pt idx="1154">
                  <c:v>36989</c:v>
                </c:pt>
                <c:pt idx="1155">
                  <c:v>36982</c:v>
                </c:pt>
                <c:pt idx="1156">
                  <c:v>36975</c:v>
                </c:pt>
                <c:pt idx="1157">
                  <c:v>36968</c:v>
                </c:pt>
                <c:pt idx="1158">
                  <c:v>36961</c:v>
                </c:pt>
                <c:pt idx="1159">
                  <c:v>36954</c:v>
                </c:pt>
                <c:pt idx="1160">
                  <c:v>36947</c:v>
                </c:pt>
                <c:pt idx="1161">
                  <c:v>36940</c:v>
                </c:pt>
                <c:pt idx="1162">
                  <c:v>36933</c:v>
                </c:pt>
                <c:pt idx="1163">
                  <c:v>36926</c:v>
                </c:pt>
                <c:pt idx="1164">
                  <c:v>36919</c:v>
                </c:pt>
                <c:pt idx="1165">
                  <c:v>36912</c:v>
                </c:pt>
                <c:pt idx="1166">
                  <c:v>36905</c:v>
                </c:pt>
                <c:pt idx="1167">
                  <c:v>36898</c:v>
                </c:pt>
                <c:pt idx="1168">
                  <c:v>36891</c:v>
                </c:pt>
                <c:pt idx="1169">
                  <c:v>36884</c:v>
                </c:pt>
                <c:pt idx="1170">
                  <c:v>36877</c:v>
                </c:pt>
                <c:pt idx="1171">
                  <c:v>36870</c:v>
                </c:pt>
                <c:pt idx="1172">
                  <c:v>36863</c:v>
                </c:pt>
                <c:pt idx="1173">
                  <c:v>36856</c:v>
                </c:pt>
                <c:pt idx="1174">
                  <c:v>36849</c:v>
                </c:pt>
                <c:pt idx="1175">
                  <c:v>36842</c:v>
                </c:pt>
                <c:pt idx="1176">
                  <c:v>36835</c:v>
                </c:pt>
                <c:pt idx="1177">
                  <c:v>36828</c:v>
                </c:pt>
                <c:pt idx="1178">
                  <c:v>36821</c:v>
                </c:pt>
                <c:pt idx="1179">
                  <c:v>36814</c:v>
                </c:pt>
                <c:pt idx="1180">
                  <c:v>36807</c:v>
                </c:pt>
                <c:pt idx="1181">
                  <c:v>36800</c:v>
                </c:pt>
                <c:pt idx="1182">
                  <c:v>36793</c:v>
                </c:pt>
                <c:pt idx="1183">
                  <c:v>36786</c:v>
                </c:pt>
                <c:pt idx="1184">
                  <c:v>36779</c:v>
                </c:pt>
                <c:pt idx="1185">
                  <c:v>36772</c:v>
                </c:pt>
                <c:pt idx="1186">
                  <c:v>36765</c:v>
                </c:pt>
                <c:pt idx="1187">
                  <c:v>36758</c:v>
                </c:pt>
                <c:pt idx="1188">
                  <c:v>36751</c:v>
                </c:pt>
                <c:pt idx="1189">
                  <c:v>36744</c:v>
                </c:pt>
                <c:pt idx="1190">
                  <c:v>36737</c:v>
                </c:pt>
                <c:pt idx="1191">
                  <c:v>36730</c:v>
                </c:pt>
                <c:pt idx="1192">
                  <c:v>36723</c:v>
                </c:pt>
                <c:pt idx="1193">
                  <c:v>36716</c:v>
                </c:pt>
                <c:pt idx="1194">
                  <c:v>36709</c:v>
                </c:pt>
                <c:pt idx="1195">
                  <c:v>36702</c:v>
                </c:pt>
                <c:pt idx="1196">
                  <c:v>36695</c:v>
                </c:pt>
                <c:pt idx="1197">
                  <c:v>36688</c:v>
                </c:pt>
                <c:pt idx="1198">
                  <c:v>36681</c:v>
                </c:pt>
                <c:pt idx="1199">
                  <c:v>36674</c:v>
                </c:pt>
                <c:pt idx="1200">
                  <c:v>36667</c:v>
                </c:pt>
                <c:pt idx="1201">
                  <c:v>36660</c:v>
                </c:pt>
                <c:pt idx="1202">
                  <c:v>36653</c:v>
                </c:pt>
                <c:pt idx="1203">
                  <c:v>36646</c:v>
                </c:pt>
                <c:pt idx="1204">
                  <c:v>36639</c:v>
                </c:pt>
                <c:pt idx="1205">
                  <c:v>36632</c:v>
                </c:pt>
                <c:pt idx="1206">
                  <c:v>36625</c:v>
                </c:pt>
                <c:pt idx="1207">
                  <c:v>36618</c:v>
                </c:pt>
                <c:pt idx="1208">
                  <c:v>36611</c:v>
                </c:pt>
                <c:pt idx="1209">
                  <c:v>36604</c:v>
                </c:pt>
                <c:pt idx="1210">
                  <c:v>36597</c:v>
                </c:pt>
                <c:pt idx="1211">
                  <c:v>36590</c:v>
                </c:pt>
                <c:pt idx="1212">
                  <c:v>36583</c:v>
                </c:pt>
                <c:pt idx="1213">
                  <c:v>36576</c:v>
                </c:pt>
                <c:pt idx="1214">
                  <c:v>36569</c:v>
                </c:pt>
                <c:pt idx="1215">
                  <c:v>36562</c:v>
                </c:pt>
                <c:pt idx="1216">
                  <c:v>36555</c:v>
                </c:pt>
                <c:pt idx="1217">
                  <c:v>36548</c:v>
                </c:pt>
                <c:pt idx="1218">
                  <c:v>36541</c:v>
                </c:pt>
                <c:pt idx="1219">
                  <c:v>36534</c:v>
                </c:pt>
                <c:pt idx="1220">
                  <c:v>36527</c:v>
                </c:pt>
                <c:pt idx="1221">
                  <c:v>36520</c:v>
                </c:pt>
                <c:pt idx="1222">
                  <c:v>36513</c:v>
                </c:pt>
                <c:pt idx="1223">
                  <c:v>36506</c:v>
                </c:pt>
                <c:pt idx="1224">
                  <c:v>36499</c:v>
                </c:pt>
                <c:pt idx="1225">
                  <c:v>36492</c:v>
                </c:pt>
                <c:pt idx="1226">
                  <c:v>36485</c:v>
                </c:pt>
                <c:pt idx="1227">
                  <c:v>36478</c:v>
                </c:pt>
                <c:pt idx="1228">
                  <c:v>36471</c:v>
                </c:pt>
                <c:pt idx="1229">
                  <c:v>36464</c:v>
                </c:pt>
                <c:pt idx="1230">
                  <c:v>36457</c:v>
                </c:pt>
                <c:pt idx="1231">
                  <c:v>36450</c:v>
                </c:pt>
                <c:pt idx="1232">
                  <c:v>36443</c:v>
                </c:pt>
                <c:pt idx="1233">
                  <c:v>36436</c:v>
                </c:pt>
                <c:pt idx="1234">
                  <c:v>36429</c:v>
                </c:pt>
                <c:pt idx="1235">
                  <c:v>36422</c:v>
                </c:pt>
                <c:pt idx="1236">
                  <c:v>36415</c:v>
                </c:pt>
                <c:pt idx="1237">
                  <c:v>36408</c:v>
                </c:pt>
                <c:pt idx="1238">
                  <c:v>36401</c:v>
                </c:pt>
                <c:pt idx="1239">
                  <c:v>36394</c:v>
                </c:pt>
                <c:pt idx="1240">
                  <c:v>36387</c:v>
                </c:pt>
                <c:pt idx="1241">
                  <c:v>36380</c:v>
                </c:pt>
                <c:pt idx="1242">
                  <c:v>36373</c:v>
                </c:pt>
                <c:pt idx="1243">
                  <c:v>36366</c:v>
                </c:pt>
                <c:pt idx="1244">
                  <c:v>36359</c:v>
                </c:pt>
                <c:pt idx="1245">
                  <c:v>36352</c:v>
                </c:pt>
                <c:pt idx="1246">
                  <c:v>36345</c:v>
                </c:pt>
                <c:pt idx="1247">
                  <c:v>36338</c:v>
                </c:pt>
                <c:pt idx="1248">
                  <c:v>36331</c:v>
                </c:pt>
                <c:pt idx="1249">
                  <c:v>36324</c:v>
                </c:pt>
                <c:pt idx="1250">
                  <c:v>36317</c:v>
                </c:pt>
                <c:pt idx="1251">
                  <c:v>36310</c:v>
                </c:pt>
                <c:pt idx="1252">
                  <c:v>36303</c:v>
                </c:pt>
                <c:pt idx="1253">
                  <c:v>36296</c:v>
                </c:pt>
                <c:pt idx="1254">
                  <c:v>36289</c:v>
                </c:pt>
                <c:pt idx="1255">
                  <c:v>36282</c:v>
                </c:pt>
                <c:pt idx="1256">
                  <c:v>36275</c:v>
                </c:pt>
                <c:pt idx="1257">
                  <c:v>36268</c:v>
                </c:pt>
                <c:pt idx="1258">
                  <c:v>36261</c:v>
                </c:pt>
                <c:pt idx="1259">
                  <c:v>36254</c:v>
                </c:pt>
                <c:pt idx="1260">
                  <c:v>36247</c:v>
                </c:pt>
                <c:pt idx="1261">
                  <c:v>36240</c:v>
                </c:pt>
                <c:pt idx="1262">
                  <c:v>36233</c:v>
                </c:pt>
                <c:pt idx="1263">
                  <c:v>36226</c:v>
                </c:pt>
                <c:pt idx="1264">
                  <c:v>36219</c:v>
                </c:pt>
                <c:pt idx="1265">
                  <c:v>36212</c:v>
                </c:pt>
                <c:pt idx="1266">
                  <c:v>36205</c:v>
                </c:pt>
                <c:pt idx="1267">
                  <c:v>36198</c:v>
                </c:pt>
                <c:pt idx="1268">
                  <c:v>36191</c:v>
                </c:pt>
                <c:pt idx="1269">
                  <c:v>36184</c:v>
                </c:pt>
                <c:pt idx="1270">
                  <c:v>36177</c:v>
                </c:pt>
                <c:pt idx="1271">
                  <c:v>36170</c:v>
                </c:pt>
                <c:pt idx="1272">
                  <c:v>36163</c:v>
                </c:pt>
                <c:pt idx="1273">
                  <c:v>36156</c:v>
                </c:pt>
                <c:pt idx="1274">
                  <c:v>36149</c:v>
                </c:pt>
                <c:pt idx="1275">
                  <c:v>36142</c:v>
                </c:pt>
                <c:pt idx="1276">
                  <c:v>36135</c:v>
                </c:pt>
                <c:pt idx="1277">
                  <c:v>36128</c:v>
                </c:pt>
                <c:pt idx="1278">
                  <c:v>36121</c:v>
                </c:pt>
                <c:pt idx="1279">
                  <c:v>36114</c:v>
                </c:pt>
                <c:pt idx="1280">
                  <c:v>36107</c:v>
                </c:pt>
                <c:pt idx="1281">
                  <c:v>36100</c:v>
                </c:pt>
                <c:pt idx="1282">
                  <c:v>36093</c:v>
                </c:pt>
                <c:pt idx="1283">
                  <c:v>36086</c:v>
                </c:pt>
                <c:pt idx="1284">
                  <c:v>36079</c:v>
                </c:pt>
                <c:pt idx="1285">
                  <c:v>36072</c:v>
                </c:pt>
                <c:pt idx="1286">
                  <c:v>36065</c:v>
                </c:pt>
                <c:pt idx="1287">
                  <c:v>36058</c:v>
                </c:pt>
                <c:pt idx="1288">
                  <c:v>36051</c:v>
                </c:pt>
                <c:pt idx="1289">
                  <c:v>36044</c:v>
                </c:pt>
                <c:pt idx="1290">
                  <c:v>36037</c:v>
                </c:pt>
                <c:pt idx="1291">
                  <c:v>36030</c:v>
                </c:pt>
                <c:pt idx="1292">
                  <c:v>36023</c:v>
                </c:pt>
                <c:pt idx="1293">
                  <c:v>36016</c:v>
                </c:pt>
                <c:pt idx="1294">
                  <c:v>36009</c:v>
                </c:pt>
                <c:pt idx="1295">
                  <c:v>36002</c:v>
                </c:pt>
                <c:pt idx="1296">
                  <c:v>35995</c:v>
                </c:pt>
                <c:pt idx="1297">
                  <c:v>35988</c:v>
                </c:pt>
                <c:pt idx="1298">
                  <c:v>35981</c:v>
                </c:pt>
                <c:pt idx="1299">
                  <c:v>35974</c:v>
                </c:pt>
                <c:pt idx="1300">
                  <c:v>35967</c:v>
                </c:pt>
                <c:pt idx="1301">
                  <c:v>35960</c:v>
                </c:pt>
                <c:pt idx="1302">
                  <c:v>35953</c:v>
                </c:pt>
                <c:pt idx="1303">
                  <c:v>35946</c:v>
                </c:pt>
                <c:pt idx="1304">
                  <c:v>35939</c:v>
                </c:pt>
                <c:pt idx="1305">
                  <c:v>35932</c:v>
                </c:pt>
                <c:pt idx="1306">
                  <c:v>35925</c:v>
                </c:pt>
                <c:pt idx="1307">
                  <c:v>35918</c:v>
                </c:pt>
                <c:pt idx="1308">
                  <c:v>35911</c:v>
                </c:pt>
                <c:pt idx="1309">
                  <c:v>35904</c:v>
                </c:pt>
                <c:pt idx="1310">
                  <c:v>35897</c:v>
                </c:pt>
                <c:pt idx="1311">
                  <c:v>35890</c:v>
                </c:pt>
                <c:pt idx="1312">
                  <c:v>35883</c:v>
                </c:pt>
                <c:pt idx="1313">
                  <c:v>35876</c:v>
                </c:pt>
                <c:pt idx="1314">
                  <c:v>35869</c:v>
                </c:pt>
                <c:pt idx="1315">
                  <c:v>35862</c:v>
                </c:pt>
                <c:pt idx="1316">
                  <c:v>35855</c:v>
                </c:pt>
                <c:pt idx="1317">
                  <c:v>35848</c:v>
                </c:pt>
                <c:pt idx="1318">
                  <c:v>35841</c:v>
                </c:pt>
                <c:pt idx="1319">
                  <c:v>35834</c:v>
                </c:pt>
                <c:pt idx="1320">
                  <c:v>35827</c:v>
                </c:pt>
                <c:pt idx="1321">
                  <c:v>35820</c:v>
                </c:pt>
                <c:pt idx="1322">
                  <c:v>35813</c:v>
                </c:pt>
                <c:pt idx="1323">
                  <c:v>35806</c:v>
                </c:pt>
                <c:pt idx="1324">
                  <c:v>35799</c:v>
                </c:pt>
                <c:pt idx="1325">
                  <c:v>35792</c:v>
                </c:pt>
                <c:pt idx="1326">
                  <c:v>35785</c:v>
                </c:pt>
                <c:pt idx="1327">
                  <c:v>35778</c:v>
                </c:pt>
                <c:pt idx="1328">
                  <c:v>35771</c:v>
                </c:pt>
                <c:pt idx="1329">
                  <c:v>35764</c:v>
                </c:pt>
                <c:pt idx="1330">
                  <c:v>35757</c:v>
                </c:pt>
                <c:pt idx="1331">
                  <c:v>35750</c:v>
                </c:pt>
                <c:pt idx="1332">
                  <c:v>35743</c:v>
                </c:pt>
                <c:pt idx="1333">
                  <c:v>35736</c:v>
                </c:pt>
                <c:pt idx="1334">
                  <c:v>35729</c:v>
                </c:pt>
                <c:pt idx="1335">
                  <c:v>35722</c:v>
                </c:pt>
                <c:pt idx="1336">
                  <c:v>35715</c:v>
                </c:pt>
                <c:pt idx="1337">
                  <c:v>35708</c:v>
                </c:pt>
                <c:pt idx="1338">
                  <c:v>35701</c:v>
                </c:pt>
                <c:pt idx="1339">
                  <c:v>35694</c:v>
                </c:pt>
                <c:pt idx="1340">
                  <c:v>35687</c:v>
                </c:pt>
                <c:pt idx="1341">
                  <c:v>35680</c:v>
                </c:pt>
                <c:pt idx="1342">
                  <c:v>35673</c:v>
                </c:pt>
                <c:pt idx="1343">
                  <c:v>35666</c:v>
                </c:pt>
                <c:pt idx="1344">
                  <c:v>35659</c:v>
                </c:pt>
                <c:pt idx="1345">
                  <c:v>35652</c:v>
                </c:pt>
                <c:pt idx="1346">
                  <c:v>35645</c:v>
                </c:pt>
                <c:pt idx="1347">
                  <c:v>35638</c:v>
                </c:pt>
                <c:pt idx="1348">
                  <c:v>35631</c:v>
                </c:pt>
                <c:pt idx="1349">
                  <c:v>35624</c:v>
                </c:pt>
                <c:pt idx="1350">
                  <c:v>35617</c:v>
                </c:pt>
                <c:pt idx="1351">
                  <c:v>35610</c:v>
                </c:pt>
                <c:pt idx="1352">
                  <c:v>35603</c:v>
                </c:pt>
                <c:pt idx="1353">
                  <c:v>35596</c:v>
                </c:pt>
                <c:pt idx="1354">
                  <c:v>35589</c:v>
                </c:pt>
                <c:pt idx="1355">
                  <c:v>35582</c:v>
                </c:pt>
                <c:pt idx="1356">
                  <c:v>35575</c:v>
                </c:pt>
                <c:pt idx="1357">
                  <c:v>35568</c:v>
                </c:pt>
                <c:pt idx="1358">
                  <c:v>35561</c:v>
                </c:pt>
                <c:pt idx="1359">
                  <c:v>35554</c:v>
                </c:pt>
                <c:pt idx="1360">
                  <c:v>35547</c:v>
                </c:pt>
                <c:pt idx="1361">
                  <c:v>35540</c:v>
                </c:pt>
                <c:pt idx="1362">
                  <c:v>35533</c:v>
                </c:pt>
                <c:pt idx="1363">
                  <c:v>35526</c:v>
                </c:pt>
                <c:pt idx="1364">
                  <c:v>35519</c:v>
                </c:pt>
                <c:pt idx="1365">
                  <c:v>35512</c:v>
                </c:pt>
                <c:pt idx="1366">
                  <c:v>35505</c:v>
                </c:pt>
                <c:pt idx="1367">
                  <c:v>35498</c:v>
                </c:pt>
                <c:pt idx="1368">
                  <c:v>35491</c:v>
                </c:pt>
                <c:pt idx="1369">
                  <c:v>35484</c:v>
                </c:pt>
                <c:pt idx="1370">
                  <c:v>35477</c:v>
                </c:pt>
                <c:pt idx="1371">
                  <c:v>35470</c:v>
                </c:pt>
                <c:pt idx="1372">
                  <c:v>35463</c:v>
                </c:pt>
                <c:pt idx="1373">
                  <c:v>35456</c:v>
                </c:pt>
                <c:pt idx="1374">
                  <c:v>35449</c:v>
                </c:pt>
              </c:numCache>
            </c:numRef>
          </c:cat>
          <c:val>
            <c:numRef>
              <c:f>Data!$P$2:$P$3203</c:f>
              <c:numCache>
                <c:formatCode>General</c:formatCode>
                <c:ptCount val="3202"/>
                <c:pt idx="0">
                  <c:v>-2.0850000000000004</c:v>
                </c:pt>
                <c:pt idx="1">
                  <c:v>-2.0699999999999994</c:v>
                </c:pt>
                <c:pt idx="2">
                  <c:v>-2.0280000000000005</c:v>
                </c:pt>
                <c:pt idx="3">
                  <c:v>-1.9760000000000004</c:v>
                </c:pt>
                <c:pt idx="4">
                  <c:v>-1.9659999999999997</c:v>
                </c:pt>
                <c:pt idx="5">
                  <c:v>-2.0179999999999998</c:v>
                </c:pt>
                <c:pt idx="6">
                  <c:v>-2.0259999999999998</c:v>
                </c:pt>
                <c:pt idx="7">
                  <c:v>-2.0879999999999996</c:v>
                </c:pt>
                <c:pt idx="8">
                  <c:v>-2.1319999999999997</c:v>
                </c:pt>
                <c:pt idx="9">
                  <c:v>-2.1819999999999999</c:v>
                </c:pt>
                <c:pt idx="10">
                  <c:v>-1.9480000000000004</c:v>
                </c:pt>
                <c:pt idx="11">
                  <c:v>-1.9019999999999997</c:v>
                </c:pt>
                <c:pt idx="12">
                  <c:v>-1.8605</c:v>
                </c:pt>
                <c:pt idx="13">
                  <c:v>-1.8380000000000005</c:v>
                </c:pt>
                <c:pt idx="14">
                  <c:v>-1.7939999999999996</c:v>
                </c:pt>
                <c:pt idx="15">
                  <c:v>-1.7919999999999994</c:v>
                </c:pt>
                <c:pt idx="16">
                  <c:v>-1.8259999999999996</c:v>
                </c:pt>
                <c:pt idx="17">
                  <c:v>-1.8695000000000004</c:v>
                </c:pt>
                <c:pt idx="18">
                  <c:v>-1.9200000000000004</c:v>
                </c:pt>
                <c:pt idx="19">
                  <c:v>-2.0024999999999999</c:v>
                </c:pt>
                <c:pt idx="20">
                  <c:v>-1.9284999999999997</c:v>
                </c:pt>
                <c:pt idx="21">
                  <c:v>-1.9659999999999997</c:v>
                </c:pt>
                <c:pt idx="22">
                  <c:v>-1.9780000000000002</c:v>
                </c:pt>
                <c:pt idx="23">
                  <c:v>-2.0339999999999998</c:v>
                </c:pt>
                <c:pt idx="24">
                  <c:v>-2.028</c:v>
                </c:pt>
                <c:pt idx="25">
                  <c:v>-2.0449999999999999</c:v>
                </c:pt>
                <c:pt idx="26">
                  <c:v>-2.1</c:v>
                </c:pt>
                <c:pt idx="27">
                  <c:v>-2.1589999999999998</c:v>
                </c:pt>
                <c:pt idx="28">
                  <c:v>-2.2520000000000007</c:v>
                </c:pt>
                <c:pt idx="29">
                  <c:v>-2.2599999999999998</c:v>
                </c:pt>
                <c:pt idx="30">
                  <c:v>-2.2960000000000003</c:v>
                </c:pt>
                <c:pt idx="31">
                  <c:v>-2.2914999999999996</c:v>
                </c:pt>
                <c:pt idx="32">
                  <c:v>-2.2340000000000004</c:v>
                </c:pt>
                <c:pt idx="33">
                  <c:v>-2.21</c:v>
                </c:pt>
                <c:pt idx="34">
                  <c:v>-2.0559999999999996</c:v>
                </c:pt>
                <c:pt idx="35">
                  <c:v>-2.024</c:v>
                </c:pt>
                <c:pt idx="36">
                  <c:v>-2.0209999999999995</c:v>
                </c:pt>
                <c:pt idx="37">
                  <c:v>-2.0300000000000002</c:v>
                </c:pt>
                <c:pt idx="38">
                  <c:v>-1.9860000000000002</c:v>
                </c:pt>
                <c:pt idx="39">
                  <c:v>-1.984</c:v>
                </c:pt>
                <c:pt idx="40">
                  <c:v>-2.0500000000000003</c:v>
                </c:pt>
                <c:pt idx="41">
                  <c:v>-2.0880000000000001</c:v>
                </c:pt>
                <c:pt idx="42">
                  <c:v>-2.0700000000000003</c:v>
                </c:pt>
                <c:pt idx="43">
                  <c:v>-2.0859999999999999</c:v>
                </c:pt>
                <c:pt idx="44">
                  <c:v>-2.1319999999999997</c:v>
                </c:pt>
                <c:pt idx="45">
                  <c:v>-2.1175000000000002</c:v>
                </c:pt>
                <c:pt idx="46">
                  <c:v>-2.0519999999999996</c:v>
                </c:pt>
                <c:pt idx="47">
                  <c:v>-1.9615000000000005</c:v>
                </c:pt>
                <c:pt idx="48">
                  <c:v>-1.8639999999999999</c:v>
                </c:pt>
                <c:pt idx="49">
                  <c:v>-1.7219999999999995</c:v>
                </c:pt>
                <c:pt idx="50">
                  <c:v>-1.6884999999999999</c:v>
                </c:pt>
                <c:pt idx="51">
                  <c:v>-1.8279999999999998</c:v>
                </c:pt>
                <c:pt idx="52">
                  <c:v>-1.8539999999999996</c:v>
                </c:pt>
                <c:pt idx="53">
                  <c:v>-1.742</c:v>
                </c:pt>
                <c:pt idx="54">
                  <c:v>-1.6759999999999997</c:v>
                </c:pt>
                <c:pt idx="55">
                  <c:v>-1.6686666666666672</c:v>
                </c:pt>
                <c:pt idx="56">
                  <c:v>-1.5339999999999998</c:v>
                </c:pt>
                <c:pt idx="57">
                  <c:v>-1.4775</c:v>
                </c:pt>
                <c:pt idx="58">
                  <c:v>-1.4740000000000002</c:v>
                </c:pt>
                <c:pt idx="59">
                  <c:v>-1.5979999999999999</c:v>
                </c:pt>
                <c:pt idx="60">
                  <c:v>-1.6519999999999997</c:v>
                </c:pt>
                <c:pt idx="61">
                  <c:v>-1.7919999999999998</c:v>
                </c:pt>
                <c:pt idx="62">
                  <c:v>-1.8260000000000001</c:v>
                </c:pt>
                <c:pt idx="63">
                  <c:v>-1.6480000000000001</c:v>
                </c:pt>
                <c:pt idx="64">
                  <c:v>-1.4789999999999999</c:v>
                </c:pt>
                <c:pt idx="65">
                  <c:v>-1.3720000000000001</c:v>
                </c:pt>
                <c:pt idx="66">
                  <c:v>-1.2780000000000002</c:v>
                </c:pt>
                <c:pt idx="67">
                  <c:v>-1.246</c:v>
                </c:pt>
                <c:pt idx="68">
                  <c:v>-1.1819999999999999</c:v>
                </c:pt>
                <c:pt idx="69">
                  <c:v>-1.0879999999999999</c:v>
                </c:pt>
                <c:pt idx="70">
                  <c:v>-1.06</c:v>
                </c:pt>
                <c:pt idx="71">
                  <c:v>-1.0460000000000003</c:v>
                </c:pt>
                <c:pt idx="72">
                  <c:v>-1.0880000000000001</c:v>
                </c:pt>
                <c:pt idx="73">
                  <c:v>-1.1275000000000002</c:v>
                </c:pt>
                <c:pt idx="74">
                  <c:v>-1.1299999999999999</c:v>
                </c:pt>
                <c:pt idx="75">
                  <c:v>-1.1019999999999999</c:v>
                </c:pt>
                <c:pt idx="76">
                  <c:v>-1.1199999999999999</c:v>
                </c:pt>
                <c:pt idx="77">
                  <c:v>-0.9910000000000001</c:v>
                </c:pt>
                <c:pt idx="78">
                  <c:v>-0.93199999999999972</c:v>
                </c:pt>
                <c:pt idx="79">
                  <c:v>-0.90849999999999986</c:v>
                </c:pt>
                <c:pt idx="80">
                  <c:v>-0.90200000000000014</c:v>
                </c:pt>
                <c:pt idx="81">
                  <c:v>-0.87066666666666648</c:v>
                </c:pt>
                <c:pt idx="82">
                  <c:v>-0.83800000000000008</c:v>
                </c:pt>
                <c:pt idx="83">
                  <c:v>-0.86900000000000022</c:v>
                </c:pt>
                <c:pt idx="84">
                  <c:v>-0.84599999999999986</c:v>
                </c:pt>
                <c:pt idx="85">
                  <c:v>-0.82400000000000007</c:v>
                </c:pt>
                <c:pt idx="86">
                  <c:v>-0.87600000000000011</c:v>
                </c:pt>
                <c:pt idx="87">
                  <c:v>-0.8879999999999999</c:v>
                </c:pt>
                <c:pt idx="88">
                  <c:v>-0.89900000000000024</c:v>
                </c:pt>
                <c:pt idx="89">
                  <c:v>-0.92599999999999993</c:v>
                </c:pt>
                <c:pt idx="90">
                  <c:v>-0.94599999999999995</c:v>
                </c:pt>
                <c:pt idx="91">
                  <c:v>-0.97599999999999998</c:v>
                </c:pt>
                <c:pt idx="92">
                  <c:v>-0.94199999999999973</c:v>
                </c:pt>
                <c:pt idx="93">
                  <c:v>-0.95399999999999996</c:v>
                </c:pt>
                <c:pt idx="94">
                  <c:v>-0.91600000000000015</c:v>
                </c:pt>
                <c:pt idx="95">
                  <c:v>-0.92799999999999994</c:v>
                </c:pt>
                <c:pt idx="96">
                  <c:v>-0.87999999999999989</c:v>
                </c:pt>
                <c:pt idx="97">
                  <c:v>-0.88550000000000018</c:v>
                </c:pt>
                <c:pt idx="98">
                  <c:v>-0.82000000000000006</c:v>
                </c:pt>
                <c:pt idx="99">
                  <c:v>-0.81200000000000006</c:v>
                </c:pt>
                <c:pt idx="100">
                  <c:v>-0.79999999999999982</c:v>
                </c:pt>
                <c:pt idx="101">
                  <c:v>-0.81</c:v>
                </c:pt>
                <c:pt idx="102">
                  <c:v>-0.7799999999999998</c:v>
                </c:pt>
                <c:pt idx="103">
                  <c:v>-0.77400000000000002</c:v>
                </c:pt>
                <c:pt idx="104">
                  <c:v>-0.77800000000000025</c:v>
                </c:pt>
                <c:pt idx="105">
                  <c:v>-0.78200000000000003</c:v>
                </c:pt>
                <c:pt idx="106">
                  <c:v>-0.79799999999999982</c:v>
                </c:pt>
                <c:pt idx="107">
                  <c:v>-0.8</c:v>
                </c:pt>
                <c:pt idx="108">
                  <c:v>-0.83200000000000007</c:v>
                </c:pt>
                <c:pt idx="109">
                  <c:v>-0.80200000000000005</c:v>
                </c:pt>
                <c:pt idx="110">
                  <c:v>-0.79200000000000026</c:v>
                </c:pt>
                <c:pt idx="111">
                  <c:v>-0.80549999999999988</c:v>
                </c:pt>
                <c:pt idx="112">
                  <c:v>-0.85799999999999987</c:v>
                </c:pt>
                <c:pt idx="113">
                  <c:v>-0.87600000000000011</c:v>
                </c:pt>
                <c:pt idx="114">
                  <c:v>-0.93199999999999972</c:v>
                </c:pt>
                <c:pt idx="115">
                  <c:v>-0.89999999999999991</c:v>
                </c:pt>
                <c:pt idx="116">
                  <c:v>-0.90333333333333332</c:v>
                </c:pt>
                <c:pt idx="117">
                  <c:v>-0.88700000000000023</c:v>
                </c:pt>
                <c:pt idx="118">
                  <c:v>-0.96199999999999997</c:v>
                </c:pt>
                <c:pt idx="119">
                  <c:v>-1.0200000000000002</c:v>
                </c:pt>
                <c:pt idx="120">
                  <c:v>-1.056</c:v>
                </c:pt>
                <c:pt idx="121">
                  <c:v>-1.0089999999999999</c:v>
                </c:pt>
                <c:pt idx="122">
                  <c:v>-1.0200000000000002</c:v>
                </c:pt>
                <c:pt idx="123">
                  <c:v>-1.1019999999999999</c:v>
                </c:pt>
                <c:pt idx="124">
                  <c:v>-1.1299999999999999</c:v>
                </c:pt>
                <c:pt idx="125">
                  <c:v>-1.1550000000000002</c:v>
                </c:pt>
                <c:pt idx="126">
                  <c:v>-1.19</c:v>
                </c:pt>
                <c:pt idx="127">
                  <c:v>-1.2159999999999997</c:v>
                </c:pt>
                <c:pt idx="128">
                  <c:v>-1.238</c:v>
                </c:pt>
                <c:pt idx="129">
                  <c:v>-1.3230000000000002</c:v>
                </c:pt>
                <c:pt idx="130">
                  <c:v>-1.3679999999999999</c:v>
                </c:pt>
                <c:pt idx="131">
                  <c:v>-1.4025000000000001</c:v>
                </c:pt>
                <c:pt idx="132">
                  <c:v>-1.5339999999999998</c:v>
                </c:pt>
                <c:pt idx="133">
                  <c:v>-1.577666666666667</c:v>
                </c:pt>
                <c:pt idx="134">
                  <c:v>-1.5660000000000003</c:v>
                </c:pt>
                <c:pt idx="135">
                  <c:v>-1.6294999999999997</c:v>
                </c:pt>
                <c:pt idx="136">
                  <c:v>-1.6500000000000001</c:v>
                </c:pt>
                <c:pt idx="137">
                  <c:v>-1.758</c:v>
                </c:pt>
                <c:pt idx="138">
                  <c:v>-1.7120000000000002</c:v>
                </c:pt>
                <c:pt idx="139">
                  <c:v>-1.66</c:v>
                </c:pt>
                <c:pt idx="140">
                  <c:v>-1.6884999999999999</c:v>
                </c:pt>
                <c:pt idx="141">
                  <c:v>-1.6659999999999999</c:v>
                </c:pt>
                <c:pt idx="142">
                  <c:v>-1.6920000000000002</c:v>
                </c:pt>
                <c:pt idx="143">
                  <c:v>-1.7080000000000002</c:v>
                </c:pt>
                <c:pt idx="144">
                  <c:v>-1.6799999999999997</c:v>
                </c:pt>
                <c:pt idx="145">
                  <c:v>-1.76</c:v>
                </c:pt>
                <c:pt idx="146">
                  <c:v>-1.782</c:v>
                </c:pt>
                <c:pt idx="147">
                  <c:v>-1.7960000000000003</c:v>
                </c:pt>
                <c:pt idx="148">
                  <c:v>-1.88</c:v>
                </c:pt>
                <c:pt idx="149">
                  <c:v>-1.9119999999999999</c:v>
                </c:pt>
                <c:pt idx="150">
                  <c:v>-1.9864999999999999</c:v>
                </c:pt>
                <c:pt idx="151">
                  <c:v>-1.9880000000000002</c:v>
                </c:pt>
                <c:pt idx="152">
                  <c:v>-2</c:v>
                </c:pt>
                <c:pt idx="153">
                  <c:v>-2.0300000000000002</c:v>
                </c:pt>
                <c:pt idx="154">
                  <c:v>-2.1959999999999997</c:v>
                </c:pt>
                <c:pt idx="155">
                  <c:v>-2.418333333333333</c:v>
                </c:pt>
                <c:pt idx="156">
                  <c:v>-2.5859999999999999</c:v>
                </c:pt>
                <c:pt idx="157">
                  <c:v>-2.794</c:v>
                </c:pt>
                <c:pt idx="158">
                  <c:v>-2.79</c:v>
                </c:pt>
                <c:pt idx="159">
                  <c:v>-2.9379999999999997</c:v>
                </c:pt>
                <c:pt idx="160">
                  <c:v>-3.0900000000000003</c:v>
                </c:pt>
                <c:pt idx="161">
                  <c:v>-3.0779999999999998</c:v>
                </c:pt>
                <c:pt idx="162">
                  <c:v>-3.68</c:v>
                </c:pt>
                <c:pt idx="163">
                  <c:v>-3.9480000000000004</c:v>
                </c:pt>
                <c:pt idx="164">
                  <c:v>-4.3959999999999999</c:v>
                </c:pt>
                <c:pt idx="165">
                  <c:v>-3.7380000000000004</c:v>
                </c:pt>
                <c:pt idx="166">
                  <c:v>-2.5780000000000003</c:v>
                </c:pt>
                <c:pt idx="167">
                  <c:v>-1.734</c:v>
                </c:pt>
                <c:pt idx="168">
                  <c:v>-1.5226666666666668</c:v>
                </c:pt>
                <c:pt idx="169">
                  <c:v>-1.3715000000000002</c:v>
                </c:pt>
                <c:pt idx="170">
                  <c:v>-1.3419999999999999</c:v>
                </c:pt>
                <c:pt idx="171">
                  <c:v>-1.36</c:v>
                </c:pt>
                <c:pt idx="172">
                  <c:v>-1.3620000000000001</c:v>
                </c:pt>
                <c:pt idx="173">
                  <c:v>-1.2864999999999998</c:v>
                </c:pt>
                <c:pt idx="174">
                  <c:v>-1.2879999999999998</c:v>
                </c:pt>
                <c:pt idx="175">
                  <c:v>-1.3159999999999998</c:v>
                </c:pt>
                <c:pt idx="176">
                  <c:v>-1.2825000000000002</c:v>
                </c:pt>
                <c:pt idx="177">
                  <c:v>-1.2849999999999999</c:v>
                </c:pt>
                <c:pt idx="178">
                  <c:v>-1.306</c:v>
                </c:pt>
                <c:pt idx="179">
                  <c:v>-1.3919999999999999</c:v>
                </c:pt>
                <c:pt idx="180">
                  <c:v>-1.4520000000000002</c:v>
                </c:pt>
                <c:pt idx="181">
                  <c:v>-1.4635</c:v>
                </c:pt>
                <c:pt idx="182">
                  <c:v>-1.476</c:v>
                </c:pt>
                <c:pt idx="183">
                  <c:v>-1.4469999999999998</c:v>
                </c:pt>
                <c:pt idx="184">
                  <c:v>-1.454</c:v>
                </c:pt>
                <c:pt idx="185">
                  <c:v>-1.492</c:v>
                </c:pt>
                <c:pt idx="186">
                  <c:v>-1.498</c:v>
                </c:pt>
                <c:pt idx="187">
                  <c:v>-1.55</c:v>
                </c:pt>
                <c:pt idx="188">
                  <c:v>-1.6319999999999997</c:v>
                </c:pt>
                <c:pt idx="189">
                  <c:v>-1.6340000000000001</c:v>
                </c:pt>
                <c:pt idx="190">
                  <c:v>-1.59</c:v>
                </c:pt>
                <c:pt idx="191">
                  <c:v>-1.5860000000000001</c:v>
                </c:pt>
                <c:pt idx="192">
                  <c:v>-1.6280000000000001</c:v>
                </c:pt>
                <c:pt idx="193">
                  <c:v>-1.6970000000000003</c:v>
                </c:pt>
                <c:pt idx="194">
                  <c:v>-1.71</c:v>
                </c:pt>
                <c:pt idx="195">
                  <c:v>-1.702</c:v>
                </c:pt>
                <c:pt idx="196">
                  <c:v>-1.7139999999999997</c:v>
                </c:pt>
                <c:pt idx="197">
                  <c:v>-1.6339999999999999</c:v>
                </c:pt>
                <c:pt idx="198">
                  <c:v>-1.5020000000000002</c:v>
                </c:pt>
                <c:pt idx="199">
                  <c:v>-1.472</c:v>
                </c:pt>
                <c:pt idx="200">
                  <c:v>-1.5020000000000002</c:v>
                </c:pt>
                <c:pt idx="201">
                  <c:v>-1.516</c:v>
                </c:pt>
                <c:pt idx="202">
                  <c:v>-1.5394999999999999</c:v>
                </c:pt>
                <c:pt idx="203">
                  <c:v>-1.5573333333333332</c:v>
                </c:pt>
                <c:pt idx="204">
                  <c:v>-1.6219999999999999</c:v>
                </c:pt>
                <c:pt idx="205">
                  <c:v>-1.6539999999999999</c:v>
                </c:pt>
                <c:pt idx="206">
                  <c:v>-1.702</c:v>
                </c:pt>
                <c:pt idx="207">
                  <c:v>-1.6785000000000001</c:v>
                </c:pt>
                <c:pt idx="208">
                  <c:v>-1.5840000000000001</c:v>
                </c:pt>
                <c:pt idx="209">
                  <c:v>-1.56</c:v>
                </c:pt>
                <c:pt idx="210">
                  <c:v>-1.512</c:v>
                </c:pt>
                <c:pt idx="211">
                  <c:v>-1.468</c:v>
                </c:pt>
                <c:pt idx="212">
                  <c:v>-1.4639999999999995</c:v>
                </c:pt>
                <c:pt idx="213">
                  <c:v>-1.4724999999999997</c:v>
                </c:pt>
                <c:pt idx="214">
                  <c:v>-1.5380000000000003</c:v>
                </c:pt>
                <c:pt idx="215">
                  <c:v>-1.5919999999999996</c:v>
                </c:pt>
                <c:pt idx="216">
                  <c:v>-1.6123333333333334</c:v>
                </c:pt>
                <c:pt idx="217">
                  <c:v>-1.6179999999999999</c:v>
                </c:pt>
                <c:pt idx="218">
                  <c:v>-1.6439999999999997</c:v>
                </c:pt>
                <c:pt idx="219">
                  <c:v>-1.6500000000000004</c:v>
                </c:pt>
                <c:pt idx="220">
                  <c:v>-1.6519999999999997</c:v>
                </c:pt>
                <c:pt idx="221">
                  <c:v>-1.6899999999999995</c:v>
                </c:pt>
                <c:pt idx="222">
                  <c:v>-1.7019999999999995</c:v>
                </c:pt>
                <c:pt idx="223">
                  <c:v>-1.6979999999999995</c:v>
                </c:pt>
                <c:pt idx="224">
                  <c:v>-1.7640000000000002</c:v>
                </c:pt>
                <c:pt idx="225">
                  <c:v>-1.8250000000000002</c:v>
                </c:pt>
                <c:pt idx="226">
                  <c:v>-1.8940000000000001</c:v>
                </c:pt>
                <c:pt idx="227">
                  <c:v>-1.9500000000000002</c:v>
                </c:pt>
                <c:pt idx="228">
                  <c:v>-2.0150000000000001</c:v>
                </c:pt>
                <c:pt idx="229">
                  <c:v>-1.9500000000000002</c:v>
                </c:pt>
                <c:pt idx="230">
                  <c:v>-1.8840000000000003</c:v>
                </c:pt>
                <c:pt idx="231">
                  <c:v>-1.8740000000000001</c:v>
                </c:pt>
                <c:pt idx="232">
                  <c:v>-1.8715000000000002</c:v>
                </c:pt>
                <c:pt idx="233">
                  <c:v>-1.7440000000000002</c:v>
                </c:pt>
                <c:pt idx="234">
                  <c:v>-1.6885000000000003</c:v>
                </c:pt>
                <c:pt idx="235">
                  <c:v>-1.5895000000000001</c:v>
                </c:pt>
                <c:pt idx="236">
                  <c:v>-1.4899999999999998</c:v>
                </c:pt>
                <c:pt idx="237">
                  <c:v>-1.512</c:v>
                </c:pt>
                <c:pt idx="238">
                  <c:v>-1.4539999999999997</c:v>
                </c:pt>
                <c:pt idx="239">
                  <c:v>-1.3959999999999999</c:v>
                </c:pt>
                <c:pt idx="240">
                  <c:v>-1.3740000000000001</c:v>
                </c:pt>
                <c:pt idx="241">
                  <c:v>-1.3560000000000003</c:v>
                </c:pt>
                <c:pt idx="242">
                  <c:v>-1.355</c:v>
                </c:pt>
                <c:pt idx="243">
                  <c:v>-1.3859999999999997</c:v>
                </c:pt>
                <c:pt idx="244">
                  <c:v>-1.44</c:v>
                </c:pt>
                <c:pt idx="245">
                  <c:v>-1.4650000000000003</c:v>
                </c:pt>
                <c:pt idx="246">
                  <c:v>-1.456</c:v>
                </c:pt>
                <c:pt idx="247">
                  <c:v>-1.456</c:v>
                </c:pt>
                <c:pt idx="248">
                  <c:v>-1.448</c:v>
                </c:pt>
                <c:pt idx="249">
                  <c:v>-1.4000000000000004</c:v>
                </c:pt>
                <c:pt idx="250">
                  <c:v>-1.3879999999999999</c:v>
                </c:pt>
                <c:pt idx="251">
                  <c:v>-1.4100000000000001</c:v>
                </c:pt>
                <c:pt idx="252">
                  <c:v>-1.476</c:v>
                </c:pt>
                <c:pt idx="253">
                  <c:v>-1.5100000000000002</c:v>
                </c:pt>
                <c:pt idx="254">
                  <c:v>-1.5600000000000005</c:v>
                </c:pt>
                <c:pt idx="255">
                  <c:v>-1.5409999999999995</c:v>
                </c:pt>
                <c:pt idx="256">
                  <c:v>-1.4899999999999998</c:v>
                </c:pt>
                <c:pt idx="257">
                  <c:v>-1.4419999999999997</c:v>
                </c:pt>
                <c:pt idx="258">
                  <c:v>-1.4279999999999995</c:v>
                </c:pt>
                <c:pt idx="259">
                  <c:v>-1.4294999999999995</c:v>
                </c:pt>
                <c:pt idx="260">
                  <c:v>-1.3419999999999996</c:v>
                </c:pt>
                <c:pt idx="261">
                  <c:v>-1.3219999999999996</c:v>
                </c:pt>
                <c:pt idx="262">
                  <c:v>-1.3679999999999999</c:v>
                </c:pt>
                <c:pt idx="263">
                  <c:v>-1.3480000000000003</c:v>
                </c:pt>
                <c:pt idx="264">
                  <c:v>-1.2759999999999994</c:v>
                </c:pt>
                <c:pt idx="265">
                  <c:v>-1.2839999999999998</c:v>
                </c:pt>
                <c:pt idx="266">
                  <c:v>-1.3119999999999998</c:v>
                </c:pt>
                <c:pt idx="267">
                  <c:v>-1.3380000000000001</c:v>
                </c:pt>
                <c:pt idx="268">
                  <c:v>-1.319</c:v>
                </c:pt>
                <c:pt idx="269">
                  <c:v>-1.274</c:v>
                </c:pt>
                <c:pt idx="270">
                  <c:v>-1.2400000000000002</c:v>
                </c:pt>
                <c:pt idx="271">
                  <c:v>-1.1839999999999997</c:v>
                </c:pt>
                <c:pt idx="272">
                  <c:v>-1.1540000000000004</c:v>
                </c:pt>
                <c:pt idx="273">
                  <c:v>-1.0930000000000004</c:v>
                </c:pt>
                <c:pt idx="274">
                  <c:v>-1.0920000000000001</c:v>
                </c:pt>
                <c:pt idx="275">
                  <c:v>-1.0340000000000003</c:v>
                </c:pt>
                <c:pt idx="276">
                  <c:v>-1.02</c:v>
                </c:pt>
                <c:pt idx="277">
                  <c:v>-1.0640000000000001</c:v>
                </c:pt>
                <c:pt idx="278">
                  <c:v>-1.0795000000000003</c:v>
                </c:pt>
                <c:pt idx="279">
                  <c:v>-1.1120000000000001</c:v>
                </c:pt>
                <c:pt idx="280">
                  <c:v>-1.1724999999999999</c:v>
                </c:pt>
                <c:pt idx="281">
                  <c:v>-1.1639999999999997</c:v>
                </c:pt>
                <c:pt idx="282">
                  <c:v>-1.1680000000000001</c:v>
                </c:pt>
                <c:pt idx="283">
                  <c:v>-1.2039999999999997</c:v>
                </c:pt>
                <c:pt idx="284">
                  <c:v>-1.222</c:v>
                </c:pt>
                <c:pt idx="285">
                  <c:v>-1.2160000000000002</c:v>
                </c:pt>
                <c:pt idx="286">
                  <c:v>-1.2324999999999999</c:v>
                </c:pt>
                <c:pt idx="287">
                  <c:v>-1.2319999999999998</c:v>
                </c:pt>
                <c:pt idx="288">
                  <c:v>-1.194</c:v>
                </c:pt>
                <c:pt idx="289">
                  <c:v>-1.1459999999999999</c:v>
                </c:pt>
                <c:pt idx="290">
                  <c:v>-1.1019999999999999</c:v>
                </c:pt>
                <c:pt idx="291">
                  <c:v>-1.1540000000000004</c:v>
                </c:pt>
                <c:pt idx="292">
                  <c:v>-1.1564999999999999</c:v>
                </c:pt>
                <c:pt idx="293">
                  <c:v>-1.1560000000000001</c:v>
                </c:pt>
                <c:pt idx="294">
                  <c:v>-1.2046666666666668</c:v>
                </c:pt>
                <c:pt idx="295">
                  <c:v>-1.2340000000000004</c:v>
                </c:pt>
                <c:pt idx="296">
                  <c:v>-1.286</c:v>
                </c:pt>
                <c:pt idx="297">
                  <c:v>-1.3440000000000003</c:v>
                </c:pt>
                <c:pt idx="298">
                  <c:v>-1.298</c:v>
                </c:pt>
                <c:pt idx="299">
                  <c:v>-1.2760000000000002</c:v>
                </c:pt>
                <c:pt idx="300">
                  <c:v>-1.266</c:v>
                </c:pt>
                <c:pt idx="301">
                  <c:v>-1.2439999999999998</c:v>
                </c:pt>
                <c:pt idx="302">
                  <c:v>-1.1920000000000002</c:v>
                </c:pt>
                <c:pt idx="303">
                  <c:v>-1.1640000000000001</c:v>
                </c:pt>
                <c:pt idx="304">
                  <c:v>-1.1960000000000002</c:v>
                </c:pt>
                <c:pt idx="305">
                  <c:v>-1.2080000000000002</c:v>
                </c:pt>
                <c:pt idx="306">
                  <c:v>-1.2440000000000002</c:v>
                </c:pt>
                <c:pt idx="307">
                  <c:v>-1.282</c:v>
                </c:pt>
                <c:pt idx="308">
                  <c:v>-1.3180000000000001</c:v>
                </c:pt>
                <c:pt idx="309">
                  <c:v>-1.3200000000000003</c:v>
                </c:pt>
                <c:pt idx="310">
                  <c:v>-1.3279999999999998</c:v>
                </c:pt>
                <c:pt idx="311">
                  <c:v>-1.3250000000000002</c:v>
                </c:pt>
                <c:pt idx="312">
                  <c:v>-1.2840000000000003</c:v>
                </c:pt>
                <c:pt idx="313">
                  <c:v>-1.2839999999999998</c:v>
                </c:pt>
                <c:pt idx="314">
                  <c:v>-1.278</c:v>
                </c:pt>
                <c:pt idx="315">
                  <c:v>-1.3140000000000001</c:v>
                </c:pt>
                <c:pt idx="316">
                  <c:v>-1.3203333333333336</c:v>
                </c:pt>
                <c:pt idx="317">
                  <c:v>-1.3599999999999999</c:v>
                </c:pt>
                <c:pt idx="318">
                  <c:v>-1.3474999999999997</c:v>
                </c:pt>
                <c:pt idx="319">
                  <c:v>-1.3439999999999999</c:v>
                </c:pt>
                <c:pt idx="320">
                  <c:v>-1.3039999999999998</c:v>
                </c:pt>
                <c:pt idx="321">
                  <c:v>-1.302</c:v>
                </c:pt>
                <c:pt idx="322">
                  <c:v>-1.278</c:v>
                </c:pt>
                <c:pt idx="323">
                  <c:v>-1.2599999999999998</c:v>
                </c:pt>
                <c:pt idx="324">
                  <c:v>-1.2720000000000002</c:v>
                </c:pt>
                <c:pt idx="325">
                  <c:v>-1.2750000000000004</c:v>
                </c:pt>
                <c:pt idx="326">
                  <c:v>-1.2720000000000002</c:v>
                </c:pt>
                <c:pt idx="327">
                  <c:v>-1.31</c:v>
                </c:pt>
                <c:pt idx="328">
                  <c:v>-1.2879999999999998</c:v>
                </c:pt>
                <c:pt idx="329">
                  <c:v>-1.2759999999999998</c:v>
                </c:pt>
                <c:pt idx="330">
                  <c:v>-1.3130000000000002</c:v>
                </c:pt>
                <c:pt idx="331">
                  <c:v>-1.3520000000000003</c:v>
                </c:pt>
                <c:pt idx="332">
                  <c:v>-1.35</c:v>
                </c:pt>
                <c:pt idx="333">
                  <c:v>-1.319</c:v>
                </c:pt>
                <c:pt idx="334">
                  <c:v>-1.3319999999999999</c:v>
                </c:pt>
                <c:pt idx="335">
                  <c:v>-1.3540000000000001</c:v>
                </c:pt>
                <c:pt idx="336">
                  <c:v>-1.4299999999999997</c:v>
                </c:pt>
                <c:pt idx="337">
                  <c:v>-1.472</c:v>
                </c:pt>
                <c:pt idx="338">
                  <c:v>-1.5020000000000002</c:v>
                </c:pt>
                <c:pt idx="339">
                  <c:v>-1.4899999999999998</c:v>
                </c:pt>
                <c:pt idx="340">
                  <c:v>-1.5615000000000001</c:v>
                </c:pt>
                <c:pt idx="341">
                  <c:v>-1.5939999999999999</c:v>
                </c:pt>
                <c:pt idx="342">
                  <c:v>-1.546</c:v>
                </c:pt>
                <c:pt idx="343">
                  <c:v>-1.5580000000000001</c:v>
                </c:pt>
                <c:pt idx="344">
                  <c:v>-1.5824999999999998</c:v>
                </c:pt>
                <c:pt idx="345">
                  <c:v>-1.6460000000000001</c:v>
                </c:pt>
                <c:pt idx="346">
                  <c:v>-1.6859999999999999</c:v>
                </c:pt>
                <c:pt idx="347">
                  <c:v>-1.66</c:v>
                </c:pt>
                <c:pt idx="348">
                  <c:v>-1.6540000000000001</c:v>
                </c:pt>
                <c:pt idx="349">
                  <c:v>-1.6714999999999998</c:v>
                </c:pt>
                <c:pt idx="350">
                  <c:v>-1.6779999999999997</c:v>
                </c:pt>
                <c:pt idx="351">
                  <c:v>-1.6739999999999999</c:v>
                </c:pt>
                <c:pt idx="352">
                  <c:v>-1.704</c:v>
                </c:pt>
                <c:pt idx="353">
                  <c:v>-1.75</c:v>
                </c:pt>
                <c:pt idx="354">
                  <c:v>-1.7779999999999998</c:v>
                </c:pt>
                <c:pt idx="355">
                  <c:v>-1.7683333333333333</c:v>
                </c:pt>
                <c:pt idx="356">
                  <c:v>-1.7559999999999998</c:v>
                </c:pt>
                <c:pt idx="357">
                  <c:v>-1.8219999999999998</c:v>
                </c:pt>
                <c:pt idx="358">
                  <c:v>-1.9620000000000002</c:v>
                </c:pt>
                <c:pt idx="359">
                  <c:v>-1.9520000000000002</c:v>
                </c:pt>
                <c:pt idx="360">
                  <c:v>-1.8739999999999999</c:v>
                </c:pt>
                <c:pt idx="361">
                  <c:v>-1.9199999999999997</c:v>
                </c:pt>
                <c:pt idx="362">
                  <c:v>-1.8739999999999999</c:v>
                </c:pt>
                <c:pt idx="363">
                  <c:v>-1.8794999999999999</c:v>
                </c:pt>
                <c:pt idx="364">
                  <c:v>-1.8839999999999999</c:v>
                </c:pt>
                <c:pt idx="365">
                  <c:v>-1.9000000000000001</c:v>
                </c:pt>
                <c:pt idx="366">
                  <c:v>-1.8940000000000001</c:v>
                </c:pt>
                <c:pt idx="367">
                  <c:v>-1.8460000000000001</c:v>
                </c:pt>
                <c:pt idx="368">
                  <c:v>-1.813666666666667</c:v>
                </c:pt>
                <c:pt idx="369">
                  <c:v>-1.9060000000000001</c:v>
                </c:pt>
                <c:pt idx="370">
                  <c:v>-2.0059999999999998</c:v>
                </c:pt>
                <c:pt idx="371">
                  <c:v>-2.0680000000000001</c:v>
                </c:pt>
                <c:pt idx="372">
                  <c:v>-2.0999999999999996</c:v>
                </c:pt>
                <c:pt idx="373">
                  <c:v>-2.1149999999999998</c:v>
                </c:pt>
                <c:pt idx="374">
                  <c:v>-2.21</c:v>
                </c:pt>
                <c:pt idx="375">
                  <c:v>-2.3739999999999997</c:v>
                </c:pt>
                <c:pt idx="376">
                  <c:v>-2.532</c:v>
                </c:pt>
                <c:pt idx="377">
                  <c:v>-2.6999999999999997</c:v>
                </c:pt>
                <c:pt idx="378">
                  <c:v>-2.7330000000000001</c:v>
                </c:pt>
                <c:pt idx="379">
                  <c:v>-2.738</c:v>
                </c:pt>
                <c:pt idx="380">
                  <c:v>-2.5620000000000003</c:v>
                </c:pt>
                <c:pt idx="381">
                  <c:v>-2.4649999999999999</c:v>
                </c:pt>
                <c:pt idx="382">
                  <c:v>-2.4059999999999997</c:v>
                </c:pt>
                <c:pt idx="383">
                  <c:v>-2.2639999999999998</c:v>
                </c:pt>
                <c:pt idx="384">
                  <c:v>-2.1760000000000002</c:v>
                </c:pt>
                <c:pt idx="385">
                  <c:v>-2.1325000000000003</c:v>
                </c:pt>
                <c:pt idx="386">
                  <c:v>-2.1449999999999996</c:v>
                </c:pt>
                <c:pt idx="387">
                  <c:v>-2.1120000000000001</c:v>
                </c:pt>
                <c:pt idx="388">
                  <c:v>-2.0260000000000002</c:v>
                </c:pt>
                <c:pt idx="389">
                  <c:v>-1.9579999999999997</c:v>
                </c:pt>
                <c:pt idx="390">
                  <c:v>-1.9390000000000005</c:v>
                </c:pt>
                <c:pt idx="391">
                  <c:v>-1.9100000000000001</c:v>
                </c:pt>
                <c:pt idx="392">
                  <c:v>-1.8679999999999999</c:v>
                </c:pt>
                <c:pt idx="393">
                  <c:v>-1.8660000000000001</c:v>
                </c:pt>
                <c:pt idx="394">
                  <c:v>-1.9110000000000005</c:v>
                </c:pt>
                <c:pt idx="395">
                  <c:v>-1.9400000000000004</c:v>
                </c:pt>
                <c:pt idx="396">
                  <c:v>-1.9874999999999994</c:v>
                </c:pt>
                <c:pt idx="397">
                  <c:v>-1.992</c:v>
                </c:pt>
                <c:pt idx="398">
                  <c:v>-2.048</c:v>
                </c:pt>
                <c:pt idx="399">
                  <c:v>-1.8780000000000001</c:v>
                </c:pt>
                <c:pt idx="400">
                  <c:v>-1.8539999999999996</c:v>
                </c:pt>
                <c:pt idx="401">
                  <c:v>-1.8540000000000001</c:v>
                </c:pt>
                <c:pt idx="402">
                  <c:v>-1.9000000000000004</c:v>
                </c:pt>
                <c:pt idx="403">
                  <c:v>-1.9219999999999997</c:v>
                </c:pt>
                <c:pt idx="404">
                  <c:v>-1.8580000000000001</c:v>
                </c:pt>
                <c:pt idx="405">
                  <c:v>-1.798</c:v>
                </c:pt>
                <c:pt idx="406">
                  <c:v>-1.7319999999999998</c:v>
                </c:pt>
                <c:pt idx="407">
                  <c:v>-1.6680000000000001</c:v>
                </c:pt>
                <c:pt idx="408">
                  <c:v>-1.5979999999999999</c:v>
                </c:pt>
                <c:pt idx="409">
                  <c:v>-1.54</c:v>
                </c:pt>
                <c:pt idx="410">
                  <c:v>-1.5459999999999998</c:v>
                </c:pt>
                <c:pt idx="411">
                  <c:v>-1.5185</c:v>
                </c:pt>
                <c:pt idx="412">
                  <c:v>-1.48</c:v>
                </c:pt>
                <c:pt idx="413">
                  <c:v>-1.5139999999999998</c:v>
                </c:pt>
                <c:pt idx="414">
                  <c:v>-1.46</c:v>
                </c:pt>
                <c:pt idx="415">
                  <c:v>-1.4700000000000002</c:v>
                </c:pt>
                <c:pt idx="416">
                  <c:v>-1.4735</c:v>
                </c:pt>
                <c:pt idx="417">
                  <c:v>-1.4139999999999997</c:v>
                </c:pt>
                <c:pt idx="418">
                  <c:v>-1.4119999999999999</c:v>
                </c:pt>
                <c:pt idx="419">
                  <c:v>-1.4339999999999997</c:v>
                </c:pt>
                <c:pt idx="420">
                  <c:v>-1.4480000000000004</c:v>
                </c:pt>
                <c:pt idx="421">
                  <c:v>-1.464</c:v>
                </c:pt>
                <c:pt idx="422">
                  <c:v>-1.4740000000000002</c:v>
                </c:pt>
                <c:pt idx="423">
                  <c:v>-1.484</c:v>
                </c:pt>
                <c:pt idx="424">
                  <c:v>-1.5495000000000001</c:v>
                </c:pt>
                <c:pt idx="425">
                  <c:v>-1.5600000000000003</c:v>
                </c:pt>
                <c:pt idx="426">
                  <c:v>-1.5659999999999998</c:v>
                </c:pt>
                <c:pt idx="427">
                  <c:v>-1.48</c:v>
                </c:pt>
                <c:pt idx="428">
                  <c:v>-1.472</c:v>
                </c:pt>
                <c:pt idx="429">
                  <c:v>-1.5936666666666666</c:v>
                </c:pt>
                <c:pt idx="430">
                  <c:v>-1.5975000000000001</c:v>
                </c:pt>
                <c:pt idx="431">
                  <c:v>-1.7000000000000002</c:v>
                </c:pt>
                <c:pt idx="432">
                  <c:v>-1.796</c:v>
                </c:pt>
                <c:pt idx="433">
                  <c:v>-1.7986666666666669</c:v>
                </c:pt>
                <c:pt idx="434">
                  <c:v>-1.7799999999999998</c:v>
                </c:pt>
                <c:pt idx="435">
                  <c:v>-1.7744999999999997</c:v>
                </c:pt>
                <c:pt idx="436">
                  <c:v>-1.73</c:v>
                </c:pt>
                <c:pt idx="437">
                  <c:v>-1.63</c:v>
                </c:pt>
                <c:pt idx="438">
                  <c:v>-1.6150000000000002</c:v>
                </c:pt>
                <c:pt idx="439">
                  <c:v>-1.694</c:v>
                </c:pt>
                <c:pt idx="440">
                  <c:v>-1.556</c:v>
                </c:pt>
                <c:pt idx="441">
                  <c:v>-1.4260000000000002</c:v>
                </c:pt>
                <c:pt idx="442">
                  <c:v>-1.3491666666666666</c:v>
                </c:pt>
                <c:pt idx="443">
                  <c:v>-1.3380000000000001</c:v>
                </c:pt>
                <c:pt idx="444">
                  <c:v>-1.2850000000000001</c:v>
                </c:pt>
                <c:pt idx="445">
                  <c:v>-1.254</c:v>
                </c:pt>
                <c:pt idx="446">
                  <c:v>-1.206</c:v>
                </c:pt>
                <c:pt idx="447">
                  <c:v>-1.2140000000000004</c:v>
                </c:pt>
                <c:pt idx="448">
                  <c:v>-1.2484999999999999</c:v>
                </c:pt>
                <c:pt idx="449">
                  <c:v>-1.1599999999999997</c:v>
                </c:pt>
                <c:pt idx="450">
                  <c:v>-1.1279999999999997</c:v>
                </c:pt>
                <c:pt idx="451">
                  <c:v>-1.0099999999999998</c:v>
                </c:pt>
                <c:pt idx="452">
                  <c:v>-0.98</c:v>
                </c:pt>
                <c:pt idx="453">
                  <c:v>-0.996</c:v>
                </c:pt>
                <c:pt idx="454">
                  <c:v>-1.0110000000000001</c:v>
                </c:pt>
                <c:pt idx="455">
                  <c:v>-1.0303333333333335</c:v>
                </c:pt>
                <c:pt idx="456">
                  <c:v>-1.0259999999999998</c:v>
                </c:pt>
                <c:pt idx="457">
                  <c:v>-1.032</c:v>
                </c:pt>
                <c:pt idx="458">
                  <c:v>-1.0140000000000002</c:v>
                </c:pt>
                <c:pt idx="459">
                  <c:v>-0.95400000000000018</c:v>
                </c:pt>
                <c:pt idx="460">
                  <c:v>-0.94399999999999995</c:v>
                </c:pt>
                <c:pt idx="461">
                  <c:v>-0.91400000000000015</c:v>
                </c:pt>
                <c:pt idx="462">
                  <c:v>-0.8839999999999999</c:v>
                </c:pt>
                <c:pt idx="463">
                  <c:v>-0.8839999999999999</c:v>
                </c:pt>
                <c:pt idx="464">
                  <c:v>-0.85400000000000009</c:v>
                </c:pt>
                <c:pt idx="465">
                  <c:v>-0.86000000000000032</c:v>
                </c:pt>
                <c:pt idx="466">
                  <c:v>-0.8660000000000001</c:v>
                </c:pt>
                <c:pt idx="467">
                  <c:v>-0.89400000000000013</c:v>
                </c:pt>
                <c:pt idx="468">
                  <c:v>-0.91749999999999998</c:v>
                </c:pt>
                <c:pt idx="469">
                  <c:v>-0.89999999999999991</c:v>
                </c:pt>
                <c:pt idx="470">
                  <c:v>-0.91000000000000014</c:v>
                </c:pt>
                <c:pt idx="471">
                  <c:v>-0.91599999999999993</c:v>
                </c:pt>
                <c:pt idx="472">
                  <c:v>-0.92200000000000015</c:v>
                </c:pt>
                <c:pt idx="473">
                  <c:v>-0.90199999999999969</c:v>
                </c:pt>
                <c:pt idx="474">
                  <c:v>-0.92750000000000021</c:v>
                </c:pt>
                <c:pt idx="475">
                  <c:v>-0.92600000000000016</c:v>
                </c:pt>
                <c:pt idx="476">
                  <c:v>-0.94000000000000039</c:v>
                </c:pt>
                <c:pt idx="477">
                  <c:v>-0.96599999999999975</c:v>
                </c:pt>
                <c:pt idx="478">
                  <c:v>-0.98</c:v>
                </c:pt>
                <c:pt idx="479">
                  <c:v>-0.98999999999999977</c:v>
                </c:pt>
                <c:pt idx="480">
                  <c:v>-0.96999999999999975</c:v>
                </c:pt>
                <c:pt idx="481">
                  <c:v>-0.96600000000000019</c:v>
                </c:pt>
                <c:pt idx="482">
                  <c:v>-0.96750000000000025</c:v>
                </c:pt>
                <c:pt idx="483">
                  <c:v>-0.99000000000000021</c:v>
                </c:pt>
                <c:pt idx="484">
                  <c:v>-1.0660000000000003</c:v>
                </c:pt>
                <c:pt idx="485">
                  <c:v>-1.0259999999999998</c:v>
                </c:pt>
                <c:pt idx="486">
                  <c:v>-0.95500000000000007</c:v>
                </c:pt>
                <c:pt idx="487">
                  <c:v>-0.93400000000000016</c:v>
                </c:pt>
                <c:pt idx="488">
                  <c:v>-0.91400000000000015</c:v>
                </c:pt>
                <c:pt idx="489">
                  <c:v>-0.91000000000000014</c:v>
                </c:pt>
                <c:pt idx="490">
                  <c:v>-0.93250000000000011</c:v>
                </c:pt>
                <c:pt idx="491">
                  <c:v>-0.98399999999999999</c:v>
                </c:pt>
                <c:pt idx="492">
                  <c:v>-1.036</c:v>
                </c:pt>
                <c:pt idx="493">
                  <c:v>-1.0700000000000003</c:v>
                </c:pt>
                <c:pt idx="494">
                  <c:v>-1.1266666666666669</c:v>
                </c:pt>
                <c:pt idx="495">
                  <c:v>-1.1479999999999997</c:v>
                </c:pt>
                <c:pt idx="496">
                  <c:v>-1.2045000000000003</c:v>
                </c:pt>
                <c:pt idx="497">
                  <c:v>-1.2160000000000002</c:v>
                </c:pt>
                <c:pt idx="498">
                  <c:v>-1.246</c:v>
                </c:pt>
                <c:pt idx="499">
                  <c:v>-1.27</c:v>
                </c:pt>
                <c:pt idx="500">
                  <c:v>-1.2795000000000001</c:v>
                </c:pt>
                <c:pt idx="501">
                  <c:v>-1.3340000000000001</c:v>
                </c:pt>
                <c:pt idx="502">
                  <c:v>-1.3800000000000003</c:v>
                </c:pt>
                <c:pt idx="503">
                  <c:v>-1.3039999999999998</c:v>
                </c:pt>
                <c:pt idx="504">
                  <c:v>-1.2959999999999998</c:v>
                </c:pt>
                <c:pt idx="505">
                  <c:v>-1.3139999999999996</c:v>
                </c:pt>
                <c:pt idx="506">
                  <c:v>-1.3140000000000001</c:v>
                </c:pt>
                <c:pt idx="507">
                  <c:v>-1.3660000000000001</c:v>
                </c:pt>
                <c:pt idx="508">
                  <c:v>-1.3240000000000003</c:v>
                </c:pt>
                <c:pt idx="509">
                  <c:v>-1.3239999999999994</c:v>
                </c:pt>
                <c:pt idx="510">
                  <c:v>-1.35</c:v>
                </c:pt>
                <c:pt idx="511">
                  <c:v>-1.3280000000000003</c:v>
                </c:pt>
                <c:pt idx="512">
                  <c:v>-1.3460000000000001</c:v>
                </c:pt>
                <c:pt idx="513">
                  <c:v>-1.4100000000000001</c:v>
                </c:pt>
                <c:pt idx="514">
                  <c:v>-1.472</c:v>
                </c:pt>
                <c:pt idx="515">
                  <c:v>-1.5344999999999995</c:v>
                </c:pt>
                <c:pt idx="516">
                  <c:v>-1.5539999999999998</c:v>
                </c:pt>
                <c:pt idx="517">
                  <c:v>-1.504</c:v>
                </c:pt>
                <c:pt idx="518">
                  <c:v>-1.516</c:v>
                </c:pt>
                <c:pt idx="519">
                  <c:v>-1.468</c:v>
                </c:pt>
                <c:pt idx="520">
                  <c:v>-1.2995000000000001</c:v>
                </c:pt>
                <c:pt idx="521">
                  <c:v>-1.3280000000000001</c:v>
                </c:pt>
                <c:pt idx="522">
                  <c:v>-1.3580000000000001</c:v>
                </c:pt>
                <c:pt idx="523">
                  <c:v>-1.4040000000000001</c:v>
                </c:pt>
                <c:pt idx="524">
                  <c:v>-1.49</c:v>
                </c:pt>
                <c:pt idx="525">
                  <c:v>-1.484</c:v>
                </c:pt>
                <c:pt idx="526">
                  <c:v>-1.5</c:v>
                </c:pt>
                <c:pt idx="527">
                  <c:v>-1.472</c:v>
                </c:pt>
                <c:pt idx="528">
                  <c:v>-1.508</c:v>
                </c:pt>
                <c:pt idx="529">
                  <c:v>-1.4504999999999999</c:v>
                </c:pt>
                <c:pt idx="530">
                  <c:v>-1.4140000000000001</c:v>
                </c:pt>
                <c:pt idx="531">
                  <c:v>-1.3720000000000003</c:v>
                </c:pt>
                <c:pt idx="532">
                  <c:v>-1.4320000000000002</c:v>
                </c:pt>
                <c:pt idx="533">
                  <c:v>-1.4660000000000002</c:v>
                </c:pt>
                <c:pt idx="534">
                  <c:v>-1.4135</c:v>
                </c:pt>
                <c:pt idx="535">
                  <c:v>-1.4100000000000001</c:v>
                </c:pt>
                <c:pt idx="536">
                  <c:v>-1.4159999999999999</c:v>
                </c:pt>
                <c:pt idx="537">
                  <c:v>-1.3679999999999999</c:v>
                </c:pt>
                <c:pt idx="538">
                  <c:v>-1.399</c:v>
                </c:pt>
                <c:pt idx="539">
                  <c:v>-1.4219999999999997</c:v>
                </c:pt>
                <c:pt idx="540">
                  <c:v>-1.4200000000000002</c:v>
                </c:pt>
                <c:pt idx="541">
                  <c:v>-1.4824999999999999</c:v>
                </c:pt>
                <c:pt idx="542">
                  <c:v>-1.5824999999999998</c:v>
                </c:pt>
                <c:pt idx="543">
                  <c:v>-1.5799999999999998</c:v>
                </c:pt>
                <c:pt idx="544">
                  <c:v>-1.6640000000000001</c:v>
                </c:pt>
                <c:pt idx="545">
                  <c:v>-1.7199999999999998</c:v>
                </c:pt>
                <c:pt idx="546">
                  <c:v>-1.7240000000000002</c:v>
                </c:pt>
                <c:pt idx="547">
                  <c:v>-1.7290000000000001</c:v>
                </c:pt>
                <c:pt idx="548">
                  <c:v>-1.7450000000000001</c:v>
                </c:pt>
                <c:pt idx="549">
                  <c:v>-1.6419999999999999</c:v>
                </c:pt>
                <c:pt idx="550">
                  <c:v>-1.5925</c:v>
                </c:pt>
                <c:pt idx="551">
                  <c:v>-1.542</c:v>
                </c:pt>
                <c:pt idx="552">
                  <c:v>-1.5640000000000001</c:v>
                </c:pt>
                <c:pt idx="553">
                  <c:v>-1.7095000000000002</c:v>
                </c:pt>
                <c:pt idx="554">
                  <c:v>-1.782</c:v>
                </c:pt>
                <c:pt idx="555">
                  <c:v>-1.8103333333333333</c:v>
                </c:pt>
                <c:pt idx="556">
                  <c:v>-1.7559999999999998</c:v>
                </c:pt>
                <c:pt idx="557">
                  <c:v>-1.8819999999999999</c:v>
                </c:pt>
                <c:pt idx="558">
                  <c:v>-2.0049999999999999</c:v>
                </c:pt>
                <c:pt idx="559">
                  <c:v>-2.024</c:v>
                </c:pt>
                <c:pt idx="560">
                  <c:v>-1.992</c:v>
                </c:pt>
                <c:pt idx="561">
                  <c:v>-2.0140000000000002</c:v>
                </c:pt>
                <c:pt idx="562">
                  <c:v>-2.0700000000000003</c:v>
                </c:pt>
                <c:pt idx="563">
                  <c:v>-2.16</c:v>
                </c:pt>
                <c:pt idx="564">
                  <c:v>-2.2400000000000002</c:v>
                </c:pt>
                <c:pt idx="565">
                  <c:v>-2.234</c:v>
                </c:pt>
                <c:pt idx="566">
                  <c:v>-2.3279999999999998</c:v>
                </c:pt>
                <c:pt idx="567">
                  <c:v>-2.3354999999999997</c:v>
                </c:pt>
                <c:pt idx="568">
                  <c:v>-2.3530000000000002</c:v>
                </c:pt>
                <c:pt idx="569">
                  <c:v>-2.3740000000000006</c:v>
                </c:pt>
                <c:pt idx="570">
                  <c:v>-2.4380000000000002</c:v>
                </c:pt>
                <c:pt idx="571">
                  <c:v>-2.4740000000000002</c:v>
                </c:pt>
                <c:pt idx="572">
                  <c:v>-2.4524999999999997</c:v>
                </c:pt>
                <c:pt idx="573">
                  <c:v>-2.3380000000000001</c:v>
                </c:pt>
                <c:pt idx="574">
                  <c:v>-2.2400000000000002</c:v>
                </c:pt>
                <c:pt idx="575">
                  <c:v>-2.0660000000000003</c:v>
                </c:pt>
                <c:pt idx="576">
                  <c:v>-2.0300000000000002</c:v>
                </c:pt>
                <c:pt idx="577">
                  <c:v>-2.0259999999999998</c:v>
                </c:pt>
                <c:pt idx="578">
                  <c:v>-2.0199999999999996</c:v>
                </c:pt>
                <c:pt idx="579">
                  <c:v>-2.0059999999999998</c:v>
                </c:pt>
                <c:pt idx="580">
                  <c:v>-1.9315000000000002</c:v>
                </c:pt>
                <c:pt idx="581">
                  <c:v>-1.8606666666666669</c:v>
                </c:pt>
                <c:pt idx="582">
                  <c:v>-1.8220000000000001</c:v>
                </c:pt>
                <c:pt idx="583">
                  <c:v>-1.9079999999999999</c:v>
                </c:pt>
                <c:pt idx="584">
                  <c:v>-2.032</c:v>
                </c:pt>
                <c:pt idx="585">
                  <c:v>-2.0639999999999996</c:v>
                </c:pt>
                <c:pt idx="586">
                  <c:v>-2.1244999999999998</c:v>
                </c:pt>
                <c:pt idx="587">
                  <c:v>-2.1820000000000004</c:v>
                </c:pt>
                <c:pt idx="588">
                  <c:v>-2.1960000000000002</c:v>
                </c:pt>
                <c:pt idx="589">
                  <c:v>-2.3260000000000005</c:v>
                </c:pt>
                <c:pt idx="590">
                  <c:v>-2.3400000000000003</c:v>
                </c:pt>
                <c:pt idx="591">
                  <c:v>-2.4615000000000005</c:v>
                </c:pt>
                <c:pt idx="592">
                  <c:v>-2.536</c:v>
                </c:pt>
                <c:pt idx="593">
                  <c:v>-2.5775000000000006</c:v>
                </c:pt>
                <c:pt idx="594">
                  <c:v>-2.5845000000000002</c:v>
                </c:pt>
                <c:pt idx="595">
                  <c:v>-2.5939999999999999</c:v>
                </c:pt>
                <c:pt idx="596">
                  <c:v>-2.5860000000000003</c:v>
                </c:pt>
                <c:pt idx="597">
                  <c:v>-2.5259999999999998</c:v>
                </c:pt>
                <c:pt idx="598">
                  <c:v>-2.5840000000000005</c:v>
                </c:pt>
                <c:pt idx="599">
                  <c:v>-2.5854999999999997</c:v>
                </c:pt>
                <c:pt idx="600">
                  <c:v>-2.4340000000000002</c:v>
                </c:pt>
                <c:pt idx="601">
                  <c:v>-2.327</c:v>
                </c:pt>
                <c:pt idx="602">
                  <c:v>-2.2720000000000002</c:v>
                </c:pt>
                <c:pt idx="603">
                  <c:v>-2.194</c:v>
                </c:pt>
                <c:pt idx="604">
                  <c:v>-2.3779999999999997</c:v>
                </c:pt>
                <c:pt idx="605">
                  <c:v>-2.5245000000000002</c:v>
                </c:pt>
                <c:pt idx="606">
                  <c:v>-2.7540000000000004</c:v>
                </c:pt>
                <c:pt idx="607">
                  <c:v>-2.6000000000000005</c:v>
                </c:pt>
                <c:pt idx="608">
                  <c:v>-2.4539999999999997</c:v>
                </c:pt>
                <c:pt idx="609">
                  <c:v>-2.294</c:v>
                </c:pt>
                <c:pt idx="610">
                  <c:v>-2.2119999999999997</c:v>
                </c:pt>
                <c:pt idx="611">
                  <c:v>-2.1080000000000001</c:v>
                </c:pt>
                <c:pt idx="612">
                  <c:v>-2.08</c:v>
                </c:pt>
                <c:pt idx="613">
                  <c:v>-1.968</c:v>
                </c:pt>
                <c:pt idx="614">
                  <c:v>-1.8519999999999999</c:v>
                </c:pt>
                <c:pt idx="615">
                  <c:v>-1.4380000000000002</c:v>
                </c:pt>
                <c:pt idx="616">
                  <c:v>-1.2789999999999999</c:v>
                </c:pt>
                <c:pt idx="617">
                  <c:v>-1.3279999999999994</c:v>
                </c:pt>
                <c:pt idx="618">
                  <c:v>-1.3320000000000003</c:v>
                </c:pt>
                <c:pt idx="619">
                  <c:v>-1.2960000000000003</c:v>
                </c:pt>
                <c:pt idx="620">
                  <c:v>-1.3139999999999996</c:v>
                </c:pt>
                <c:pt idx="621">
                  <c:v>-1.3299999999999996</c:v>
                </c:pt>
                <c:pt idx="622">
                  <c:v>-1.3079999999999998</c:v>
                </c:pt>
                <c:pt idx="623">
                  <c:v>-1.2839999999999998</c:v>
                </c:pt>
                <c:pt idx="624">
                  <c:v>-1.2679999999999998</c:v>
                </c:pt>
                <c:pt idx="625">
                  <c:v>-1.1959999999999997</c:v>
                </c:pt>
                <c:pt idx="626">
                  <c:v>-1.1719999999999997</c:v>
                </c:pt>
                <c:pt idx="627">
                  <c:v>-1.1720000000000002</c:v>
                </c:pt>
                <c:pt idx="628">
                  <c:v>-1.1660000000000004</c:v>
                </c:pt>
                <c:pt idx="629">
                  <c:v>-1.1139999999999999</c:v>
                </c:pt>
                <c:pt idx="630">
                  <c:v>-1.1274999999999995</c:v>
                </c:pt>
                <c:pt idx="631">
                  <c:v>-1.1200000000000001</c:v>
                </c:pt>
                <c:pt idx="632">
                  <c:v>-1.1499999999999999</c:v>
                </c:pt>
                <c:pt idx="633">
                  <c:v>-1.1859999999999999</c:v>
                </c:pt>
                <c:pt idx="634">
                  <c:v>-1.2020000000000004</c:v>
                </c:pt>
                <c:pt idx="635">
                  <c:v>-1.2479999999999998</c:v>
                </c:pt>
                <c:pt idx="636">
                  <c:v>-1.1739999999999999</c:v>
                </c:pt>
                <c:pt idx="637">
                  <c:v>-1.2040000000000002</c:v>
                </c:pt>
                <c:pt idx="638">
                  <c:v>-1.2064999999999997</c:v>
                </c:pt>
                <c:pt idx="639">
                  <c:v>-1.1600000000000001</c:v>
                </c:pt>
                <c:pt idx="640">
                  <c:v>-1.1520000000000001</c:v>
                </c:pt>
                <c:pt idx="641">
                  <c:v>-1.2100000000000004</c:v>
                </c:pt>
                <c:pt idx="642">
                  <c:v>-1.2279999999999998</c:v>
                </c:pt>
                <c:pt idx="643">
                  <c:v>-1.2485000000000004</c:v>
                </c:pt>
                <c:pt idx="644">
                  <c:v>-1.3100000000000005</c:v>
                </c:pt>
                <c:pt idx="645">
                  <c:v>-1.3439999999999999</c:v>
                </c:pt>
                <c:pt idx="646">
                  <c:v>-1.3680000000000003</c:v>
                </c:pt>
                <c:pt idx="647">
                  <c:v>-1.3760000000000003</c:v>
                </c:pt>
                <c:pt idx="648">
                  <c:v>-1.3639999999999994</c:v>
                </c:pt>
                <c:pt idx="649">
                  <c:v>-1.4920000000000004</c:v>
                </c:pt>
                <c:pt idx="650">
                  <c:v>-1.6060000000000003</c:v>
                </c:pt>
                <c:pt idx="651">
                  <c:v>-1.5995000000000004</c:v>
                </c:pt>
                <c:pt idx="652">
                  <c:v>-1.5640000000000001</c:v>
                </c:pt>
                <c:pt idx="653">
                  <c:v>-1.5854999999999997</c:v>
                </c:pt>
                <c:pt idx="654">
                  <c:v>-1.5940000000000003</c:v>
                </c:pt>
                <c:pt idx="655">
                  <c:v>-1.5956666666666668</c:v>
                </c:pt>
                <c:pt idx="656">
                  <c:v>-1.6880000000000002</c:v>
                </c:pt>
                <c:pt idx="657">
                  <c:v>-1.7235</c:v>
                </c:pt>
                <c:pt idx="658">
                  <c:v>-1.794</c:v>
                </c:pt>
                <c:pt idx="659">
                  <c:v>-1.7799999999999998</c:v>
                </c:pt>
                <c:pt idx="660">
                  <c:v>-1.7519999999999998</c:v>
                </c:pt>
                <c:pt idx="661">
                  <c:v>-1.7399999999999998</c:v>
                </c:pt>
                <c:pt idx="662">
                  <c:v>-1.8195000000000001</c:v>
                </c:pt>
                <c:pt idx="663">
                  <c:v>-1.8959999999999999</c:v>
                </c:pt>
                <c:pt idx="664">
                  <c:v>-1.8619999999999997</c:v>
                </c:pt>
                <c:pt idx="665">
                  <c:v>-1.8220000000000001</c:v>
                </c:pt>
                <c:pt idx="666">
                  <c:v>-1.7720000000000002</c:v>
                </c:pt>
                <c:pt idx="667">
                  <c:v>-1.6979999999999995</c:v>
                </c:pt>
                <c:pt idx="668">
                  <c:v>-1.694666666666667</c:v>
                </c:pt>
                <c:pt idx="669">
                  <c:v>-1.8379999999999996</c:v>
                </c:pt>
                <c:pt idx="670">
                  <c:v>-1.8740000000000001</c:v>
                </c:pt>
                <c:pt idx="671">
                  <c:v>-1.9789999999999996</c:v>
                </c:pt>
                <c:pt idx="672">
                  <c:v>-1.984</c:v>
                </c:pt>
                <c:pt idx="673">
                  <c:v>-1.8859999999999997</c:v>
                </c:pt>
                <c:pt idx="674">
                  <c:v>-1.9140000000000001</c:v>
                </c:pt>
                <c:pt idx="675">
                  <c:v>-1.9559999999999995</c:v>
                </c:pt>
                <c:pt idx="676">
                  <c:v>-1.8784999999999998</c:v>
                </c:pt>
                <c:pt idx="677">
                  <c:v>-1.8519999999999999</c:v>
                </c:pt>
                <c:pt idx="678">
                  <c:v>-1.6280000000000001</c:v>
                </c:pt>
                <c:pt idx="679">
                  <c:v>-1.4739999999999998</c:v>
                </c:pt>
                <c:pt idx="680">
                  <c:v>-1.3680000000000003</c:v>
                </c:pt>
                <c:pt idx="681">
                  <c:v>-1.1840000000000002</c:v>
                </c:pt>
                <c:pt idx="682">
                  <c:v>-1.1620000000000004</c:v>
                </c:pt>
                <c:pt idx="683">
                  <c:v>-1.1959999999999997</c:v>
                </c:pt>
                <c:pt idx="684">
                  <c:v>-1.2419999999999995</c:v>
                </c:pt>
                <c:pt idx="685">
                  <c:v>-1.2499999999999996</c:v>
                </c:pt>
                <c:pt idx="686">
                  <c:v>-1.3240000000000003</c:v>
                </c:pt>
                <c:pt idx="687">
                  <c:v>-1.3900000000000001</c:v>
                </c:pt>
                <c:pt idx="688">
                  <c:v>-1.4300000000000002</c:v>
                </c:pt>
                <c:pt idx="689">
                  <c:v>-1.5299999999999998</c:v>
                </c:pt>
                <c:pt idx="690">
                  <c:v>-1.4869999999999997</c:v>
                </c:pt>
                <c:pt idx="691">
                  <c:v>-1.5314999999999999</c:v>
                </c:pt>
                <c:pt idx="692">
                  <c:v>-1.5640000000000001</c:v>
                </c:pt>
                <c:pt idx="693">
                  <c:v>-1.5219999999999998</c:v>
                </c:pt>
                <c:pt idx="694">
                  <c:v>-1.5323333333333333</c:v>
                </c:pt>
                <c:pt idx="695">
                  <c:v>-1.5074999999999998</c:v>
                </c:pt>
                <c:pt idx="696">
                  <c:v>-1.4780000000000002</c:v>
                </c:pt>
                <c:pt idx="697">
                  <c:v>-1.5960000000000001</c:v>
                </c:pt>
                <c:pt idx="698">
                  <c:v>-1.7125000000000004</c:v>
                </c:pt>
                <c:pt idx="699">
                  <c:v>-1.7400000000000002</c:v>
                </c:pt>
                <c:pt idx="700">
                  <c:v>-1.8540000000000001</c:v>
                </c:pt>
                <c:pt idx="701">
                  <c:v>-2.0039999999999996</c:v>
                </c:pt>
                <c:pt idx="702">
                  <c:v>-2.1380000000000003</c:v>
                </c:pt>
                <c:pt idx="703">
                  <c:v>-2.1130000000000004</c:v>
                </c:pt>
                <c:pt idx="704">
                  <c:v>-2.1360000000000001</c:v>
                </c:pt>
                <c:pt idx="705">
                  <c:v>-2.1569999999999996</c:v>
                </c:pt>
                <c:pt idx="706">
                  <c:v>-2.1740000000000004</c:v>
                </c:pt>
                <c:pt idx="707">
                  <c:v>-2.1846666666666668</c:v>
                </c:pt>
                <c:pt idx="708">
                  <c:v>-2.2859999999999996</c:v>
                </c:pt>
                <c:pt idx="709">
                  <c:v>-2.3384999999999998</c:v>
                </c:pt>
                <c:pt idx="710">
                  <c:v>-2.44</c:v>
                </c:pt>
                <c:pt idx="711">
                  <c:v>-2.4500000000000002</c:v>
                </c:pt>
                <c:pt idx="712">
                  <c:v>-2.38</c:v>
                </c:pt>
                <c:pt idx="713">
                  <c:v>-2.4700000000000002</c:v>
                </c:pt>
                <c:pt idx="714">
                  <c:v>-2.6495000000000002</c:v>
                </c:pt>
                <c:pt idx="715">
                  <c:v>-2.7139999999999995</c:v>
                </c:pt>
                <c:pt idx="716">
                  <c:v>-2.7359999999999998</c:v>
                </c:pt>
                <c:pt idx="717">
                  <c:v>-2.7859999999999996</c:v>
                </c:pt>
                <c:pt idx="718">
                  <c:v>-2.6960000000000002</c:v>
                </c:pt>
                <c:pt idx="719">
                  <c:v>-2.8020000000000005</c:v>
                </c:pt>
                <c:pt idx="720">
                  <c:v>-3.0780000000000003</c:v>
                </c:pt>
                <c:pt idx="721">
                  <c:v>-3.3220000000000001</c:v>
                </c:pt>
                <c:pt idx="722">
                  <c:v>-3.5139999999999998</c:v>
                </c:pt>
                <c:pt idx="723">
                  <c:v>-3.6359999999999997</c:v>
                </c:pt>
                <c:pt idx="724">
                  <c:v>-3.6510000000000002</c:v>
                </c:pt>
                <c:pt idx="725">
                  <c:v>-3.6560000000000001</c:v>
                </c:pt>
                <c:pt idx="726">
                  <c:v>-3.6660000000000004</c:v>
                </c:pt>
                <c:pt idx="727">
                  <c:v>-3.8120000000000003</c:v>
                </c:pt>
                <c:pt idx="728">
                  <c:v>-4.0879999999999992</c:v>
                </c:pt>
                <c:pt idx="729">
                  <c:v>-4.4408333333333321</c:v>
                </c:pt>
                <c:pt idx="730">
                  <c:v>-4.854000000000001</c:v>
                </c:pt>
                <c:pt idx="731">
                  <c:v>-5.0500000000000007</c:v>
                </c:pt>
                <c:pt idx="732">
                  <c:v>-5.2639999999999993</c:v>
                </c:pt>
                <c:pt idx="733">
                  <c:v>-5.7060000000000004</c:v>
                </c:pt>
                <c:pt idx="734">
                  <c:v>-5.99</c:v>
                </c:pt>
                <c:pt idx="735">
                  <c:v>-6.25</c:v>
                </c:pt>
                <c:pt idx="736">
                  <c:v>-6.5375000000000005</c:v>
                </c:pt>
                <c:pt idx="737">
                  <c:v>-6.6940000000000008</c:v>
                </c:pt>
                <c:pt idx="738">
                  <c:v>-6.7239999999999993</c:v>
                </c:pt>
                <c:pt idx="739">
                  <c:v>-6.758</c:v>
                </c:pt>
                <c:pt idx="740">
                  <c:v>-6.7080000000000002</c:v>
                </c:pt>
                <c:pt idx="741">
                  <c:v>-6.5159999999999991</c:v>
                </c:pt>
                <c:pt idx="742">
                  <c:v>-6.3723333333333319</c:v>
                </c:pt>
                <c:pt idx="743">
                  <c:v>-6.2294999999999998</c:v>
                </c:pt>
                <c:pt idx="744">
                  <c:v>-6.0679999999999996</c:v>
                </c:pt>
                <c:pt idx="745">
                  <c:v>-6.1839999999999993</c:v>
                </c:pt>
                <c:pt idx="746">
                  <c:v>-6.3403333333333327</c:v>
                </c:pt>
                <c:pt idx="747">
                  <c:v>-6.5424999999999995</c:v>
                </c:pt>
                <c:pt idx="748">
                  <c:v>-6.7239999999999993</c:v>
                </c:pt>
                <c:pt idx="749">
                  <c:v>-6.9700000000000006</c:v>
                </c:pt>
                <c:pt idx="750">
                  <c:v>-7.3575000000000008</c:v>
                </c:pt>
                <c:pt idx="751">
                  <c:v>-7.4025000000000007</c:v>
                </c:pt>
                <c:pt idx="752">
                  <c:v>-7.4699999999999989</c:v>
                </c:pt>
                <c:pt idx="753">
                  <c:v>-7.3600000000000012</c:v>
                </c:pt>
                <c:pt idx="754">
                  <c:v>-7.2700000000000014</c:v>
                </c:pt>
                <c:pt idx="755">
                  <c:v>-6.9149999999999991</c:v>
                </c:pt>
                <c:pt idx="756">
                  <c:v>-6.41</c:v>
                </c:pt>
                <c:pt idx="757">
                  <c:v>-6.0454999999999988</c:v>
                </c:pt>
                <c:pt idx="758">
                  <c:v>-6.160000000000001</c:v>
                </c:pt>
                <c:pt idx="759">
                  <c:v>-6.2080000000000002</c:v>
                </c:pt>
                <c:pt idx="760">
                  <c:v>-5.9200000000000008</c:v>
                </c:pt>
                <c:pt idx="761">
                  <c:v>-5.2815000000000003</c:v>
                </c:pt>
                <c:pt idx="762">
                  <c:v>-4.6959999999999997</c:v>
                </c:pt>
                <c:pt idx="763">
                  <c:v>-4.1359999999999992</c:v>
                </c:pt>
                <c:pt idx="764">
                  <c:v>-3.6739999999999999</c:v>
                </c:pt>
                <c:pt idx="765">
                  <c:v>-3.5239999999999996</c:v>
                </c:pt>
                <c:pt idx="766">
                  <c:v>-3.2380000000000004</c:v>
                </c:pt>
                <c:pt idx="767">
                  <c:v>-3.1704999999999997</c:v>
                </c:pt>
                <c:pt idx="768">
                  <c:v>-3.1093333333333333</c:v>
                </c:pt>
                <c:pt idx="769">
                  <c:v>-3.0460000000000003</c:v>
                </c:pt>
                <c:pt idx="770">
                  <c:v>-3.0159999999999996</c:v>
                </c:pt>
                <c:pt idx="771">
                  <c:v>-2.988</c:v>
                </c:pt>
                <c:pt idx="772">
                  <c:v>-2.95</c:v>
                </c:pt>
                <c:pt idx="773">
                  <c:v>-2.9279999999999999</c:v>
                </c:pt>
                <c:pt idx="774">
                  <c:v>-2.8879999999999999</c:v>
                </c:pt>
                <c:pt idx="775">
                  <c:v>-2.8320000000000003</c:v>
                </c:pt>
                <c:pt idx="776">
                  <c:v>-2.7690000000000001</c:v>
                </c:pt>
                <c:pt idx="777">
                  <c:v>-2.6399999999999997</c:v>
                </c:pt>
                <c:pt idx="778">
                  <c:v>-2.5760000000000005</c:v>
                </c:pt>
                <c:pt idx="779">
                  <c:v>-2.5780000000000003</c:v>
                </c:pt>
                <c:pt idx="780">
                  <c:v>-2.5279999999999996</c:v>
                </c:pt>
                <c:pt idx="781">
                  <c:v>-2.586666666666666</c:v>
                </c:pt>
                <c:pt idx="782">
                  <c:v>-2.63</c:v>
                </c:pt>
                <c:pt idx="783">
                  <c:v>-2.6459999999999999</c:v>
                </c:pt>
                <c:pt idx="784">
                  <c:v>-2.6260000000000003</c:v>
                </c:pt>
                <c:pt idx="785">
                  <c:v>-2.6959999999999997</c:v>
                </c:pt>
                <c:pt idx="786">
                  <c:v>-2.798</c:v>
                </c:pt>
                <c:pt idx="787">
                  <c:v>-2.8880000000000003</c:v>
                </c:pt>
                <c:pt idx="788">
                  <c:v>-2.9140000000000001</c:v>
                </c:pt>
                <c:pt idx="789">
                  <c:v>-3.0000000000000004</c:v>
                </c:pt>
                <c:pt idx="790">
                  <c:v>-3.0379999999999998</c:v>
                </c:pt>
                <c:pt idx="791">
                  <c:v>-3.0300000000000002</c:v>
                </c:pt>
                <c:pt idx="792">
                  <c:v>-2.9160000000000004</c:v>
                </c:pt>
                <c:pt idx="793">
                  <c:v>-2.7079999999999997</c:v>
                </c:pt>
                <c:pt idx="794">
                  <c:v>-2.5620000000000003</c:v>
                </c:pt>
                <c:pt idx="795">
                  <c:v>-2.4830000000000001</c:v>
                </c:pt>
                <c:pt idx="796">
                  <c:v>-2.4699999999999998</c:v>
                </c:pt>
                <c:pt idx="797">
                  <c:v>-2.4239999999999999</c:v>
                </c:pt>
                <c:pt idx="798">
                  <c:v>-2.4220000000000002</c:v>
                </c:pt>
                <c:pt idx="799">
                  <c:v>-2.4319999999999995</c:v>
                </c:pt>
                <c:pt idx="800">
                  <c:v>-2.3339999999999996</c:v>
                </c:pt>
                <c:pt idx="801">
                  <c:v>-2.3200000000000003</c:v>
                </c:pt>
                <c:pt idx="802">
                  <c:v>-2.2425000000000002</c:v>
                </c:pt>
                <c:pt idx="803">
                  <c:v>-2.1949999999999994</c:v>
                </c:pt>
                <c:pt idx="804">
                  <c:v>-2.21</c:v>
                </c:pt>
                <c:pt idx="805">
                  <c:v>-2.2279999999999998</c:v>
                </c:pt>
                <c:pt idx="806">
                  <c:v>-2.1959999999999997</c:v>
                </c:pt>
                <c:pt idx="807">
                  <c:v>-2.1399999999999997</c:v>
                </c:pt>
                <c:pt idx="808">
                  <c:v>-2.0289999999999999</c:v>
                </c:pt>
                <c:pt idx="809">
                  <c:v>-1.8970000000000002</c:v>
                </c:pt>
                <c:pt idx="810">
                  <c:v>-1.7839999999999998</c:v>
                </c:pt>
                <c:pt idx="811">
                  <c:v>-1.702</c:v>
                </c:pt>
                <c:pt idx="812">
                  <c:v>-1.6280000000000001</c:v>
                </c:pt>
                <c:pt idx="813">
                  <c:v>-1.58</c:v>
                </c:pt>
                <c:pt idx="814">
                  <c:v>-1.6020000000000003</c:v>
                </c:pt>
                <c:pt idx="815">
                  <c:v>-1.6520000000000001</c:v>
                </c:pt>
                <c:pt idx="816">
                  <c:v>-1.6280000000000001</c:v>
                </c:pt>
                <c:pt idx="817">
                  <c:v>-1.7120000000000006</c:v>
                </c:pt>
                <c:pt idx="818">
                  <c:v>-1.7679999999999998</c:v>
                </c:pt>
                <c:pt idx="819">
                  <c:v>-1.7155000000000005</c:v>
                </c:pt>
                <c:pt idx="820">
                  <c:v>-1.7300000000000004</c:v>
                </c:pt>
                <c:pt idx="821">
                  <c:v>-1.7120000000000006</c:v>
                </c:pt>
                <c:pt idx="822">
                  <c:v>-1.6520000000000001</c:v>
                </c:pt>
                <c:pt idx="823">
                  <c:v>-1.5960000000000001</c:v>
                </c:pt>
                <c:pt idx="824">
                  <c:v>-1.5860000000000003</c:v>
                </c:pt>
                <c:pt idx="825">
                  <c:v>-1.4339999999999993</c:v>
                </c:pt>
                <c:pt idx="826">
                  <c:v>-1.2839999999999998</c:v>
                </c:pt>
                <c:pt idx="827">
                  <c:v>-1.2560000000000002</c:v>
                </c:pt>
                <c:pt idx="828">
                  <c:v>-1.2360000000000007</c:v>
                </c:pt>
                <c:pt idx="829">
                  <c:v>-1.2206666666666663</c:v>
                </c:pt>
                <c:pt idx="830">
                  <c:v>-1.2059999999999995</c:v>
                </c:pt>
                <c:pt idx="831">
                  <c:v>-1.21</c:v>
                </c:pt>
                <c:pt idx="832">
                  <c:v>-1.2240000000000002</c:v>
                </c:pt>
                <c:pt idx="833">
                  <c:v>-1.2199999999999998</c:v>
                </c:pt>
                <c:pt idx="834">
                  <c:v>-1.2000000000000002</c:v>
                </c:pt>
                <c:pt idx="835">
                  <c:v>-1.2120000000000006</c:v>
                </c:pt>
                <c:pt idx="836">
                  <c:v>-1.2299999999999995</c:v>
                </c:pt>
                <c:pt idx="837">
                  <c:v>-1.226</c:v>
                </c:pt>
                <c:pt idx="838">
                  <c:v>-1.2160000000000002</c:v>
                </c:pt>
                <c:pt idx="839">
                  <c:v>-1.226</c:v>
                </c:pt>
                <c:pt idx="840">
                  <c:v>-1.242</c:v>
                </c:pt>
                <c:pt idx="841">
                  <c:v>-1.2284999999999995</c:v>
                </c:pt>
                <c:pt idx="842">
                  <c:v>-1.2423333333333328</c:v>
                </c:pt>
                <c:pt idx="843">
                  <c:v>-1.2379999999999995</c:v>
                </c:pt>
                <c:pt idx="844">
                  <c:v>-1.242</c:v>
                </c:pt>
                <c:pt idx="845">
                  <c:v>-1.2400000000000002</c:v>
                </c:pt>
                <c:pt idx="846">
                  <c:v>-1.2039999999999997</c:v>
                </c:pt>
                <c:pt idx="847">
                  <c:v>-1.181</c:v>
                </c:pt>
                <c:pt idx="848">
                  <c:v>-1.194</c:v>
                </c:pt>
                <c:pt idx="849">
                  <c:v>-1.1980000000000004</c:v>
                </c:pt>
                <c:pt idx="850">
                  <c:v>-1.2000000000000002</c:v>
                </c:pt>
                <c:pt idx="851">
                  <c:v>-1.2120000000000006</c:v>
                </c:pt>
                <c:pt idx="852">
                  <c:v>-1.2364999999999995</c:v>
                </c:pt>
                <c:pt idx="853">
                  <c:v>-1.2480000000000002</c:v>
                </c:pt>
                <c:pt idx="854">
                  <c:v>-1.2625000000000002</c:v>
                </c:pt>
                <c:pt idx="855">
                  <c:v>-1.266</c:v>
                </c:pt>
                <c:pt idx="856">
                  <c:v>-1.2640000000000002</c:v>
                </c:pt>
                <c:pt idx="857">
                  <c:v>-1.266</c:v>
                </c:pt>
                <c:pt idx="858">
                  <c:v>-1.2619999999999996</c:v>
                </c:pt>
                <c:pt idx="859">
                  <c:v>-1.2800000000000002</c:v>
                </c:pt>
                <c:pt idx="860">
                  <c:v>-1.2690000000000001</c:v>
                </c:pt>
                <c:pt idx="861">
                  <c:v>-1.2720000000000002</c:v>
                </c:pt>
                <c:pt idx="862">
                  <c:v>-1.2699999999999996</c:v>
                </c:pt>
                <c:pt idx="863">
                  <c:v>-1.2839999999999998</c:v>
                </c:pt>
                <c:pt idx="864">
                  <c:v>-1.2940000000000005</c:v>
                </c:pt>
                <c:pt idx="865">
                  <c:v>-1.2999999999999998</c:v>
                </c:pt>
                <c:pt idx="866">
                  <c:v>-1.3014999999999999</c:v>
                </c:pt>
                <c:pt idx="867">
                  <c:v>-1.3200000000000003</c:v>
                </c:pt>
                <c:pt idx="868">
                  <c:v>-1.3243333333333336</c:v>
                </c:pt>
                <c:pt idx="869">
                  <c:v>-1.3079999999999998</c:v>
                </c:pt>
                <c:pt idx="870">
                  <c:v>-1.2999999999999998</c:v>
                </c:pt>
                <c:pt idx="871">
                  <c:v>-1.2919999999999998</c:v>
                </c:pt>
                <c:pt idx="872">
                  <c:v>-1.3179999999999996</c:v>
                </c:pt>
                <c:pt idx="873">
                  <c:v>-1.3079999999999998</c:v>
                </c:pt>
                <c:pt idx="874">
                  <c:v>-1.2960000000000003</c:v>
                </c:pt>
                <c:pt idx="875">
                  <c:v>-1.2919999999999998</c:v>
                </c:pt>
                <c:pt idx="876">
                  <c:v>-1.2800000000000002</c:v>
                </c:pt>
                <c:pt idx="877">
                  <c:v>-1.282</c:v>
                </c:pt>
                <c:pt idx="878">
                  <c:v>-1.3040000000000003</c:v>
                </c:pt>
                <c:pt idx="879">
                  <c:v>-1.2960000000000003</c:v>
                </c:pt>
                <c:pt idx="880">
                  <c:v>-1.2824999999999998</c:v>
                </c:pt>
                <c:pt idx="881">
                  <c:v>-1.2919999999999998</c:v>
                </c:pt>
                <c:pt idx="882">
                  <c:v>-1.2859999999999996</c:v>
                </c:pt>
                <c:pt idx="883">
                  <c:v>-1.2699999999999996</c:v>
                </c:pt>
                <c:pt idx="884">
                  <c:v>-1.2459999999999996</c:v>
                </c:pt>
                <c:pt idx="885">
                  <c:v>-1.1879999999999997</c:v>
                </c:pt>
                <c:pt idx="886">
                  <c:v>-1.1600000000000001</c:v>
                </c:pt>
                <c:pt idx="887">
                  <c:v>-1.1260000000000003</c:v>
                </c:pt>
                <c:pt idx="888">
                  <c:v>-1.0999999999999996</c:v>
                </c:pt>
                <c:pt idx="889">
                  <c:v>-1.0860000000000003</c:v>
                </c:pt>
                <c:pt idx="890">
                  <c:v>-1.1220000000000008</c:v>
                </c:pt>
                <c:pt idx="891">
                  <c:v>-1.1520000000000001</c:v>
                </c:pt>
                <c:pt idx="892">
                  <c:v>-1.1775000000000002</c:v>
                </c:pt>
                <c:pt idx="893">
                  <c:v>-1.194</c:v>
                </c:pt>
                <c:pt idx="894">
                  <c:v>-1.1979999999999995</c:v>
                </c:pt>
                <c:pt idx="895">
                  <c:v>-1.1959999999999997</c:v>
                </c:pt>
                <c:pt idx="896">
                  <c:v>-1.1899999999999995</c:v>
                </c:pt>
                <c:pt idx="897">
                  <c:v>-1.202</c:v>
                </c:pt>
                <c:pt idx="898">
                  <c:v>-1.218</c:v>
                </c:pt>
                <c:pt idx="899">
                  <c:v>-1.2120000000000006</c:v>
                </c:pt>
                <c:pt idx="900">
                  <c:v>-1.218</c:v>
                </c:pt>
                <c:pt idx="901">
                  <c:v>-1.2239999999999993</c:v>
                </c:pt>
                <c:pt idx="902">
                  <c:v>-1.2060000000000004</c:v>
                </c:pt>
                <c:pt idx="903">
                  <c:v>-1.218</c:v>
                </c:pt>
                <c:pt idx="904">
                  <c:v>-1.2445000000000004</c:v>
                </c:pt>
                <c:pt idx="905">
                  <c:v>-1.2480000000000002</c:v>
                </c:pt>
                <c:pt idx="906">
                  <c:v>-1.25</c:v>
                </c:pt>
                <c:pt idx="907">
                  <c:v>-1.42</c:v>
                </c:pt>
                <c:pt idx="908">
                  <c:v>-1.4279999999999999</c:v>
                </c:pt>
                <c:pt idx="909">
                  <c:v>-1.4060000000000006</c:v>
                </c:pt>
                <c:pt idx="910">
                  <c:v>-1.42</c:v>
                </c:pt>
                <c:pt idx="911">
                  <c:v>-1.4000000000000004</c:v>
                </c:pt>
                <c:pt idx="912">
                  <c:v>-1.3885000000000005</c:v>
                </c:pt>
                <c:pt idx="913">
                  <c:v>-1.37</c:v>
                </c:pt>
                <c:pt idx="914">
                  <c:v>-1.3055000000000003</c:v>
                </c:pt>
                <c:pt idx="915">
                  <c:v>-1.2860000000000005</c:v>
                </c:pt>
                <c:pt idx="916">
                  <c:v>-1.2400000000000002</c:v>
                </c:pt>
                <c:pt idx="917">
                  <c:v>-1.2440000000000007</c:v>
                </c:pt>
                <c:pt idx="918">
                  <c:v>-1.25</c:v>
                </c:pt>
                <c:pt idx="919">
                  <c:v>-1.2400000000000002</c:v>
                </c:pt>
                <c:pt idx="920">
                  <c:v>-1.2240000000000002</c:v>
                </c:pt>
                <c:pt idx="921">
                  <c:v>-1.2060000000000004</c:v>
                </c:pt>
                <c:pt idx="922">
                  <c:v>-1.1799999999999997</c:v>
                </c:pt>
                <c:pt idx="923">
                  <c:v>-1.1674999999999995</c:v>
                </c:pt>
                <c:pt idx="924">
                  <c:v>-1.1859999999999999</c:v>
                </c:pt>
                <c:pt idx="925">
                  <c:v>-1.1979999999999995</c:v>
                </c:pt>
                <c:pt idx="926">
                  <c:v>-1.2119999999999997</c:v>
                </c:pt>
                <c:pt idx="927">
                  <c:v>-1.2000000000000002</c:v>
                </c:pt>
                <c:pt idx="928">
                  <c:v>-1.1759999999999993</c:v>
                </c:pt>
                <c:pt idx="929">
                  <c:v>-1.1886666666666663</c:v>
                </c:pt>
                <c:pt idx="930">
                  <c:v>-1.2000000000000002</c:v>
                </c:pt>
                <c:pt idx="931">
                  <c:v>-1.234</c:v>
                </c:pt>
                <c:pt idx="932">
                  <c:v>-1.2645</c:v>
                </c:pt>
                <c:pt idx="933">
                  <c:v>-1.2840000000000003</c:v>
                </c:pt>
                <c:pt idx="934">
                  <c:v>-1.2679999999999998</c:v>
                </c:pt>
                <c:pt idx="935">
                  <c:v>-1.2359999999999998</c:v>
                </c:pt>
                <c:pt idx="936">
                  <c:v>-1.254</c:v>
                </c:pt>
                <c:pt idx="937">
                  <c:v>-1.339</c:v>
                </c:pt>
                <c:pt idx="938">
                  <c:v>-1.5299999999999994</c:v>
                </c:pt>
                <c:pt idx="939">
                  <c:v>-1.5899999999999999</c:v>
                </c:pt>
                <c:pt idx="940">
                  <c:v>-1.5179999999999998</c:v>
                </c:pt>
                <c:pt idx="941">
                  <c:v>-1.4260000000000002</c:v>
                </c:pt>
                <c:pt idx="942">
                  <c:v>-1.3619999999999992</c:v>
                </c:pt>
                <c:pt idx="943">
                  <c:v>-1.3739999999999997</c:v>
                </c:pt>
                <c:pt idx="944">
                  <c:v>-1.3200000000000003</c:v>
                </c:pt>
                <c:pt idx="945">
                  <c:v>-1.2000000000000002</c:v>
                </c:pt>
                <c:pt idx="946">
                  <c:v>-1.1420000000000003</c:v>
                </c:pt>
                <c:pt idx="947">
                  <c:v>-1.085</c:v>
                </c:pt>
                <c:pt idx="948">
                  <c:v>-0.98600000000000065</c:v>
                </c:pt>
                <c:pt idx="949">
                  <c:v>-0.91999999999999993</c:v>
                </c:pt>
                <c:pt idx="950">
                  <c:v>-0.9300000000000006</c:v>
                </c:pt>
                <c:pt idx="951">
                  <c:v>-0.9139999999999997</c:v>
                </c:pt>
                <c:pt idx="952">
                  <c:v>-0.94200000000000017</c:v>
                </c:pt>
                <c:pt idx="953">
                  <c:v>-0.95399999999999974</c:v>
                </c:pt>
                <c:pt idx="954">
                  <c:v>-0.94999999999999929</c:v>
                </c:pt>
                <c:pt idx="955">
                  <c:v>-0.91999999999999993</c:v>
                </c:pt>
                <c:pt idx="956">
                  <c:v>-0.94100000000000072</c:v>
                </c:pt>
                <c:pt idx="957">
                  <c:v>-0.89399999999999924</c:v>
                </c:pt>
                <c:pt idx="958">
                  <c:v>-0.8620000000000001</c:v>
                </c:pt>
                <c:pt idx="959">
                  <c:v>-0.79</c:v>
                </c:pt>
                <c:pt idx="960">
                  <c:v>-0.80750000000000011</c:v>
                </c:pt>
                <c:pt idx="961">
                  <c:v>-0.83199999999999985</c:v>
                </c:pt>
                <c:pt idx="962">
                  <c:v>-0.82200000000000006</c:v>
                </c:pt>
                <c:pt idx="963">
                  <c:v>-0.80800000000000072</c:v>
                </c:pt>
                <c:pt idx="964">
                  <c:v>-0.83750000000000036</c:v>
                </c:pt>
                <c:pt idx="965">
                  <c:v>-0.83399999999999963</c:v>
                </c:pt>
                <c:pt idx="966">
                  <c:v>-0.83549999999999969</c:v>
                </c:pt>
                <c:pt idx="967">
                  <c:v>-0.82200000000000006</c:v>
                </c:pt>
                <c:pt idx="968">
                  <c:v>-0.85000000000000053</c:v>
                </c:pt>
                <c:pt idx="969">
                  <c:v>-0.85799999999999965</c:v>
                </c:pt>
                <c:pt idx="970">
                  <c:v>-0.83850000000000069</c:v>
                </c:pt>
                <c:pt idx="971">
                  <c:v>-0.82399999999999984</c:v>
                </c:pt>
                <c:pt idx="972">
                  <c:v>-0.84999999999999964</c:v>
                </c:pt>
                <c:pt idx="973">
                  <c:v>-0.84800000000000075</c:v>
                </c:pt>
                <c:pt idx="974">
                  <c:v>-0.81199999999999939</c:v>
                </c:pt>
                <c:pt idx="975">
                  <c:v>-0.84149999999999991</c:v>
                </c:pt>
                <c:pt idx="976">
                  <c:v>-0.8459999999999992</c:v>
                </c:pt>
                <c:pt idx="977">
                  <c:v>-0.84600000000000009</c:v>
                </c:pt>
                <c:pt idx="978">
                  <c:v>-0.85799999999999965</c:v>
                </c:pt>
                <c:pt idx="979">
                  <c:v>-0.87600000000000033</c:v>
                </c:pt>
                <c:pt idx="980">
                  <c:v>-0.85599999999999987</c:v>
                </c:pt>
                <c:pt idx="981">
                  <c:v>-0.78266666666666662</c:v>
                </c:pt>
                <c:pt idx="982">
                  <c:v>-0.80799999999999983</c:v>
                </c:pt>
                <c:pt idx="983">
                  <c:v>-0.81200000000000028</c:v>
                </c:pt>
                <c:pt idx="984">
                  <c:v>-0.81550000000000011</c:v>
                </c:pt>
                <c:pt idx="985">
                  <c:v>-0.80999999999999961</c:v>
                </c:pt>
                <c:pt idx="986">
                  <c:v>-0.76600000000000001</c:v>
                </c:pt>
                <c:pt idx="987">
                  <c:v>-0.78000000000000025</c:v>
                </c:pt>
                <c:pt idx="988">
                  <c:v>-0.76849999999999952</c:v>
                </c:pt>
                <c:pt idx="989">
                  <c:v>-0.76699999999999946</c:v>
                </c:pt>
                <c:pt idx="990">
                  <c:v>-0.74799999999999933</c:v>
                </c:pt>
                <c:pt idx="991">
                  <c:v>-0.74199999999999999</c:v>
                </c:pt>
                <c:pt idx="992">
                  <c:v>-0.73799999999999955</c:v>
                </c:pt>
                <c:pt idx="993">
                  <c:v>-0.68400000000000016</c:v>
                </c:pt>
                <c:pt idx="994">
                  <c:v>-0.64400000000000013</c:v>
                </c:pt>
                <c:pt idx="995">
                  <c:v>-0.64800000000000058</c:v>
                </c:pt>
                <c:pt idx="996">
                  <c:v>-0.63600000000000012</c:v>
                </c:pt>
                <c:pt idx="997">
                  <c:v>-0.66500000000000004</c:v>
                </c:pt>
                <c:pt idx="998">
                  <c:v>-0.69999999999999973</c:v>
                </c:pt>
                <c:pt idx="999">
                  <c:v>-0.71799999999999997</c:v>
                </c:pt>
                <c:pt idx="1000">
                  <c:v>-0.71999999999999975</c:v>
                </c:pt>
                <c:pt idx="1001">
                  <c:v>-0.71599999999999975</c:v>
                </c:pt>
                <c:pt idx="1002">
                  <c:v>-0.66400000000000059</c:v>
                </c:pt>
                <c:pt idx="1003">
                  <c:v>-0.64166666666666661</c:v>
                </c:pt>
                <c:pt idx="1004">
                  <c:v>-0.61950000000000038</c:v>
                </c:pt>
                <c:pt idx="1005">
                  <c:v>-0.63400000000000034</c:v>
                </c:pt>
                <c:pt idx="1006">
                  <c:v>-0.64000000000000057</c:v>
                </c:pt>
                <c:pt idx="1007">
                  <c:v>-0.59433333333333316</c:v>
                </c:pt>
                <c:pt idx="1008">
                  <c:v>-0.59349999999999969</c:v>
                </c:pt>
                <c:pt idx="1009">
                  <c:v>-0.61399999999999988</c:v>
                </c:pt>
                <c:pt idx="1010">
                  <c:v>-0.59600000000000009</c:v>
                </c:pt>
                <c:pt idx="1011">
                  <c:v>-0.64250000000000007</c:v>
                </c:pt>
                <c:pt idx="1012">
                  <c:v>-0.68250000000000011</c:v>
                </c:pt>
                <c:pt idx="1013">
                  <c:v>-0.70800000000000018</c:v>
                </c:pt>
                <c:pt idx="1014">
                  <c:v>-0.73599999999999977</c:v>
                </c:pt>
                <c:pt idx="1015">
                  <c:v>-0.76999999999999957</c:v>
                </c:pt>
                <c:pt idx="1016">
                  <c:v>-0.80749999999999922</c:v>
                </c:pt>
                <c:pt idx="1017">
                  <c:v>-0.80400000000000027</c:v>
                </c:pt>
                <c:pt idx="1018">
                  <c:v>-0.84949999999999992</c:v>
                </c:pt>
                <c:pt idx="1019">
                  <c:v>-0.8459999999999992</c:v>
                </c:pt>
                <c:pt idx="1020">
                  <c:v>-0.80999999999999961</c:v>
                </c:pt>
                <c:pt idx="1021">
                  <c:v>-0.82000000000000028</c:v>
                </c:pt>
                <c:pt idx="1022">
                  <c:v>-0.77000000000000046</c:v>
                </c:pt>
                <c:pt idx="1023">
                  <c:v>-0.85599999999999987</c:v>
                </c:pt>
                <c:pt idx="1024">
                  <c:v>-0.91800000000000015</c:v>
                </c:pt>
                <c:pt idx="1025">
                  <c:v>-0.89599999999999991</c:v>
                </c:pt>
                <c:pt idx="1026">
                  <c:v>-0.89599999999999991</c:v>
                </c:pt>
                <c:pt idx="1027">
                  <c:v>-0.9399999999999995</c:v>
                </c:pt>
                <c:pt idx="1028">
                  <c:v>-0.95600000000000041</c:v>
                </c:pt>
                <c:pt idx="1029">
                  <c:v>-1.0003333333333329</c:v>
                </c:pt>
                <c:pt idx="1030">
                  <c:v>-1.0179999999999998</c:v>
                </c:pt>
                <c:pt idx="1031">
                  <c:v>-1.0380000000000003</c:v>
                </c:pt>
                <c:pt idx="1032">
                  <c:v>-1.0860000000000003</c:v>
                </c:pt>
                <c:pt idx="1033">
                  <c:v>-0.96199999999999974</c:v>
                </c:pt>
                <c:pt idx="1034">
                  <c:v>-0.93800000000000061</c:v>
                </c:pt>
                <c:pt idx="1035">
                  <c:v>-1.048</c:v>
                </c:pt>
                <c:pt idx="1036">
                  <c:v>-1.1379999999999999</c:v>
                </c:pt>
                <c:pt idx="1037">
                  <c:v>-1.2274999999999996</c:v>
                </c:pt>
                <c:pt idx="1038">
                  <c:v>-1.2559999999999998</c:v>
                </c:pt>
                <c:pt idx="1039">
                  <c:v>-1.282</c:v>
                </c:pt>
                <c:pt idx="1040">
                  <c:v>-1.3499999999999996</c:v>
                </c:pt>
                <c:pt idx="1041">
                  <c:v>-1.3820000000000006</c:v>
                </c:pt>
                <c:pt idx="1042">
                  <c:v>-1.3966666666666669</c:v>
                </c:pt>
                <c:pt idx="1043">
                  <c:v>-1.4620000000000002</c:v>
                </c:pt>
                <c:pt idx="1044">
                  <c:v>-1.4020000000000001</c:v>
                </c:pt>
                <c:pt idx="1045">
                  <c:v>-1.298</c:v>
                </c:pt>
                <c:pt idx="1046">
                  <c:v>-1.3639999999999999</c:v>
                </c:pt>
                <c:pt idx="1047">
                  <c:v>-1.4500000000000002</c:v>
                </c:pt>
                <c:pt idx="1048">
                  <c:v>-1.6074999999999999</c:v>
                </c:pt>
                <c:pt idx="1049">
                  <c:v>-1.6720000000000002</c:v>
                </c:pt>
                <c:pt idx="1050">
                  <c:v>-1.7340000000000004</c:v>
                </c:pt>
                <c:pt idx="1051">
                  <c:v>-1.8059999999999996</c:v>
                </c:pt>
                <c:pt idx="1052">
                  <c:v>-1.9100000000000001</c:v>
                </c:pt>
                <c:pt idx="1053">
                  <c:v>-2.0219999999999998</c:v>
                </c:pt>
                <c:pt idx="1054">
                  <c:v>-1.9359999999999999</c:v>
                </c:pt>
                <c:pt idx="1055">
                  <c:v>-1.88</c:v>
                </c:pt>
                <c:pt idx="1056">
                  <c:v>-1.8895</c:v>
                </c:pt>
                <c:pt idx="1057">
                  <c:v>-1.8880000000000003</c:v>
                </c:pt>
                <c:pt idx="1058">
                  <c:v>-1.9119999999999999</c:v>
                </c:pt>
                <c:pt idx="1059">
                  <c:v>-1.9539999999999997</c:v>
                </c:pt>
                <c:pt idx="1060">
                  <c:v>-1.972</c:v>
                </c:pt>
                <c:pt idx="1061">
                  <c:v>-1.9140000000000006</c:v>
                </c:pt>
                <c:pt idx="1062">
                  <c:v>-1.9959999999999996</c:v>
                </c:pt>
                <c:pt idx="1063">
                  <c:v>-2.13</c:v>
                </c:pt>
                <c:pt idx="1064">
                  <c:v>-2.1700000000000004</c:v>
                </c:pt>
                <c:pt idx="1065">
                  <c:v>-2.1779999999999999</c:v>
                </c:pt>
                <c:pt idx="1066">
                  <c:v>-2.3239999999999998</c:v>
                </c:pt>
                <c:pt idx="1067">
                  <c:v>-2.3020000000000005</c:v>
                </c:pt>
                <c:pt idx="1068">
                  <c:v>-2.3708333333333336</c:v>
                </c:pt>
                <c:pt idx="1069">
                  <c:v>-2.4459999999999997</c:v>
                </c:pt>
                <c:pt idx="1070">
                  <c:v>-2.7159999999999997</c:v>
                </c:pt>
                <c:pt idx="1071">
                  <c:v>-2.798</c:v>
                </c:pt>
                <c:pt idx="1072">
                  <c:v>-3.0739999999999998</c:v>
                </c:pt>
                <c:pt idx="1073">
                  <c:v>-3.2860000000000005</c:v>
                </c:pt>
                <c:pt idx="1074">
                  <c:v>-3.3304999999999998</c:v>
                </c:pt>
                <c:pt idx="1075">
                  <c:v>-3.4860000000000002</c:v>
                </c:pt>
                <c:pt idx="1076">
                  <c:v>-3.0920000000000001</c:v>
                </c:pt>
                <c:pt idx="1077">
                  <c:v>-2.9780000000000002</c:v>
                </c:pt>
                <c:pt idx="1078">
                  <c:v>-2.8059999999999996</c:v>
                </c:pt>
                <c:pt idx="1079">
                  <c:v>-2.8400000000000007</c:v>
                </c:pt>
                <c:pt idx="1080">
                  <c:v>-2.8690000000000002</c:v>
                </c:pt>
                <c:pt idx="1081">
                  <c:v>-2.7423333333333328</c:v>
                </c:pt>
                <c:pt idx="1082">
                  <c:v>-2.8499999999999996</c:v>
                </c:pt>
                <c:pt idx="1083">
                  <c:v>-3.0700000000000003</c:v>
                </c:pt>
                <c:pt idx="1084">
                  <c:v>-2.9660000000000002</c:v>
                </c:pt>
                <c:pt idx="1085">
                  <c:v>-2.8499999999999996</c:v>
                </c:pt>
                <c:pt idx="1086">
                  <c:v>-2.8019999999999996</c:v>
                </c:pt>
                <c:pt idx="1087">
                  <c:v>-2.444</c:v>
                </c:pt>
                <c:pt idx="1088">
                  <c:v>-2.34</c:v>
                </c:pt>
                <c:pt idx="1089">
                  <c:v>-2.335</c:v>
                </c:pt>
                <c:pt idx="1090">
                  <c:v>-2.2033333333333331</c:v>
                </c:pt>
                <c:pt idx="1091">
                  <c:v>-2</c:v>
                </c:pt>
                <c:pt idx="1092">
                  <c:v>-1.9340000000000002</c:v>
                </c:pt>
                <c:pt idx="1093">
                  <c:v>-1.8639999999999999</c:v>
                </c:pt>
                <c:pt idx="1094">
                  <c:v>-2.1955</c:v>
                </c:pt>
                <c:pt idx="1095">
                  <c:v>-2.3259999999999996</c:v>
                </c:pt>
                <c:pt idx="1096">
                  <c:v>-2.3600000000000003</c:v>
                </c:pt>
                <c:pt idx="1097">
                  <c:v>-2.3900000000000006</c:v>
                </c:pt>
                <c:pt idx="1098">
                  <c:v>-2.3979999999999997</c:v>
                </c:pt>
                <c:pt idx="1099">
                  <c:v>-2.2220000000000004</c:v>
                </c:pt>
                <c:pt idx="1100">
                  <c:v>-2.0719999999999992</c:v>
                </c:pt>
                <c:pt idx="1101">
                  <c:v>-2.1159999999999997</c:v>
                </c:pt>
                <c:pt idx="1102">
                  <c:v>-2.0880000000000001</c:v>
                </c:pt>
                <c:pt idx="1103">
                  <c:v>-2.0714999999999995</c:v>
                </c:pt>
                <c:pt idx="1104">
                  <c:v>-2.0439999999999996</c:v>
                </c:pt>
                <c:pt idx="1105">
                  <c:v>-2.0299999999999994</c:v>
                </c:pt>
                <c:pt idx="1106">
                  <c:v>-2.0780000000000003</c:v>
                </c:pt>
                <c:pt idx="1107">
                  <c:v>-2.1580000000000004</c:v>
                </c:pt>
                <c:pt idx="1108">
                  <c:v>-2.1920000000000002</c:v>
                </c:pt>
                <c:pt idx="1109">
                  <c:v>-2.1479999999999997</c:v>
                </c:pt>
                <c:pt idx="1110">
                  <c:v>-2.1020000000000003</c:v>
                </c:pt>
                <c:pt idx="1111">
                  <c:v>-1.8760000000000003</c:v>
                </c:pt>
                <c:pt idx="1112">
                  <c:v>-1.8449999999999998</c:v>
                </c:pt>
                <c:pt idx="1113">
                  <c:v>-1.8739999999999997</c:v>
                </c:pt>
                <c:pt idx="1114">
                  <c:v>-1.8559999999999999</c:v>
                </c:pt>
                <c:pt idx="1115">
                  <c:v>-1.8900000000000006</c:v>
                </c:pt>
                <c:pt idx="1116">
                  <c:v>-1.9850000000000003</c:v>
                </c:pt>
                <c:pt idx="1117">
                  <c:v>-2.0100000000000007</c:v>
                </c:pt>
                <c:pt idx="1118">
                  <c:v>-2.008</c:v>
                </c:pt>
                <c:pt idx="1119">
                  <c:v>-2.0500000000000007</c:v>
                </c:pt>
                <c:pt idx="1120">
                  <c:v>-2.0659999999999998</c:v>
                </c:pt>
                <c:pt idx="1121">
                  <c:v>-2.1310000000000002</c:v>
                </c:pt>
                <c:pt idx="1122">
                  <c:v>-2.1735000000000007</c:v>
                </c:pt>
                <c:pt idx="1123">
                  <c:v>-2.3319999999999999</c:v>
                </c:pt>
                <c:pt idx="1124">
                  <c:v>-2.282</c:v>
                </c:pt>
                <c:pt idx="1125">
                  <c:v>-2.1619999999999999</c:v>
                </c:pt>
                <c:pt idx="1126">
                  <c:v>-2.1619999999999999</c:v>
                </c:pt>
                <c:pt idx="1127">
                  <c:v>-2.1779999999999999</c:v>
                </c:pt>
                <c:pt idx="1128">
                  <c:v>-2.2540000000000004</c:v>
                </c:pt>
                <c:pt idx="1129">
                  <c:v>-2.234</c:v>
                </c:pt>
                <c:pt idx="1130">
                  <c:v>-2.202</c:v>
                </c:pt>
                <c:pt idx="1131">
                  <c:v>-2.1466666666666665</c:v>
                </c:pt>
                <c:pt idx="1132">
                  <c:v>-2.0089999999999995</c:v>
                </c:pt>
                <c:pt idx="1133">
                  <c:v>-1.9980000000000002</c:v>
                </c:pt>
                <c:pt idx="1134">
                  <c:v>-2.0039999999999996</c:v>
                </c:pt>
                <c:pt idx="1135">
                  <c:v>-1.9580000000000002</c:v>
                </c:pt>
                <c:pt idx="1136">
                  <c:v>-1.8879999999999999</c:v>
                </c:pt>
                <c:pt idx="1137">
                  <c:v>-1.8460000000000001</c:v>
                </c:pt>
                <c:pt idx="1138">
                  <c:v>-1.8840000000000003</c:v>
                </c:pt>
                <c:pt idx="1139">
                  <c:v>-1.9279999999999999</c:v>
                </c:pt>
                <c:pt idx="1140">
                  <c:v>-1.9140000000000006</c:v>
                </c:pt>
                <c:pt idx="1141">
                  <c:v>-1.9065000000000003</c:v>
                </c:pt>
                <c:pt idx="1142">
                  <c:v>-1.9323333333333341</c:v>
                </c:pt>
                <c:pt idx="1143">
                  <c:v>-1.8840000000000003</c:v>
                </c:pt>
                <c:pt idx="1144">
                  <c:v>-1.8719999999999999</c:v>
                </c:pt>
                <c:pt idx="1145">
                  <c:v>-1.8959999999999999</c:v>
                </c:pt>
                <c:pt idx="1146">
                  <c:v>-1.8970000000000002</c:v>
                </c:pt>
                <c:pt idx="1147">
                  <c:v>-1.9299999999999997</c:v>
                </c:pt>
                <c:pt idx="1148">
                  <c:v>-1.9560000000000004</c:v>
                </c:pt>
                <c:pt idx="1149">
                  <c:v>-2.0060000000000002</c:v>
                </c:pt>
                <c:pt idx="1150">
                  <c:v>-2.0600000000000005</c:v>
                </c:pt>
                <c:pt idx="1151">
                  <c:v>-2.3519999999999994</c:v>
                </c:pt>
                <c:pt idx="1152">
                  <c:v>-2.3819999999999997</c:v>
                </c:pt>
                <c:pt idx="1153">
                  <c:v>-2.4275000000000002</c:v>
                </c:pt>
                <c:pt idx="1154">
                  <c:v>-2.4640000000000004</c:v>
                </c:pt>
                <c:pt idx="1155">
                  <c:v>-2.4540000000000006</c:v>
                </c:pt>
                <c:pt idx="1156">
                  <c:v>-2.4719999999999995</c:v>
                </c:pt>
                <c:pt idx="1157">
                  <c:v>-2.4659999999999993</c:v>
                </c:pt>
                <c:pt idx="1158">
                  <c:v>-2.4700000000000006</c:v>
                </c:pt>
                <c:pt idx="1159">
                  <c:v>-2.4900000000000002</c:v>
                </c:pt>
                <c:pt idx="1160">
                  <c:v>-2.4569999999999999</c:v>
                </c:pt>
                <c:pt idx="1161">
                  <c:v>-2.4719999999999995</c:v>
                </c:pt>
                <c:pt idx="1162">
                  <c:v>-2.3899999999999997</c:v>
                </c:pt>
                <c:pt idx="1163">
                  <c:v>-2.3479999999999999</c:v>
                </c:pt>
                <c:pt idx="1164">
                  <c:v>-2.4140000000000006</c:v>
                </c:pt>
                <c:pt idx="1165">
                  <c:v>-2.5570000000000004</c:v>
                </c:pt>
                <c:pt idx="1166">
                  <c:v>-2.6680000000000001</c:v>
                </c:pt>
                <c:pt idx="1167">
                  <c:v>-2.8150000000000004</c:v>
                </c:pt>
                <c:pt idx="1168">
                  <c:v>-2.8940000000000001</c:v>
                </c:pt>
                <c:pt idx="1169">
                  <c:v>-2.8780000000000001</c:v>
                </c:pt>
                <c:pt idx="1170">
                  <c:v>-2.87</c:v>
                </c:pt>
                <c:pt idx="1171">
                  <c:v>-2.8440000000000003</c:v>
                </c:pt>
                <c:pt idx="1172">
                  <c:v>-2.7559999999999993</c:v>
                </c:pt>
                <c:pt idx="1173">
                  <c:v>-2.6719999999999988</c:v>
                </c:pt>
                <c:pt idx="1174">
                  <c:v>-2.6240000000000006</c:v>
                </c:pt>
                <c:pt idx="1175">
                  <c:v>-2.5980000000000008</c:v>
                </c:pt>
                <c:pt idx="1176">
                  <c:v>-2.6480000000000006</c:v>
                </c:pt>
                <c:pt idx="1177">
                  <c:v>-2.5820000000000007</c:v>
                </c:pt>
                <c:pt idx="1178">
                  <c:v>-2.5239999999999991</c:v>
                </c:pt>
                <c:pt idx="1179">
                  <c:v>-2.4124999999999996</c:v>
                </c:pt>
                <c:pt idx="1180">
                  <c:v>-2.3319999999999999</c:v>
                </c:pt>
                <c:pt idx="1181">
                  <c:v>-2.331666666666667</c:v>
                </c:pt>
                <c:pt idx="1182">
                  <c:v>-2.339999999999999</c:v>
                </c:pt>
                <c:pt idx="1183">
                  <c:v>-2.3999999999999995</c:v>
                </c:pt>
                <c:pt idx="1184">
                  <c:v>-2.4090000000000007</c:v>
                </c:pt>
                <c:pt idx="1185">
                  <c:v>-2.4539999999999997</c:v>
                </c:pt>
                <c:pt idx="1186">
                  <c:v>-2.4720000000000004</c:v>
                </c:pt>
                <c:pt idx="1187">
                  <c:v>-2.4160000000000004</c:v>
                </c:pt>
                <c:pt idx="1188">
                  <c:v>-2.3460000000000001</c:v>
                </c:pt>
                <c:pt idx="1189">
                  <c:v>-2.2819999999999991</c:v>
                </c:pt>
                <c:pt idx="1190">
                  <c:v>-2.2740000000000009</c:v>
                </c:pt>
                <c:pt idx="1191">
                  <c:v>-2.2919999999999998</c:v>
                </c:pt>
                <c:pt idx="1192">
                  <c:v>-2.3340000000000005</c:v>
                </c:pt>
                <c:pt idx="1193">
                  <c:v>-2.3734999999999991</c:v>
                </c:pt>
                <c:pt idx="1194">
                  <c:v>-2.371999999999999</c:v>
                </c:pt>
                <c:pt idx="1195">
                  <c:v>-2.3719999999999999</c:v>
                </c:pt>
                <c:pt idx="1196">
                  <c:v>-2.4160000000000013</c:v>
                </c:pt>
                <c:pt idx="1197">
                  <c:v>-2.444</c:v>
                </c:pt>
                <c:pt idx="1198">
                  <c:v>-2.4970000000000008</c:v>
                </c:pt>
                <c:pt idx="1199">
                  <c:v>-2.411999999999999</c:v>
                </c:pt>
                <c:pt idx="1200">
                  <c:v>-2.379999999999999</c:v>
                </c:pt>
                <c:pt idx="1201">
                  <c:v>-2.3419999999999996</c:v>
                </c:pt>
                <c:pt idx="1202">
                  <c:v>-2.3020000000000005</c:v>
                </c:pt>
                <c:pt idx="1203">
                  <c:v>-2.3503333333333334</c:v>
                </c:pt>
                <c:pt idx="1204">
                  <c:v>-2.2900000000000009</c:v>
                </c:pt>
                <c:pt idx="1205">
                  <c:v>-2.3280000000000003</c:v>
                </c:pt>
                <c:pt idx="1206">
                  <c:v>-2.2019999999999991</c:v>
                </c:pt>
                <c:pt idx="1207">
                  <c:v>-2.0460000000000003</c:v>
                </c:pt>
                <c:pt idx="1208">
                  <c:v>-1.9619999999999997</c:v>
                </c:pt>
                <c:pt idx="1209">
                  <c:v>-1.8880000000000008</c:v>
                </c:pt>
                <c:pt idx="1210">
                  <c:v>-1.8380000000000001</c:v>
                </c:pt>
                <c:pt idx="1211">
                  <c:v>-1.8100000000000005</c:v>
                </c:pt>
                <c:pt idx="1212">
                  <c:v>-1.6919999999999993</c:v>
                </c:pt>
                <c:pt idx="1213">
                  <c:v>-1.6260000000000003</c:v>
                </c:pt>
                <c:pt idx="1214">
                  <c:v>-1.6039999999999992</c:v>
                </c:pt>
                <c:pt idx="1215">
                  <c:v>-1.5679999999999996</c:v>
                </c:pt>
                <c:pt idx="1216">
                  <c:v>-1.5339999999999998</c:v>
                </c:pt>
                <c:pt idx="1217">
                  <c:v>-1.5330000000000004</c:v>
                </c:pt>
                <c:pt idx="1218">
                  <c:v>-1.5900000000000007</c:v>
                </c:pt>
                <c:pt idx="1219">
                  <c:v>-1.6380000000000008</c:v>
                </c:pt>
                <c:pt idx="1220">
                  <c:v>-1.6639999999999997</c:v>
                </c:pt>
                <c:pt idx="1221">
                  <c:v>-1.7189999999999994</c:v>
                </c:pt>
                <c:pt idx="1222">
                  <c:v>-1.726</c:v>
                </c:pt>
                <c:pt idx="1223">
                  <c:v>-1.7320000000000002</c:v>
                </c:pt>
                <c:pt idx="1224">
                  <c:v>-1.7540000000000004</c:v>
                </c:pt>
                <c:pt idx="1225">
                  <c:v>-1.7890000000000006</c:v>
                </c:pt>
                <c:pt idx="1226">
                  <c:v>-1.7919999999999998</c:v>
                </c:pt>
                <c:pt idx="1227">
                  <c:v>-1.8154999999999992</c:v>
                </c:pt>
                <c:pt idx="1228">
                  <c:v>-1.8299999999999992</c:v>
                </c:pt>
                <c:pt idx="1229">
                  <c:v>-1.8103333333333333</c:v>
                </c:pt>
                <c:pt idx="1230">
                  <c:v>-1.8279999999999994</c:v>
                </c:pt>
                <c:pt idx="1231">
                  <c:v>-1.8295000000000003</c:v>
                </c:pt>
                <c:pt idx="1232">
                  <c:v>-1.8600000000000003</c:v>
                </c:pt>
                <c:pt idx="1233">
                  <c:v>-1.8719999999999999</c:v>
                </c:pt>
                <c:pt idx="1234">
                  <c:v>-1.8600000000000003</c:v>
                </c:pt>
                <c:pt idx="1235">
                  <c:v>-1.8679999999999994</c:v>
                </c:pt>
                <c:pt idx="1236">
                  <c:v>-1.8630000000000004</c:v>
                </c:pt>
                <c:pt idx="1237">
                  <c:v>-1.8579999999999997</c:v>
                </c:pt>
                <c:pt idx="1238">
                  <c:v>-1.8559999999999999</c:v>
                </c:pt>
                <c:pt idx="1239">
                  <c:v>-1.8360000000000003</c:v>
                </c:pt>
                <c:pt idx="1240">
                  <c:v>-1.806</c:v>
                </c:pt>
                <c:pt idx="1241">
                  <c:v>-1.7720000000000002</c:v>
                </c:pt>
                <c:pt idx="1242">
                  <c:v>-1.740333333333334</c:v>
                </c:pt>
                <c:pt idx="1243">
                  <c:v>-1.6920000000000002</c:v>
                </c:pt>
                <c:pt idx="1244">
                  <c:v>-1.6900000000000004</c:v>
                </c:pt>
                <c:pt idx="1245">
                  <c:v>-1.6635</c:v>
                </c:pt>
                <c:pt idx="1246">
                  <c:v>-1.6640000000000006</c:v>
                </c:pt>
                <c:pt idx="1247">
                  <c:v>-1.6280000000000001</c:v>
                </c:pt>
                <c:pt idx="1248">
                  <c:v>-1.6340000000000003</c:v>
                </c:pt>
                <c:pt idx="1249">
                  <c:v>-1.6440000000000001</c:v>
                </c:pt>
                <c:pt idx="1250">
                  <c:v>-1.6320000000000006</c:v>
                </c:pt>
                <c:pt idx="1251">
                  <c:v>-1.6740000000000004</c:v>
                </c:pt>
                <c:pt idx="1252">
                  <c:v>-1.5940000000000003</c:v>
                </c:pt>
                <c:pt idx="1253">
                  <c:v>-1.5720000000000001</c:v>
                </c:pt>
                <c:pt idx="1254">
                  <c:v>-1.5880000000000001</c:v>
                </c:pt>
                <c:pt idx="1255">
                  <c:v>-1.6520000000000001</c:v>
                </c:pt>
                <c:pt idx="1256">
                  <c:v>-1.6680000000000001</c:v>
                </c:pt>
                <c:pt idx="1257">
                  <c:v>-1.7000000000000002</c:v>
                </c:pt>
                <c:pt idx="1258">
                  <c:v>-1.7299999999999995</c:v>
                </c:pt>
                <c:pt idx="1259">
                  <c:v>-1.7199999999999998</c:v>
                </c:pt>
                <c:pt idx="1260">
                  <c:v>-1.742</c:v>
                </c:pt>
                <c:pt idx="1261">
                  <c:v>-1.7699999999999996</c:v>
                </c:pt>
                <c:pt idx="1262">
                  <c:v>-1.806</c:v>
                </c:pt>
                <c:pt idx="1263">
                  <c:v>-1.7699999999999996</c:v>
                </c:pt>
                <c:pt idx="1264">
                  <c:v>-1.8276666666666666</c:v>
                </c:pt>
                <c:pt idx="1265">
                  <c:v>-1.8679999999999994</c:v>
                </c:pt>
                <c:pt idx="1266">
                  <c:v>-1.8899999999999997</c:v>
                </c:pt>
                <c:pt idx="1267">
                  <c:v>-1.92</c:v>
                </c:pt>
                <c:pt idx="1268">
                  <c:v>-1.9593333333333325</c:v>
                </c:pt>
                <c:pt idx="1269">
                  <c:v>-1.9975000000000005</c:v>
                </c:pt>
                <c:pt idx="1270">
                  <c:v>-1.9939999999999998</c:v>
                </c:pt>
                <c:pt idx="1271">
                  <c:v>-2.0199999999999996</c:v>
                </c:pt>
                <c:pt idx="1272">
                  <c:v>-2.0975000000000001</c:v>
                </c:pt>
                <c:pt idx="1273">
                  <c:v>-2.09</c:v>
                </c:pt>
                <c:pt idx="1274">
                  <c:v>-2.0720000000000001</c:v>
                </c:pt>
                <c:pt idx="1275">
                  <c:v>-2.0200000000000005</c:v>
                </c:pt>
                <c:pt idx="1276">
                  <c:v>-1.992</c:v>
                </c:pt>
                <c:pt idx="1277">
                  <c:v>-2.0835000000000008</c:v>
                </c:pt>
                <c:pt idx="1278">
                  <c:v>-2.1320000000000006</c:v>
                </c:pt>
                <c:pt idx="1279">
                  <c:v>-2.1659999999999995</c:v>
                </c:pt>
                <c:pt idx="1280">
                  <c:v>-2.1740000000000004</c:v>
                </c:pt>
                <c:pt idx="1281">
                  <c:v>-2.0986666666666665</c:v>
                </c:pt>
                <c:pt idx="1282">
                  <c:v>-2.0880000000000001</c:v>
                </c:pt>
                <c:pt idx="1283">
                  <c:v>-2.1335000000000006</c:v>
                </c:pt>
                <c:pt idx="1284">
                  <c:v>-2.1000000000000005</c:v>
                </c:pt>
                <c:pt idx="1285">
                  <c:v>-2.0359999999999996</c:v>
                </c:pt>
                <c:pt idx="1286">
                  <c:v>-1.9480000000000004</c:v>
                </c:pt>
                <c:pt idx="1287">
                  <c:v>-1.8920000000000003</c:v>
                </c:pt>
                <c:pt idx="1288">
                  <c:v>-1.9019999999999992</c:v>
                </c:pt>
                <c:pt idx="1289">
                  <c:v>-1.8740000000000006</c:v>
                </c:pt>
                <c:pt idx="1290">
                  <c:v>-1.3920000000000003</c:v>
                </c:pt>
                <c:pt idx="1291">
                  <c:v>-1.2960000000000003</c:v>
                </c:pt>
                <c:pt idx="1292">
                  <c:v>-1.282</c:v>
                </c:pt>
                <c:pt idx="1293">
                  <c:v>-1.2839999999999998</c:v>
                </c:pt>
                <c:pt idx="1294">
                  <c:v>-1.2379999999999995</c:v>
                </c:pt>
                <c:pt idx="1295">
                  <c:v>-1.2240000000000002</c:v>
                </c:pt>
                <c:pt idx="1296">
                  <c:v>-1.2199999999999998</c:v>
                </c:pt>
                <c:pt idx="1297">
                  <c:v>-1.2160000000000002</c:v>
                </c:pt>
                <c:pt idx="1298">
                  <c:v>-1.2035</c:v>
                </c:pt>
                <c:pt idx="1299">
                  <c:v>-1.1819999999999995</c:v>
                </c:pt>
                <c:pt idx="1300">
                  <c:v>-1.1799999999999997</c:v>
                </c:pt>
                <c:pt idx="1301">
                  <c:v>-1.1619999999999999</c:v>
                </c:pt>
                <c:pt idx="1302">
                  <c:v>-1.1560000000000006</c:v>
                </c:pt>
                <c:pt idx="1303">
                  <c:v>-1.1608333333333336</c:v>
                </c:pt>
                <c:pt idx="1304">
                  <c:v>-1.1500000000000004</c:v>
                </c:pt>
                <c:pt idx="1305">
                  <c:v>-1.1459999999999999</c:v>
                </c:pt>
                <c:pt idx="1306">
                  <c:v>-1.1319999999999997</c:v>
                </c:pt>
                <c:pt idx="1307">
                  <c:v>-1.1340000000000003</c:v>
                </c:pt>
                <c:pt idx="1308">
                  <c:v>-1.1379999999999999</c:v>
                </c:pt>
                <c:pt idx="1309">
                  <c:v>-1.1459999999999999</c:v>
                </c:pt>
                <c:pt idx="1310">
                  <c:v>-1.1574999999999998</c:v>
                </c:pt>
                <c:pt idx="1311">
                  <c:v>-1.1520000000000001</c:v>
                </c:pt>
                <c:pt idx="1312">
                  <c:v>-1.1680000000000001</c:v>
                </c:pt>
                <c:pt idx="1313">
                  <c:v>-1.1800000000000006</c:v>
                </c:pt>
                <c:pt idx="1314">
                  <c:v>-1.1660000000000004</c:v>
                </c:pt>
                <c:pt idx="1315">
                  <c:v>-1.1459999999999999</c:v>
                </c:pt>
                <c:pt idx="1316">
                  <c:v>-1.1693333333333333</c:v>
                </c:pt>
                <c:pt idx="1317">
                  <c:v>-1.1870000000000003</c:v>
                </c:pt>
                <c:pt idx="1318">
                  <c:v>-1.1660000000000004</c:v>
                </c:pt>
                <c:pt idx="1319">
                  <c:v>-1.1340000000000003</c:v>
                </c:pt>
                <c:pt idx="1320">
                  <c:v>-1.0889999999999995</c:v>
                </c:pt>
                <c:pt idx="1321">
                  <c:v>-1.0614999999999997</c:v>
                </c:pt>
                <c:pt idx="1322">
                  <c:v>-1.0840000000000005</c:v>
                </c:pt>
                <c:pt idx="1323">
                  <c:v>-1.0720000000000001</c:v>
                </c:pt>
                <c:pt idx="1324">
                  <c:v>-1.0475000000000003</c:v>
                </c:pt>
                <c:pt idx="1325">
                  <c:v>-1.0350000000000001</c:v>
                </c:pt>
                <c:pt idx="1326">
                  <c:v>-1.0280000000000005</c:v>
                </c:pt>
                <c:pt idx="1327">
                  <c:v>-1.0220000000000002</c:v>
                </c:pt>
                <c:pt idx="1328">
                  <c:v>-1.024</c:v>
                </c:pt>
                <c:pt idx="1329">
                  <c:v>-1.020833333333333</c:v>
                </c:pt>
                <c:pt idx="1330">
                  <c:v>-1.0099999999999998</c:v>
                </c:pt>
                <c:pt idx="1331">
                  <c:v>-1.0095000000000001</c:v>
                </c:pt>
                <c:pt idx="1332">
                  <c:v>-0.99000000000000021</c:v>
                </c:pt>
                <c:pt idx="1333">
                  <c:v>-0.91000000000000014</c:v>
                </c:pt>
                <c:pt idx="1334">
                  <c:v>-0.86800000000000033</c:v>
                </c:pt>
                <c:pt idx="1335">
                  <c:v>-0.86650000000000027</c:v>
                </c:pt>
                <c:pt idx="1336">
                  <c:v>-0.84800000000000075</c:v>
                </c:pt>
                <c:pt idx="1337">
                  <c:v>-0.84600000000000009</c:v>
                </c:pt>
                <c:pt idx="1338">
                  <c:v>-0.85200000000000031</c:v>
                </c:pt>
                <c:pt idx="1339">
                  <c:v>-0.84600000000000009</c:v>
                </c:pt>
                <c:pt idx="1340">
                  <c:v>-0.83999999999999986</c:v>
                </c:pt>
                <c:pt idx="1341">
                  <c:v>-0.82500000000000018</c:v>
                </c:pt>
                <c:pt idx="1342">
                  <c:v>-0.81533333333333324</c:v>
                </c:pt>
                <c:pt idx="1343">
                  <c:v>-0.82399999999999984</c:v>
                </c:pt>
                <c:pt idx="1344">
                  <c:v>-0.81599999999999984</c:v>
                </c:pt>
                <c:pt idx="1345">
                  <c:v>-0.80799999999999983</c:v>
                </c:pt>
                <c:pt idx="1346">
                  <c:v>-0.80800000000000072</c:v>
                </c:pt>
                <c:pt idx="1347">
                  <c:v>-0.81400000000000006</c:v>
                </c:pt>
                <c:pt idx="1348">
                  <c:v>-0.8279999999999994</c:v>
                </c:pt>
                <c:pt idx="1349">
                  <c:v>-0.83599999999999941</c:v>
                </c:pt>
                <c:pt idx="1350">
                  <c:v>-0.82749999999999968</c:v>
                </c:pt>
                <c:pt idx="1351">
                  <c:v>-0.8180000000000005</c:v>
                </c:pt>
                <c:pt idx="1352">
                  <c:v>-0.8279999999999994</c:v>
                </c:pt>
                <c:pt idx="1353">
                  <c:v>-0.82200000000000006</c:v>
                </c:pt>
                <c:pt idx="1354">
                  <c:v>-0.80800000000000072</c:v>
                </c:pt>
                <c:pt idx="1355">
                  <c:v>-0.78149999999999942</c:v>
                </c:pt>
                <c:pt idx="1356">
                  <c:v>-0.79399999999999959</c:v>
                </c:pt>
                <c:pt idx="1357">
                  <c:v>-0.80399999999999938</c:v>
                </c:pt>
                <c:pt idx="1358">
                  <c:v>-0.8199999999999994</c:v>
                </c:pt>
                <c:pt idx="1359">
                  <c:v>-0.8279999999999994</c:v>
                </c:pt>
                <c:pt idx="1360">
                  <c:v>-0.82800000000000029</c:v>
                </c:pt>
                <c:pt idx="1361">
                  <c:v>-0.81599999999999984</c:v>
                </c:pt>
                <c:pt idx="1362">
                  <c:v>-0.81199999999999939</c:v>
                </c:pt>
                <c:pt idx="1363">
                  <c:v>-0.80799999999999983</c:v>
                </c:pt>
                <c:pt idx="1364">
                  <c:v>-0.80499999999999972</c:v>
                </c:pt>
                <c:pt idx="1365">
                  <c:v>-0.80799999999999983</c:v>
                </c:pt>
                <c:pt idx="1366">
                  <c:v>-0.82400000000000073</c:v>
                </c:pt>
                <c:pt idx="1367">
                  <c:v>-0.82399999999999984</c:v>
                </c:pt>
                <c:pt idx="1368">
                  <c:v>-0.81799999999999962</c:v>
                </c:pt>
                <c:pt idx="1369">
                  <c:v>-0.83000000000000007</c:v>
                </c:pt>
                <c:pt idx="1370">
                  <c:v>-0.82000000000000028</c:v>
                </c:pt>
                <c:pt idx="1371">
                  <c:v>-0.79999999999999982</c:v>
                </c:pt>
                <c:pt idx="1372">
                  <c:v>-0.79399999999999959</c:v>
                </c:pt>
                <c:pt idx="1373">
                  <c:v>-0.80600000000000005</c:v>
                </c:pt>
                <c:pt idx="1374">
                  <c:v>-0.81799999999999962</c:v>
                </c:pt>
                <c:pt idx="1375">
                  <c:v>-0.82000000000000028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1-4C5D-B2AC-0FE7B759D45F}"/>
            </c:ext>
          </c:extLst>
        </c:ser>
        <c:ser>
          <c:idx val="2"/>
          <c:order val="2"/>
          <c:tx>
            <c:strRef>
              <c:f>Data!$Q$1</c:f>
              <c:strCache>
                <c:ptCount val="1"/>
                <c:pt idx="0">
                  <c:v>10Y-CCC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Data!$Q$2:$Q$3203</c:f>
              <c:numCache>
                <c:formatCode>General</c:formatCode>
                <c:ptCount val="3202"/>
                <c:pt idx="0">
                  <c:v>-11.0625</c:v>
                </c:pt>
                <c:pt idx="1">
                  <c:v>-11.053999999999998</c:v>
                </c:pt>
                <c:pt idx="2">
                  <c:v>-11.052</c:v>
                </c:pt>
                <c:pt idx="3">
                  <c:v>-11.067666666666666</c:v>
                </c:pt>
                <c:pt idx="4">
                  <c:v>-11.102</c:v>
                </c:pt>
                <c:pt idx="5">
                  <c:v>-11.526</c:v>
                </c:pt>
                <c:pt idx="6">
                  <c:v>-11.683499999999999</c:v>
                </c:pt>
                <c:pt idx="7">
                  <c:v>-11.694000000000001</c:v>
                </c:pt>
                <c:pt idx="8">
                  <c:v>-11.846</c:v>
                </c:pt>
                <c:pt idx="9">
                  <c:v>-11.626000000000001</c:v>
                </c:pt>
                <c:pt idx="10">
                  <c:v>-10.530000000000001</c:v>
                </c:pt>
                <c:pt idx="11">
                  <c:v>-10.421999999999999</c:v>
                </c:pt>
                <c:pt idx="12">
                  <c:v>-10.5845</c:v>
                </c:pt>
                <c:pt idx="13">
                  <c:v>-10.376000000000001</c:v>
                </c:pt>
                <c:pt idx="14">
                  <c:v>-10.274000000000001</c:v>
                </c:pt>
                <c:pt idx="15">
                  <c:v>-10.394</c:v>
                </c:pt>
                <c:pt idx="16">
                  <c:v>-10.618</c:v>
                </c:pt>
                <c:pt idx="17">
                  <c:v>-10.6755</c:v>
                </c:pt>
                <c:pt idx="18">
                  <c:v>-10.97</c:v>
                </c:pt>
                <c:pt idx="19">
                  <c:v>-11.66</c:v>
                </c:pt>
                <c:pt idx="20">
                  <c:v>-11.688499999999999</c:v>
                </c:pt>
                <c:pt idx="21">
                  <c:v>-11.495999999999999</c:v>
                </c:pt>
                <c:pt idx="22">
                  <c:v>-11.4</c:v>
                </c:pt>
                <c:pt idx="23">
                  <c:v>-11.651999999999999</c:v>
                </c:pt>
                <c:pt idx="24">
                  <c:v>-11.822000000000001</c:v>
                </c:pt>
                <c:pt idx="25">
                  <c:v>-12.209</c:v>
                </c:pt>
                <c:pt idx="26">
                  <c:v>-12.166</c:v>
                </c:pt>
                <c:pt idx="27">
                  <c:v>-12.461000000000002</c:v>
                </c:pt>
                <c:pt idx="28">
                  <c:v>-12.248000000000001</c:v>
                </c:pt>
                <c:pt idx="29">
                  <c:v>-12.308000000000002</c:v>
                </c:pt>
                <c:pt idx="30">
                  <c:v>-12.508000000000003</c:v>
                </c:pt>
                <c:pt idx="31">
                  <c:v>-12.8035</c:v>
                </c:pt>
                <c:pt idx="32">
                  <c:v>-12.74</c:v>
                </c:pt>
                <c:pt idx="33">
                  <c:v>-12.853999999999999</c:v>
                </c:pt>
                <c:pt idx="34">
                  <c:v>-12.165999999999999</c:v>
                </c:pt>
                <c:pt idx="35">
                  <c:v>-11.758000000000001</c:v>
                </c:pt>
                <c:pt idx="36">
                  <c:v>-11.791</c:v>
                </c:pt>
                <c:pt idx="37">
                  <c:v>-11.422000000000001</c:v>
                </c:pt>
                <c:pt idx="38">
                  <c:v>-10.23</c:v>
                </c:pt>
                <c:pt idx="39">
                  <c:v>-9.8740000000000006</c:v>
                </c:pt>
                <c:pt idx="40">
                  <c:v>-10.130000000000001</c:v>
                </c:pt>
                <c:pt idx="41">
                  <c:v>-10.692</c:v>
                </c:pt>
                <c:pt idx="42">
                  <c:v>-11.215</c:v>
                </c:pt>
                <c:pt idx="43">
                  <c:v>-11.506</c:v>
                </c:pt>
                <c:pt idx="44">
                  <c:v>-11.975999999999999</c:v>
                </c:pt>
                <c:pt idx="45">
                  <c:v>-12.0335</c:v>
                </c:pt>
                <c:pt idx="46">
                  <c:v>-11.64</c:v>
                </c:pt>
                <c:pt idx="47">
                  <c:v>-11.1395</c:v>
                </c:pt>
                <c:pt idx="48">
                  <c:v>-10.752000000000001</c:v>
                </c:pt>
                <c:pt idx="49">
                  <c:v>-9.8520000000000003</c:v>
                </c:pt>
                <c:pt idx="50">
                  <c:v>-9.6504999999999992</c:v>
                </c:pt>
                <c:pt idx="51">
                  <c:v>-10.263999999999999</c:v>
                </c:pt>
                <c:pt idx="52">
                  <c:v>-10.295999999999999</c:v>
                </c:pt>
                <c:pt idx="53">
                  <c:v>-9.7100000000000009</c:v>
                </c:pt>
                <c:pt idx="54">
                  <c:v>-8.766</c:v>
                </c:pt>
                <c:pt idx="55">
                  <c:v>-8.1236666666666668</c:v>
                </c:pt>
                <c:pt idx="56">
                  <c:v>-7.56</c:v>
                </c:pt>
                <c:pt idx="57">
                  <c:v>-7.6050000000000004</c:v>
                </c:pt>
                <c:pt idx="58">
                  <c:v>-7.3659999999999997</c:v>
                </c:pt>
                <c:pt idx="59">
                  <c:v>-7.3920000000000003</c:v>
                </c:pt>
                <c:pt idx="60">
                  <c:v>-7.6039999999999992</c:v>
                </c:pt>
                <c:pt idx="61">
                  <c:v>-7.99</c:v>
                </c:pt>
                <c:pt idx="62">
                  <c:v>-7.94</c:v>
                </c:pt>
                <c:pt idx="63">
                  <c:v>-7.6100000000000012</c:v>
                </c:pt>
                <c:pt idx="64">
                  <c:v>-7.3070000000000004</c:v>
                </c:pt>
                <c:pt idx="65">
                  <c:v>-7.202</c:v>
                </c:pt>
                <c:pt idx="66">
                  <c:v>-7.0100000000000007</c:v>
                </c:pt>
                <c:pt idx="67">
                  <c:v>-6.9619999999999997</c:v>
                </c:pt>
                <c:pt idx="68">
                  <c:v>-6.82</c:v>
                </c:pt>
                <c:pt idx="69">
                  <c:v>-6.3699999999999992</c:v>
                </c:pt>
                <c:pt idx="70">
                  <c:v>-6.3580000000000005</c:v>
                </c:pt>
                <c:pt idx="71">
                  <c:v>-6.411999999999999</c:v>
                </c:pt>
                <c:pt idx="72">
                  <c:v>-6.3079999999999998</c:v>
                </c:pt>
                <c:pt idx="73">
                  <c:v>-6.4974999999999996</c:v>
                </c:pt>
                <c:pt idx="74">
                  <c:v>-6.5660000000000007</c:v>
                </c:pt>
                <c:pt idx="75">
                  <c:v>-6.4619999999999997</c:v>
                </c:pt>
                <c:pt idx="76">
                  <c:v>-6.7879999999999994</c:v>
                </c:pt>
                <c:pt idx="77">
                  <c:v>-6.472999999999999</c:v>
                </c:pt>
                <c:pt idx="78">
                  <c:v>-6.1980000000000004</c:v>
                </c:pt>
                <c:pt idx="79">
                  <c:v>-6.0084999999999997</c:v>
                </c:pt>
                <c:pt idx="80">
                  <c:v>-6.0939999999999994</c:v>
                </c:pt>
                <c:pt idx="81">
                  <c:v>-5.9989999999999997</c:v>
                </c:pt>
                <c:pt idx="82">
                  <c:v>-5.9039999999999999</c:v>
                </c:pt>
                <c:pt idx="83">
                  <c:v>-6.0329999999999995</c:v>
                </c:pt>
                <c:pt idx="84">
                  <c:v>-5.9980000000000002</c:v>
                </c:pt>
                <c:pt idx="85">
                  <c:v>-5.8259999999999996</c:v>
                </c:pt>
                <c:pt idx="86">
                  <c:v>-5.9039999999999999</c:v>
                </c:pt>
                <c:pt idx="87">
                  <c:v>-5.8339999999999996</c:v>
                </c:pt>
                <c:pt idx="88">
                  <c:v>-5.9270000000000005</c:v>
                </c:pt>
                <c:pt idx="89">
                  <c:v>-5.9340000000000002</c:v>
                </c:pt>
                <c:pt idx="90">
                  <c:v>-5.9220000000000006</c:v>
                </c:pt>
                <c:pt idx="91">
                  <c:v>-6.09</c:v>
                </c:pt>
                <c:pt idx="92">
                  <c:v>-6.0460000000000003</c:v>
                </c:pt>
                <c:pt idx="93">
                  <c:v>-6.0359999999999996</c:v>
                </c:pt>
                <c:pt idx="94">
                  <c:v>-5.6576666666666666</c:v>
                </c:pt>
                <c:pt idx="95">
                  <c:v>-5.6520000000000001</c:v>
                </c:pt>
                <c:pt idx="96">
                  <c:v>-5.3360000000000003</c:v>
                </c:pt>
                <c:pt idx="97">
                  <c:v>-5.2314999999999996</c:v>
                </c:pt>
                <c:pt idx="98">
                  <c:v>-5.16</c:v>
                </c:pt>
                <c:pt idx="99">
                  <c:v>-5.28</c:v>
                </c:pt>
                <c:pt idx="100">
                  <c:v>-5.3000000000000007</c:v>
                </c:pt>
                <c:pt idx="101">
                  <c:v>-5.3759999999999994</c:v>
                </c:pt>
                <c:pt idx="102">
                  <c:v>-5.5180000000000007</c:v>
                </c:pt>
                <c:pt idx="103">
                  <c:v>-5.5339999999999998</c:v>
                </c:pt>
                <c:pt idx="104">
                  <c:v>-5.6120000000000001</c:v>
                </c:pt>
                <c:pt idx="105">
                  <c:v>-5.5980000000000008</c:v>
                </c:pt>
                <c:pt idx="106">
                  <c:v>-5.556</c:v>
                </c:pt>
                <c:pt idx="107">
                  <c:v>-5.5460000000000003</c:v>
                </c:pt>
                <c:pt idx="108">
                  <c:v>-5.6240000000000006</c:v>
                </c:pt>
                <c:pt idx="109">
                  <c:v>-5.548</c:v>
                </c:pt>
                <c:pt idx="110">
                  <c:v>-5.4820000000000002</c:v>
                </c:pt>
                <c:pt idx="111">
                  <c:v>-5.6455000000000002</c:v>
                </c:pt>
                <c:pt idx="112">
                  <c:v>-5.7780000000000005</c:v>
                </c:pt>
                <c:pt idx="113">
                  <c:v>-5.8660000000000005</c:v>
                </c:pt>
                <c:pt idx="114">
                  <c:v>-5.9379999999999997</c:v>
                </c:pt>
                <c:pt idx="115">
                  <c:v>-6.0739999999999998</c:v>
                </c:pt>
                <c:pt idx="116">
                  <c:v>-5.8849999999999998</c:v>
                </c:pt>
                <c:pt idx="117">
                  <c:v>-5.8770000000000007</c:v>
                </c:pt>
                <c:pt idx="118">
                  <c:v>-6.0579999999999998</c:v>
                </c:pt>
                <c:pt idx="119">
                  <c:v>-6.3980000000000006</c:v>
                </c:pt>
                <c:pt idx="120">
                  <c:v>-6.7676666666666669</c:v>
                </c:pt>
                <c:pt idx="121">
                  <c:v>-6.7330000000000005</c:v>
                </c:pt>
                <c:pt idx="122">
                  <c:v>-7.0140000000000011</c:v>
                </c:pt>
                <c:pt idx="123">
                  <c:v>-7.3140000000000001</c:v>
                </c:pt>
                <c:pt idx="124">
                  <c:v>-7.4949999999999992</c:v>
                </c:pt>
                <c:pt idx="125">
                  <c:v>-7.8949999999999996</c:v>
                </c:pt>
                <c:pt idx="126">
                  <c:v>-7.8539999999999992</c:v>
                </c:pt>
                <c:pt idx="127">
                  <c:v>-8.0340000000000007</c:v>
                </c:pt>
                <c:pt idx="128">
                  <c:v>-8.3640000000000008</c:v>
                </c:pt>
                <c:pt idx="129">
                  <c:v>-8.8989999999999991</c:v>
                </c:pt>
                <c:pt idx="130">
                  <c:v>-9.2260000000000009</c:v>
                </c:pt>
                <c:pt idx="131">
                  <c:v>-9.3704999999999998</c:v>
                </c:pt>
                <c:pt idx="132">
                  <c:v>-10.32</c:v>
                </c:pt>
                <c:pt idx="133">
                  <c:v>-10.752666666666666</c:v>
                </c:pt>
                <c:pt idx="134">
                  <c:v>-10.366000000000001</c:v>
                </c:pt>
                <c:pt idx="135">
                  <c:v>-10.4815</c:v>
                </c:pt>
                <c:pt idx="136">
                  <c:v>-10.641999999999999</c:v>
                </c:pt>
                <c:pt idx="137">
                  <c:v>-11.182</c:v>
                </c:pt>
                <c:pt idx="138">
                  <c:v>-11.392000000000001</c:v>
                </c:pt>
                <c:pt idx="139">
                  <c:v>-10.979999999999999</c:v>
                </c:pt>
                <c:pt idx="140">
                  <c:v>-11.3565</c:v>
                </c:pt>
                <c:pt idx="141">
                  <c:v>-11.218</c:v>
                </c:pt>
                <c:pt idx="142">
                  <c:v>-11.512</c:v>
                </c:pt>
                <c:pt idx="143">
                  <c:v>-11.898</c:v>
                </c:pt>
                <c:pt idx="144">
                  <c:v>-11.834000000000001</c:v>
                </c:pt>
                <c:pt idx="145">
                  <c:v>-11.915999999999999</c:v>
                </c:pt>
                <c:pt idx="146">
                  <c:v>-12.348000000000001</c:v>
                </c:pt>
                <c:pt idx="147">
                  <c:v>-12.581999999999999</c:v>
                </c:pt>
                <c:pt idx="148">
                  <c:v>-13.12</c:v>
                </c:pt>
                <c:pt idx="149">
                  <c:v>-13.437999999999999</c:v>
                </c:pt>
                <c:pt idx="150">
                  <c:v>-13.7325</c:v>
                </c:pt>
                <c:pt idx="151">
                  <c:v>-13.617999999999999</c:v>
                </c:pt>
                <c:pt idx="152">
                  <c:v>-13.274000000000001</c:v>
                </c:pt>
                <c:pt idx="153">
                  <c:v>-13.149999999999999</c:v>
                </c:pt>
                <c:pt idx="154">
                  <c:v>-13.585999999999999</c:v>
                </c:pt>
                <c:pt idx="155">
                  <c:v>-16.051666666666666</c:v>
                </c:pt>
                <c:pt idx="156">
                  <c:v>-16.905999999999999</c:v>
                </c:pt>
                <c:pt idx="157">
                  <c:v>-17.423999999999999</c:v>
                </c:pt>
                <c:pt idx="158">
                  <c:v>-17.522000000000002</c:v>
                </c:pt>
                <c:pt idx="159">
                  <c:v>-16.994</c:v>
                </c:pt>
                <c:pt idx="160">
                  <c:v>-16.411999999999999</c:v>
                </c:pt>
                <c:pt idx="161">
                  <c:v>-16.318000000000001</c:v>
                </c:pt>
                <c:pt idx="162">
                  <c:v>-18</c:v>
                </c:pt>
                <c:pt idx="163">
                  <c:v>-17.957999999999998</c:v>
                </c:pt>
                <c:pt idx="164">
                  <c:v>-18.276</c:v>
                </c:pt>
                <c:pt idx="165">
                  <c:v>-16.923999999999999</c:v>
                </c:pt>
                <c:pt idx="166">
                  <c:v>-14.238</c:v>
                </c:pt>
                <c:pt idx="167">
                  <c:v>-11.776</c:v>
                </c:pt>
                <c:pt idx="168">
                  <c:v>-10.847666666666667</c:v>
                </c:pt>
                <c:pt idx="169">
                  <c:v>-9.7334999999999994</c:v>
                </c:pt>
                <c:pt idx="170">
                  <c:v>-9.7260000000000009</c:v>
                </c:pt>
                <c:pt idx="171">
                  <c:v>-9.9440000000000008</c:v>
                </c:pt>
                <c:pt idx="172">
                  <c:v>-10.324000000000002</c:v>
                </c:pt>
                <c:pt idx="173">
                  <c:v>-9.5964999999999989</c:v>
                </c:pt>
                <c:pt idx="174">
                  <c:v>-9.5019999999999989</c:v>
                </c:pt>
                <c:pt idx="175">
                  <c:v>-9.7059999999999995</c:v>
                </c:pt>
                <c:pt idx="176">
                  <c:v>-9.8074999999999992</c:v>
                </c:pt>
                <c:pt idx="177">
                  <c:v>-9.7324999999999999</c:v>
                </c:pt>
                <c:pt idx="178">
                  <c:v>-9.89</c:v>
                </c:pt>
                <c:pt idx="179">
                  <c:v>-10.649999999999999</c:v>
                </c:pt>
                <c:pt idx="180">
                  <c:v>-11.206</c:v>
                </c:pt>
                <c:pt idx="181">
                  <c:v>-11.253500000000001</c:v>
                </c:pt>
                <c:pt idx="182">
                  <c:v>-11.207999999999998</c:v>
                </c:pt>
                <c:pt idx="183">
                  <c:v>-10.747</c:v>
                </c:pt>
                <c:pt idx="184">
                  <c:v>-10.526</c:v>
                </c:pt>
                <c:pt idx="185">
                  <c:v>-10.485999999999999</c:v>
                </c:pt>
                <c:pt idx="186">
                  <c:v>-10.423999999999999</c:v>
                </c:pt>
                <c:pt idx="187">
                  <c:v>-10.516</c:v>
                </c:pt>
                <c:pt idx="188">
                  <c:v>-10.921999999999999</c:v>
                </c:pt>
                <c:pt idx="189">
                  <c:v>-10.803999999999998</c:v>
                </c:pt>
                <c:pt idx="190">
                  <c:v>-10.076000000000001</c:v>
                </c:pt>
                <c:pt idx="191">
                  <c:v>-9.8940000000000001</c:v>
                </c:pt>
                <c:pt idx="192">
                  <c:v>-10.116</c:v>
                </c:pt>
                <c:pt idx="193">
                  <c:v>-10.577</c:v>
                </c:pt>
                <c:pt idx="194">
                  <c:v>-10.601666666666667</c:v>
                </c:pt>
                <c:pt idx="195">
                  <c:v>-10.607999999999999</c:v>
                </c:pt>
                <c:pt idx="196">
                  <c:v>-10.773999999999999</c:v>
                </c:pt>
                <c:pt idx="197">
                  <c:v>-10.366</c:v>
                </c:pt>
                <c:pt idx="198">
                  <c:v>-9.8019999999999996</c:v>
                </c:pt>
                <c:pt idx="199">
                  <c:v>-9.8440000000000012</c:v>
                </c:pt>
                <c:pt idx="200">
                  <c:v>-9.8580000000000005</c:v>
                </c:pt>
                <c:pt idx="201">
                  <c:v>-9.82</c:v>
                </c:pt>
                <c:pt idx="202">
                  <c:v>-9.775500000000001</c:v>
                </c:pt>
                <c:pt idx="203">
                  <c:v>-9.3740000000000006</c:v>
                </c:pt>
                <c:pt idx="204">
                  <c:v>-9.2219999999999995</c:v>
                </c:pt>
                <c:pt idx="205">
                  <c:v>-9.3739999999999988</c:v>
                </c:pt>
                <c:pt idx="206">
                  <c:v>-9.6859999999999999</c:v>
                </c:pt>
                <c:pt idx="207">
                  <c:v>-9.2065000000000001</c:v>
                </c:pt>
                <c:pt idx="208">
                  <c:v>-8.7620000000000005</c:v>
                </c:pt>
                <c:pt idx="209">
                  <c:v>-8.7480000000000011</c:v>
                </c:pt>
                <c:pt idx="210">
                  <c:v>-8.4499999999999993</c:v>
                </c:pt>
                <c:pt idx="211">
                  <c:v>-8.17</c:v>
                </c:pt>
                <c:pt idx="212">
                  <c:v>-8.5259999999999998</c:v>
                </c:pt>
                <c:pt idx="213">
                  <c:v>-8.5175000000000001</c:v>
                </c:pt>
                <c:pt idx="214">
                  <c:v>-8.7439999999999998</c:v>
                </c:pt>
                <c:pt idx="215">
                  <c:v>-8.9179999999999993</c:v>
                </c:pt>
                <c:pt idx="216">
                  <c:v>-9.3256666666666668</c:v>
                </c:pt>
                <c:pt idx="217">
                  <c:v>-9.1440000000000001</c:v>
                </c:pt>
                <c:pt idx="218">
                  <c:v>-9.14</c:v>
                </c:pt>
                <c:pt idx="219">
                  <c:v>-9.14</c:v>
                </c:pt>
                <c:pt idx="220">
                  <c:v>-8.85</c:v>
                </c:pt>
                <c:pt idx="221">
                  <c:v>-9.0399999999999991</c:v>
                </c:pt>
                <c:pt idx="222">
                  <c:v>-9.1539999999999999</c:v>
                </c:pt>
                <c:pt idx="223">
                  <c:v>-9.2560000000000002</c:v>
                </c:pt>
                <c:pt idx="224">
                  <c:v>-9.4559999999999995</c:v>
                </c:pt>
                <c:pt idx="225">
                  <c:v>-9.3930000000000007</c:v>
                </c:pt>
                <c:pt idx="226">
                  <c:v>-9.4480000000000004</c:v>
                </c:pt>
                <c:pt idx="227">
                  <c:v>-9.718</c:v>
                </c:pt>
                <c:pt idx="228">
                  <c:v>-10.772500000000001</c:v>
                </c:pt>
                <c:pt idx="229">
                  <c:v>-10.94</c:v>
                </c:pt>
                <c:pt idx="230">
                  <c:v>-10.233999999999998</c:v>
                </c:pt>
                <c:pt idx="231">
                  <c:v>-9.4219999999999988</c:v>
                </c:pt>
                <c:pt idx="232">
                  <c:v>-9.1615000000000002</c:v>
                </c:pt>
                <c:pt idx="233">
                  <c:v>-8.98</c:v>
                </c:pt>
                <c:pt idx="234">
                  <c:v>-8.8425000000000011</c:v>
                </c:pt>
                <c:pt idx="235">
                  <c:v>-8.2734999999999985</c:v>
                </c:pt>
                <c:pt idx="236">
                  <c:v>-7.67</c:v>
                </c:pt>
                <c:pt idx="237">
                  <c:v>-7.66</c:v>
                </c:pt>
                <c:pt idx="238">
                  <c:v>-7.1639999999999997</c:v>
                </c:pt>
                <c:pt idx="239">
                  <c:v>-6.8539999999999992</c:v>
                </c:pt>
                <c:pt idx="240">
                  <c:v>-6.8360000000000003</c:v>
                </c:pt>
                <c:pt idx="241">
                  <c:v>-6.5600000000000005</c:v>
                </c:pt>
                <c:pt idx="242">
                  <c:v>-6.5399999999999991</c:v>
                </c:pt>
                <c:pt idx="243">
                  <c:v>-6.5180000000000007</c:v>
                </c:pt>
                <c:pt idx="244">
                  <c:v>-6.7259999999999991</c:v>
                </c:pt>
                <c:pt idx="245">
                  <c:v>-6.8890000000000011</c:v>
                </c:pt>
                <c:pt idx="246">
                  <c:v>-6.9039999999999999</c:v>
                </c:pt>
                <c:pt idx="247">
                  <c:v>-6.9539999999999988</c:v>
                </c:pt>
                <c:pt idx="248">
                  <c:v>-6.9359999999999999</c:v>
                </c:pt>
                <c:pt idx="249">
                  <c:v>-6.7240000000000002</c:v>
                </c:pt>
                <c:pt idx="250">
                  <c:v>-6.7620000000000005</c:v>
                </c:pt>
                <c:pt idx="251">
                  <c:v>-6.8539999999999992</c:v>
                </c:pt>
                <c:pt idx="252">
                  <c:v>-7.0219999999999994</c:v>
                </c:pt>
                <c:pt idx="253">
                  <c:v>-7.15</c:v>
                </c:pt>
                <c:pt idx="254">
                  <c:v>-7.3160000000000007</c:v>
                </c:pt>
                <c:pt idx="255">
                  <c:v>-6.8976666666666668</c:v>
                </c:pt>
                <c:pt idx="256">
                  <c:v>-6.6059999999999999</c:v>
                </c:pt>
                <c:pt idx="257">
                  <c:v>-6.5539999999999985</c:v>
                </c:pt>
                <c:pt idx="258">
                  <c:v>-6.7899999999999991</c:v>
                </c:pt>
                <c:pt idx="259">
                  <c:v>-7.0175000000000001</c:v>
                </c:pt>
                <c:pt idx="260">
                  <c:v>-6.78</c:v>
                </c:pt>
                <c:pt idx="261">
                  <c:v>-6.76</c:v>
                </c:pt>
                <c:pt idx="262">
                  <c:v>-6.9139999999999997</c:v>
                </c:pt>
                <c:pt idx="263">
                  <c:v>-7.0240000000000009</c:v>
                </c:pt>
                <c:pt idx="264">
                  <c:v>-7.1059999999999999</c:v>
                </c:pt>
                <c:pt idx="265">
                  <c:v>-7.0019999999999998</c:v>
                </c:pt>
                <c:pt idx="266">
                  <c:v>-7.3680000000000003</c:v>
                </c:pt>
                <c:pt idx="267">
                  <c:v>-7.6660000000000004</c:v>
                </c:pt>
                <c:pt idx="268">
                  <c:v>-7.9670000000000005</c:v>
                </c:pt>
                <c:pt idx="269">
                  <c:v>-7.9019999999999992</c:v>
                </c:pt>
                <c:pt idx="270">
                  <c:v>-7.6640000000000006</c:v>
                </c:pt>
                <c:pt idx="271">
                  <c:v>-7.5579999999999998</c:v>
                </c:pt>
                <c:pt idx="272">
                  <c:v>-7.6059999999999999</c:v>
                </c:pt>
                <c:pt idx="273">
                  <c:v>-7.6850000000000005</c:v>
                </c:pt>
                <c:pt idx="274">
                  <c:v>-7.8759999999999994</c:v>
                </c:pt>
                <c:pt idx="275">
                  <c:v>-7.8540000000000001</c:v>
                </c:pt>
                <c:pt idx="276">
                  <c:v>-7.402000000000001</c:v>
                </c:pt>
                <c:pt idx="277">
                  <c:v>-7.47</c:v>
                </c:pt>
                <c:pt idx="278">
                  <c:v>-7.557500000000001</c:v>
                </c:pt>
                <c:pt idx="279">
                  <c:v>-7.6180000000000003</c:v>
                </c:pt>
                <c:pt idx="280">
                  <c:v>-7.8025000000000002</c:v>
                </c:pt>
                <c:pt idx="281">
                  <c:v>-8.1880000000000006</c:v>
                </c:pt>
                <c:pt idx="282">
                  <c:v>-8.2340000000000018</c:v>
                </c:pt>
                <c:pt idx="283">
                  <c:v>-8.32</c:v>
                </c:pt>
                <c:pt idx="284">
                  <c:v>-8.3360000000000003</c:v>
                </c:pt>
                <c:pt idx="285">
                  <c:v>-8.4280000000000008</c:v>
                </c:pt>
                <c:pt idx="286">
                  <c:v>-8.4824999999999999</c:v>
                </c:pt>
                <c:pt idx="287">
                  <c:v>-8.5540000000000003</c:v>
                </c:pt>
                <c:pt idx="288">
                  <c:v>-8.370000000000001</c:v>
                </c:pt>
                <c:pt idx="289">
                  <c:v>-8.161999999999999</c:v>
                </c:pt>
                <c:pt idx="290">
                  <c:v>-7.8640000000000008</c:v>
                </c:pt>
                <c:pt idx="291">
                  <c:v>-7.9360000000000008</c:v>
                </c:pt>
                <c:pt idx="292">
                  <c:v>-8.0644999999999989</c:v>
                </c:pt>
                <c:pt idx="293">
                  <c:v>-8.0060000000000002</c:v>
                </c:pt>
                <c:pt idx="294">
                  <c:v>-8.0329999999999995</c:v>
                </c:pt>
                <c:pt idx="295">
                  <c:v>-8.11</c:v>
                </c:pt>
                <c:pt idx="296">
                  <c:v>-8.3360000000000003</c:v>
                </c:pt>
                <c:pt idx="297">
                  <c:v>-8.52</c:v>
                </c:pt>
                <c:pt idx="298">
                  <c:v>-8.4659999999999993</c:v>
                </c:pt>
                <c:pt idx="299">
                  <c:v>-8.4619999999999997</c:v>
                </c:pt>
                <c:pt idx="300">
                  <c:v>-8.3419999999999987</c:v>
                </c:pt>
                <c:pt idx="301">
                  <c:v>-8.1839999999999993</c:v>
                </c:pt>
                <c:pt idx="302">
                  <c:v>-7.9080000000000004</c:v>
                </c:pt>
                <c:pt idx="303">
                  <c:v>-7.8400000000000007</c:v>
                </c:pt>
                <c:pt idx="304">
                  <c:v>-7.9819999999999993</c:v>
                </c:pt>
                <c:pt idx="305">
                  <c:v>-8.2439999999999998</c:v>
                </c:pt>
                <c:pt idx="306">
                  <c:v>-8.2580000000000009</c:v>
                </c:pt>
                <c:pt idx="307">
                  <c:v>-8.0299999999999994</c:v>
                </c:pt>
                <c:pt idx="308">
                  <c:v>-8.0420000000000016</c:v>
                </c:pt>
                <c:pt idx="309">
                  <c:v>-7.8560000000000008</c:v>
                </c:pt>
                <c:pt idx="310">
                  <c:v>-7.84</c:v>
                </c:pt>
                <c:pt idx="311">
                  <c:v>-7.7210000000000001</c:v>
                </c:pt>
                <c:pt idx="312">
                  <c:v>-7.604000000000001</c:v>
                </c:pt>
                <c:pt idx="313">
                  <c:v>-7.76</c:v>
                </c:pt>
                <c:pt idx="314">
                  <c:v>-7.7620000000000005</c:v>
                </c:pt>
                <c:pt idx="315">
                  <c:v>-7.886000000000001</c:v>
                </c:pt>
                <c:pt idx="316">
                  <c:v>-7.908666666666667</c:v>
                </c:pt>
                <c:pt idx="317">
                  <c:v>-8.0940000000000012</c:v>
                </c:pt>
                <c:pt idx="318">
                  <c:v>-8.0224999999999991</c:v>
                </c:pt>
                <c:pt idx="319">
                  <c:v>-7.9959999999999996</c:v>
                </c:pt>
                <c:pt idx="320">
                  <c:v>-7.9460000000000006</c:v>
                </c:pt>
                <c:pt idx="321">
                  <c:v>-8.0139999999999993</c:v>
                </c:pt>
                <c:pt idx="322">
                  <c:v>-7.766</c:v>
                </c:pt>
                <c:pt idx="323">
                  <c:v>-7.4760000000000009</c:v>
                </c:pt>
                <c:pt idx="324">
                  <c:v>-7.331999999999999</c:v>
                </c:pt>
                <c:pt idx="325">
                  <c:v>-7.5950000000000006</c:v>
                </c:pt>
                <c:pt idx="326">
                  <c:v>-7.718</c:v>
                </c:pt>
                <c:pt idx="327">
                  <c:v>-7.9740000000000002</c:v>
                </c:pt>
                <c:pt idx="328">
                  <c:v>-8.0760000000000005</c:v>
                </c:pt>
                <c:pt idx="329">
                  <c:v>-8.370000000000001</c:v>
                </c:pt>
                <c:pt idx="330">
                  <c:v>-8.5090000000000003</c:v>
                </c:pt>
                <c:pt idx="331">
                  <c:v>-8.6060000000000016</c:v>
                </c:pt>
                <c:pt idx="332">
                  <c:v>-8.7624999999999993</c:v>
                </c:pt>
                <c:pt idx="333">
                  <c:v>-9.1490000000000009</c:v>
                </c:pt>
                <c:pt idx="334">
                  <c:v>-9.2720000000000002</c:v>
                </c:pt>
                <c:pt idx="335">
                  <c:v>-9.3260000000000005</c:v>
                </c:pt>
                <c:pt idx="336">
                  <c:v>-9.7420000000000009</c:v>
                </c:pt>
                <c:pt idx="337">
                  <c:v>-10.426</c:v>
                </c:pt>
                <c:pt idx="338">
                  <c:v>-10.744</c:v>
                </c:pt>
                <c:pt idx="339">
                  <c:v>-11.122</c:v>
                </c:pt>
                <c:pt idx="340">
                  <c:v>-11.3695</c:v>
                </c:pt>
                <c:pt idx="341">
                  <c:v>-11.398</c:v>
                </c:pt>
                <c:pt idx="342">
                  <c:v>-10.625999999999999</c:v>
                </c:pt>
                <c:pt idx="343">
                  <c:v>-10.715999999999999</c:v>
                </c:pt>
                <c:pt idx="344">
                  <c:v>-10.952500000000001</c:v>
                </c:pt>
                <c:pt idx="345">
                  <c:v>-11.19</c:v>
                </c:pt>
                <c:pt idx="346">
                  <c:v>-11.693999999999999</c:v>
                </c:pt>
                <c:pt idx="347">
                  <c:v>-11.875999999999999</c:v>
                </c:pt>
                <c:pt idx="348">
                  <c:v>-11.927999999999999</c:v>
                </c:pt>
                <c:pt idx="349">
                  <c:v>-11.859500000000001</c:v>
                </c:pt>
                <c:pt idx="350">
                  <c:v>-12.042</c:v>
                </c:pt>
                <c:pt idx="351">
                  <c:v>-12.154</c:v>
                </c:pt>
                <c:pt idx="352">
                  <c:v>-12.26</c:v>
                </c:pt>
                <c:pt idx="353">
                  <c:v>-12.526</c:v>
                </c:pt>
                <c:pt idx="354">
                  <c:v>-12.89</c:v>
                </c:pt>
                <c:pt idx="355">
                  <c:v>-12.741666666666667</c:v>
                </c:pt>
                <c:pt idx="356">
                  <c:v>-12.597999999999999</c:v>
                </c:pt>
                <c:pt idx="357">
                  <c:v>-12.770000000000001</c:v>
                </c:pt>
                <c:pt idx="358">
                  <c:v>-13.591999999999999</c:v>
                </c:pt>
                <c:pt idx="359">
                  <c:v>-13.714</c:v>
                </c:pt>
                <c:pt idx="360">
                  <c:v>-13.23</c:v>
                </c:pt>
                <c:pt idx="361">
                  <c:v>-13.512</c:v>
                </c:pt>
                <c:pt idx="362">
                  <c:v>-13.27</c:v>
                </c:pt>
                <c:pt idx="363">
                  <c:v>-13.6715</c:v>
                </c:pt>
                <c:pt idx="364">
                  <c:v>-14.238000000000001</c:v>
                </c:pt>
                <c:pt idx="365">
                  <c:v>-14.587999999999999</c:v>
                </c:pt>
                <c:pt idx="366">
                  <c:v>-14.921999999999999</c:v>
                </c:pt>
                <c:pt idx="367">
                  <c:v>-14.847999999999999</c:v>
                </c:pt>
                <c:pt idx="368">
                  <c:v>-15.165333333333333</c:v>
                </c:pt>
                <c:pt idx="369">
                  <c:v>-15.637999999999998</c:v>
                </c:pt>
                <c:pt idx="370">
                  <c:v>-16.454000000000001</c:v>
                </c:pt>
                <c:pt idx="371">
                  <c:v>-17.244</c:v>
                </c:pt>
                <c:pt idx="372">
                  <c:v>-17.077999999999999</c:v>
                </c:pt>
                <c:pt idx="373">
                  <c:v>-16.599999999999998</c:v>
                </c:pt>
                <c:pt idx="374">
                  <c:v>-17.023999999999997</c:v>
                </c:pt>
                <c:pt idx="375">
                  <c:v>-17.783999999999999</c:v>
                </c:pt>
                <c:pt idx="376">
                  <c:v>-18.657999999999998</c:v>
                </c:pt>
                <c:pt idx="377">
                  <c:v>-19.072000000000003</c:v>
                </c:pt>
                <c:pt idx="378">
                  <c:v>-19.259</c:v>
                </c:pt>
                <c:pt idx="379">
                  <c:v>-19.566000000000003</c:v>
                </c:pt>
                <c:pt idx="380">
                  <c:v>-18.207999999999998</c:v>
                </c:pt>
                <c:pt idx="381">
                  <c:v>-17.465</c:v>
                </c:pt>
                <c:pt idx="382">
                  <c:v>-17.466000000000001</c:v>
                </c:pt>
                <c:pt idx="383">
                  <c:v>-16.707999999999998</c:v>
                </c:pt>
                <c:pt idx="384">
                  <c:v>-16.228000000000002</c:v>
                </c:pt>
                <c:pt idx="385">
                  <c:v>-15.835000000000001</c:v>
                </c:pt>
                <c:pt idx="386">
                  <c:v>-15.964999999999998</c:v>
                </c:pt>
                <c:pt idx="387">
                  <c:v>-15.799999999999997</c:v>
                </c:pt>
                <c:pt idx="388">
                  <c:v>-14.943999999999999</c:v>
                </c:pt>
                <c:pt idx="389">
                  <c:v>-14.405999999999999</c:v>
                </c:pt>
                <c:pt idx="390">
                  <c:v>-12.953000000000001</c:v>
                </c:pt>
                <c:pt idx="391">
                  <c:v>-12.556000000000001</c:v>
                </c:pt>
                <c:pt idx="392">
                  <c:v>-12.124000000000001</c:v>
                </c:pt>
                <c:pt idx="393">
                  <c:v>-11.698</c:v>
                </c:pt>
                <c:pt idx="394">
                  <c:v>-11.782666666666668</c:v>
                </c:pt>
                <c:pt idx="395">
                  <c:v>-11.786</c:v>
                </c:pt>
                <c:pt idx="396">
                  <c:v>-11.875499999999999</c:v>
                </c:pt>
                <c:pt idx="397">
                  <c:v>-12.007999999999999</c:v>
                </c:pt>
                <c:pt idx="398">
                  <c:v>-12.122</c:v>
                </c:pt>
                <c:pt idx="399">
                  <c:v>-11.14</c:v>
                </c:pt>
                <c:pt idx="400">
                  <c:v>-10.625999999999999</c:v>
                </c:pt>
                <c:pt idx="401">
                  <c:v>-10.655999999999999</c:v>
                </c:pt>
                <c:pt idx="402">
                  <c:v>-10.774000000000001</c:v>
                </c:pt>
                <c:pt idx="403">
                  <c:v>-11.472000000000001</c:v>
                </c:pt>
                <c:pt idx="404">
                  <c:v>-10.677999999999999</c:v>
                </c:pt>
                <c:pt idx="405">
                  <c:v>-11.100000000000001</c:v>
                </c:pt>
                <c:pt idx="406">
                  <c:v>-10.95</c:v>
                </c:pt>
                <c:pt idx="407">
                  <c:v>-10.71</c:v>
                </c:pt>
                <c:pt idx="408">
                  <c:v>-9.8460000000000001</c:v>
                </c:pt>
                <c:pt idx="409">
                  <c:v>-9.3520000000000003</c:v>
                </c:pt>
                <c:pt idx="410">
                  <c:v>-9.5459999999999994</c:v>
                </c:pt>
                <c:pt idx="411">
                  <c:v>-9.1905000000000001</c:v>
                </c:pt>
                <c:pt idx="412">
                  <c:v>-8.7059999999999995</c:v>
                </c:pt>
                <c:pt idx="413">
                  <c:v>-8.7800000000000011</c:v>
                </c:pt>
                <c:pt idx="414">
                  <c:v>-8.68</c:v>
                </c:pt>
                <c:pt idx="415">
                  <c:v>-8.548</c:v>
                </c:pt>
                <c:pt idx="416">
                  <c:v>-8.4215</c:v>
                </c:pt>
                <c:pt idx="417">
                  <c:v>-8.2959999999999994</c:v>
                </c:pt>
                <c:pt idx="418">
                  <c:v>-8.32</c:v>
                </c:pt>
                <c:pt idx="419">
                  <c:v>-8.3419999999999987</c:v>
                </c:pt>
                <c:pt idx="420">
                  <c:v>-8.2680000000000007</c:v>
                </c:pt>
                <c:pt idx="421">
                  <c:v>-8.2540000000000013</c:v>
                </c:pt>
                <c:pt idx="422">
                  <c:v>-8.35</c:v>
                </c:pt>
                <c:pt idx="423">
                  <c:v>-8.5359999999999996</c:v>
                </c:pt>
                <c:pt idx="424">
                  <c:v>-8.6494999999999997</c:v>
                </c:pt>
                <c:pt idx="425">
                  <c:v>-8.4239999999999995</c:v>
                </c:pt>
                <c:pt idx="426">
                  <c:v>-8.4440000000000008</c:v>
                </c:pt>
                <c:pt idx="427">
                  <c:v>-8.2139999999999986</c:v>
                </c:pt>
                <c:pt idx="428">
                  <c:v>-7.9539999999999988</c:v>
                </c:pt>
                <c:pt idx="429">
                  <c:v>-8.0970000000000013</c:v>
                </c:pt>
                <c:pt idx="430">
                  <c:v>-8.2675000000000018</c:v>
                </c:pt>
                <c:pt idx="431">
                  <c:v>-8.5759999999999987</c:v>
                </c:pt>
                <c:pt idx="432">
                  <c:v>-8.9440000000000008</c:v>
                </c:pt>
                <c:pt idx="433">
                  <c:v>-9.538666666666666</c:v>
                </c:pt>
                <c:pt idx="434">
                  <c:v>-9.5679999999999996</c:v>
                </c:pt>
                <c:pt idx="435">
                  <c:v>-9.474499999999999</c:v>
                </c:pt>
                <c:pt idx="436">
                  <c:v>-9.4079999999999995</c:v>
                </c:pt>
                <c:pt idx="437">
                  <c:v>-9.0474999999999994</c:v>
                </c:pt>
                <c:pt idx="438">
                  <c:v>-8.9825000000000017</c:v>
                </c:pt>
                <c:pt idx="439">
                  <c:v>-9.49</c:v>
                </c:pt>
                <c:pt idx="440">
                  <c:v>-9.17</c:v>
                </c:pt>
                <c:pt idx="441">
                  <c:v>-8.4500000000000011</c:v>
                </c:pt>
                <c:pt idx="442">
                  <c:v>-7.9591666666666665</c:v>
                </c:pt>
                <c:pt idx="443">
                  <c:v>-7.8640000000000008</c:v>
                </c:pt>
                <c:pt idx="444">
                  <c:v>-7.577</c:v>
                </c:pt>
                <c:pt idx="445">
                  <c:v>-7.548</c:v>
                </c:pt>
                <c:pt idx="446">
                  <c:v>-7.4639999999999995</c:v>
                </c:pt>
                <c:pt idx="447">
                  <c:v>-7.4859999999999998</c:v>
                </c:pt>
                <c:pt idx="448">
                  <c:v>-7.9224999999999994</c:v>
                </c:pt>
                <c:pt idx="449">
                  <c:v>-7.3159999999999989</c:v>
                </c:pt>
                <c:pt idx="450">
                  <c:v>-7.19</c:v>
                </c:pt>
                <c:pt idx="451">
                  <c:v>-6.9759999999999991</c:v>
                </c:pt>
                <c:pt idx="452">
                  <c:v>-6.645999999999999</c:v>
                </c:pt>
                <c:pt idx="453">
                  <c:v>-6.5820000000000007</c:v>
                </c:pt>
                <c:pt idx="454">
                  <c:v>-6.3529999999999998</c:v>
                </c:pt>
                <c:pt idx="455">
                  <c:v>-6.2636666666666656</c:v>
                </c:pt>
                <c:pt idx="456">
                  <c:v>-6.266</c:v>
                </c:pt>
                <c:pt idx="457">
                  <c:v>-6.4580000000000002</c:v>
                </c:pt>
                <c:pt idx="458">
                  <c:v>-6.620000000000001</c:v>
                </c:pt>
                <c:pt idx="459">
                  <c:v>-6.1859999999999999</c:v>
                </c:pt>
                <c:pt idx="460">
                  <c:v>-5.895999999999999</c:v>
                </c:pt>
                <c:pt idx="461">
                  <c:v>-5.7160000000000011</c:v>
                </c:pt>
                <c:pt idx="462">
                  <c:v>-5.5420000000000007</c:v>
                </c:pt>
                <c:pt idx="463">
                  <c:v>-5.4380000000000006</c:v>
                </c:pt>
                <c:pt idx="464">
                  <c:v>-5.3979999999999997</c:v>
                </c:pt>
                <c:pt idx="465">
                  <c:v>-5.4200000000000008</c:v>
                </c:pt>
                <c:pt idx="466">
                  <c:v>-5.5579999999999998</c:v>
                </c:pt>
                <c:pt idx="467">
                  <c:v>-5.6740000000000004</c:v>
                </c:pt>
                <c:pt idx="468">
                  <c:v>-6.1791666666666671</c:v>
                </c:pt>
                <c:pt idx="469">
                  <c:v>-6.1979999999999995</c:v>
                </c:pt>
                <c:pt idx="470">
                  <c:v>-6.1979999999999995</c:v>
                </c:pt>
                <c:pt idx="471">
                  <c:v>-6.2259999999999991</c:v>
                </c:pt>
                <c:pt idx="472">
                  <c:v>-6.1079999999999997</c:v>
                </c:pt>
                <c:pt idx="473">
                  <c:v>-5.9960000000000004</c:v>
                </c:pt>
                <c:pt idx="474">
                  <c:v>-6.0399999999999991</c:v>
                </c:pt>
                <c:pt idx="475">
                  <c:v>-6.0919999999999996</c:v>
                </c:pt>
                <c:pt idx="476">
                  <c:v>-6.1280000000000001</c:v>
                </c:pt>
                <c:pt idx="477">
                  <c:v>-6.2439999999999998</c:v>
                </c:pt>
                <c:pt idx="478">
                  <c:v>-6.2279999999999998</c:v>
                </c:pt>
                <c:pt idx="479">
                  <c:v>-6.218</c:v>
                </c:pt>
                <c:pt idx="480">
                  <c:v>-6.1159999999999997</c:v>
                </c:pt>
                <c:pt idx="481">
                  <c:v>-6.15</c:v>
                </c:pt>
                <c:pt idx="482">
                  <c:v>-6.2614999999999998</c:v>
                </c:pt>
                <c:pt idx="483">
                  <c:v>-6.4139999999999997</c:v>
                </c:pt>
                <c:pt idx="484">
                  <c:v>-6.6559999999999997</c:v>
                </c:pt>
                <c:pt idx="485">
                  <c:v>-6.4720000000000004</c:v>
                </c:pt>
                <c:pt idx="486">
                  <c:v>-6.1450000000000014</c:v>
                </c:pt>
                <c:pt idx="487">
                  <c:v>-6.0880000000000001</c:v>
                </c:pt>
                <c:pt idx="488">
                  <c:v>-6.1040000000000001</c:v>
                </c:pt>
                <c:pt idx="489">
                  <c:v>-6.16</c:v>
                </c:pt>
                <c:pt idx="490">
                  <c:v>-6.1149999999999993</c:v>
                </c:pt>
                <c:pt idx="491">
                  <c:v>-6.2880000000000003</c:v>
                </c:pt>
                <c:pt idx="492">
                  <c:v>-6.3100000000000005</c:v>
                </c:pt>
                <c:pt idx="493">
                  <c:v>-6.3580000000000005</c:v>
                </c:pt>
                <c:pt idx="494">
                  <c:v>-6.4583333333333339</c:v>
                </c:pt>
                <c:pt idx="495">
                  <c:v>-6.5419999999999998</c:v>
                </c:pt>
                <c:pt idx="496">
                  <c:v>-6.6825000000000001</c:v>
                </c:pt>
                <c:pt idx="497">
                  <c:v>-6.6659999999999995</c:v>
                </c:pt>
                <c:pt idx="498">
                  <c:v>-7.0220000000000002</c:v>
                </c:pt>
                <c:pt idx="499">
                  <c:v>-6.9580000000000002</c:v>
                </c:pt>
                <c:pt idx="500">
                  <c:v>-7.0854999999999997</c:v>
                </c:pt>
                <c:pt idx="501">
                  <c:v>-7.2260000000000009</c:v>
                </c:pt>
                <c:pt idx="502">
                  <c:v>-7.2919999999999998</c:v>
                </c:pt>
                <c:pt idx="503">
                  <c:v>-7.1440000000000001</c:v>
                </c:pt>
                <c:pt idx="504">
                  <c:v>-6.9060000000000006</c:v>
                </c:pt>
                <c:pt idx="505">
                  <c:v>-6.9659999999999993</c:v>
                </c:pt>
                <c:pt idx="506">
                  <c:v>-6.9979999999999993</c:v>
                </c:pt>
                <c:pt idx="507">
                  <c:v>-7.1509999999999998</c:v>
                </c:pt>
                <c:pt idx="508">
                  <c:v>-7.0659999999999989</c:v>
                </c:pt>
                <c:pt idx="509">
                  <c:v>-7.0540000000000003</c:v>
                </c:pt>
                <c:pt idx="510">
                  <c:v>-7.1459999999999999</c:v>
                </c:pt>
                <c:pt idx="511">
                  <c:v>-7.0120000000000005</c:v>
                </c:pt>
                <c:pt idx="512">
                  <c:v>-6.8340000000000005</c:v>
                </c:pt>
                <c:pt idx="513">
                  <c:v>-6.88</c:v>
                </c:pt>
                <c:pt idx="514">
                  <c:v>-7.34</c:v>
                </c:pt>
                <c:pt idx="515">
                  <c:v>-7.6405000000000003</c:v>
                </c:pt>
                <c:pt idx="516">
                  <c:v>-7.8340000000000014</c:v>
                </c:pt>
                <c:pt idx="517">
                  <c:v>-7.5579999999999998</c:v>
                </c:pt>
                <c:pt idx="518">
                  <c:v>-7.6320000000000006</c:v>
                </c:pt>
                <c:pt idx="519">
                  <c:v>-7.4439999999999991</c:v>
                </c:pt>
                <c:pt idx="520">
                  <c:v>-6.7814999999999994</c:v>
                </c:pt>
                <c:pt idx="521">
                  <c:v>-6.65</c:v>
                </c:pt>
                <c:pt idx="522">
                  <c:v>-6.7079999999999993</c:v>
                </c:pt>
                <c:pt idx="523">
                  <c:v>-6.5799999999999992</c:v>
                </c:pt>
                <c:pt idx="524">
                  <c:v>-6.9180000000000001</c:v>
                </c:pt>
                <c:pt idx="525">
                  <c:v>-7.21</c:v>
                </c:pt>
                <c:pt idx="526">
                  <c:v>-7.3360000000000003</c:v>
                </c:pt>
                <c:pt idx="527">
                  <c:v>-7.3199999999999994</c:v>
                </c:pt>
                <c:pt idx="528">
                  <c:v>-7.4439999999999991</c:v>
                </c:pt>
                <c:pt idx="529">
                  <c:v>-7.3385000000000007</c:v>
                </c:pt>
                <c:pt idx="530">
                  <c:v>-7.3500000000000005</c:v>
                </c:pt>
                <c:pt idx="531">
                  <c:v>-7.331999999999999</c:v>
                </c:pt>
                <c:pt idx="532">
                  <c:v>-7.581999999999999</c:v>
                </c:pt>
                <c:pt idx="533">
                  <c:v>-7.7199999999999989</c:v>
                </c:pt>
                <c:pt idx="534">
                  <c:v>-7.6195000000000004</c:v>
                </c:pt>
                <c:pt idx="535">
                  <c:v>-7.7420000000000009</c:v>
                </c:pt>
                <c:pt idx="536">
                  <c:v>-7.8060000000000009</c:v>
                </c:pt>
                <c:pt idx="537">
                  <c:v>-7.6619999999999999</c:v>
                </c:pt>
                <c:pt idx="538">
                  <c:v>-7.7550000000000008</c:v>
                </c:pt>
                <c:pt idx="539">
                  <c:v>-7.9460000000000006</c:v>
                </c:pt>
                <c:pt idx="540">
                  <c:v>-8.104000000000001</c:v>
                </c:pt>
                <c:pt idx="541">
                  <c:v>-8.4</c:v>
                </c:pt>
                <c:pt idx="542">
                  <c:v>-8.6850000000000005</c:v>
                </c:pt>
                <c:pt idx="543">
                  <c:v>-8.6240000000000006</c:v>
                </c:pt>
                <c:pt idx="544">
                  <c:v>-8.8299999999999983</c:v>
                </c:pt>
                <c:pt idx="545">
                  <c:v>-9.1579999999999995</c:v>
                </c:pt>
                <c:pt idx="546">
                  <c:v>-9.4439999999999991</c:v>
                </c:pt>
                <c:pt idx="547">
                  <c:v>-9.5689999999999991</c:v>
                </c:pt>
                <c:pt idx="548">
                  <c:v>-9.6909999999999989</c:v>
                </c:pt>
                <c:pt idx="549">
                  <c:v>-9.3140000000000001</c:v>
                </c:pt>
                <c:pt idx="550">
                  <c:v>-9.192499999999999</c:v>
                </c:pt>
                <c:pt idx="551">
                  <c:v>-8.9340000000000011</c:v>
                </c:pt>
                <c:pt idx="552">
                  <c:v>-8.8640000000000008</c:v>
                </c:pt>
                <c:pt idx="553">
                  <c:v>-9.2315000000000005</c:v>
                </c:pt>
                <c:pt idx="554">
                  <c:v>-9.31</c:v>
                </c:pt>
                <c:pt idx="555">
                  <c:v>-9.2719999999999985</c:v>
                </c:pt>
                <c:pt idx="556">
                  <c:v>-8.8219999999999992</c:v>
                </c:pt>
                <c:pt idx="557">
                  <c:v>-9.1579999999999995</c:v>
                </c:pt>
                <c:pt idx="558">
                  <c:v>-9.7409999999999997</c:v>
                </c:pt>
                <c:pt idx="559">
                  <c:v>-9.8419999999999987</c:v>
                </c:pt>
                <c:pt idx="560">
                  <c:v>-9.7960000000000012</c:v>
                </c:pt>
                <c:pt idx="561">
                  <c:v>-9.8960000000000008</c:v>
                </c:pt>
                <c:pt idx="562">
                  <c:v>-9.9459999999999997</c:v>
                </c:pt>
                <c:pt idx="563">
                  <c:v>-10.238</c:v>
                </c:pt>
                <c:pt idx="564">
                  <c:v>-10.61</c:v>
                </c:pt>
                <c:pt idx="565">
                  <c:v>-10.44</c:v>
                </c:pt>
                <c:pt idx="566">
                  <c:v>-10.48</c:v>
                </c:pt>
                <c:pt idx="567">
                  <c:v>-10.369499999999999</c:v>
                </c:pt>
                <c:pt idx="568">
                  <c:v>-10.891333333333334</c:v>
                </c:pt>
                <c:pt idx="569">
                  <c:v>-11.058</c:v>
                </c:pt>
                <c:pt idx="570">
                  <c:v>-11.391999999999999</c:v>
                </c:pt>
                <c:pt idx="571">
                  <c:v>-11.633999999999999</c:v>
                </c:pt>
                <c:pt idx="572">
                  <c:v>-11.3125</c:v>
                </c:pt>
                <c:pt idx="573">
                  <c:v>-10.962</c:v>
                </c:pt>
                <c:pt idx="574">
                  <c:v>-10.385999999999999</c:v>
                </c:pt>
                <c:pt idx="575">
                  <c:v>-9.8039999999999985</c:v>
                </c:pt>
                <c:pt idx="576">
                  <c:v>-9.67</c:v>
                </c:pt>
                <c:pt idx="577">
                  <c:v>-9.8940000000000001</c:v>
                </c:pt>
                <c:pt idx="578">
                  <c:v>-10.002000000000001</c:v>
                </c:pt>
                <c:pt idx="579">
                  <c:v>-10.166</c:v>
                </c:pt>
                <c:pt idx="580">
                  <c:v>-9.734</c:v>
                </c:pt>
                <c:pt idx="581">
                  <c:v>-9.5739999999999981</c:v>
                </c:pt>
                <c:pt idx="582">
                  <c:v>-9.4120000000000008</c:v>
                </c:pt>
                <c:pt idx="583">
                  <c:v>-9.5919999999999987</c:v>
                </c:pt>
                <c:pt idx="584">
                  <c:v>-10.170000000000002</c:v>
                </c:pt>
                <c:pt idx="585">
                  <c:v>-9.9600000000000009</c:v>
                </c:pt>
                <c:pt idx="586">
                  <c:v>-10.2125</c:v>
                </c:pt>
                <c:pt idx="587">
                  <c:v>-10.436</c:v>
                </c:pt>
                <c:pt idx="588">
                  <c:v>-10.378</c:v>
                </c:pt>
                <c:pt idx="589">
                  <c:v>-10.809999999999999</c:v>
                </c:pt>
                <c:pt idx="590">
                  <c:v>-11.142000000000001</c:v>
                </c:pt>
                <c:pt idx="591">
                  <c:v>-11.631499999999999</c:v>
                </c:pt>
                <c:pt idx="592">
                  <c:v>-11.846</c:v>
                </c:pt>
                <c:pt idx="593">
                  <c:v>-11.98</c:v>
                </c:pt>
                <c:pt idx="594">
                  <c:v>-12.4285</c:v>
                </c:pt>
                <c:pt idx="595">
                  <c:v>-12.618</c:v>
                </c:pt>
                <c:pt idx="596">
                  <c:v>-12.766</c:v>
                </c:pt>
                <c:pt idx="597">
                  <c:v>-12.591999999999999</c:v>
                </c:pt>
                <c:pt idx="598">
                  <c:v>-12.942</c:v>
                </c:pt>
                <c:pt idx="599">
                  <c:v>-13.079499999999999</c:v>
                </c:pt>
                <c:pt idx="600">
                  <c:v>-12.252000000000001</c:v>
                </c:pt>
                <c:pt idx="601">
                  <c:v>-11.893000000000001</c:v>
                </c:pt>
                <c:pt idx="602">
                  <c:v>-11.545999999999999</c:v>
                </c:pt>
                <c:pt idx="603">
                  <c:v>-11.188000000000001</c:v>
                </c:pt>
                <c:pt idx="604">
                  <c:v>-12.244</c:v>
                </c:pt>
                <c:pt idx="605">
                  <c:v>-13.008500000000002</c:v>
                </c:pt>
                <c:pt idx="606">
                  <c:v>-14.09</c:v>
                </c:pt>
                <c:pt idx="607">
                  <c:v>-12.821999999999999</c:v>
                </c:pt>
                <c:pt idx="608">
                  <c:v>-12.134</c:v>
                </c:pt>
                <c:pt idx="609">
                  <c:v>-11.729999999999999</c:v>
                </c:pt>
                <c:pt idx="610">
                  <c:v>-11.358000000000001</c:v>
                </c:pt>
                <c:pt idx="611">
                  <c:v>-10.99</c:v>
                </c:pt>
                <c:pt idx="612">
                  <c:v>-11.06</c:v>
                </c:pt>
                <c:pt idx="613">
                  <c:v>-10.462</c:v>
                </c:pt>
                <c:pt idx="614">
                  <c:v>-10.55</c:v>
                </c:pt>
                <c:pt idx="615">
                  <c:v>-8.4939999999999998</c:v>
                </c:pt>
                <c:pt idx="616">
                  <c:v>-7.487333333333333</c:v>
                </c:pt>
                <c:pt idx="617">
                  <c:v>-7.5040000000000004</c:v>
                </c:pt>
                <c:pt idx="618">
                  <c:v>-7.6900000000000013</c:v>
                </c:pt>
                <c:pt idx="619">
                  <c:v>-7.4099999999999993</c:v>
                </c:pt>
                <c:pt idx="620">
                  <c:v>-7.677999999999999</c:v>
                </c:pt>
                <c:pt idx="621">
                  <c:v>-7.8819999999999997</c:v>
                </c:pt>
                <c:pt idx="622">
                  <c:v>-7.6160000000000005</c:v>
                </c:pt>
                <c:pt idx="623">
                  <c:v>-7.2579999999999991</c:v>
                </c:pt>
                <c:pt idx="624">
                  <c:v>-7.0299999999999994</c:v>
                </c:pt>
                <c:pt idx="625">
                  <c:v>-6.9379999999999997</c:v>
                </c:pt>
                <c:pt idx="626">
                  <c:v>-6.7360000000000007</c:v>
                </c:pt>
                <c:pt idx="627">
                  <c:v>-6.6539999999999999</c:v>
                </c:pt>
                <c:pt idx="628">
                  <c:v>-6.6800000000000006</c:v>
                </c:pt>
                <c:pt idx="629">
                  <c:v>-6.5973333333333333</c:v>
                </c:pt>
                <c:pt idx="630">
                  <c:v>-6.6649999999999991</c:v>
                </c:pt>
                <c:pt idx="631">
                  <c:v>-6.5539999999999994</c:v>
                </c:pt>
                <c:pt idx="632">
                  <c:v>-6.5620000000000012</c:v>
                </c:pt>
                <c:pt idx="633">
                  <c:v>-6.6359999999999992</c:v>
                </c:pt>
                <c:pt idx="634">
                  <c:v>-6.6559999999999988</c:v>
                </c:pt>
                <c:pt idx="635">
                  <c:v>-6.9079999999999995</c:v>
                </c:pt>
                <c:pt idx="636">
                  <c:v>-6.5039999999999996</c:v>
                </c:pt>
                <c:pt idx="637">
                  <c:v>-6.3740000000000006</c:v>
                </c:pt>
                <c:pt idx="638">
                  <c:v>-6.2565000000000008</c:v>
                </c:pt>
                <c:pt idx="639">
                  <c:v>-6.1239999999999997</c:v>
                </c:pt>
                <c:pt idx="640">
                  <c:v>-6.14</c:v>
                </c:pt>
                <c:pt idx="641">
                  <c:v>-6.42</c:v>
                </c:pt>
                <c:pt idx="642">
                  <c:v>-6.621999999999999</c:v>
                </c:pt>
                <c:pt idx="643">
                  <c:v>-6.7464999999999993</c:v>
                </c:pt>
                <c:pt idx="644">
                  <c:v>-6.9420000000000002</c:v>
                </c:pt>
                <c:pt idx="645">
                  <c:v>-7.0299999999999994</c:v>
                </c:pt>
                <c:pt idx="646">
                  <c:v>-7.3420000000000005</c:v>
                </c:pt>
                <c:pt idx="647">
                  <c:v>-7.4679999999999991</c:v>
                </c:pt>
                <c:pt idx="648">
                  <c:v>-7.5579999999999998</c:v>
                </c:pt>
                <c:pt idx="649">
                  <c:v>-7.9539999999999988</c:v>
                </c:pt>
                <c:pt idx="650">
                  <c:v>-8.4859999999999989</c:v>
                </c:pt>
                <c:pt idx="651">
                  <c:v>-8.3695000000000004</c:v>
                </c:pt>
                <c:pt idx="652">
                  <c:v>-8.1739999999999995</c:v>
                </c:pt>
                <c:pt idx="653">
                  <c:v>-7.9995000000000003</c:v>
                </c:pt>
                <c:pt idx="654">
                  <c:v>-8.2600000000000016</c:v>
                </c:pt>
                <c:pt idx="655">
                  <c:v>-8.3623333333333321</c:v>
                </c:pt>
                <c:pt idx="656">
                  <c:v>-8.7219999999999995</c:v>
                </c:pt>
                <c:pt idx="657">
                  <c:v>-8.8055000000000003</c:v>
                </c:pt>
                <c:pt idx="658">
                  <c:v>-9.1259999999999994</c:v>
                </c:pt>
                <c:pt idx="659">
                  <c:v>-9.4239999999999995</c:v>
                </c:pt>
                <c:pt idx="660">
                  <c:v>-9.4600000000000009</c:v>
                </c:pt>
                <c:pt idx="661">
                  <c:v>-9.427999999999999</c:v>
                </c:pt>
                <c:pt idx="662">
                  <c:v>-9.8114999999999988</c:v>
                </c:pt>
                <c:pt idx="663">
                  <c:v>-10.094000000000001</c:v>
                </c:pt>
                <c:pt idx="664">
                  <c:v>-10.001999999999999</c:v>
                </c:pt>
                <c:pt idx="665">
                  <c:v>-9.76</c:v>
                </c:pt>
                <c:pt idx="666">
                  <c:v>-9.4379999999999988</c:v>
                </c:pt>
                <c:pt idx="667">
                  <c:v>-9.07</c:v>
                </c:pt>
                <c:pt idx="668">
                  <c:v>-9.0179999999999989</c:v>
                </c:pt>
                <c:pt idx="669">
                  <c:v>-9.3119999999999994</c:v>
                </c:pt>
                <c:pt idx="670">
                  <c:v>-9.3840000000000003</c:v>
                </c:pt>
                <c:pt idx="671">
                  <c:v>-9.8509999999999991</c:v>
                </c:pt>
                <c:pt idx="672">
                  <c:v>-9.8819999999999997</c:v>
                </c:pt>
                <c:pt idx="673">
                  <c:v>-9.395999999999999</c:v>
                </c:pt>
                <c:pt idx="674">
                  <c:v>-9.6340000000000003</c:v>
                </c:pt>
                <c:pt idx="675">
                  <c:v>-10.023999999999999</c:v>
                </c:pt>
                <c:pt idx="676">
                  <c:v>-9.660499999999999</c:v>
                </c:pt>
                <c:pt idx="677">
                  <c:v>-9.734</c:v>
                </c:pt>
                <c:pt idx="678">
                  <c:v>-9.0820000000000007</c:v>
                </c:pt>
                <c:pt idx="679">
                  <c:v>-8.34</c:v>
                </c:pt>
                <c:pt idx="680">
                  <c:v>-7.9580000000000002</c:v>
                </c:pt>
                <c:pt idx="681">
                  <c:v>-7.4099999999999993</c:v>
                </c:pt>
                <c:pt idx="682">
                  <c:v>-7.5060000000000002</c:v>
                </c:pt>
                <c:pt idx="683">
                  <c:v>-7.6139999999999999</c:v>
                </c:pt>
                <c:pt idx="684">
                  <c:v>-7.8460000000000001</c:v>
                </c:pt>
                <c:pt idx="685">
                  <c:v>-8.0149999999999988</c:v>
                </c:pt>
                <c:pt idx="686">
                  <c:v>-8.1760000000000002</c:v>
                </c:pt>
                <c:pt idx="687">
                  <c:v>-8.4239999999999995</c:v>
                </c:pt>
                <c:pt idx="688">
                  <c:v>-8.4819999999999993</c:v>
                </c:pt>
                <c:pt idx="689">
                  <c:v>-8.9820000000000011</c:v>
                </c:pt>
                <c:pt idx="690">
                  <c:v>-8.663666666666666</c:v>
                </c:pt>
                <c:pt idx="691">
                  <c:v>-8.8755000000000006</c:v>
                </c:pt>
                <c:pt idx="692">
                  <c:v>-9.1300000000000008</c:v>
                </c:pt>
                <c:pt idx="693">
                  <c:v>-8.5140000000000011</c:v>
                </c:pt>
                <c:pt idx="694">
                  <c:v>-8.4156666666666666</c:v>
                </c:pt>
                <c:pt idx="695">
                  <c:v>-8.0295000000000005</c:v>
                </c:pt>
                <c:pt idx="696">
                  <c:v>-7.7960000000000012</c:v>
                </c:pt>
                <c:pt idx="697">
                  <c:v>-8.0860000000000003</c:v>
                </c:pt>
                <c:pt idx="698">
                  <c:v>-8.68</c:v>
                </c:pt>
                <c:pt idx="699">
                  <c:v>-8.8250000000000011</c:v>
                </c:pt>
                <c:pt idx="700">
                  <c:v>-9.2080000000000002</c:v>
                </c:pt>
                <c:pt idx="701">
                  <c:v>-9.7779999999999987</c:v>
                </c:pt>
                <c:pt idx="702">
                  <c:v>-10.196</c:v>
                </c:pt>
                <c:pt idx="703">
                  <c:v>-10.433</c:v>
                </c:pt>
                <c:pt idx="704">
                  <c:v>-10.53</c:v>
                </c:pt>
                <c:pt idx="705">
                  <c:v>-10.548999999999999</c:v>
                </c:pt>
                <c:pt idx="706">
                  <c:v>-10.708</c:v>
                </c:pt>
                <c:pt idx="707">
                  <c:v>-10.499666666666666</c:v>
                </c:pt>
                <c:pt idx="708">
                  <c:v>-10.538</c:v>
                </c:pt>
                <c:pt idx="709">
                  <c:v>-10.9885</c:v>
                </c:pt>
                <c:pt idx="710">
                  <c:v>-11.443999999999999</c:v>
                </c:pt>
                <c:pt idx="711">
                  <c:v>-11.226000000000001</c:v>
                </c:pt>
                <c:pt idx="712">
                  <c:v>-10.906000000000001</c:v>
                </c:pt>
                <c:pt idx="713">
                  <c:v>-11.456000000000001</c:v>
                </c:pt>
                <c:pt idx="714">
                  <c:v>-12.881500000000001</c:v>
                </c:pt>
                <c:pt idx="715">
                  <c:v>-13.379999999999999</c:v>
                </c:pt>
                <c:pt idx="716">
                  <c:v>-12.623999999999999</c:v>
                </c:pt>
                <c:pt idx="717">
                  <c:v>-12.811999999999999</c:v>
                </c:pt>
                <c:pt idx="718">
                  <c:v>-12.208</c:v>
                </c:pt>
                <c:pt idx="719">
                  <c:v>-12.285999999999998</c:v>
                </c:pt>
                <c:pt idx="720">
                  <c:v>-13.104000000000001</c:v>
                </c:pt>
                <c:pt idx="721">
                  <c:v>-14.149999999999999</c:v>
                </c:pt>
                <c:pt idx="722">
                  <c:v>-15.180000000000001</c:v>
                </c:pt>
                <c:pt idx="723">
                  <c:v>-15.404</c:v>
                </c:pt>
                <c:pt idx="724">
                  <c:v>-15.430999999999999</c:v>
                </c:pt>
                <c:pt idx="725">
                  <c:v>-17.033999999999999</c:v>
                </c:pt>
                <c:pt idx="726">
                  <c:v>-16.098000000000003</c:v>
                </c:pt>
                <c:pt idx="727">
                  <c:v>-15.767999999999999</c:v>
                </c:pt>
                <c:pt idx="728">
                  <c:v>-16.811999999999998</c:v>
                </c:pt>
                <c:pt idx="729">
                  <c:v>-18.072500000000002</c:v>
                </c:pt>
                <c:pt idx="730">
                  <c:v>-19.305999999999997</c:v>
                </c:pt>
                <c:pt idx="731">
                  <c:v>-20.128</c:v>
                </c:pt>
                <c:pt idx="732">
                  <c:v>-20.398</c:v>
                </c:pt>
                <c:pt idx="733">
                  <c:v>-23.476000000000003</c:v>
                </c:pt>
                <c:pt idx="734">
                  <c:v>-26.073999999999998</c:v>
                </c:pt>
                <c:pt idx="735">
                  <c:v>-26.948</c:v>
                </c:pt>
                <c:pt idx="736">
                  <c:v>-28.445</c:v>
                </c:pt>
                <c:pt idx="737">
                  <c:v>-29.372</c:v>
                </c:pt>
                <c:pt idx="738">
                  <c:v>-30.06</c:v>
                </c:pt>
                <c:pt idx="739">
                  <c:v>-31.233999999999998</c:v>
                </c:pt>
                <c:pt idx="740">
                  <c:v>-33.99</c:v>
                </c:pt>
                <c:pt idx="741">
                  <c:v>-34.624000000000002</c:v>
                </c:pt>
                <c:pt idx="742">
                  <c:v>-32.762333333333338</c:v>
                </c:pt>
                <c:pt idx="743">
                  <c:v>-30.5215</c:v>
                </c:pt>
                <c:pt idx="744">
                  <c:v>-29.634</c:v>
                </c:pt>
                <c:pt idx="745">
                  <c:v>-29.101999999999997</c:v>
                </c:pt>
                <c:pt idx="746">
                  <c:v>-28.57033333333333</c:v>
                </c:pt>
                <c:pt idx="747">
                  <c:v>-28.392499999999998</c:v>
                </c:pt>
                <c:pt idx="748">
                  <c:v>-28.236000000000001</c:v>
                </c:pt>
                <c:pt idx="749">
                  <c:v>-26.945999999999998</c:v>
                </c:pt>
                <c:pt idx="750">
                  <c:v>-30.87</c:v>
                </c:pt>
                <c:pt idx="751">
                  <c:v>-37.075000000000003</c:v>
                </c:pt>
                <c:pt idx="752">
                  <c:v>-39.81</c:v>
                </c:pt>
                <c:pt idx="753">
                  <c:v>-37.515999999999998</c:v>
                </c:pt>
                <c:pt idx="754">
                  <c:v>-35.99</c:v>
                </c:pt>
                <c:pt idx="755">
                  <c:v>-33.293333333333337</c:v>
                </c:pt>
                <c:pt idx="756">
                  <c:v>-30.643999999999998</c:v>
                </c:pt>
                <c:pt idx="757">
                  <c:v>-27.583500000000001</c:v>
                </c:pt>
                <c:pt idx="758">
                  <c:v>-26.426000000000002</c:v>
                </c:pt>
                <c:pt idx="759">
                  <c:v>-25.428000000000001</c:v>
                </c:pt>
                <c:pt idx="760">
                  <c:v>-24.46</c:v>
                </c:pt>
                <c:pt idx="761">
                  <c:v>-23.195499999999999</c:v>
                </c:pt>
                <c:pt idx="762">
                  <c:v>-20.934000000000001</c:v>
                </c:pt>
                <c:pt idx="763">
                  <c:v>-17.411999999999999</c:v>
                </c:pt>
                <c:pt idx="764">
                  <c:v>-14.554</c:v>
                </c:pt>
                <c:pt idx="765">
                  <c:v>-14.272</c:v>
                </c:pt>
                <c:pt idx="766">
                  <c:v>-13.244</c:v>
                </c:pt>
                <c:pt idx="767">
                  <c:v>-13.172499999999999</c:v>
                </c:pt>
                <c:pt idx="768">
                  <c:v>-12.602666666666668</c:v>
                </c:pt>
                <c:pt idx="769">
                  <c:v>-12.35</c:v>
                </c:pt>
                <c:pt idx="770">
                  <c:v>-12.136000000000001</c:v>
                </c:pt>
                <c:pt idx="771">
                  <c:v>-12.100000000000001</c:v>
                </c:pt>
                <c:pt idx="772">
                  <c:v>-11.904</c:v>
                </c:pt>
                <c:pt idx="773">
                  <c:v>-11.61</c:v>
                </c:pt>
                <c:pt idx="774">
                  <c:v>-11.878</c:v>
                </c:pt>
                <c:pt idx="775">
                  <c:v>-11.644</c:v>
                </c:pt>
                <c:pt idx="776">
                  <c:v>-11.271000000000001</c:v>
                </c:pt>
                <c:pt idx="777">
                  <c:v>-11.201999999999998</c:v>
                </c:pt>
                <c:pt idx="778">
                  <c:v>-10.466000000000001</c:v>
                </c:pt>
                <c:pt idx="779">
                  <c:v>-10.481999999999999</c:v>
                </c:pt>
                <c:pt idx="780">
                  <c:v>-10.692</c:v>
                </c:pt>
                <c:pt idx="781">
                  <c:v>-9.9916666666666671</c:v>
                </c:pt>
                <c:pt idx="782">
                  <c:v>-9.8979999999999997</c:v>
                </c:pt>
                <c:pt idx="783">
                  <c:v>-10.032</c:v>
                </c:pt>
                <c:pt idx="784">
                  <c:v>-10.052</c:v>
                </c:pt>
                <c:pt idx="785">
                  <c:v>-10.238</c:v>
                </c:pt>
                <c:pt idx="786">
                  <c:v>-10.654</c:v>
                </c:pt>
                <c:pt idx="787">
                  <c:v>-11.138</c:v>
                </c:pt>
                <c:pt idx="788">
                  <c:v>-11.374000000000001</c:v>
                </c:pt>
                <c:pt idx="789">
                  <c:v>-11.636000000000001</c:v>
                </c:pt>
                <c:pt idx="790">
                  <c:v>-11.246</c:v>
                </c:pt>
                <c:pt idx="791">
                  <c:v>-11.68</c:v>
                </c:pt>
                <c:pt idx="792">
                  <c:v>-11.416</c:v>
                </c:pt>
                <c:pt idx="793">
                  <c:v>-11.034000000000001</c:v>
                </c:pt>
                <c:pt idx="794">
                  <c:v>-10.83</c:v>
                </c:pt>
                <c:pt idx="795">
                  <c:v>-10.933</c:v>
                </c:pt>
                <c:pt idx="796">
                  <c:v>-10.984</c:v>
                </c:pt>
                <c:pt idx="797">
                  <c:v>-10.568</c:v>
                </c:pt>
                <c:pt idx="798">
                  <c:v>-10.334</c:v>
                </c:pt>
                <c:pt idx="799">
                  <c:v>-10.644</c:v>
                </c:pt>
                <c:pt idx="800">
                  <c:v>-10.134</c:v>
                </c:pt>
                <c:pt idx="801">
                  <c:v>-9.6840000000000011</c:v>
                </c:pt>
                <c:pt idx="802">
                  <c:v>-8.8324999999999996</c:v>
                </c:pt>
                <c:pt idx="803">
                  <c:v>-8.3449999999999989</c:v>
                </c:pt>
                <c:pt idx="804">
                  <c:v>-8.3760000000000012</c:v>
                </c:pt>
                <c:pt idx="805">
                  <c:v>-8.2579999999999991</c:v>
                </c:pt>
                <c:pt idx="806">
                  <c:v>-8.44</c:v>
                </c:pt>
                <c:pt idx="807">
                  <c:v>-8.3279999999999994</c:v>
                </c:pt>
                <c:pt idx="808">
                  <c:v>-8.1929999999999996</c:v>
                </c:pt>
                <c:pt idx="809">
                  <c:v>-7.4550000000000001</c:v>
                </c:pt>
                <c:pt idx="810">
                  <c:v>-7.0119999999999996</c:v>
                </c:pt>
                <c:pt idx="811">
                  <c:v>-6.67</c:v>
                </c:pt>
                <c:pt idx="812">
                  <c:v>-6.6319999999999997</c:v>
                </c:pt>
                <c:pt idx="813">
                  <c:v>-6.2359999999999989</c:v>
                </c:pt>
                <c:pt idx="814">
                  <c:v>-6.1080000000000005</c:v>
                </c:pt>
                <c:pt idx="815">
                  <c:v>-6.4380000000000006</c:v>
                </c:pt>
                <c:pt idx="816">
                  <c:v>-6.4213333333333331</c:v>
                </c:pt>
                <c:pt idx="817">
                  <c:v>-6.6660000000000004</c:v>
                </c:pt>
                <c:pt idx="818">
                  <c:v>-7.1419999999999995</c:v>
                </c:pt>
                <c:pt idx="819">
                  <c:v>-7.0075000000000003</c:v>
                </c:pt>
                <c:pt idx="820">
                  <c:v>-6.910000000000001</c:v>
                </c:pt>
                <c:pt idx="821">
                  <c:v>-6.8639999999999999</c:v>
                </c:pt>
                <c:pt idx="822">
                  <c:v>-6.782</c:v>
                </c:pt>
                <c:pt idx="823">
                  <c:v>-6.572000000000001</c:v>
                </c:pt>
                <c:pt idx="824">
                  <c:v>-6.6220000000000008</c:v>
                </c:pt>
                <c:pt idx="825">
                  <c:v>-5.9779999999999998</c:v>
                </c:pt>
                <c:pt idx="826">
                  <c:v>-5.0520000000000005</c:v>
                </c:pt>
                <c:pt idx="827">
                  <c:v>-4.9159999999999995</c:v>
                </c:pt>
                <c:pt idx="828">
                  <c:v>-4.7439999999999998</c:v>
                </c:pt>
                <c:pt idx="829">
                  <c:v>-4.6056666666666661</c:v>
                </c:pt>
                <c:pt idx="830">
                  <c:v>-4.2939999999999996</c:v>
                </c:pt>
                <c:pt idx="831">
                  <c:v>-4.1859999999999999</c:v>
                </c:pt>
                <c:pt idx="832">
                  <c:v>-4.1959999999999997</c:v>
                </c:pt>
                <c:pt idx="833">
                  <c:v>-4.1899999999999995</c:v>
                </c:pt>
                <c:pt idx="834">
                  <c:v>-4.2240000000000002</c:v>
                </c:pt>
                <c:pt idx="835">
                  <c:v>-4.362000000000001</c:v>
                </c:pt>
                <c:pt idx="836">
                  <c:v>-4.4780000000000006</c:v>
                </c:pt>
                <c:pt idx="837">
                  <c:v>-4.5640000000000001</c:v>
                </c:pt>
                <c:pt idx="838">
                  <c:v>-4.5020000000000007</c:v>
                </c:pt>
                <c:pt idx="839">
                  <c:v>-4.5799999999999992</c:v>
                </c:pt>
                <c:pt idx="840">
                  <c:v>-4.702</c:v>
                </c:pt>
                <c:pt idx="841">
                  <c:v>-4.8009999999999993</c:v>
                </c:pt>
                <c:pt idx="842">
                  <c:v>-4.7939999999999996</c:v>
                </c:pt>
                <c:pt idx="843">
                  <c:v>-4.8079999999999989</c:v>
                </c:pt>
                <c:pt idx="844">
                  <c:v>-4.8800000000000008</c:v>
                </c:pt>
                <c:pt idx="845">
                  <c:v>-4.8820000000000006</c:v>
                </c:pt>
                <c:pt idx="846">
                  <c:v>-4.7560000000000002</c:v>
                </c:pt>
                <c:pt idx="847">
                  <c:v>-4.4169999999999998</c:v>
                </c:pt>
                <c:pt idx="848">
                  <c:v>-4.5220000000000002</c:v>
                </c:pt>
                <c:pt idx="849">
                  <c:v>-4.6320000000000006</c:v>
                </c:pt>
                <c:pt idx="850">
                  <c:v>-4.7100000000000009</c:v>
                </c:pt>
                <c:pt idx="851">
                  <c:v>-4.694</c:v>
                </c:pt>
                <c:pt idx="852">
                  <c:v>-4.9004999999999992</c:v>
                </c:pt>
                <c:pt idx="853">
                  <c:v>-5.112000000000001</c:v>
                </c:pt>
                <c:pt idx="854">
                  <c:v>-5.2875000000000005</c:v>
                </c:pt>
                <c:pt idx="855">
                  <c:v>-5.2840000000000007</c:v>
                </c:pt>
                <c:pt idx="856">
                  <c:v>-5.3900000000000006</c:v>
                </c:pt>
                <c:pt idx="857">
                  <c:v>-5.4819999999999993</c:v>
                </c:pt>
                <c:pt idx="858">
                  <c:v>-5.6119999999999992</c:v>
                </c:pt>
                <c:pt idx="859">
                  <c:v>-5.9099999999999993</c:v>
                </c:pt>
                <c:pt idx="860">
                  <c:v>-5.8850000000000007</c:v>
                </c:pt>
                <c:pt idx="861">
                  <c:v>-5.8140000000000001</c:v>
                </c:pt>
                <c:pt idx="862">
                  <c:v>-5.8940000000000001</c:v>
                </c:pt>
                <c:pt idx="863">
                  <c:v>-6.0319999999999991</c:v>
                </c:pt>
                <c:pt idx="864">
                  <c:v>-6.072000000000001</c:v>
                </c:pt>
                <c:pt idx="865">
                  <c:v>-6.0699999999999994</c:v>
                </c:pt>
                <c:pt idx="866">
                  <c:v>-6.2195000000000009</c:v>
                </c:pt>
                <c:pt idx="867">
                  <c:v>-6.4740000000000011</c:v>
                </c:pt>
                <c:pt idx="868">
                  <c:v>-6.594333333333334</c:v>
                </c:pt>
                <c:pt idx="869">
                  <c:v>-6.4839999999999991</c:v>
                </c:pt>
                <c:pt idx="870">
                  <c:v>-6.4260000000000002</c:v>
                </c:pt>
                <c:pt idx="871">
                  <c:v>-6.5179999999999998</c:v>
                </c:pt>
                <c:pt idx="872">
                  <c:v>-6.6119999999999992</c:v>
                </c:pt>
                <c:pt idx="873">
                  <c:v>-6.5579999999999989</c:v>
                </c:pt>
                <c:pt idx="874">
                  <c:v>-6.4780000000000006</c:v>
                </c:pt>
                <c:pt idx="875">
                  <c:v>-6.4559999999999995</c:v>
                </c:pt>
                <c:pt idx="876">
                  <c:v>-6.4380000000000006</c:v>
                </c:pt>
                <c:pt idx="877">
                  <c:v>-6.355999999999999</c:v>
                </c:pt>
                <c:pt idx="878">
                  <c:v>-6.4280000000000008</c:v>
                </c:pt>
                <c:pt idx="879">
                  <c:v>-6.3699999999999992</c:v>
                </c:pt>
                <c:pt idx="880">
                  <c:v>-6.3285</c:v>
                </c:pt>
                <c:pt idx="881">
                  <c:v>-6.0720000000000001</c:v>
                </c:pt>
                <c:pt idx="882">
                  <c:v>-5.98</c:v>
                </c:pt>
                <c:pt idx="883">
                  <c:v>-5.9499999999999993</c:v>
                </c:pt>
                <c:pt idx="884">
                  <c:v>-5.7799999999999994</c:v>
                </c:pt>
                <c:pt idx="885">
                  <c:v>-5.6519999999999992</c:v>
                </c:pt>
                <c:pt idx="886">
                  <c:v>-5.6539999999999999</c:v>
                </c:pt>
                <c:pt idx="887">
                  <c:v>-5.476</c:v>
                </c:pt>
                <c:pt idx="888">
                  <c:v>-5.3259999999999996</c:v>
                </c:pt>
                <c:pt idx="889">
                  <c:v>-5.4580000000000002</c:v>
                </c:pt>
                <c:pt idx="890">
                  <c:v>-5.5886666666666667</c:v>
                </c:pt>
                <c:pt idx="891">
                  <c:v>-5.8120000000000003</c:v>
                </c:pt>
                <c:pt idx="892">
                  <c:v>-5.9075000000000006</c:v>
                </c:pt>
                <c:pt idx="893">
                  <c:v>-6.0140000000000002</c:v>
                </c:pt>
                <c:pt idx="894">
                  <c:v>-6.218</c:v>
                </c:pt>
                <c:pt idx="895">
                  <c:v>-6.3939999999999992</c:v>
                </c:pt>
                <c:pt idx="896">
                  <c:v>-6.57</c:v>
                </c:pt>
                <c:pt idx="897">
                  <c:v>-6.5740000000000007</c:v>
                </c:pt>
                <c:pt idx="898">
                  <c:v>-6.5460000000000003</c:v>
                </c:pt>
                <c:pt idx="899">
                  <c:v>-6.6020000000000012</c:v>
                </c:pt>
                <c:pt idx="900">
                  <c:v>-6.69</c:v>
                </c:pt>
                <c:pt idx="901">
                  <c:v>-6.7819999999999991</c:v>
                </c:pt>
                <c:pt idx="902">
                  <c:v>-6.8</c:v>
                </c:pt>
                <c:pt idx="903">
                  <c:v>-6.8660000000000005</c:v>
                </c:pt>
                <c:pt idx="904">
                  <c:v>-7.0005000000000006</c:v>
                </c:pt>
                <c:pt idx="905">
                  <c:v>-6.91</c:v>
                </c:pt>
                <c:pt idx="906">
                  <c:v>-7.0125000000000011</c:v>
                </c:pt>
                <c:pt idx="907">
                  <c:v>-7.5680000000000005</c:v>
                </c:pt>
                <c:pt idx="908">
                  <c:v>-7.668000000000001</c:v>
                </c:pt>
                <c:pt idx="909">
                  <c:v>-7.6579999999999995</c:v>
                </c:pt>
                <c:pt idx="910">
                  <c:v>-7.6060000000000008</c:v>
                </c:pt>
                <c:pt idx="911">
                  <c:v>-7.6059999999999999</c:v>
                </c:pt>
                <c:pt idx="912">
                  <c:v>-7.5945</c:v>
                </c:pt>
                <c:pt idx="913">
                  <c:v>-7.5959999999999992</c:v>
                </c:pt>
                <c:pt idx="914">
                  <c:v>-7.4394999999999998</c:v>
                </c:pt>
                <c:pt idx="915">
                  <c:v>-7.45</c:v>
                </c:pt>
                <c:pt idx="916">
                  <c:v>-7.4919999999999991</c:v>
                </c:pt>
                <c:pt idx="917">
                  <c:v>-7.5140000000000011</c:v>
                </c:pt>
                <c:pt idx="918">
                  <c:v>-7.5439999999999996</c:v>
                </c:pt>
                <c:pt idx="919">
                  <c:v>-7.2640000000000002</c:v>
                </c:pt>
                <c:pt idx="920">
                  <c:v>-7.798</c:v>
                </c:pt>
                <c:pt idx="921">
                  <c:v>-7.8480000000000008</c:v>
                </c:pt>
                <c:pt idx="922">
                  <c:v>-7.556</c:v>
                </c:pt>
                <c:pt idx="923">
                  <c:v>-7.6754999999999995</c:v>
                </c:pt>
                <c:pt idx="924">
                  <c:v>-7.6579999999999995</c:v>
                </c:pt>
                <c:pt idx="925">
                  <c:v>-7.5640000000000001</c:v>
                </c:pt>
                <c:pt idx="926">
                  <c:v>-7.66</c:v>
                </c:pt>
                <c:pt idx="927">
                  <c:v>-7.5919999999999996</c:v>
                </c:pt>
                <c:pt idx="928">
                  <c:v>-7.43</c:v>
                </c:pt>
                <c:pt idx="929">
                  <c:v>-7.4203333333333328</c:v>
                </c:pt>
                <c:pt idx="930">
                  <c:v>-7.5720000000000001</c:v>
                </c:pt>
                <c:pt idx="931">
                  <c:v>-7.7560000000000002</c:v>
                </c:pt>
                <c:pt idx="932">
                  <c:v>-8.0745000000000005</c:v>
                </c:pt>
                <c:pt idx="933">
                  <c:v>-7.9540000000000006</c:v>
                </c:pt>
                <c:pt idx="934">
                  <c:v>-7.7780000000000005</c:v>
                </c:pt>
                <c:pt idx="935">
                  <c:v>-7.7920000000000007</c:v>
                </c:pt>
                <c:pt idx="936">
                  <c:v>-8.0560000000000009</c:v>
                </c:pt>
                <c:pt idx="937">
                  <c:v>-8.1989999999999998</c:v>
                </c:pt>
                <c:pt idx="938">
                  <c:v>-8.734</c:v>
                </c:pt>
                <c:pt idx="939">
                  <c:v>-9.1739999999999995</c:v>
                </c:pt>
                <c:pt idx="940">
                  <c:v>-8.6559999999999988</c:v>
                </c:pt>
                <c:pt idx="941">
                  <c:v>-8.3819999999999997</c:v>
                </c:pt>
                <c:pt idx="942">
                  <c:v>-8.2936666666666667</c:v>
                </c:pt>
                <c:pt idx="943">
                  <c:v>-7.73</c:v>
                </c:pt>
                <c:pt idx="944">
                  <c:v>-7.2640000000000002</c:v>
                </c:pt>
                <c:pt idx="945">
                  <c:v>-6.9940000000000007</c:v>
                </c:pt>
                <c:pt idx="946">
                  <c:v>-6.7520000000000007</c:v>
                </c:pt>
                <c:pt idx="947">
                  <c:v>-6.38</c:v>
                </c:pt>
                <c:pt idx="948">
                  <c:v>-6.0439999999999996</c:v>
                </c:pt>
                <c:pt idx="949">
                  <c:v>-5.8519999999999994</c:v>
                </c:pt>
                <c:pt idx="950">
                  <c:v>-5.9580000000000002</c:v>
                </c:pt>
                <c:pt idx="951">
                  <c:v>-5.9820000000000002</c:v>
                </c:pt>
                <c:pt idx="952">
                  <c:v>-6.1639999999999997</c:v>
                </c:pt>
                <c:pt idx="953">
                  <c:v>-6.3000000000000007</c:v>
                </c:pt>
                <c:pt idx="954">
                  <c:v>-6.3159999999999998</c:v>
                </c:pt>
                <c:pt idx="955">
                  <c:v>-6.3360000000000003</c:v>
                </c:pt>
                <c:pt idx="956">
                  <c:v>-6.2890000000000006</c:v>
                </c:pt>
                <c:pt idx="957">
                  <c:v>-6.1159999999999997</c:v>
                </c:pt>
                <c:pt idx="958">
                  <c:v>-5.8479999999999999</c:v>
                </c:pt>
                <c:pt idx="959">
                  <c:v>-5.7039999999999997</c:v>
                </c:pt>
                <c:pt idx="960">
                  <c:v>-5.8175000000000008</c:v>
                </c:pt>
                <c:pt idx="961">
                  <c:v>-5.9539999999999997</c:v>
                </c:pt>
                <c:pt idx="962">
                  <c:v>-6.1639999999999997</c:v>
                </c:pt>
                <c:pt idx="963">
                  <c:v>-6.1940000000000008</c:v>
                </c:pt>
                <c:pt idx="964">
                  <c:v>-6.3914999999999997</c:v>
                </c:pt>
                <c:pt idx="965">
                  <c:v>-6.4959999999999996</c:v>
                </c:pt>
                <c:pt idx="966">
                  <c:v>-6.6735000000000007</c:v>
                </c:pt>
                <c:pt idx="967">
                  <c:v>-6.9039999999999999</c:v>
                </c:pt>
                <c:pt idx="968">
                  <c:v>-7.248333333333334</c:v>
                </c:pt>
                <c:pt idx="969">
                  <c:v>-7.52</c:v>
                </c:pt>
                <c:pt idx="970">
                  <c:v>-7.4524999999999997</c:v>
                </c:pt>
                <c:pt idx="971">
                  <c:v>-7.4280000000000008</c:v>
                </c:pt>
                <c:pt idx="972">
                  <c:v>-7.5340000000000007</c:v>
                </c:pt>
                <c:pt idx="973">
                  <c:v>-7.4359999999999999</c:v>
                </c:pt>
                <c:pt idx="974">
                  <c:v>-7.36</c:v>
                </c:pt>
                <c:pt idx="975">
                  <c:v>-7.4714999999999989</c:v>
                </c:pt>
                <c:pt idx="976">
                  <c:v>-7.6019999999999994</c:v>
                </c:pt>
                <c:pt idx="977">
                  <c:v>-7.5679999999999996</c:v>
                </c:pt>
                <c:pt idx="978">
                  <c:v>-7.81</c:v>
                </c:pt>
                <c:pt idx="979">
                  <c:v>-7.8860000000000001</c:v>
                </c:pt>
                <c:pt idx="980">
                  <c:v>-7.6419999999999995</c:v>
                </c:pt>
                <c:pt idx="981">
                  <c:v>-7.4060000000000006</c:v>
                </c:pt>
                <c:pt idx="982">
                  <c:v>-7.2380000000000004</c:v>
                </c:pt>
                <c:pt idx="983">
                  <c:v>-7.2780000000000005</c:v>
                </c:pt>
                <c:pt idx="984">
                  <c:v>-7.4035000000000011</c:v>
                </c:pt>
                <c:pt idx="985">
                  <c:v>-7.2339999999999991</c:v>
                </c:pt>
                <c:pt idx="986">
                  <c:v>-7.0419999999999989</c:v>
                </c:pt>
                <c:pt idx="987">
                  <c:v>-7.1940000000000008</c:v>
                </c:pt>
                <c:pt idx="988">
                  <c:v>-7.3045</c:v>
                </c:pt>
                <c:pt idx="989">
                  <c:v>-7.5810000000000004</c:v>
                </c:pt>
                <c:pt idx="990">
                  <c:v>-7.6999999999999993</c:v>
                </c:pt>
                <c:pt idx="991">
                  <c:v>-8.0219999999999985</c:v>
                </c:pt>
                <c:pt idx="992">
                  <c:v>-7.8919999999999995</c:v>
                </c:pt>
                <c:pt idx="993">
                  <c:v>-7.3760000000000003</c:v>
                </c:pt>
                <c:pt idx="994">
                  <c:v>-6.9760000000000009</c:v>
                </c:pt>
                <c:pt idx="995">
                  <c:v>-6.98</c:v>
                </c:pt>
                <c:pt idx="996">
                  <c:v>-7.080000000000001</c:v>
                </c:pt>
                <c:pt idx="997">
                  <c:v>-7.26</c:v>
                </c:pt>
                <c:pt idx="998">
                  <c:v>-7.6679999999999993</c:v>
                </c:pt>
                <c:pt idx="999">
                  <c:v>-8.0560000000000009</c:v>
                </c:pt>
                <c:pt idx="1000">
                  <c:v>-7.9139999999999997</c:v>
                </c:pt>
                <c:pt idx="1001">
                  <c:v>-7.5980000000000008</c:v>
                </c:pt>
                <c:pt idx="1002">
                  <c:v>-7.3639999999999999</c:v>
                </c:pt>
                <c:pt idx="1003">
                  <c:v>-7.4766666666666657</c:v>
                </c:pt>
                <c:pt idx="1004">
                  <c:v>-7.1135000000000002</c:v>
                </c:pt>
                <c:pt idx="1005">
                  <c:v>-7.17</c:v>
                </c:pt>
                <c:pt idx="1006">
                  <c:v>-7.1320000000000006</c:v>
                </c:pt>
                <c:pt idx="1007">
                  <c:v>-6.6526666666666658</c:v>
                </c:pt>
                <c:pt idx="1008">
                  <c:v>-6.5295000000000005</c:v>
                </c:pt>
                <c:pt idx="1009">
                  <c:v>-6.7459999999999996</c:v>
                </c:pt>
                <c:pt idx="1010">
                  <c:v>-6.7840000000000007</c:v>
                </c:pt>
                <c:pt idx="1011">
                  <c:v>-7.5850000000000009</c:v>
                </c:pt>
                <c:pt idx="1012">
                  <c:v>-7.9450000000000003</c:v>
                </c:pt>
                <c:pt idx="1013">
                  <c:v>-8.0139999999999993</c:v>
                </c:pt>
                <c:pt idx="1014">
                  <c:v>-7.9879999999999995</c:v>
                </c:pt>
                <c:pt idx="1015">
                  <c:v>-8.1219999999999999</c:v>
                </c:pt>
                <c:pt idx="1016">
                  <c:v>-8.4208333333333343</c:v>
                </c:pt>
                <c:pt idx="1017">
                  <c:v>-8.6159999999999997</c:v>
                </c:pt>
                <c:pt idx="1018">
                  <c:v>-8.4914999999999985</c:v>
                </c:pt>
                <c:pt idx="1019">
                  <c:v>-8.4839999999999982</c:v>
                </c:pt>
                <c:pt idx="1020">
                  <c:v>-8.4639999999999986</c:v>
                </c:pt>
                <c:pt idx="1021">
                  <c:v>-8.4059999999999988</c:v>
                </c:pt>
                <c:pt idx="1022">
                  <c:v>-8.3879999999999999</c:v>
                </c:pt>
                <c:pt idx="1023">
                  <c:v>-8.84</c:v>
                </c:pt>
                <c:pt idx="1024">
                  <c:v>-9.3359999999999985</c:v>
                </c:pt>
                <c:pt idx="1025">
                  <c:v>-9.516</c:v>
                </c:pt>
                <c:pt idx="1026">
                  <c:v>-9.5519999999999996</c:v>
                </c:pt>
                <c:pt idx="1027">
                  <c:v>-9.6</c:v>
                </c:pt>
                <c:pt idx="1028">
                  <c:v>-9.6539999999999999</c:v>
                </c:pt>
                <c:pt idx="1029">
                  <c:v>-9.7070000000000007</c:v>
                </c:pt>
                <c:pt idx="1030">
                  <c:v>-10</c:v>
                </c:pt>
                <c:pt idx="1031">
                  <c:v>-10.283999999999999</c:v>
                </c:pt>
                <c:pt idx="1032">
                  <c:v>-10.262</c:v>
                </c:pt>
                <c:pt idx="1033">
                  <c:v>-10.336</c:v>
                </c:pt>
                <c:pt idx="1034">
                  <c:v>-10.374000000000001</c:v>
                </c:pt>
                <c:pt idx="1035">
                  <c:v>-10.448</c:v>
                </c:pt>
                <c:pt idx="1036">
                  <c:v>-10.989999999999998</c:v>
                </c:pt>
                <c:pt idx="1037">
                  <c:v>-11.2875</c:v>
                </c:pt>
                <c:pt idx="1038">
                  <c:v>-11.290000000000001</c:v>
                </c:pt>
                <c:pt idx="1039">
                  <c:v>-11.305999999999999</c:v>
                </c:pt>
                <c:pt idx="1040">
                  <c:v>-11.86</c:v>
                </c:pt>
                <c:pt idx="1041">
                  <c:v>-12.013999999999999</c:v>
                </c:pt>
                <c:pt idx="1042">
                  <c:v>-12.708333333333332</c:v>
                </c:pt>
                <c:pt idx="1043">
                  <c:v>-12.834000000000001</c:v>
                </c:pt>
                <c:pt idx="1044">
                  <c:v>-12.626000000000001</c:v>
                </c:pt>
                <c:pt idx="1045">
                  <c:v>-12.523999999999997</c:v>
                </c:pt>
                <c:pt idx="1046">
                  <c:v>-12.853999999999999</c:v>
                </c:pt>
                <c:pt idx="1047">
                  <c:v>-13.616</c:v>
                </c:pt>
                <c:pt idx="1048">
                  <c:v>-14.17</c:v>
                </c:pt>
                <c:pt idx="1049">
                  <c:v>-14.654000000000002</c:v>
                </c:pt>
                <c:pt idx="1050">
                  <c:v>-15.228</c:v>
                </c:pt>
                <c:pt idx="1051">
                  <c:v>-16.187999999999999</c:v>
                </c:pt>
                <c:pt idx="1052">
                  <c:v>-16.385999999999999</c:v>
                </c:pt>
                <c:pt idx="1053">
                  <c:v>-17.042000000000002</c:v>
                </c:pt>
                <c:pt idx="1054">
                  <c:v>-17.076000000000001</c:v>
                </c:pt>
                <c:pt idx="1055">
                  <c:v>-16.812000000000001</c:v>
                </c:pt>
                <c:pt idx="1056">
                  <c:v>-16.897500000000001</c:v>
                </c:pt>
                <c:pt idx="1057">
                  <c:v>-16.904</c:v>
                </c:pt>
                <c:pt idx="1058">
                  <c:v>-16.649999999999999</c:v>
                </c:pt>
                <c:pt idx="1059">
                  <c:v>-16.52</c:v>
                </c:pt>
                <c:pt idx="1060">
                  <c:v>-16.423999999999999</c:v>
                </c:pt>
                <c:pt idx="1061">
                  <c:v>-16.246000000000002</c:v>
                </c:pt>
                <c:pt idx="1062">
                  <c:v>-16.616</c:v>
                </c:pt>
                <c:pt idx="1063">
                  <c:v>-17.91</c:v>
                </c:pt>
                <c:pt idx="1064">
                  <c:v>-17.987500000000001</c:v>
                </c:pt>
                <c:pt idx="1065">
                  <c:v>-18.228000000000002</c:v>
                </c:pt>
                <c:pt idx="1066">
                  <c:v>-18.744</c:v>
                </c:pt>
                <c:pt idx="1067">
                  <c:v>-18.466000000000001</c:v>
                </c:pt>
                <c:pt idx="1068">
                  <c:v>-19.157499999999999</c:v>
                </c:pt>
                <c:pt idx="1069">
                  <c:v>-19.75</c:v>
                </c:pt>
                <c:pt idx="1070">
                  <c:v>-20.643999999999998</c:v>
                </c:pt>
                <c:pt idx="1071">
                  <c:v>-20.945999999999998</c:v>
                </c:pt>
                <c:pt idx="1072">
                  <c:v>-22.006</c:v>
                </c:pt>
                <c:pt idx="1073">
                  <c:v>-22.515999999999998</c:v>
                </c:pt>
                <c:pt idx="1074">
                  <c:v>-22.868499999999997</c:v>
                </c:pt>
                <c:pt idx="1075">
                  <c:v>-23.268000000000001</c:v>
                </c:pt>
                <c:pt idx="1076">
                  <c:v>-22.279999999999998</c:v>
                </c:pt>
                <c:pt idx="1077">
                  <c:v>-22.419999999999998</c:v>
                </c:pt>
                <c:pt idx="1078">
                  <c:v>-21.720000000000002</c:v>
                </c:pt>
                <c:pt idx="1079">
                  <c:v>-21.771999999999998</c:v>
                </c:pt>
                <c:pt idx="1080">
                  <c:v>-21.715</c:v>
                </c:pt>
                <c:pt idx="1081">
                  <c:v>-21.050666666666668</c:v>
                </c:pt>
                <c:pt idx="1082">
                  <c:v>-20.858000000000001</c:v>
                </c:pt>
                <c:pt idx="1083">
                  <c:v>-20.678000000000001</c:v>
                </c:pt>
                <c:pt idx="1084">
                  <c:v>-19.937999999999999</c:v>
                </c:pt>
                <c:pt idx="1085">
                  <c:v>-19.649999999999999</c:v>
                </c:pt>
                <c:pt idx="1086">
                  <c:v>-19.186</c:v>
                </c:pt>
                <c:pt idx="1087">
                  <c:v>-18.431999999999999</c:v>
                </c:pt>
                <c:pt idx="1088">
                  <c:v>-18.494</c:v>
                </c:pt>
                <c:pt idx="1089">
                  <c:v>-18.292999999999999</c:v>
                </c:pt>
                <c:pt idx="1090">
                  <c:v>-17.739999999999998</c:v>
                </c:pt>
                <c:pt idx="1091">
                  <c:v>-16.928000000000001</c:v>
                </c:pt>
                <c:pt idx="1092">
                  <c:v>-16.675999999999998</c:v>
                </c:pt>
                <c:pt idx="1093">
                  <c:v>-15.576000000000001</c:v>
                </c:pt>
                <c:pt idx="1094">
                  <c:v>-16.445499999999999</c:v>
                </c:pt>
                <c:pt idx="1095">
                  <c:v>-16.560000000000002</c:v>
                </c:pt>
                <c:pt idx="1096">
                  <c:v>-16.323999999999998</c:v>
                </c:pt>
                <c:pt idx="1097">
                  <c:v>-15.878</c:v>
                </c:pt>
                <c:pt idx="1098">
                  <c:v>-16.314</c:v>
                </c:pt>
                <c:pt idx="1099">
                  <c:v>-18.515999999999998</c:v>
                </c:pt>
                <c:pt idx="1100">
                  <c:v>-18.66</c:v>
                </c:pt>
                <c:pt idx="1101">
                  <c:v>-18.994</c:v>
                </c:pt>
                <c:pt idx="1102">
                  <c:v>-19.187999999999999</c:v>
                </c:pt>
                <c:pt idx="1103">
                  <c:v>-19.517499999999998</c:v>
                </c:pt>
                <c:pt idx="1104">
                  <c:v>-19.653999999999996</c:v>
                </c:pt>
                <c:pt idx="1105">
                  <c:v>-19.758000000000003</c:v>
                </c:pt>
                <c:pt idx="1106">
                  <c:v>-20.540000000000003</c:v>
                </c:pt>
                <c:pt idx="1107">
                  <c:v>-21.394000000000002</c:v>
                </c:pt>
                <c:pt idx="1108">
                  <c:v>-21.027999999999999</c:v>
                </c:pt>
                <c:pt idx="1109">
                  <c:v>-20.808</c:v>
                </c:pt>
                <c:pt idx="1110">
                  <c:v>-20.585999999999999</c:v>
                </c:pt>
                <c:pt idx="1111">
                  <c:v>-21.338000000000001</c:v>
                </c:pt>
                <c:pt idx="1112">
                  <c:v>-21.978999999999999</c:v>
                </c:pt>
                <c:pt idx="1113">
                  <c:v>-21.882000000000001</c:v>
                </c:pt>
                <c:pt idx="1114">
                  <c:v>-21.456000000000003</c:v>
                </c:pt>
                <c:pt idx="1115">
                  <c:v>-21.807500000000001</c:v>
                </c:pt>
                <c:pt idx="1116">
                  <c:v>-21.9</c:v>
                </c:pt>
                <c:pt idx="1117">
                  <c:v>-21.849999999999998</c:v>
                </c:pt>
                <c:pt idx="1118">
                  <c:v>-21.840000000000003</c:v>
                </c:pt>
                <c:pt idx="1119">
                  <c:v>-21.82</c:v>
                </c:pt>
                <c:pt idx="1120">
                  <c:v>-20.923999999999999</c:v>
                </c:pt>
                <c:pt idx="1121">
                  <c:v>-20.524999999999999</c:v>
                </c:pt>
                <c:pt idx="1122">
                  <c:v>-21.585500000000003</c:v>
                </c:pt>
                <c:pt idx="1123">
                  <c:v>-22.426000000000002</c:v>
                </c:pt>
                <c:pt idx="1124">
                  <c:v>-22.756</c:v>
                </c:pt>
                <c:pt idx="1125">
                  <c:v>-22.914000000000001</c:v>
                </c:pt>
                <c:pt idx="1126">
                  <c:v>-22.972000000000001</c:v>
                </c:pt>
                <c:pt idx="1127">
                  <c:v>-23.542000000000002</c:v>
                </c:pt>
                <c:pt idx="1128">
                  <c:v>-23.64</c:v>
                </c:pt>
                <c:pt idx="1129">
                  <c:v>-23.264000000000003</c:v>
                </c:pt>
                <c:pt idx="1130">
                  <c:v>-22.373999999999999</c:v>
                </c:pt>
                <c:pt idx="1131">
                  <c:v>-21.371666666666666</c:v>
                </c:pt>
                <c:pt idx="1132">
                  <c:v>-20.113</c:v>
                </c:pt>
                <c:pt idx="1133">
                  <c:v>-20.138000000000002</c:v>
                </c:pt>
                <c:pt idx="1134">
                  <c:v>-19.899999999999999</c:v>
                </c:pt>
                <c:pt idx="1135">
                  <c:v>-19.532000000000004</c:v>
                </c:pt>
                <c:pt idx="1136">
                  <c:v>-19.529999999999998</c:v>
                </c:pt>
                <c:pt idx="1137">
                  <c:v>-20.026000000000003</c:v>
                </c:pt>
                <c:pt idx="1138">
                  <c:v>-20.358000000000001</c:v>
                </c:pt>
                <c:pt idx="1139">
                  <c:v>-20.887999999999998</c:v>
                </c:pt>
                <c:pt idx="1140">
                  <c:v>-20.623999999999999</c:v>
                </c:pt>
                <c:pt idx="1141">
                  <c:v>-20.4085</c:v>
                </c:pt>
                <c:pt idx="1142">
                  <c:v>-20.342333333333336</c:v>
                </c:pt>
                <c:pt idx="1143">
                  <c:v>-19.738</c:v>
                </c:pt>
                <c:pt idx="1144">
                  <c:v>-19.166</c:v>
                </c:pt>
                <c:pt idx="1145">
                  <c:v>-19.204000000000001</c:v>
                </c:pt>
                <c:pt idx="1146">
                  <c:v>-18.756999999999998</c:v>
                </c:pt>
                <c:pt idx="1147">
                  <c:v>-18.5</c:v>
                </c:pt>
                <c:pt idx="1148">
                  <c:v>-18.716000000000001</c:v>
                </c:pt>
                <c:pt idx="1149">
                  <c:v>-18.936</c:v>
                </c:pt>
                <c:pt idx="1150">
                  <c:v>-19.426000000000002</c:v>
                </c:pt>
                <c:pt idx="1151">
                  <c:v>-21.224</c:v>
                </c:pt>
                <c:pt idx="1152">
                  <c:v>-21.106000000000002</c:v>
                </c:pt>
                <c:pt idx="1153">
                  <c:v>-20.78</c:v>
                </c:pt>
                <c:pt idx="1154">
                  <c:v>-20.603999999999999</c:v>
                </c:pt>
                <c:pt idx="1155">
                  <c:v>-18.607333333333337</c:v>
                </c:pt>
                <c:pt idx="1156">
                  <c:v>-18.495999999999999</c:v>
                </c:pt>
                <c:pt idx="1157">
                  <c:v>-17.766000000000002</c:v>
                </c:pt>
                <c:pt idx="1158">
                  <c:v>-17.432000000000002</c:v>
                </c:pt>
                <c:pt idx="1159">
                  <c:v>-17.568000000000001</c:v>
                </c:pt>
                <c:pt idx="1160">
                  <c:v>-17.754999999999999</c:v>
                </c:pt>
                <c:pt idx="1161">
                  <c:v>-17.994</c:v>
                </c:pt>
                <c:pt idx="1162">
                  <c:v>-18.105999999999998</c:v>
                </c:pt>
                <c:pt idx="1163">
                  <c:v>-19.7</c:v>
                </c:pt>
                <c:pt idx="1164">
                  <c:v>-21.792000000000002</c:v>
                </c:pt>
                <c:pt idx="1165">
                  <c:v>-22.229000000000003</c:v>
                </c:pt>
                <c:pt idx="1166">
                  <c:v>-23.335999999999999</c:v>
                </c:pt>
                <c:pt idx="1167">
                  <c:v>-24.087500000000002</c:v>
                </c:pt>
                <c:pt idx="1168">
                  <c:v>-23.555999999999997</c:v>
                </c:pt>
                <c:pt idx="1169">
                  <c:v>-23.032</c:v>
                </c:pt>
                <c:pt idx="1170">
                  <c:v>-23.022000000000002</c:v>
                </c:pt>
                <c:pt idx="1171">
                  <c:v>-22.861999999999998</c:v>
                </c:pt>
                <c:pt idx="1172">
                  <c:v>-21.669999999999998</c:v>
                </c:pt>
                <c:pt idx="1173">
                  <c:v>-20.195999999999998</c:v>
                </c:pt>
                <c:pt idx="1174">
                  <c:v>-19.667999999999999</c:v>
                </c:pt>
                <c:pt idx="1175">
                  <c:v>-19.346000000000004</c:v>
                </c:pt>
                <c:pt idx="1176">
                  <c:v>-19.260000000000002</c:v>
                </c:pt>
                <c:pt idx="1177">
                  <c:v>-19.033999999999999</c:v>
                </c:pt>
                <c:pt idx="1178">
                  <c:v>-18.694000000000003</c:v>
                </c:pt>
                <c:pt idx="1179">
                  <c:v>-18.0185</c:v>
                </c:pt>
                <c:pt idx="1180">
                  <c:v>-17.611999999999998</c:v>
                </c:pt>
                <c:pt idx="1181">
                  <c:v>-17.016666666666666</c:v>
                </c:pt>
                <c:pt idx="1182">
                  <c:v>-16.5</c:v>
                </c:pt>
                <c:pt idx="1183">
                  <c:v>-16.342000000000002</c:v>
                </c:pt>
                <c:pt idx="1184">
                  <c:v>-16.500999999999998</c:v>
                </c:pt>
                <c:pt idx="1185">
                  <c:v>-16.637999999999998</c:v>
                </c:pt>
                <c:pt idx="1186">
                  <c:v>-16.673999999999999</c:v>
                </c:pt>
                <c:pt idx="1187">
                  <c:v>-16.524000000000001</c:v>
                </c:pt>
                <c:pt idx="1188">
                  <c:v>-16.577999999999999</c:v>
                </c:pt>
                <c:pt idx="1189">
                  <c:v>-16.384</c:v>
                </c:pt>
                <c:pt idx="1190">
                  <c:v>-15.664</c:v>
                </c:pt>
                <c:pt idx="1191">
                  <c:v>-15.513999999999999</c:v>
                </c:pt>
                <c:pt idx="1192">
                  <c:v>-15.684000000000001</c:v>
                </c:pt>
                <c:pt idx="1193">
                  <c:v>-15.829499999999999</c:v>
                </c:pt>
                <c:pt idx="1194">
                  <c:v>-16.244</c:v>
                </c:pt>
                <c:pt idx="1195">
                  <c:v>-16.396000000000001</c:v>
                </c:pt>
                <c:pt idx="1196">
                  <c:v>-16.494</c:v>
                </c:pt>
                <c:pt idx="1197">
                  <c:v>-16.378</c:v>
                </c:pt>
                <c:pt idx="1198">
                  <c:v>-15.895</c:v>
                </c:pt>
                <c:pt idx="1199">
                  <c:v>-14.725999999999999</c:v>
                </c:pt>
                <c:pt idx="1200">
                  <c:v>-14.322000000000001</c:v>
                </c:pt>
                <c:pt idx="1201">
                  <c:v>-14.104000000000003</c:v>
                </c:pt>
                <c:pt idx="1202">
                  <c:v>-14.053999999999998</c:v>
                </c:pt>
                <c:pt idx="1203">
                  <c:v>-14.353666666666665</c:v>
                </c:pt>
                <c:pt idx="1204">
                  <c:v>-14.352500000000001</c:v>
                </c:pt>
                <c:pt idx="1205">
                  <c:v>-14.541999999999998</c:v>
                </c:pt>
                <c:pt idx="1206">
                  <c:v>-14.391999999999999</c:v>
                </c:pt>
                <c:pt idx="1207">
                  <c:v>-14.768000000000001</c:v>
                </c:pt>
                <c:pt idx="1208">
                  <c:v>-14.578000000000001</c:v>
                </c:pt>
                <c:pt idx="1209">
                  <c:v>-14.226000000000003</c:v>
                </c:pt>
                <c:pt idx="1210">
                  <c:v>-13.988</c:v>
                </c:pt>
                <c:pt idx="1211">
                  <c:v>-14.107999999999999</c:v>
                </c:pt>
                <c:pt idx="1212">
                  <c:v>-13.954000000000001</c:v>
                </c:pt>
                <c:pt idx="1213">
                  <c:v>-13.727999999999998</c:v>
                </c:pt>
                <c:pt idx="1214">
                  <c:v>-13.822000000000001</c:v>
                </c:pt>
                <c:pt idx="1215">
                  <c:v>-14.033999999999999</c:v>
                </c:pt>
                <c:pt idx="1216">
                  <c:v>-13.945999999999998</c:v>
                </c:pt>
                <c:pt idx="1217">
                  <c:v>-13.876999999999999</c:v>
                </c:pt>
                <c:pt idx="1218">
                  <c:v>-13.966000000000001</c:v>
                </c:pt>
                <c:pt idx="1219">
                  <c:v>-13.965999999999998</c:v>
                </c:pt>
                <c:pt idx="1220">
                  <c:v>-13.764000000000001</c:v>
                </c:pt>
                <c:pt idx="1221">
                  <c:v>-13.636999999999999</c:v>
                </c:pt>
                <c:pt idx="1222">
                  <c:v>-13.402000000000001</c:v>
                </c:pt>
                <c:pt idx="1223">
                  <c:v>-13.440000000000001</c:v>
                </c:pt>
                <c:pt idx="1224">
                  <c:v>-13.44</c:v>
                </c:pt>
                <c:pt idx="1225">
                  <c:v>-13.607000000000003</c:v>
                </c:pt>
                <c:pt idx="1226">
                  <c:v>-13.744000000000002</c:v>
                </c:pt>
                <c:pt idx="1227">
                  <c:v>-13.8635</c:v>
                </c:pt>
                <c:pt idx="1228">
                  <c:v>-13.862</c:v>
                </c:pt>
                <c:pt idx="1229">
                  <c:v>-12.587</c:v>
                </c:pt>
                <c:pt idx="1230">
                  <c:v>-12.21</c:v>
                </c:pt>
                <c:pt idx="1231">
                  <c:v>-12.197499999999998</c:v>
                </c:pt>
                <c:pt idx="1232">
                  <c:v>-12.184000000000001</c:v>
                </c:pt>
                <c:pt idx="1233">
                  <c:v>-12.584</c:v>
                </c:pt>
                <c:pt idx="1234">
                  <c:v>-12.707999999999998</c:v>
                </c:pt>
                <c:pt idx="1235">
                  <c:v>-12.632000000000001</c:v>
                </c:pt>
                <c:pt idx="1236">
                  <c:v>-12.383000000000003</c:v>
                </c:pt>
                <c:pt idx="1237">
                  <c:v>-12.2</c:v>
                </c:pt>
                <c:pt idx="1238">
                  <c:v>-12.076000000000001</c:v>
                </c:pt>
                <c:pt idx="1239">
                  <c:v>-11.778000000000002</c:v>
                </c:pt>
                <c:pt idx="1240">
                  <c:v>-11.568</c:v>
                </c:pt>
                <c:pt idx="1241">
                  <c:v>-11.502000000000001</c:v>
                </c:pt>
                <c:pt idx="1242">
                  <c:v>-12.181999999999999</c:v>
                </c:pt>
                <c:pt idx="1243">
                  <c:v>-12.274000000000001</c:v>
                </c:pt>
                <c:pt idx="1244">
                  <c:v>-12.286000000000001</c:v>
                </c:pt>
                <c:pt idx="1245">
                  <c:v>-12.247500000000002</c:v>
                </c:pt>
                <c:pt idx="1246">
                  <c:v>-12.462</c:v>
                </c:pt>
                <c:pt idx="1247">
                  <c:v>-12.516000000000002</c:v>
                </c:pt>
                <c:pt idx="1248">
                  <c:v>-12.641999999999999</c:v>
                </c:pt>
                <c:pt idx="1249">
                  <c:v>-12.571999999999999</c:v>
                </c:pt>
                <c:pt idx="1250">
                  <c:v>-12.611999999999998</c:v>
                </c:pt>
                <c:pt idx="1251">
                  <c:v>-13.362000000000002</c:v>
                </c:pt>
                <c:pt idx="1252">
                  <c:v>-13.217999999999998</c:v>
                </c:pt>
                <c:pt idx="1253">
                  <c:v>-13.104000000000003</c:v>
                </c:pt>
                <c:pt idx="1254">
                  <c:v>-12.985999999999999</c:v>
                </c:pt>
                <c:pt idx="1255">
                  <c:v>-14.092000000000001</c:v>
                </c:pt>
                <c:pt idx="1256">
                  <c:v>-14.404</c:v>
                </c:pt>
                <c:pt idx="1257">
                  <c:v>-14.81</c:v>
                </c:pt>
                <c:pt idx="1258">
                  <c:v>-15.268000000000001</c:v>
                </c:pt>
                <c:pt idx="1259">
                  <c:v>-14.731999999999999</c:v>
                </c:pt>
                <c:pt idx="1260">
                  <c:v>-13.846</c:v>
                </c:pt>
                <c:pt idx="1261">
                  <c:v>-13.952000000000002</c:v>
                </c:pt>
                <c:pt idx="1262">
                  <c:v>-13.882</c:v>
                </c:pt>
                <c:pt idx="1263">
                  <c:v>-13.719999999999999</c:v>
                </c:pt>
                <c:pt idx="1264">
                  <c:v>-13.491</c:v>
                </c:pt>
                <c:pt idx="1265">
                  <c:v>-13.251999999999999</c:v>
                </c:pt>
                <c:pt idx="1266">
                  <c:v>-13.317999999999998</c:v>
                </c:pt>
                <c:pt idx="1267">
                  <c:v>-13.405999999999999</c:v>
                </c:pt>
                <c:pt idx="1268">
                  <c:v>-12.894333333333332</c:v>
                </c:pt>
                <c:pt idx="1269">
                  <c:v>-12.793499999999998</c:v>
                </c:pt>
                <c:pt idx="1270">
                  <c:v>-12.858000000000001</c:v>
                </c:pt>
                <c:pt idx="1271">
                  <c:v>-12.976000000000003</c:v>
                </c:pt>
                <c:pt idx="1272">
                  <c:v>-13.635</c:v>
                </c:pt>
                <c:pt idx="1273">
                  <c:v>-13.8475</c:v>
                </c:pt>
                <c:pt idx="1274">
                  <c:v>-14.035999999999998</c:v>
                </c:pt>
                <c:pt idx="1275">
                  <c:v>-13.780000000000001</c:v>
                </c:pt>
                <c:pt idx="1276">
                  <c:v>-13.599999999999998</c:v>
                </c:pt>
                <c:pt idx="1277">
                  <c:v>-11.4375</c:v>
                </c:pt>
                <c:pt idx="1278">
                  <c:v>-11.740000000000002</c:v>
                </c:pt>
                <c:pt idx="1279">
                  <c:v>-12.527999999999999</c:v>
                </c:pt>
                <c:pt idx="1280">
                  <c:v>-13.178000000000001</c:v>
                </c:pt>
                <c:pt idx="1281">
                  <c:v>-13.286999999999999</c:v>
                </c:pt>
                <c:pt idx="1282">
                  <c:v>-13.404</c:v>
                </c:pt>
                <c:pt idx="1283">
                  <c:v>-13.6555</c:v>
                </c:pt>
                <c:pt idx="1284">
                  <c:v>-13.084000000000001</c:v>
                </c:pt>
                <c:pt idx="1285">
                  <c:v>-12.304000000000002</c:v>
                </c:pt>
                <c:pt idx="1286">
                  <c:v>-12.087999999999999</c:v>
                </c:pt>
                <c:pt idx="1287">
                  <c:v>-11.709999999999999</c:v>
                </c:pt>
                <c:pt idx="1288">
                  <c:v>-11.168000000000001</c:v>
                </c:pt>
                <c:pt idx="1289">
                  <c:v>-10.844000000000001</c:v>
                </c:pt>
                <c:pt idx="1290">
                  <c:v>-9.7139999999999986</c:v>
                </c:pt>
                <c:pt idx="1291">
                  <c:v>-8.6679999999999993</c:v>
                </c:pt>
                <c:pt idx="1292">
                  <c:v>-8.4060000000000006</c:v>
                </c:pt>
                <c:pt idx="1293">
                  <c:v>-7.8140000000000001</c:v>
                </c:pt>
                <c:pt idx="1294">
                  <c:v>-7.9460000000000006</c:v>
                </c:pt>
                <c:pt idx="1295">
                  <c:v>-8.0120000000000005</c:v>
                </c:pt>
                <c:pt idx="1296">
                  <c:v>-7.9980000000000002</c:v>
                </c:pt>
                <c:pt idx="1297">
                  <c:v>-8.0739999999999998</c:v>
                </c:pt>
                <c:pt idx="1298">
                  <c:v>-8.0934999999999988</c:v>
                </c:pt>
                <c:pt idx="1299">
                  <c:v>-7.9480000000000004</c:v>
                </c:pt>
                <c:pt idx="1300">
                  <c:v>-7.8879999999999999</c:v>
                </c:pt>
                <c:pt idx="1301">
                  <c:v>-7.7360000000000007</c:v>
                </c:pt>
                <c:pt idx="1302">
                  <c:v>-7.676000000000001</c:v>
                </c:pt>
                <c:pt idx="1303">
                  <c:v>-7.5908333333333342</c:v>
                </c:pt>
                <c:pt idx="1304">
                  <c:v>-7.4960000000000004</c:v>
                </c:pt>
                <c:pt idx="1305">
                  <c:v>-7.3119999999999994</c:v>
                </c:pt>
                <c:pt idx="1306">
                  <c:v>-7.169999999999999</c:v>
                </c:pt>
                <c:pt idx="1307">
                  <c:v>-6.97</c:v>
                </c:pt>
                <c:pt idx="1308">
                  <c:v>-6.8</c:v>
                </c:pt>
                <c:pt idx="1309">
                  <c:v>-6.8660000000000005</c:v>
                </c:pt>
                <c:pt idx="1310">
                  <c:v>-6.9874999999999989</c:v>
                </c:pt>
                <c:pt idx="1311">
                  <c:v>-6.88</c:v>
                </c:pt>
                <c:pt idx="1312">
                  <c:v>-6.55</c:v>
                </c:pt>
                <c:pt idx="1313">
                  <c:v>-6.8039999999999994</c:v>
                </c:pt>
                <c:pt idx="1314">
                  <c:v>-7.0039999999999996</c:v>
                </c:pt>
                <c:pt idx="1315">
                  <c:v>-6.7920000000000007</c:v>
                </c:pt>
                <c:pt idx="1316">
                  <c:v>-6.8493333333333322</c:v>
                </c:pt>
                <c:pt idx="1317">
                  <c:v>-7.0010000000000003</c:v>
                </c:pt>
                <c:pt idx="1318">
                  <c:v>-7.0439999999999996</c:v>
                </c:pt>
                <c:pt idx="1319">
                  <c:v>-7.008</c:v>
                </c:pt>
                <c:pt idx="1320">
                  <c:v>-6.8256666666666659</c:v>
                </c:pt>
                <c:pt idx="1321">
                  <c:v>-6.8794999999999993</c:v>
                </c:pt>
                <c:pt idx="1322">
                  <c:v>-7.2839999999999998</c:v>
                </c:pt>
                <c:pt idx="1323">
                  <c:v>-7.4759999999999991</c:v>
                </c:pt>
                <c:pt idx="1324">
                  <c:v>-7.4349999999999996</c:v>
                </c:pt>
                <c:pt idx="1325">
                  <c:v>-7.51</c:v>
                </c:pt>
                <c:pt idx="1326">
                  <c:v>-7.3120000000000003</c:v>
                </c:pt>
                <c:pt idx="1327">
                  <c:v>-7.1680000000000001</c:v>
                </c:pt>
                <c:pt idx="1328">
                  <c:v>-7.1720000000000006</c:v>
                </c:pt>
                <c:pt idx="1329">
                  <c:v>-6.8741666666666674</c:v>
                </c:pt>
                <c:pt idx="1330">
                  <c:v>-6.7940000000000005</c:v>
                </c:pt>
                <c:pt idx="1331">
                  <c:v>-6.7095000000000002</c:v>
                </c:pt>
                <c:pt idx="1332">
                  <c:v>-6.7760000000000007</c:v>
                </c:pt>
                <c:pt idx="1333">
                  <c:v>-6.3939999999999992</c:v>
                </c:pt>
                <c:pt idx="1334">
                  <c:v>-5.5720000000000001</c:v>
                </c:pt>
                <c:pt idx="1335">
                  <c:v>-5.5604999999999993</c:v>
                </c:pt>
                <c:pt idx="1336">
                  <c:v>-5.7080000000000011</c:v>
                </c:pt>
                <c:pt idx="1337">
                  <c:v>-5.8579999999999997</c:v>
                </c:pt>
                <c:pt idx="1338">
                  <c:v>-5.8080000000000007</c:v>
                </c:pt>
                <c:pt idx="1339">
                  <c:v>-5.9120000000000008</c:v>
                </c:pt>
                <c:pt idx="1340">
                  <c:v>-6.0439999999999996</c:v>
                </c:pt>
                <c:pt idx="1341">
                  <c:v>-6.19</c:v>
                </c:pt>
                <c:pt idx="1342">
                  <c:v>-6.2820000000000009</c:v>
                </c:pt>
                <c:pt idx="1343">
                  <c:v>-6.3660000000000005</c:v>
                </c:pt>
                <c:pt idx="1344">
                  <c:v>-6.3439999999999994</c:v>
                </c:pt>
                <c:pt idx="1345">
                  <c:v>-6.4360000000000008</c:v>
                </c:pt>
                <c:pt idx="1346">
                  <c:v>-6.8280000000000003</c:v>
                </c:pt>
                <c:pt idx="1347">
                  <c:v>-6.8960000000000008</c:v>
                </c:pt>
                <c:pt idx="1348">
                  <c:v>-6.82</c:v>
                </c:pt>
                <c:pt idx="1349">
                  <c:v>-6.9079999999999995</c:v>
                </c:pt>
                <c:pt idx="1350">
                  <c:v>-6.8525</c:v>
                </c:pt>
                <c:pt idx="1351">
                  <c:v>-6.5619999999999994</c:v>
                </c:pt>
                <c:pt idx="1352">
                  <c:v>-6.4699999999999989</c:v>
                </c:pt>
                <c:pt idx="1353">
                  <c:v>-6.4080000000000004</c:v>
                </c:pt>
                <c:pt idx="1354">
                  <c:v>-6.596000000000001</c:v>
                </c:pt>
                <c:pt idx="1355">
                  <c:v>-6.6194999999999995</c:v>
                </c:pt>
                <c:pt idx="1356">
                  <c:v>-6.6719999999999988</c:v>
                </c:pt>
                <c:pt idx="1357">
                  <c:v>-6.8140000000000001</c:v>
                </c:pt>
                <c:pt idx="1358">
                  <c:v>-6.9719999999999995</c:v>
                </c:pt>
                <c:pt idx="1359">
                  <c:v>-6.9420000000000002</c:v>
                </c:pt>
                <c:pt idx="1360">
                  <c:v>-6.6440000000000001</c:v>
                </c:pt>
                <c:pt idx="1361">
                  <c:v>-6.8299999999999992</c:v>
                </c:pt>
                <c:pt idx="1362">
                  <c:v>-6.9039999999999999</c:v>
                </c:pt>
                <c:pt idx="1363">
                  <c:v>-6.8619999999999992</c:v>
                </c:pt>
                <c:pt idx="1364">
                  <c:v>-6.567499999999999</c:v>
                </c:pt>
                <c:pt idx="1365">
                  <c:v>-6.5640000000000001</c:v>
                </c:pt>
                <c:pt idx="1366">
                  <c:v>-6.7000000000000011</c:v>
                </c:pt>
                <c:pt idx="1367">
                  <c:v>-6.6719999999999997</c:v>
                </c:pt>
                <c:pt idx="1368">
                  <c:v>-6.7619999999999996</c:v>
                </c:pt>
                <c:pt idx="1369">
                  <c:v>-7.1024999999999991</c:v>
                </c:pt>
                <c:pt idx="1370">
                  <c:v>-7.2239999999999993</c:v>
                </c:pt>
                <c:pt idx="1371">
                  <c:v>-7.3260000000000005</c:v>
                </c:pt>
                <c:pt idx="1372">
                  <c:v>-7.2039999999999997</c:v>
                </c:pt>
                <c:pt idx="1373">
                  <c:v>-7.2780000000000005</c:v>
                </c:pt>
                <c:pt idx="1374">
                  <c:v>-7.4339999999999993</c:v>
                </c:pt>
                <c:pt idx="1375">
                  <c:v>-7.4980000000000002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C1-4C5D-B2AC-0FE7B759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36575"/>
        <c:axId val="1346638111"/>
      </c:lineChart>
      <c:dateAx>
        <c:axId val="1416336575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638111"/>
        <c:crosses val="autoZero"/>
        <c:auto val="1"/>
        <c:lblOffset val="100"/>
        <c:baseTimeUnit val="days"/>
      </c:dateAx>
      <c:valAx>
        <c:axId val="13466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33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2</xdr:row>
      <xdr:rowOff>9524</xdr:rowOff>
    </xdr:from>
    <xdr:to>
      <xdr:col>21</xdr:col>
      <xdr:colOff>142875</xdr:colOff>
      <xdr:row>26</xdr:row>
      <xdr:rowOff>104775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1F7DF4D6-1CB2-48A7-BDAF-C96EAE88E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1" xr16:uid="{C6004A54-9C26-490E-B2C2-E8B65B36219A}" autoFormatId="16" applyNumberFormats="0" applyBorderFormats="0" applyFontFormats="0" applyPatternFormats="0" applyAlignmentFormats="0" applyWidthHeightFormats="0">
  <queryTableRefresh nextId="10" unboundColumnsRight="6">
    <queryTableFields count="8">
      <queryTableField id="1" name="DATE" tableColumnId="1"/>
      <queryTableField id="3" name="US 10y Yield" tableColumnId="2"/>
      <queryTableField id="4" dataBound="0" tableColumnId="3"/>
      <queryTableField id="5" dataBound="0" tableColumnId="4"/>
      <queryTableField id="6" dataBound="0" tableColumnId="5"/>
      <queryTableField id="7" dataBound="0" tableColumnId="6"/>
      <queryTableField id="8" dataBound="0" tableColumnId="7"/>
      <queryTableField id="9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2" xr16:uid="{0D90D533-E9B9-4EF5-BA3E-3FF8E88096FC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AAA Corp Yield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3" xr16:uid="{04DD42B6-D338-424D-9F04-ADBD12EF2BB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US BBB Corp Yield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4" xr16:uid="{A7BA9BFC-0505-4D5E-A3CD-0E8119480C1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DATE" tableColumnId="1"/>
      <queryTableField id="2" name="US CCC Corp Yields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5D4F2F-88A9-4379-AC07-BC758DF07276}" name="_DGS10" displayName="_DGS10" ref="J1:Q3204" tableType="queryTable" totalsRowShown="0">
  <autoFilter ref="J1:Q3204" xr:uid="{C17F8E2B-446F-4561-8986-4668C3AEFFE2}"/>
  <tableColumns count="8">
    <tableColumn id="1" xr3:uid="{A82BBE6E-E9E8-444C-B654-8BF46ED18200}" uniqueName="1" name="DATE" queryTableFieldId="1" dataDxfId="9"/>
    <tableColumn id="2" xr3:uid="{456A86F2-E43F-484D-9FE8-97C9629B66CC}" uniqueName="2" name="US 10y Yield" queryTableFieldId="3"/>
    <tableColumn id="3" xr3:uid="{D5B6BFB6-366A-4C81-BAC4-E086F5312032}" uniqueName="3" name="AAA-BBB" queryTableFieldId="4" dataDxfId="12">
      <calculatedColumnFormula>US_AAA_Corp_Yields__Daily[[#This Row],[AAA Corp Yields]]-US_BBB_Corp_Yields__Daily[[#This Row],[US BBB Corp Yields]]</calculatedColumnFormula>
    </tableColumn>
    <tableColumn id="4" xr3:uid="{0A67BF01-2C2B-4B16-B093-8EB5B50DAE35}" uniqueName="4" name="AAA-CCC" queryTableFieldId="5" dataDxfId="11">
      <calculatedColumnFormula>US_AAA_Corp_Yields__Daily[[#This Row],[AAA Corp Yields]]-US_CCC_Corp_Yields__Daily[[#This Row],[US CCC Corp Yields]]</calculatedColumnFormula>
    </tableColumn>
    <tableColumn id="5" xr3:uid="{C25E91A6-DC8B-41ED-9345-1216033BD5C5}" uniqueName="5" name="BBB-CCC" queryTableFieldId="6" dataDxfId="10">
      <calculatedColumnFormula>US_BBB_Corp_Yields__Daily[[#This Row],[US BBB Corp Yields]]-US_CCC_Corp_Yields__Daily[[#This Row],[US CCC Corp Yields]]</calculatedColumnFormula>
    </tableColumn>
    <tableColumn id="6" xr3:uid="{22FA0579-E5E8-4440-A4A8-A5CAD4A0C519}" uniqueName="6" name="10Y-AAA" queryTableFieldId="7" dataDxfId="8">
      <calculatedColumnFormula>IF(ISBLANK(US_AAA_Corp_Yields__Daily[[#This Row],[AAA Corp Yields]]),"", US_CCC_Corp_Yields__Daily[[#This Row],[US 10Y Yield]]-US_AAA_Corp_Yields__Daily[[#This Row],[AAA Corp Yields]])</calculatedColumnFormula>
    </tableColumn>
    <tableColumn id="7" xr3:uid="{B4A3170A-7D27-41BD-B451-F25B7609C72D}" uniqueName="7" name="10Y-BBB" queryTableFieldId="8" dataDxfId="7">
      <calculatedColumnFormula>IF(ISBLANK(US_BBB_Corp_Yields__Daily[[#This Row],[US BBB Corp Yields]]),"", US_CCC_Corp_Yields__Daily[[#This Row],[US 10Y Yield]]-US_BBB_Corp_Yields__Daily[[#This Row],[US BBB Corp Yields]])</calculatedColumnFormula>
    </tableColumn>
    <tableColumn id="8" xr3:uid="{10645E3C-F6F0-4DD7-AF68-B0D03F250AD0}" uniqueName="8" name="10Y-CCC" queryTableFieldId="9" dataDxfId="6">
      <calculatedColumnFormula>IF(ISBLANK(US_CCC_Corp_Yields__Daily[[#This Row],[US CCC Corp Yields]]),"", US_CCC_Corp_Yields__Daily[[#This Row],[US 10Y Yield]]-US_CCC_Corp_Yields__Daily[[#This Row],[US CCC Corp Yields]])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DFEB23-C832-44C0-8A5F-222B9E1FFC93}" name="US_AAA_Corp_Yields__Daily" displayName="US_AAA_Corp_Yields__Daily" ref="A1:B1377" tableType="queryTable" totalsRowShown="0">
  <autoFilter ref="A1:B1377" xr:uid="{4E550FAF-2277-4191-86E9-D9BA3AE98630}"/>
  <tableColumns count="2">
    <tableColumn id="1" xr3:uid="{E54B8CE7-9174-4496-BC87-1CF7BF950152}" uniqueName="1" name="DATE" queryTableFieldId="1" dataDxfId="5"/>
    <tableColumn id="2" xr3:uid="{C9A8630F-EF2E-4986-B0E9-EC75F9E7FD83}" uniqueName="2" name="AAA Corp Yield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83080F-2C43-44AD-BFC9-BFAFE35770D6}" name="US_BBB_Corp_Yields__Daily" displayName="US_BBB_Corp_Yields__Daily" ref="C1:D1377" tableType="queryTable" totalsRowShown="0">
  <autoFilter ref="C1:D1377" xr:uid="{B7C104D1-E54C-45D7-92C5-47CE3E63503A}"/>
  <tableColumns count="2">
    <tableColumn id="1" xr3:uid="{ABD212D3-FAB6-440B-A476-9897B1CB5C27}" uniqueName="1" name="DATE" queryTableFieldId="1" dataDxfId="4"/>
    <tableColumn id="2" xr3:uid="{1CFEA140-7033-47C4-BA2F-7F7BCA5DE40D}" uniqueName="2" name="US BBB Corp Yield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A1558-4A77-4802-A4A3-8BACC0C442AC}" name="US_CCC_Corp_Yields__Daily" displayName="US_CCC_Corp_Yields__Daily" ref="E1:I1377" tableType="queryTable" totalsRowShown="0">
  <autoFilter ref="E1:I1377" xr:uid="{2D635B55-9AC3-4FB7-A170-762CB689C2CE}"/>
  <tableColumns count="5">
    <tableColumn id="1" xr3:uid="{67402B7E-672B-4ABA-B865-EE4C2F0DAFA8}" uniqueName="1" name="DATE" queryTableFieldId="1" dataDxfId="3"/>
    <tableColumn id="2" xr3:uid="{59C927C3-55F6-450A-BBDC-302D71FD640D}" uniqueName="2" name="US CCC Corp Yields" queryTableFieldId="2"/>
    <tableColumn id="3" xr3:uid="{495A5288-CD25-466D-96E2-46A3A374559A}" uniqueName="3" name="Idx US 10y" queryTableFieldId="3" dataDxfId="2">
      <calculatedColumnFormula>MATCH(US_AAA_Corp_Yields__Daily[[#This Row],[DATE]],J:J, -1)</calculatedColumnFormula>
    </tableColumn>
    <tableColumn id="4" xr3:uid="{2DE3CBF4-8EDE-4997-9661-5A0319AEAE7F}" uniqueName="4" name="Date2" queryTableFieldId="4" dataDxfId="1">
      <calculatedColumnFormula>INDEX(J:J,US_CCC_Corp_Yields__Daily[[#This Row],[Idx US 10y]],0)</calculatedColumnFormula>
    </tableColumn>
    <tableColumn id="5" xr3:uid="{D4E29AB5-EE04-44F9-9D7F-CD2E0D9BE2C3}" uniqueName="5" name="US 10Y Yield" queryTableFieldId="5" dataDxfId="0">
      <calculatedColumnFormula>INDEX(K:K,US_CCC_Corp_Yields__Daily[[#This Row],[Idx US 10y]],0)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graph/fredgraph.csv?id=BAMLH0A3HYCEY&amp;fq=Daily" TargetMode="External"/><Relationship Id="rId2" Type="http://schemas.openxmlformats.org/officeDocument/2006/relationships/hyperlink" Target="https://fred.stlouisfed.org/graph/fredgraph.csv?id=BAMLC0A4CBBBEY&amp;fq=Daily" TargetMode="External"/><Relationship Id="rId1" Type="http://schemas.openxmlformats.org/officeDocument/2006/relationships/hyperlink" Target="https://fred.stlouisfed.org/graph/fredgraph.csv?id=BAMLC0A1CAAAEY&amp;fq=Daily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4CF-589D-442E-86FB-A6C134EE81A8}">
  <dimension ref="B2:E27"/>
  <sheetViews>
    <sheetView tabSelected="1" workbookViewId="0">
      <selection activeCell="G23" sqref="G23"/>
    </sheetView>
  </sheetViews>
  <sheetFormatPr baseColWidth="10" defaultRowHeight="15" x14ac:dyDescent="0.25"/>
  <cols>
    <col min="3" max="5" width="11.42578125" style="4"/>
  </cols>
  <sheetData>
    <row r="2" spans="2:5" ht="15.75" thickBot="1" x14ac:dyDescent="0.3"/>
    <row r="3" spans="2:5" ht="15.75" thickBot="1" x14ac:dyDescent="0.3">
      <c r="C3" s="9" t="s">
        <v>1</v>
      </c>
      <c r="D3" s="10" t="s">
        <v>2</v>
      </c>
      <c r="E3" s="11" t="s">
        <v>3</v>
      </c>
    </row>
    <row r="4" spans="2:5" x14ac:dyDescent="0.25">
      <c r="B4" s="6">
        <f>Data!A2</f>
        <v>45067</v>
      </c>
      <c r="C4" s="12">
        <f>Data!B2</f>
        <v>4.4400000000000004</v>
      </c>
      <c r="D4" s="13">
        <f>Data!D2</f>
        <v>5.65</v>
      </c>
      <c r="E4" s="14">
        <f>Data!F2</f>
        <v>14.6275</v>
      </c>
    </row>
    <row r="5" spans="2:5" x14ac:dyDescent="0.25">
      <c r="B5" s="7">
        <f>Data!A3</f>
        <v>45060</v>
      </c>
      <c r="C5" s="15">
        <f>Data!B3</f>
        <v>4.3319999999999999</v>
      </c>
      <c r="D5" s="16">
        <f>Data!D3</f>
        <v>5.5359999999999996</v>
      </c>
      <c r="E5" s="17">
        <f>Data!F3</f>
        <v>14.52</v>
      </c>
    </row>
    <row r="6" spans="2:5" x14ac:dyDescent="0.25">
      <c r="B6" s="7">
        <f>Data!A4</f>
        <v>45053</v>
      </c>
      <c r="C6" s="15">
        <f>Data!B4</f>
        <v>4.29</v>
      </c>
      <c r="D6" s="16">
        <f>Data!D4</f>
        <v>5.4720000000000004</v>
      </c>
      <c r="E6" s="17">
        <f>Data!F4</f>
        <v>14.496</v>
      </c>
    </row>
    <row r="7" spans="2:5" x14ac:dyDescent="0.25">
      <c r="B7" s="7">
        <f>Data!A5</f>
        <v>45046</v>
      </c>
      <c r="C7" s="15">
        <f>Data!B5</f>
        <v>4.291666666666667</v>
      </c>
      <c r="D7" s="16">
        <f>Data!D5</f>
        <v>5.44</v>
      </c>
      <c r="E7" s="17">
        <f>Data!F5</f>
        <v>14.531666666666666</v>
      </c>
    </row>
    <row r="8" spans="2:5" x14ac:dyDescent="0.25">
      <c r="B8" s="7">
        <f>Data!A6</f>
        <v>45039</v>
      </c>
      <c r="C8" s="15">
        <f>Data!B6</f>
        <v>4.4000000000000004</v>
      </c>
      <c r="D8" s="16">
        <f>Data!D6</f>
        <v>5.5439999999999996</v>
      </c>
      <c r="E8" s="17">
        <f>Data!F6</f>
        <v>14.68</v>
      </c>
    </row>
    <row r="9" spans="2:5" x14ac:dyDescent="0.25">
      <c r="B9" s="7">
        <f>Data!A7</f>
        <v>45032</v>
      </c>
      <c r="C9" s="15">
        <f>Data!B7</f>
        <v>4.2880000000000003</v>
      </c>
      <c r="D9" s="16">
        <f>Data!D7</f>
        <v>5.4619999999999997</v>
      </c>
      <c r="E9" s="17">
        <f>Data!F7</f>
        <v>14.97</v>
      </c>
    </row>
    <row r="10" spans="2:5" x14ac:dyDescent="0.25">
      <c r="B10" s="7">
        <f>Data!A8</f>
        <v>45025</v>
      </c>
      <c r="C10" s="15">
        <f>Data!B8</f>
        <v>4.2050000000000001</v>
      </c>
      <c r="D10" s="16">
        <f>Data!D8</f>
        <v>5.38</v>
      </c>
      <c r="E10" s="17">
        <f>Data!F8</f>
        <v>15.0375</v>
      </c>
    </row>
    <row r="11" spans="2:5" x14ac:dyDescent="0.25">
      <c r="B11" s="7">
        <f>Data!A9</f>
        <v>45018</v>
      </c>
      <c r="C11" s="15">
        <f>Data!B9</f>
        <v>4.4080000000000004</v>
      </c>
      <c r="D11" s="16">
        <f>Data!D9</f>
        <v>5.6239999999999997</v>
      </c>
      <c r="E11" s="17">
        <f>Data!F9</f>
        <v>15.23</v>
      </c>
    </row>
    <row r="12" spans="2:5" x14ac:dyDescent="0.25">
      <c r="B12" s="7">
        <f>Data!A10</f>
        <v>45011</v>
      </c>
      <c r="C12" s="15">
        <f>Data!B10</f>
        <v>4.3579999999999997</v>
      </c>
      <c r="D12" s="16">
        <f>Data!D10</f>
        <v>5.5919999999999996</v>
      </c>
      <c r="E12" s="17">
        <f>Data!F10</f>
        <v>15.305999999999999</v>
      </c>
    </row>
    <row r="13" spans="2:5" x14ac:dyDescent="0.25">
      <c r="B13" s="7">
        <f>Data!A11</f>
        <v>45004</v>
      </c>
      <c r="C13" s="15">
        <f>Data!B11</f>
        <v>4.4779999999999998</v>
      </c>
      <c r="D13" s="16">
        <f>Data!D11</f>
        <v>5.7119999999999997</v>
      </c>
      <c r="E13" s="17">
        <f>Data!F11</f>
        <v>15.156000000000001</v>
      </c>
    </row>
    <row r="14" spans="2:5" x14ac:dyDescent="0.25">
      <c r="B14" s="7">
        <f>Data!A12</f>
        <v>44997</v>
      </c>
      <c r="C14" s="15">
        <f>Data!B12</f>
        <v>4.78</v>
      </c>
      <c r="D14" s="16">
        <f>Data!D12</f>
        <v>5.86</v>
      </c>
      <c r="E14" s="17">
        <f>Data!F12</f>
        <v>14.442</v>
      </c>
    </row>
    <row r="15" spans="2:5" x14ac:dyDescent="0.25">
      <c r="B15" s="7">
        <f>Data!A13</f>
        <v>44990</v>
      </c>
      <c r="C15" s="15">
        <f>Data!B13</f>
        <v>4.8159999999999998</v>
      </c>
      <c r="D15" s="16">
        <f>Data!D13</f>
        <v>5.8819999999999997</v>
      </c>
      <c r="E15" s="17">
        <f>Data!F13</f>
        <v>14.401999999999999</v>
      </c>
    </row>
    <row r="16" spans="2:5" x14ac:dyDescent="0.25">
      <c r="B16" s="7">
        <f>Data!A14</f>
        <v>44983</v>
      </c>
      <c r="C16" s="15">
        <f>Data!B14</f>
        <v>4.734</v>
      </c>
      <c r="D16" s="16">
        <f>Data!D14</f>
        <v>5.7880000000000003</v>
      </c>
      <c r="E16" s="17">
        <f>Data!F14</f>
        <v>14.512</v>
      </c>
    </row>
    <row r="17" spans="2:5" x14ac:dyDescent="0.25">
      <c r="B17" s="7">
        <f>Data!A15</f>
        <v>44976</v>
      </c>
      <c r="C17" s="15">
        <f>Data!B15</f>
        <v>4.6120000000000001</v>
      </c>
      <c r="D17" s="16">
        <f>Data!D15</f>
        <v>5.6340000000000003</v>
      </c>
      <c r="E17" s="17">
        <f>Data!F15</f>
        <v>14.172000000000001</v>
      </c>
    </row>
    <row r="18" spans="2:5" x14ac:dyDescent="0.25">
      <c r="B18" s="7">
        <f>Data!A16</f>
        <v>44969</v>
      </c>
      <c r="C18" s="15">
        <f>Data!B16</f>
        <v>4.4880000000000004</v>
      </c>
      <c r="D18" s="16">
        <f>Data!D16</f>
        <v>5.4619999999999997</v>
      </c>
      <c r="E18" s="17">
        <f>Data!F16</f>
        <v>13.942</v>
      </c>
    </row>
    <row r="19" spans="2:5" x14ac:dyDescent="0.25">
      <c r="B19" s="7">
        <f>Data!A17</f>
        <v>44962</v>
      </c>
      <c r="C19" s="15">
        <f>Data!B17</f>
        <v>4.2960000000000003</v>
      </c>
      <c r="D19" s="16">
        <f>Data!D17</f>
        <v>5.27</v>
      </c>
      <c r="E19" s="17">
        <f>Data!F17</f>
        <v>13.872</v>
      </c>
    </row>
    <row r="20" spans="2:5" x14ac:dyDescent="0.25">
      <c r="B20" s="7">
        <f>Data!A18</f>
        <v>44955</v>
      </c>
      <c r="C20" s="15">
        <f>Data!B18</f>
        <v>4.3220000000000001</v>
      </c>
      <c r="D20" s="16">
        <f>Data!D18</f>
        <v>5.3159999999999998</v>
      </c>
      <c r="E20" s="17">
        <f>Data!F18</f>
        <v>14.108000000000001</v>
      </c>
    </row>
    <row r="21" spans="2:5" x14ac:dyDescent="0.25">
      <c r="B21" s="7">
        <f>Data!A19</f>
        <v>44948</v>
      </c>
      <c r="C21" s="15">
        <f>Data!B19</f>
        <v>4.274</v>
      </c>
      <c r="D21" s="16">
        <f>Data!D19</f>
        <v>5.3120000000000003</v>
      </c>
      <c r="E21" s="17">
        <f>Data!F19</f>
        <v>14.118</v>
      </c>
    </row>
    <row r="22" spans="2:5" x14ac:dyDescent="0.25">
      <c r="B22" s="7">
        <f>Data!A20</f>
        <v>44941</v>
      </c>
      <c r="C22" s="15">
        <f>Data!B20</f>
        <v>4.3620000000000001</v>
      </c>
      <c r="D22" s="16">
        <f>Data!D20</f>
        <v>5.44</v>
      </c>
      <c r="E22" s="17">
        <f>Data!F20</f>
        <v>14.49</v>
      </c>
    </row>
    <row r="23" spans="2:5" x14ac:dyDescent="0.25">
      <c r="B23" s="7">
        <f>Data!A21</f>
        <v>44934</v>
      </c>
      <c r="C23" s="15">
        <f>Data!B21</f>
        <v>4.5674999999999999</v>
      </c>
      <c r="D23" s="16">
        <f>Data!D21</f>
        <v>5.6875</v>
      </c>
      <c r="E23" s="17">
        <f>Data!F21</f>
        <v>15.345000000000001</v>
      </c>
    </row>
    <row r="24" spans="2:5" x14ac:dyDescent="0.25">
      <c r="B24" s="7">
        <f>Data!A22</f>
        <v>44927</v>
      </c>
      <c r="C24" s="15">
        <f>Data!B22</f>
        <v>4.6760000000000002</v>
      </c>
      <c r="D24" s="16">
        <f>Data!D22</f>
        <v>5.7859999999999996</v>
      </c>
      <c r="E24" s="17">
        <f>Data!F22</f>
        <v>15.545999999999999</v>
      </c>
    </row>
    <row r="25" spans="2:5" x14ac:dyDescent="0.25">
      <c r="B25" s="7">
        <f>Data!A23</f>
        <v>44920</v>
      </c>
      <c r="C25" s="15">
        <f>Data!B23</f>
        <v>4.5199999999999996</v>
      </c>
      <c r="D25" s="16">
        <f>Data!D23</f>
        <v>5.6379999999999999</v>
      </c>
      <c r="E25" s="17">
        <f>Data!F23</f>
        <v>15.167999999999999</v>
      </c>
    </row>
    <row r="26" spans="2:5" x14ac:dyDescent="0.25">
      <c r="B26" s="7">
        <f>Data!A24</f>
        <v>44913</v>
      </c>
      <c r="C26" s="15">
        <f>Data!B24</f>
        <v>4.3460000000000001</v>
      </c>
      <c r="D26" s="16">
        <f>Data!D24</f>
        <v>5.484</v>
      </c>
      <c r="E26" s="17">
        <f>Data!F24</f>
        <v>14.906000000000001</v>
      </c>
    </row>
    <row r="27" spans="2:5" ht="15.75" thickBot="1" x14ac:dyDescent="0.3">
      <c r="B27" s="8">
        <f>Data!A25</f>
        <v>44906</v>
      </c>
      <c r="C27" s="18">
        <f>Data!B25</f>
        <v>4.3559999999999999</v>
      </c>
      <c r="D27" s="19">
        <f>Data!D25</f>
        <v>5.55</v>
      </c>
      <c r="E27" s="20">
        <f>Data!F25</f>
        <v>15.167999999999999</v>
      </c>
    </row>
  </sheetData>
  <conditionalFormatting sqref="C4:C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B7F7-295A-484F-B050-C5418C7D8E95}">
  <dimension ref="A1:G7999"/>
  <sheetViews>
    <sheetView workbookViewId="0">
      <selection activeCell="Q30" sqref="Q30"/>
    </sheetView>
  </sheetViews>
  <sheetFormatPr baseColWidth="10" defaultRowHeight="15" x14ac:dyDescent="0.25"/>
  <sheetData>
    <row r="1" spans="1:7" x14ac:dyDescent="0.25">
      <c r="B1" s="5"/>
      <c r="C1" s="5"/>
      <c r="D1" s="5"/>
      <c r="E1" s="5"/>
      <c r="F1" s="5"/>
      <c r="G1" s="5"/>
    </row>
    <row r="2" spans="1:7" x14ac:dyDescent="0.25">
      <c r="A2" s="3"/>
      <c r="E2" s="4"/>
      <c r="F2" s="4"/>
    </row>
    <row r="3" spans="1:7" x14ac:dyDescent="0.25">
      <c r="A3" s="3"/>
      <c r="E3" s="4"/>
      <c r="F3" s="4"/>
    </row>
    <row r="4" spans="1:7" x14ac:dyDescent="0.25">
      <c r="A4" s="3"/>
      <c r="E4" s="4"/>
      <c r="F4" s="4"/>
    </row>
    <row r="5" spans="1:7" x14ac:dyDescent="0.25">
      <c r="A5" s="3"/>
      <c r="E5" s="4"/>
      <c r="F5" s="4"/>
    </row>
    <row r="6" spans="1:7" x14ac:dyDescent="0.25">
      <c r="A6" s="3"/>
      <c r="E6" s="4"/>
      <c r="F6" s="4"/>
    </row>
    <row r="7" spans="1:7" x14ac:dyDescent="0.25">
      <c r="A7" s="3"/>
      <c r="E7" s="4"/>
      <c r="F7" s="4"/>
    </row>
    <row r="8" spans="1:7" x14ac:dyDescent="0.25">
      <c r="A8" s="3"/>
      <c r="E8" s="4"/>
      <c r="F8" s="4"/>
    </row>
    <row r="9" spans="1:7" x14ac:dyDescent="0.25">
      <c r="A9" s="3"/>
      <c r="E9" s="4"/>
      <c r="F9" s="4"/>
    </row>
    <row r="10" spans="1:7" x14ac:dyDescent="0.25">
      <c r="A10" s="3"/>
      <c r="E10" s="4"/>
      <c r="F10" s="4"/>
    </row>
    <row r="11" spans="1:7" x14ac:dyDescent="0.25">
      <c r="A11" s="3"/>
      <c r="E11" s="4"/>
      <c r="F11" s="4"/>
    </row>
    <row r="12" spans="1:7" x14ac:dyDescent="0.25">
      <c r="A12" s="3"/>
      <c r="E12" s="4"/>
      <c r="F12" s="4"/>
    </row>
    <row r="13" spans="1:7" x14ac:dyDescent="0.25">
      <c r="A13" s="3"/>
      <c r="E13" s="4"/>
      <c r="F13" s="4"/>
    </row>
    <row r="14" spans="1:7" x14ac:dyDescent="0.25">
      <c r="A14" s="3"/>
      <c r="E14" s="4"/>
      <c r="F14" s="4"/>
    </row>
    <row r="15" spans="1:7" x14ac:dyDescent="0.25">
      <c r="A15" s="3"/>
      <c r="E15" s="4"/>
      <c r="F15" s="4"/>
    </row>
    <row r="16" spans="1:7" x14ac:dyDescent="0.25">
      <c r="A16" s="3"/>
      <c r="E16" s="4"/>
      <c r="F16" s="4"/>
    </row>
    <row r="17" spans="1:6" x14ac:dyDescent="0.25">
      <c r="A17" s="3"/>
      <c r="E17" s="4"/>
      <c r="F17" s="4"/>
    </row>
    <row r="18" spans="1:6" x14ac:dyDescent="0.25">
      <c r="A18" s="3"/>
      <c r="E18" s="4"/>
      <c r="F18" s="4"/>
    </row>
    <row r="19" spans="1:6" x14ac:dyDescent="0.25">
      <c r="A19" s="3"/>
      <c r="E19" s="4"/>
      <c r="F19" s="4"/>
    </row>
    <row r="20" spans="1:6" x14ac:dyDescent="0.25">
      <c r="A20" s="3"/>
      <c r="E20" s="4"/>
      <c r="F20" s="4"/>
    </row>
    <row r="21" spans="1:6" x14ac:dyDescent="0.25">
      <c r="A21" s="3"/>
      <c r="E21" s="4"/>
      <c r="F21" s="4"/>
    </row>
    <row r="22" spans="1:6" x14ac:dyDescent="0.25">
      <c r="A22" s="3"/>
      <c r="E22" s="4"/>
      <c r="F22" s="4"/>
    </row>
    <row r="23" spans="1:6" x14ac:dyDescent="0.25">
      <c r="A23" s="3"/>
      <c r="E23" s="4"/>
      <c r="F23" s="4"/>
    </row>
    <row r="24" spans="1:6" x14ac:dyDescent="0.25">
      <c r="A24" s="3"/>
      <c r="E24" s="4"/>
      <c r="F24" s="4"/>
    </row>
    <row r="25" spans="1:6" x14ac:dyDescent="0.25">
      <c r="A25" s="3"/>
      <c r="E25" s="4"/>
      <c r="F25" s="4"/>
    </row>
    <row r="26" spans="1:6" x14ac:dyDescent="0.25">
      <c r="A26" s="3"/>
      <c r="E26" s="4"/>
      <c r="F26" s="4"/>
    </row>
    <row r="27" spans="1:6" x14ac:dyDescent="0.25">
      <c r="A27" s="3"/>
      <c r="E27" s="4"/>
      <c r="F27" s="4"/>
    </row>
    <row r="28" spans="1:6" x14ac:dyDescent="0.25">
      <c r="A28" s="3"/>
      <c r="E28" s="4"/>
      <c r="F28" s="4"/>
    </row>
    <row r="29" spans="1:6" x14ac:dyDescent="0.25">
      <c r="A29" s="3"/>
      <c r="E29" s="4"/>
      <c r="F29" s="4"/>
    </row>
    <row r="30" spans="1:6" x14ac:dyDescent="0.25">
      <c r="A30" s="3"/>
      <c r="E30" s="4"/>
      <c r="F30" s="4"/>
    </row>
    <row r="31" spans="1:6" x14ac:dyDescent="0.25">
      <c r="A31" s="3"/>
      <c r="E31" s="4"/>
      <c r="F31" s="4"/>
    </row>
    <row r="32" spans="1:6" x14ac:dyDescent="0.25">
      <c r="A32" s="3"/>
      <c r="E32" s="4"/>
      <c r="F32" s="4"/>
    </row>
    <row r="33" spans="1:6" x14ac:dyDescent="0.25">
      <c r="A33" s="3"/>
      <c r="E33" s="4"/>
      <c r="F33" s="4"/>
    </row>
    <row r="34" spans="1:6" x14ac:dyDescent="0.25">
      <c r="A34" s="3"/>
      <c r="E34" s="4"/>
      <c r="F34" s="4"/>
    </row>
    <row r="35" spans="1:6" x14ac:dyDescent="0.25">
      <c r="A35" s="3"/>
      <c r="E35" s="4"/>
      <c r="F35" s="4"/>
    </row>
    <row r="36" spans="1:6" x14ac:dyDescent="0.25">
      <c r="A36" s="3"/>
      <c r="E36" s="4"/>
      <c r="F36" s="4"/>
    </row>
    <row r="37" spans="1:6" x14ac:dyDescent="0.25">
      <c r="A37" s="3"/>
      <c r="E37" s="4"/>
      <c r="F37" s="4"/>
    </row>
    <row r="38" spans="1:6" x14ac:dyDescent="0.25">
      <c r="A38" s="3"/>
      <c r="E38" s="4"/>
      <c r="F38" s="4"/>
    </row>
    <row r="39" spans="1:6" x14ac:dyDescent="0.25">
      <c r="A39" s="3"/>
      <c r="E39" s="4"/>
      <c r="F39" s="4"/>
    </row>
    <row r="40" spans="1:6" x14ac:dyDescent="0.25">
      <c r="A40" s="3"/>
      <c r="E40" s="4"/>
      <c r="F40" s="4"/>
    </row>
    <row r="41" spans="1:6" x14ac:dyDescent="0.25">
      <c r="A41" s="3"/>
      <c r="E41" s="4"/>
      <c r="F41" s="4"/>
    </row>
    <row r="42" spans="1:6" x14ac:dyDescent="0.25">
      <c r="A42" s="3"/>
      <c r="E42" s="4"/>
      <c r="F42" s="4"/>
    </row>
    <row r="43" spans="1:6" x14ac:dyDescent="0.25">
      <c r="A43" s="3"/>
      <c r="E43" s="4"/>
      <c r="F43" s="4"/>
    </row>
    <row r="44" spans="1:6" x14ac:dyDescent="0.25">
      <c r="A44" s="3"/>
      <c r="E44" s="4"/>
      <c r="F44" s="4"/>
    </row>
    <row r="45" spans="1:6" x14ac:dyDescent="0.25">
      <c r="A45" s="3"/>
      <c r="E45" s="4"/>
      <c r="F45" s="4"/>
    </row>
    <row r="46" spans="1:6" x14ac:dyDescent="0.25">
      <c r="A46" s="3"/>
      <c r="E46" s="4"/>
      <c r="F46" s="4"/>
    </row>
    <row r="47" spans="1:6" x14ac:dyDescent="0.25">
      <c r="A47" s="3"/>
      <c r="E47" s="4"/>
      <c r="F47" s="4"/>
    </row>
    <row r="48" spans="1:6" x14ac:dyDescent="0.25">
      <c r="A48" s="3"/>
      <c r="E48" s="4"/>
      <c r="F48" s="4"/>
    </row>
    <row r="49" spans="1:6" x14ac:dyDescent="0.25">
      <c r="A49" s="3"/>
      <c r="E49" s="4"/>
      <c r="F49" s="4"/>
    </row>
    <row r="50" spans="1:6" x14ac:dyDescent="0.25">
      <c r="A50" s="3"/>
      <c r="E50" s="4"/>
      <c r="F50" s="4"/>
    </row>
    <row r="51" spans="1:6" x14ac:dyDescent="0.25">
      <c r="A51" s="3"/>
      <c r="E51" s="4"/>
      <c r="F51" s="4"/>
    </row>
    <row r="52" spans="1:6" x14ac:dyDescent="0.25">
      <c r="A52" s="3"/>
      <c r="E52" s="4"/>
      <c r="F52" s="4"/>
    </row>
    <row r="53" spans="1:6" x14ac:dyDescent="0.25">
      <c r="A53" s="3"/>
      <c r="E53" s="4"/>
      <c r="F53" s="4"/>
    </row>
    <row r="54" spans="1:6" x14ac:dyDescent="0.25">
      <c r="A54" s="3"/>
      <c r="E54" s="4"/>
      <c r="F54" s="4"/>
    </row>
    <row r="55" spans="1:6" x14ac:dyDescent="0.25">
      <c r="A55" s="3"/>
      <c r="E55" s="4"/>
      <c r="F55" s="4"/>
    </row>
    <row r="56" spans="1:6" x14ac:dyDescent="0.25">
      <c r="A56" s="3"/>
      <c r="E56" s="4"/>
      <c r="F56" s="4"/>
    </row>
    <row r="57" spans="1:6" x14ac:dyDescent="0.25">
      <c r="A57" s="3"/>
      <c r="E57" s="4"/>
      <c r="F57" s="4"/>
    </row>
    <row r="58" spans="1:6" x14ac:dyDescent="0.25">
      <c r="A58" s="3"/>
      <c r="E58" s="4"/>
      <c r="F58" s="4"/>
    </row>
    <row r="59" spans="1:6" x14ac:dyDescent="0.25">
      <c r="A59" s="3"/>
      <c r="E59" s="4"/>
      <c r="F59" s="4"/>
    </row>
    <row r="60" spans="1:6" x14ac:dyDescent="0.25">
      <c r="A60" s="3"/>
      <c r="E60" s="4"/>
      <c r="F60" s="4"/>
    </row>
    <row r="61" spans="1:6" x14ac:dyDescent="0.25">
      <c r="A61" s="3"/>
      <c r="E61" s="4"/>
      <c r="F61" s="4"/>
    </row>
    <row r="62" spans="1:6" x14ac:dyDescent="0.25">
      <c r="A62" s="3"/>
      <c r="E62" s="4"/>
      <c r="F62" s="4"/>
    </row>
    <row r="63" spans="1:6" x14ac:dyDescent="0.25">
      <c r="A63" s="3"/>
      <c r="E63" s="4"/>
      <c r="F63" s="4"/>
    </row>
    <row r="64" spans="1:6" x14ac:dyDescent="0.25">
      <c r="A64" s="3"/>
      <c r="E64" s="4"/>
      <c r="F64" s="4"/>
    </row>
    <row r="65" spans="1:6" x14ac:dyDescent="0.25">
      <c r="A65" s="3"/>
      <c r="E65" s="4"/>
      <c r="F65" s="4"/>
    </row>
    <row r="66" spans="1:6" x14ac:dyDescent="0.25">
      <c r="A66" s="3"/>
      <c r="E66" s="4"/>
      <c r="F66" s="4"/>
    </row>
    <row r="67" spans="1:6" x14ac:dyDescent="0.25">
      <c r="A67" s="3"/>
      <c r="E67" s="4"/>
      <c r="F67" s="4"/>
    </row>
    <row r="68" spans="1:6" x14ac:dyDescent="0.25">
      <c r="A68" s="3"/>
      <c r="E68" s="4"/>
      <c r="F68" s="4"/>
    </row>
    <row r="69" spans="1:6" x14ac:dyDescent="0.25">
      <c r="A69" s="3"/>
      <c r="E69" s="4"/>
      <c r="F69" s="4"/>
    </row>
    <row r="70" spans="1:6" x14ac:dyDescent="0.25">
      <c r="A70" s="3"/>
      <c r="E70" s="4"/>
      <c r="F70" s="4"/>
    </row>
    <row r="71" spans="1:6" x14ac:dyDescent="0.25">
      <c r="A71" s="3"/>
      <c r="E71" s="4"/>
      <c r="F71" s="4"/>
    </row>
    <row r="72" spans="1:6" x14ac:dyDescent="0.25">
      <c r="A72" s="3"/>
      <c r="E72" s="4"/>
      <c r="F72" s="4"/>
    </row>
    <row r="73" spans="1:6" x14ac:dyDescent="0.25">
      <c r="A73" s="3"/>
      <c r="E73" s="4"/>
      <c r="F73" s="4"/>
    </row>
    <row r="74" spans="1:6" x14ac:dyDescent="0.25">
      <c r="A74" s="3"/>
      <c r="E74" s="4"/>
      <c r="F74" s="4"/>
    </row>
    <row r="75" spans="1:6" x14ac:dyDescent="0.25">
      <c r="A75" s="3"/>
      <c r="E75" s="4"/>
      <c r="F75" s="4"/>
    </row>
    <row r="76" spans="1:6" x14ac:dyDescent="0.25">
      <c r="A76" s="3"/>
      <c r="E76" s="4"/>
      <c r="F76" s="4"/>
    </row>
    <row r="77" spans="1:6" x14ac:dyDescent="0.25">
      <c r="A77" s="3"/>
      <c r="E77" s="4"/>
      <c r="F77" s="4"/>
    </row>
    <row r="78" spans="1:6" x14ac:dyDescent="0.25">
      <c r="A78" s="3"/>
      <c r="E78" s="4"/>
      <c r="F78" s="4"/>
    </row>
    <row r="79" spans="1:6" x14ac:dyDescent="0.25">
      <c r="A79" s="3"/>
      <c r="E79" s="4"/>
      <c r="F79" s="4"/>
    </row>
    <row r="80" spans="1:6" x14ac:dyDescent="0.25">
      <c r="A80" s="3"/>
      <c r="E80" s="4"/>
      <c r="F80" s="4"/>
    </row>
    <row r="81" spans="1:6" x14ac:dyDescent="0.25">
      <c r="A81" s="3"/>
      <c r="E81" s="4"/>
      <c r="F81" s="4"/>
    </row>
    <row r="82" spans="1:6" x14ac:dyDescent="0.25">
      <c r="A82" s="3"/>
      <c r="E82" s="4"/>
      <c r="F82" s="4"/>
    </row>
    <row r="83" spans="1:6" x14ac:dyDescent="0.25">
      <c r="A83" s="3"/>
      <c r="E83" s="4"/>
      <c r="F83" s="4"/>
    </row>
    <row r="84" spans="1:6" x14ac:dyDescent="0.25">
      <c r="A84" s="3"/>
      <c r="E84" s="4"/>
      <c r="F84" s="4"/>
    </row>
    <row r="85" spans="1:6" x14ac:dyDescent="0.25">
      <c r="A85" s="3"/>
      <c r="E85" s="4"/>
      <c r="F85" s="4"/>
    </row>
    <row r="86" spans="1:6" x14ac:dyDescent="0.25">
      <c r="A86" s="3"/>
      <c r="E86" s="4"/>
      <c r="F86" s="4"/>
    </row>
    <row r="87" spans="1:6" x14ac:dyDescent="0.25">
      <c r="A87" s="3"/>
      <c r="E87" s="4"/>
      <c r="F87" s="4"/>
    </row>
    <row r="88" spans="1:6" x14ac:dyDescent="0.25">
      <c r="A88" s="3"/>
      <c r="E88" s="4"/>
      <c r="F88" s="4"/>
    </row>
    <row r="89" spans="1:6" x14ac:dyDescent="0.25">
      <c r="A89" s="3"/>
      <c r="E89" s="4"/>
      <c r="F89" s="4"/>
    </row>
    <row r="90" spans="1:6" x14ac:dyDescent="0.25">
      <c r="A90" s="3"/>
      <c r="E90" s="4"/>
      <c r="F90" s="4"/>
    </row>
    <row r="91" spans="1:6" x14ac:dyDescent="0.25">
      <c r="A91" s="3"/>
      <c r="E91" s="4"/>
      <c r="F91" s="4"/>
    </row>
    <row r="92" spans="1:6" x14ac:dyDescent="0.25">
      <c r="A92" s="3"/>
      <c r="E92" s="4"/>
      <c r="F92" s="4"/>
    </row>
    <row r="93" spans="1:6" x14ac:dyDescent="0.25">
      <c r="A93" s="3"/>
      <c r="E93" s="4"/>
      <c r="F93" s="4"/>
    </row>
    <row r="94" spans="1:6" x14ac:dyDescent="0.25">
      <c r="A94" s="3"/>
      <c r="E94" s="4"/>
      <c r="F94" s="4"/>
    </row>
    <row r="95" spans="1:6" x14ac:dyDescent="0.25">
      <c r="A95" s="3"/>
      <c r="E95" s="4"/>
      <c r="F95" s="4"/>
    </row>
    <row r="96" spans="1:6" x14ac:dyDescent="0.25">
      <c r="A96" s="3"/>
      <c r="E96" s="4"/>
      <c r="F96" s="4"/>
    </row>
    <row r="97" spans="1:6" x14ac:dyDescent="0.25">
      <c r="A97" s="3"/>
      <c r="E97" s="4"/>
      <c r="F97" s="4"/>
    </row>
    <row r="98" spans="1:6" x14ac:dyDescent="0.25">
      <c r="A98" s="3"/>
      <c r="E98" s="4"/>
      <c r="F98" s="4"/>
    </row>
    <row r="99" spans="1:6" x14ac:dyDescent="0.25">
      <c r="A99" s="3"/>
      <c r="E99" s="4"/>
      <c r="F99" s="4"/>
    </row>
    <row r="100" spans="1:6" x14ac:dyDescent="0.25">
      <c r="A100" s="3"/>
      <c r="E100" s="4"/>
      <c r="F100" s="4"/>
    </row>
    <row r="101" spans="1:6" x14ac:dyDescent="0.25">
      <c r="A101" s="3"/>
      <c r="E101" s="4"/>
      <c r="F101" s="4"/>
    </row>
    <row r="102" spans="1:6" x14ac:dyDescent="0.25">
      <c r="A102" s="3"/>
      <c r="E102" s="4"/>
      <c r="F102" s="4"/>
    </row>
    <row r="103" spans="1:6" x14ac:dyDescent="0.25">
      <c r="A103" s="3"/>
      <c r="E103" s="4"/>
      <c r="F103" s="4"/>
    </row>
    <row r="104" spans="1:6" x14ac:dyDescent="0.25">
      <c r="A104" s="3"/>
      <c r="E104" s="4"/>
      <c r="F104" s="4"/>
    </row>
    <row r="105" spans="1:6" x14ac:dyDescent="0.25">
      <c r="A105" s="3"/>
      <c r="E105" s="4"/>
      <c r="F105" s="4"/>
    </row>
    <row r="106" spans="1:6" x14ac:dyDescent="0.25">
      <c r="A106" s="3"/>
      <c r="E106" s="4"/>
      <c r="F106" s="4"/>
    </row>
    <row r="107" spans="1:6" x14ac:dyDescent="0.25">
      <c r="A107" s="3"/>
      <c r="E107" s="4"/>
      <c r="F107" s="4"/>
    </row>
    <row r="108" spans="1:6" x14ac:dyDescent="0.25">
      <c r="A108" s="3"/>
      <c r="E108" s="4"/>
      <c r="F108" s="4"/>
    </row>
    <row r="109" spans="1:6" x14ac:dyDescent="0.25">
      <c r="A109" s="3"/>
      <c r="E109" s="4"/>
      <c r="F109" s="4"/>
    </row>
    <row r="110" spans="1:6" x14ac:dyDescent="0.25">
      <c r="A110" s="3"/>
      <c r="E110" s="4"/>
      <c r="F110" s="4"/>
    </row>
    <row r="111" spans="1:6" x14ac:dyDescent="0.25">
      <c r="A111" s="3"/>
      <c r="E111" s="4"/>
      <c r="F111" s="4"/>
    </row>
    <row r="112" spans="1:6" x14ac:dyDescent="0.25">
      <c r="A112" s="3"/>
      <c r="E112" s="4"/>
      <c r="F112" s="4"/>
    </row>
    <row r="113" spans="1:6" x14ac:dyDescent="0.25">
      <c r="A113" s="3"/>
      <c r="E113" s="4"/>
      <c r="F113" s="4"/>
    </row>
    <row r="114" spans="1:6" x14ac:dyDescent="0.25">
      <c r="A114" s="3"/>
      <c r="E114" s="4"/>
      <c r="F114" s="4"/>
    </row>
    <row r="115" spans="1:6" x14ac:dyDescent="0.25">
      <c r="A115" s="3"/>
      <c r="E115" s="4"/>
      <c r="F115" s="4"/>
    </row>
    <row r="116" spans="1:6" x14ac:dyDescent="0.25">
      <c r="A116" s="3"/>
      <c r="E116" s="4"/>
      <c r="F116" s="4"/>
    </row>
    <row r="117" spans="1:6" x14ac:dyDescent="0.25">
      <c r="A117" s="3"/>
      <c r="E117" s="4"/>
      <c r="F117" s="4"/>
    </row>
    <row r="118" spans="1:6" x14ac:dyDescent="0.25">
      <c r="A118" s="3"/>
      <c r="E118" s="4"/>
      <c r="F118" s="4"/>
    </row>
    <row r="119" spans="1:6" x14ac:dyDescent="0.25">
      <c r="A119" s="3"/>
      <c r="E119" s="4"/>
      <c r="F119" s="4"/>
    </row>
    <row r="120" spans="1:6" x14ac:dyDescent="0.25">
      <c r="A120" s="3"/>
      <c r="E120" s="4"/>
      <c r="F120" s="4"/>
    </row>
    <row r="121" spans="1:6" x14ac:dyDescent="0.25">
      <c r="A121" s="3"/>
      <c r="E121" s="4"/>
      <c r="F121" s="4"/>
    </row>
    <row r="122" spans="1:6" x14ac:dyDescent="0.25">
      <c r="A122" s="3"/>
      <c r="E122" s="4"/>
      <c r="F122" s="4"/>
    </row>
    <row r="123" spans="1:6" x14ac:dyDescent="0.25">
      <c r="A123" s="3"/>
      <c r="E123" s="4"/>
      <c r="F123" s="4"/>
    </row>
    <row r="124" spans="1:6" x14ac:dyDescent="0.25">
      <c r="A124" s="3"/>
      <c r="E124" s="4"/>
      <c r="F124" s="4"/>
    </row>
    <row r="125" spans="1:6" x14ac:dyDescent="0.25">
      <c r="A125" s="3"/>
      <c r="E125" s="4"/>
      <c r="F125" s="4"/>
    </row>
    <row r="126" spans="1:6" x14ac:dyDescent="0.25">
      <c r="A126" s="3"/>
      <c r="E126" s="4"/>
      <c r="F126" s="4"/>
    </row>
    <row r="127" spans="1:6" x14ac:dyDescent="0.25">
      <c r="A127" s="3"/>
      <c r="E127" s="4"/>
      <c r="F127" s="4"/>
    </row>
    <row r="128" spans="1:6" x14ac:dyDescent="0.25">
      <c r="A128" s="3"/>
      <c r="E128" s="4"/>
      <c r="F128" s="4"/>
    </row>
    <row r="129" spans="1:6" x14ac:dyDescent="0.25">
      <c r="A129" s="3"/>
      <c r="E129" s="4"/>
      <c r="F129" s="4"/>
    </row>
    <row r="130" spans="1:6" x14ac:dyDescent="0.25">
      <c r="A130" s="3"/>
      <c r="E130" s="4"/>
      <c r="F130" s="4"/>
    </row>
    <row r="131" spans="1:6" x14ac:dyDescent="0.25">
      <c r="A131" s="3"/>
      <c r="E131" s="4"/>
      <c r="F131" s="4"/>
    </row>
    <row r="132" spans="1:6" x14ac:dyDescent="0.25">
      <c r="A132" s="3"/>
      <c r="E132" s="4"/>
      <c r="F132" s="4"/>
    </row>
    <row r="133" spans="1:6" x14ac:dyDescent="0.25">
      <c r="A133" s="3"/>
      <c r="E133" s="4"/>
      <c r="F133" s="4"/>
    </row>
    <row r="134" spans="1:6" x14ac:dyDescent="0.25">
      <c r="A134" s="3"/>
      <c r="E134" s="4"/>
      <c r="F134" s="4"/>
    </row>
    <row r="135" spans="1:6" x14ac:dyDescent="0.25">
      <c r="A135" s="3"/>
      <c r="E135" s="4"/>
      <c r="F135" s="4"/>
    </row>
    <row r="136" spans="1:6" x14ac:dyDescent="0.25">
      <c r="A136" s="3"/>
      <c r="E136" s="4"/>
      <c r="F136" s="4"/>
    </row>
    <row r="137" spans="1:6" x14ac:dyDescent="0.25">
      <c r="A137" s="3"/>
      <c r="E137" s="4"/>
      <c r="F137" s="4"/>
    </row>
    <row r="138" spans="1:6" x14ac:dyDescent="0.25">
      <c r="A138" s="3"/>
      <c r="E138" s="4"/>
      <c r="F138" s="4"/>
    </row>
    <row r="139" spans="1:6" x14ac:dyDescent="0.25">
      <c r="A139" s="3"/>
      <c r="E139" s="4"/>
      <c r="F139" s="4"/>
    </row>
    <row r="140" spans="1:6" x14ac:dyDescent="0.25">
      <c r="A140" s="3"/>
      <c r="E140" s="4"/>
      <c r="F140" s="4"/>
    </row>
    <row r="141" spans="1:6" x14ac:dyDescent="0.25">
      <c r="A141" s="3"/>
      <c r="E141" s="4"/>
      <c r="F141" s="4"/>
    </row>
    <row r="142" spans="1:6" x14ac:dyDescent="0.25">
      <c r="A142" s="3"/>
      <c r="E142" s="4"/>
      <c r="F142" s="4"/>
    </row>
    <row r="143" spans="1:6" x14ac:dyDescent="0.25">
      <c r="A143" s="3"/>
      <c r="E143" s="4"/>
      <c r="F143" s="4"/>
    </row>
    <row r="144" spans="1:6" x14ac:dyDescent="0.25">
      <c r="A144" s="3"/>
      <c r="E144" s="4"/>
      <c r="F144" s="4"/>
    </row>
    <row r="145" spans="1:6" x14ac:dyDescent="0.25">
      <c r="A145" s="3"/>
      <c r="E145" s="4"/>
      <c r="F145" s="4"/>
    </row>
    <row r="146" spans="1:6" x14ac:dyDescent="0.25">
      <c r="A146" s="3"/>
      <c r="E146" s="4"/>
      <c r="F146" s="4"/>
    </row>
    <row r="147" spans="1:6" x14ac:dyDescent="0.25">
      <c r="A147" s="3"/>
      <c r="E147" s="4"/>
      <c r="F147" s="4"/>
    </row>
    <row r="148" spans="1:6" x14ac:dyDescent="0.25">
      <c r="A148" s="3"/>
      <c r="E148" s="4"/>
      <c r="F148" s="4"/>
    </row>
    <row r="149" spans="1:6" x14ac:dyDescent="0.25">
      <c r="A149" s="3"/>
      <c r="E149" s="4"/>
      <c r="F149" s="4"/>
    </row>
    <row r="150" spans="1:6" x14ac:dyDescent="0.25">
      <c r="A150" s="3"/>
      <c r="E150" s="4"/>
      <c r="F150" s="4"/>
    </row>
    <row r="151" spans="1:6" x14ac:dyDescent="0.25">
      <c r="A151" s="3"/>
      <c r="E151" s="4"/>
      <c r="F151" s="4"/>
    </row>
    <row r="152" spans="1:6" x14ac:dyDescent="0.25">
      <c r="A152" s="3"/>
      <c r="E152" s="4"/>
      <c r="F152" s="4"/>
    </row>
    <row r="153" spans="1:6" x14ac:dyDescent="0.25">
      <c r="A153" s="3"/>
      <c r="E153" s="4"/>
      <c r="F153" s="4"/>
    </row>
    <row r="154" spans="1:6" x14ac:dyDescent="0.25">
      <c r="A154" s="3"/>
      <c r="E154" s="4"/>
      <c r="F154" s="4"/>
    </row>
    <row r="155" spans="1:6" x14ac:dyDescent="0.25">
      <c r="A155" s="3"/>
      <c r="E155" s="4"/>
      <c r="F155" s="4"/>
    </row>
    <row r="156" spans="1:6" x14ac:dyDescent="0.25">
      <c r="A156" s="3"/>
      <c r="E156" s="4"/>
      <c r="F156" s="4"/>
    </row>
    <row r="157" spans="1:6" x14ac:dyDescent="0.25">
      <c r="A157" s="3"/>
      <c r="E157" s="4"/>
      <c r="F157" s="4"/>
    </row>
    <row r="158" spans="1:6" x14ac:dyDescent="0.25">
      <c r="A158" s="3"/>
      <c r="E158" s="4"/>
      <c r="F158" s="4"/>
    </row>
    <row r="159" spans="1:6" x14ac:dyDescent="0.25">
      <c r="A159" s="3"/>
      <c r="E159" s="4"/>
      <c r="F159" s="4"/>
    </row>
    <row r="160" spans="1:6" x14ac:dyDescent="0.25">
      <c r="A160" s="3"/>
      <c r="E160" s="4"/>
      <c r="F160" s="4"/>
    </row>
    <row r="161" spans="1:6" x14ac:dyDescent="0.25">
      <c r="A161" s="3"/>
      <c r="E161" s="4"/>
      <c r="F161" s="4"/>
    </row>
    <row r="162" spans="1:6" x14ac:dyDescent="0.25">
      <c r="A162" s="3"/>
      <c r="E162" s="4"/>
      <c r="F162" s="4"/>
    </row>
    <row r="163" spans="1:6" x14ac:dyDescent="0.25">
      <c r="A163" s="3"/>
      <c r="E163" s="4"/>
      <c r="F163" s="4"/>
    </row>
    <row r="164" spans="1:6" x14ac:dyDescent="0.25">
      <c r="A164" s="3"/>
      <c r="E164" s="4"/>
      <c r="F164" s="4"/>
    </row>
    <row r="165" spans="1:6" x14ac:dyDescent="0.25">
      <c r="A165" s="3"/>
      <c r="E165" s="4"/>
      <c r="F165" s="4"/>
    </row>
    <row r="166" spans="1:6" x14ac:dyDescent="0.25">
      <c r="A166" s="3"/>
      <c r="E166" s="4"/>
      <c r="F166" s="4"/>
    </row>
    <row r="167" spans="1:6" x14ac:dyDescent="0.25">
      <c r="A167" s="3"/>
      <c r="E167" s="4"/>
      <c r="F167" s="4"/>
    </row>
    <row r="168" spans="1:6" x14ac:dyDescent="0.25">
      <c r="A168" s="3"/>
      <c r="E168" s="4"/>
      <c r="F168" s="4"/>
    </row>
    <row r="169" spans="1:6" x14ac:dyDescent="0.25">
      <c r="A169" s="3"/>
      <c r="E169" s="4"/>
      <c r="F169" s="4"/>
    </row>
    <row r="170" spans="1:6" x14ac:dyDescent="0.25">
      <c r="A170" s="3"/>
      <c r="E170" s="4"/>
      <c r="F170" s="4"/>
    </row>
    <row r="171" spans="1:6" x14ac:dyDescent="0.25">
      <c r="A171" s="3"/>
      <c r="E171" s="4"/>
      <c r="F171" s="4"/>
    </row>
    <row r="172" spans="1:6" x14ac:dyDescent="0.25">
      <c r="A172" s="3"/>
      <c r="E172" s="4"/>
      <c r="F172" s="4"/>
    </row>
    <row r="173" spans="1:6" x14ac:dyDescent="0.25">
      <c r="A173" s="3"/>
      <c r="E173" s="4"/>
      <c r="F173" s="4"/>
    </row>
    <row r="174" spans="1:6" x14ac:dyDescent="0.25">
      <c r="A174" s="3"/>
      <c r="E174" s="4"/>
      <c r="F174" s="4"/>
    </row>
    <row r="175" spans="1:6" x14ac:dyDescent="0.25">
      <c r="A175" s="3"/>
      <c r="E175" s="4"/>
      <c r="F175" s="4"/>
    </row>
    <row r="176" spans="1:6" x14ac:dyDescent="0.25">
      <c r="A176" s="3"/>
      <c r="E176" s="4"/>
      <c r="F176" s="4"/>
    </row>
    <row r="177" spans="1:6" x14ac:dyDescent="0.25">
      <c r="A177" s="3"/>
      <c r="E177" s="4"/>
      <c r="F177" s="4"/>
    </row>
    <row r="178" spans="1:6" x14ac:dyDescent="0.25">
      <c r="A178" s="3"/>
      <c r="E178" s="4"/>
      <c r="F178" s="4"/>
    </row>
    <row r="179" spans="1:6" x14ac:dyDescent="0.25">
      <c r="A179" s="3"/>
      <c r="E179" s="4"/>
      <c r="F179" s="4"/>
    </row>
    <row r="180" spans="1:6" x14ac:dyDescent="0.25">
      <c r="A180" s="3"/>
      <c r="E180" s="4"/>
      <c r="F180" s="4"/>
    </row>
    <row r="181" spans="1:6" x14ac:dyDescent="0.25">
      <c r="A181" s="3"/>
      <c r="E181" s="4"/>
      <c r="F181" s="4"/>
    </row>
    <row r="182" spans="1:6" x14ac:dyDescent="0.25">
      <c r="A182" s="3"/>
      <c r="E182" s="4"/>
      <c r="F182" s="4"/>
    </row>
    <row r="183" spans="1:6" x14ac:dyDescent="0.25">
      <c r="A183" s="3"/>
      <c r="E183" s="4"/>
      <c r="F183" s="4"/>
    </row>
    <row r="184" spans="1:6" x14ac:dyDescent="0.25">
      <c r="A184" s="3"/>
      <c r="E184" s="4"/>
      <c r="F184" s="4"/>
    </row>
    <row r="185" spans="1:6" x14ac:dyDescent="0.25">
      <c r="A185" s="3"/>
      <c r="E185" s="4"/>
      <c r="F185" s="4"/>
    </row>
    <row r="186" spans="1:6" x14ac:dyDescent="0.25">
      <c r="A186" s="3"/>
      <c r="E186" s="4"/>
      <c r="F186" s="4"/>
    </row>
    <row r="187" spans="1:6" x14ac:dyDescent="0.25">
      <c r="A187" s="3"/>
      <c r="E187" s="4"/>
      <c r="F187" s="4"/>
    </row>
    <row r="188" spans="1:6" x14ac:dyDescent="0.25">
      <c r="A188" s="3"/>
      <c r="E188" s="4"/>
      <c r="F188" s="4"/>
    </row>
    <row r="189" spans="1:6" x14ac:dyDescent="0.25">
      <c r="A189" s="3"/>
      <c r="E189" s="4"/>
      <c r="F189" s="4"/>
    </row>
    <row r="190" spans="1:6" x14ac:dyDescent="0.25">
      <c r="A190" s="3"/>
      <c r="E190" s="4"/>
      <c r="F190" s="4"/>
    </row>
    <row r="191" spans="1:6" x14ac:dyDescent="0.25">
      <c r="A191" s="3"/>
      <c r="E191" s="4"/>
      <c r="F191" s="4"/>
    </row>
    <row r="192" spans="1:6" x14ac:dyDescent="0.25">
      <c r="A192" s="3"/>
      <c r="E192" s="4"/>
      <c r="F192" s="4"/>
    </row>
    <row r="193" spans="1:6" x14ac:dyDescent="0.25">
      <c r="A193" s="3"/>
      <c r="E193" s="4"/>
      <c r="F193" s="4"/>
    </row>
    <row r="194" spans="1:6" x14ac:dyDescent="0.25">
      <c r="A194" s="3"/>
      <c r="E194" s="4"/>
      <c r="F194" s="4"/>
    </row>
    <row r="195" spans="1:6" x14ac:dyDescent="0.25">
      <c r="A195" s="3"/>
      <c r="E195" s="4"/>
      <c r="F195" s="4"/>
    </row>
    <row r="196" spans="1:6" x14ac:dyDescent="0.25">
      <c r="A196" s="3"/>
      <c r="E196" s="4"/>
      <c r="F196" s="4"/>
    </row>
    <row r="197" spans="1:6" x14ac:dyDescent="0.25">
      <c r="A197" s="3"/>
      <c r="E197" s="4"/>
      <c r="F197" s="4"/>
    </row>
    <row r="198" spans="1:6" x14ac:dyDescent="0.25">
      <c r="A198" s="3"/>
      <c r="E198" s="4"/>
      <c r="F198" s="4"/>
    </row>
    <row r="199" spans="1:6" x14ac:dyDescent="0.25">
      <c r="A199" s="3"/>
      <c r="E199" s="4"/>
      <c r="F199" s="4"/>
    </row>
    <row r="200" spans="1:6" x14ac:dyDescent="0.25">
      <c r="A200" s="3"/>
      <c r="E200" s="4"/>
      <c r="F200" s="4"/>
    </row>
    <row r="201" spans="1:6" x14ac:dyDescent="0.25">
      <c r="A201" s="3"/>
      <c r="E201" s="4"/>
      <c r="F201" s="4"/>
    </row>
    <row r="202" spans="1:6" x14ac:dyDescent="0.25">
      <c r="A202" s="3"/>
      <c r="E202" s="4"/>
      <c r="F202" s="4"/>
    </row>
    <row r="203" spans="1:6" x14ac:dyDescent="0.25">
      <c r="A203" s="3"/>
      <c r="E203" s="4"/>
      <c r="F203" s="4"/>
    </row>
    <row r="204" spans="1:6" x14ac:dyDescent="0.25">
      <c r="A204" s="3"/>
      <c r="E204" s="4"/>
      <c r="F204" s="4"/>
    </row>
    <row r="205" spans="1:6" x14ac:dyDescent="0.25">
      <c r="A205" s="3"/>
      <c r="E205" s="4"/>
      <c r="F205" s="4"/>
    </row>
    <row r="206" spans="1:6" x14ac:dyDescent="0.25">
      <c r="A206" s="3"/>
      <c r="E206" s="4"/>
      <c r="F206" s="4"/>
    </row>
    <row r="207" spans="1:6" x14ac:dyDescent="0.25">
      <c r="A207" s="3"/>
      <c r="E207" s="4"/>
      <c r="F207" s="4"/>
    </row>
    <row r="208" spans="1:6" x14ac:dyDescent="0.25">
      <c r="A208" s="3"/>
      <c r="E208" s="4"/>
      <c r="F208" s="4"/>
    </row>
    <row r="209" spans="1:6" x14ac:dyDescent="0.25">
      <c r="A209" s="3"/>
      <c r="E209" s="4"/>
      <c r="F209" s="4"/>
    </row>
    <row r="210" spans="1:6" x14ac:dyDescent="0.25">
      <c r="A210" s="3"/>
      <c r="E210" s="4"/>
      <c r="F210" s="4"/>
    </row>
    <row r="211" spans="1:6" x14ac:dyDescent="0.25">
      <c r="A211" s="3"/>
      <c r="E211" s="4"/>
      <c r="F211" s="4"/>
    </row>
    <row r="212" spans="1:6" x14ac:dyDescent="0.25">
      <c r="A212" s="3"/>
      <c r="E212" s="4"/>
      <c r="F212" s="4"/>
    </row>
    <row r="213" spans="1:6" x14ac:dyDescent="0.25">
      <c r="A213" s="3"/>
      <c r="E213" s="4"/>
      <c r="F213" s="4"/>
    </row>
    <row r="214" spans="1:6" x14ac:dyDescent="0.25">
      <c r="A214" s="3"/>
      <c r="E214" s="4"/>
      <c r="F214" s="4"/>
    </row>
    <row r="215" spans="1:6" x14ac:dyDescent="0.25">
      <c r="A215" s="3"/>
      <c r="E215" s="4"/>
      <c r="F215" s="4"/>
    </row>
    <row r="216" spans="1:6" x14ac:dyDescent="0.25">
      <c r="A216" s="3"/>
      <c r="E216" s="4"/>
      <c r="F216" s="4"/>
    </row>
    <row r="217" spans="1:6" x14ac:dyDescent="0.25">
      <c r="A217" s="3"/>
      <c r="E217" s="4"/>
      <c r="F217" s="4"/>
    </row>
    <row r="218" spans="1:6" x14ac:dyDescent="0.25">
      <c r="A218" s="3"/>
      <c r="E218" s="4"/>
      <c r="F218" s="4"/>
    </row>
    <row r="219" spans="1:6" x14ac:dyDescent="0.25">
      <c r="A219" s="3"/>
      <c r="E219" s="4"/>
      <c r="F219" s="4"/>
    </row>
    <row r="220" spans="1:6" x14ac:dyDescent="0.25">
      <c r="A220" s="3"/>
      <c r="E220" s="4"/>
      <c r="F220" s="4"/>
    </row>
    <row r="221" spans="1:6" x14ac:dyDescent="0.25">
      <c r="A221" s="3"/>
      <c r="E221" s="4"/>
      <c r="F221" s="4"/>
    </row>
    <row r="222" spans="1:6" x14ac:dyDescent="0.25">
      <c r="A222" s="3"/>
      <c r="E222" s="4"/>
      <c r="F222" s="4"/>
    </row>
    <row r="223" spans="1:6" x14ac:dyDescent="0.25">
      <c r="A223" s="3"/>
      <c r="E223" s="4"/>
      <c r="F223" s="4"/>
    </row>
    <row r="224" spans="1:6" x14ac:dyDescent="0.25">
      <c r="A224" s="3"/>
      <c r="E224" s="4"/>
      <c r="F224" s="4"/>
    </row>
    <row r="225" spans="1:6" x14ac:dyDescent="0.25">
      <c r="A225" s="3"/>
      <c r="E225" s="4"/>
      <c r="F225" s="4"/>
    </row>
    <row r="226" spans="1:6" x14ac:dyDescent="0.25">
      <c r="A226" s="3"/>
      <c r="E226" s="4"/>
      <c r="F226" s="4"/>
    </row>
    <row r="227" spans="1:6" x14ac:dyDescent="0.25">
      <c r="A227" s="3"/>
      <c r="E227" s="4"/>
      <c r="F227" s="4"/>
    </row>
    <row r="228" spans="1:6" x14ac:dyDescent="0.25">
      <c r="A228" s="3"/>
      <c r="E228" s="4"/>
      <c r="F228" s="4"/>
    </row>
    <row r="229" spans="1:6" x14ac:dyDescent="0.25">
      <c r="A229" s="3"/>
      <c r="E229" s="4"/>
      <c r="F229" s="4"/>
    </row>
    <row r="230" spans="1:6" x14ac:dyDescent="0.25">
      <c r="A230" s="3"/>
      <c r="E230" s="4"/>
      <c r="F230" s="4"/>
    </row>
    <row r="231" spans="1:6" x14ac:dyDescent="0.25">
      <c r="A231" s="3"/>
      <c r="E231" s="4"/>
      <c r="F231" s="4"/>
    </row>
    <row r="232" spans="1:6" x14ac:dyDescent="0.25">
      <c r="A232" s="3"/>
      <c r="E232" s="4"/>
      <c r="F232" s="4"/>
    </row>
    <row r="233" spans="1:6" x14ac:dyDescent="0.25">
      <c r="A233" s="3"/>
      <c r="E233" s="4"/>
      <c r="F233" s="4"/>
    </row>
    <row r="234" spans="1:6" x14ac:dyDescent="0.25">
      <c r="A234" s="3"/>
      <c r="E234" s="4"/>
      <c r="F234" s="4"/>
    </row>
    <row r="235" spans="1:6" x14ac:dyDescent="0.25">
      <c r="A235" s="3"/>
      <c r="E235" s="4"/>
      <c r="F235" s="4"/>
    </row>
    <row r="236" spans="1:6" x14ac:dyDescent="0.25">
      <c r="A236" s="3"/>
      <c r="E236" s="4"/>
      <c r="F236" s="4"/>
    </row>
    <row r="237" spans="1:6" x14ac:dyDescent="0.25">
      <c r="A237" s="3"/>
      <c r="E237" s="4"/>
      <c r="F237" s="4"/>
    </row>
    <row r="238" spans="1:6" x14ac:dyDescent="0.25">
      <c r="A238" s="3"/>
      <c r="E238" s="4"/>
      <c r="F238" s="4"/>
    </row>
    <row r="239" spans="1:6" x14ac:dyDescent="0.25">
      <c r="A239" s="3"/>
      <c r="E239" s="4"/>
      <c r="F239" s="4"/>
    </row>
    <row r="240" spans="1:6" x14ac:dyDescent="0.25">
      <c r="A240" s="3"/>
      <c r="E240" s="4"/>
      <c r="F240" s="4"/>
    </row>
    <row r="241" spans="1:6" x14ac:dyDescent="0.25">
      <c r="A241" s="3"/>
      <c r="E241" s="4"/>
      <c r="F241" s="4"/>
    </row>
    <row r="242" spans="1:6" x14ac:dyDescent="0.25">
      <c r="A242" s="3"/>
      <c r="E242" s="4"/>
      <c r="F242" s="4"/>
    </row>
    <row r="243" spans="1:6" x14ac:dyDescent="0.25">
      <c r="A243" s="3"/>
      <c r="E243" s="4"/>
      <c r="F243" s="4"/>
    </row>
    <row r="244" spans="1:6" x14ac:dyDescent="0.25">
      <c r="A244" s="3"/>
      <c r="E244" s="4"/>
      <c r="F244" s="4"/>
    </row>
    <row r="245" spans="1:6" x14ac:dyDescent="0.25">
      <c r="A245" s="3"/>
      <c r="E245" s="4"/>
      <c r="F245" s="4"/>
    </row>
    <row r="246" spans="1:6" x14ac:dyDescent="0.25">
      <c r="A246" s="3"/>
      <c r="E246" s="4"/>
      <c r="F246" s="4"/>
    </row>
    <row r="247" spans="1:6" x14ac:dyDescent="0.25">
      <c r="A247" s="3"/>
      <c r="E247" s="4"/>
      <c r="F247" s="4"/>
    </row>
    <row r="248" spans="1:6" x14ac:dyDescent="0.25">
      <c r="A248" s="3"/>
      <c r="E248" s="4"/>
      <c r="F248" s="4"/>
    </row>
    <row r="249" spans="1:6" x14ac:dyDescent="0.25">
      <c r="A249" s="3"/>
      <c r="E249" s="4"/>
      <c r="F249" s="4"/>
    </row>
    <row r="250" spans="1:6" x14ac:dyDescent="0.25">
      <c r="A250" s="3"/>
      <c r="E250" s="4"/>
      <c r="F250" s="4"/>
    </row>
    <row r="251" spans="1:6" x14ac:dyDescent="0.25">
      <c r="A251" s="3"/>
      <c r="E251" s="4"/>
      <c r="F251" s="4"/>
    </row>
    <row r="252" spans="1:6" x14ac:dyDescent="0.25">
      <c r="A252" s="3"/>
      <c r="E252" s="4"/>
      <c r="F252" s="4"/>
    </row>
    <row r="253" spans="1:6" x14ac:dyDescent="0.25">
      <c r="A253" s="3"/>
      <c r="E253" s="4"/>
      <c r="F253" s="4"/>
    </row>
    <row r="254" spans="1:6" x14ac:dyDescent="0.25">
      <c r="A254" s="3"/>
      <c r="E254" s="4"/>
      <c r="F254" s="4"/>
    </row>
    <row r="255" spans="1:6" x14ac:dyDescent="0.25">
      <c r="A255" s="3"/>
      <c r="E255" s="4"/>
      <c r="F255" s="4"/>
    </row>
    <row r="256" spans="1:6" x14ac:dyDescent="0.25">
      <c r="A256" s="3"/>
      <c r="E256" s="4"/>
      <c r="F256" s="4"/>
    </row>
    <row r="257" spans="1:6" x14ac:dyDescent="0.25">
      <c r="A257" s="3"/>
      <c r="E257" s="4"/>
      <c r="F257" s="4"/>
    </row>
    <row r="258" spans="1:6" x14ac:dyDescent="0.25">
      <c r="A258" s="3"/>
      <c r="E258" s="4"/>
      <c r="F258" s="4"/>
    </row>
    <row r="259" spans="1:6" x14ac:dyDescent="0.25">
      <c r="A259" s="3"/>
      <c r="E259" s="4"/>
      <c r="F259" s="4"/>
    </row>
    <row r="260" spans="1:6" x14ac:dyDescent="0.25">
      <c r="A260" s="3"/>
      <c r="E260" s="4"/>
      <c r="F260" s="4"/>
    </row>
    <row r="261" spans="1:6" x14ac:dyDescent="0.25">
      <c r="A261" s="3"/>
      <c r="E261" s="4"/>
      <c r="F261" s="4"/>
    </row>
    <row r="262" spans="1:6" x14ac:dyDescent="0.25">
      <c r="A262" s="3"/>
      <c r="E262" s="4"/>
      <c r="F262" s="4"/>
    </row>
    <row r="263" spans="1:6" x14ac:dyDescent="0.25">
      <c r="A263" s="3"/>
      <c r="E263" s="4"/>
      <c r="F263" s="4"/>
    </row>
    <row r="264" spans="1:6" x14ac:dyDescent="0.25">
      <c r="A264" s="3"/>
      <c r="E264" s="4"/>
      <c r="F264" s="4"/>
    </row>
    <row r="265" spans="1:6" x14ac:dyDescent="0.25">
      <c r="A265" s="3"/>
      <c r="E265" s="4"/>
      <c r="F265" s="4"/>
    </row>
    <row r="266" spans="1:6" x14ac:dyDescent="0.25">
      <c r="A266" s="3"/>
      <c r="E266" s="4"/>
      <c r="F266" s="4"/>
    </row>
    <row r="267" spans="1:6" x14ac:dyDescent="0.25">
      <c r="A267" s="3"/>
      <c r="E267" s="4"/>
      <c r="F267" s="4"/>
    </row>
    <row r="268" spans="1:6" x14ac:dyDescent="0.25">
      <c r="A268" s="3"/>
      <c r="E268" s="4"/>
      <c r="F268" s="4"/>
    </row>
    <row r="269" spans="1:6" x14ac:dyDescent="0.25">
      <c r="A269" s="3"/>
      <c r="E269" s="4"/>
      <c r="F269" s="4"/>
    </row>
    <row r="270" spans="1:6" x14ac:dyDescent="0.25">
      <c r="A270" s="3"/>
      <c r="E270" s="4"/>
      <c r="F270" s="4"/>
    </row>
    <row r="271" spans="1:6" x14ac:dyDescent="0.25">
      <c r="A271" s="3"/>
      <c r="E271" s="4"/>
      <c r="F271" s="4"/>
    </row>
    <row r="272" spans="1:6" x14ac:dyDescent="0.25">
      <c r="A272" s="3"/>
      <c r="E272" s="4"/>
      <c r="F272" s="4"/>
    </row>
    <row r="273" spans="1:6" x14ac:dyDescent="0.25">
      <c r="A273" s="3"/>
      <c r="E273" s="4"/>
      <c r="F273" s="4"/>
    </row>
    <row r="274" spans="1:6" x14ac:dyDescent="0.25">
      <c r="A274" s="3"/>
      <c r="E274" s="4"/>
      <c r="F274" s="4"/>
    </row>
    <row r="275" spans="1:6" x14ac:dyDescent="0.25">
      <c r="A275" s="3"/>
      <c r="E275" s="4"/>
      <c r="F275" s="4"/>
    </row>
    <row r="276" spans="1:6" x14ac:dyDescent="0.25">
      <c r="A276" s="3"/>
      <c r="E276" s="4"/>
      <c r="F276" s="4"/>
    </row>
    <row r="277" spans="1:6" x14ac:dyDescent="0.25">
      <c r="A277" s="3"/>
      <c r="E277" s="4"/>
      <c r="F277" s="4"/>
    </row>
    <row r="278" spans="1:6" x14ac:dyDescent="0.25">
      <c r="A278" s="3"/>
      <c r="E278" s="4"/>
      <c r="F278" s="4"/>
    </row>
    <row r="279" spans="1:6" x14ac:dyDescent="0.25">
      <c r="A279" s="3"/>
      <c r="E279" s="4"/>
      <c r="F279" s="4"/>
    </row>
    <row r="280" spans="1:6" x14ac:dyDescent="0.25">
      <c r="A280" s="3"/>
      <c r="E280" s="4"/>
      <c r="F280" s="4"/>
    </row>
    <row r="281" spans="1:6" x14ac:dyDescent="0.25">
      <c r="A281" s="3"/>
      <c r="E281" s="4"/>
      <c r="F281" s="4"/>
    </row>
    <row r="282" spans="1:6" x14ac:dyDescent="0.25">
      <c r="A282" s="3"/>
      <c r="E282" s="4"/>
      <c r="F282" s="4"/>
    </row>
    <row r="283" spans="1:6" x14ac:dyDescent="0.25">
      <c r="A283" s="3"/>
      <c r="E283" s="4"/>
      <c r="F283" s="4"/>
    </row>
    <row r="284" spans="1:6" x14ac:dyDescent="0.25">
      <c r="A284" s="3"/>
      <c r="E284" s="4"/>
      <c r="F284" s="4"/>
    </row>
    <row r="285" spans="1:6" x14ac:dyDescent="0.25">
      <c r="A285" s="3"/>
      <c r="E285" s="4"/>
      <c r="F285" s="4"/>
    </row>
    <row r="286" spans="1:6" x14ac:dyDescent="0.25">
      <c r="A286" s="3"/>
      <c r="E286" s="4"/>
      <c r="F286" s="4"/>
    </row>
    <row r="287" spans="1:6" x14ac:dyDescent="0.25">
      <c r="A287" s="3"/>
      <c r="E287" s="4"/>
      <c r="F287" s="4"/>
    </row>
    <row r="288" spans="1:6" x14ac:dyDescent="0.25">
      <c r="A288" s="3"/>
      <c r="E288" s="4"/>
      <c r="F288" s="4"/>
    </row>
    <row r="289" spans="1:6" x14ac:dyDescent="0.25">
      <c r="A289" s="3"/>
      <c r="E289" s="4"/>
      <c r="F289" s="4"/>
    </row>
    <row r="290" spans="1:6" x14ac:dyDescent="0.25">
      <c r="A290" s="3"/>
      <c r="E290" s="4"/>
      <c r="F290" s="4"/>
    </row>
    <row r="291" spans="1:6" x14ac:dyDescent="0.25">
      <c r="A291" s="3"/>
      <c r="E291" s="4"/>
      <c r="F291" s="4"/>
    </row>
    <row r="292" spans="1:6" x14ac:dyDescent="0.25">
      <c r="A292" s="3"/>
      <c r="E292" s="4"/>
      <c r="F292" s="4"/>
    </row>
    <row r="293" spans="1:6" x14ac:dyDescent="0.25">
      <c r="A293" s="3"/>
      <c r="E293" s="4"/>
      <c r="F293" s="4"/>
    </row>
    <row r="294" spans="1:6" x14ac:dyDescent="0.25">
      <c r="A294" s="3"/>
      <c r="E294" s="4"/>
      <c r="F294" s="4"/>
    </row>
    <row r="295" spans="1:6" x14ac:dyDescent="0.25">
      <c r="A295" s="3"/>
      <c r="E295" s="4"/>
      <c r="F295" s="4"/>
    </row>
    <row r="296" spans="1:6" x14ac:dyDescent="0.25">
      <c r="A296" s="3"/>
      <c r="E296" s="4"/>
      <c r="F296" s="4"/>
    </row>
    <row r="297" spans="1:6" x14ac:dyDescent="0.25">
      <c r="A297" s="3"/>
      <c r="E297" s="4"/>
      <c r="F297" s="4"/>
    </row>
    <row r="298" spans="1:6" x14ac:dyDescent="0.25">
      <c r="A298" s="3"/>
      <c r="E298" s="4"/>
      <c r="F298" s="4"/>
    </row>
    <row r="299" spans="1:6" x14ac:dyDescent="0.25">
      <c r="A299" s="3"/>
      <c r="E299" s="4"/>
      <c r="F299" s="4"/>
    </row>
    <row r="300" spans="1:6" x14ac:dyDescent="0.25">
      <c r="A300" s="3"/>
      <c r="E300" s="4"/>
      <c r="F300" s="4"/>
    </row>
    <row r="301" spans="1:6" x14ac:dyDescent="0.25">
      <c r="A301" s="3"/>
      <c r="E301" s="4"/>
      <c r="F301" s="4"/>
    </row>
    <row r="302" spans="1:6" x14ac:dyDescent="0.25">
      <c r="A302" s="3"/>
      <c r="E302" s="4"/>
      <c r="F302" s="4"/>
    </row>
    <row r="303" spans="1:6" x14ac:dyDescent="0.25">
      <c r="A303" s="3"/>
      <c r="E303" s="4"/>
      <c r="F303" s="4"/>
    </row>
    <row r="304" spans="1:6" x14ac:dyDescent="0.25">
      <c r="A304" s="3"/>
      <c r="E304" s="4"/>
      <c r="F304" s="4"/>
    </row>
    <row r="305" spans="1:6" x14ac:dyDescent="0.25">
      <c r="A305" s="3"/>
      <c r="E305" s="4"/>
      <c r="F305" s="4"/>
    </row>
    <row r="306" spans="1:6" x14ac:dyDescent="0.25">
      <c r="A306" s="3"/>
      <c r="E306" s="4"/>
      <c r="F306" s="4"/>
    </row>
    <row r="307" spans="1:6" x14ac:dyDescent="0.25">
      <c r="A307" s="3"/>
      <c r="E307" s="4"/>
      <c r="F307" s="4"/>
    </row>
    <row r="308" spans="1:6" x14ac:dyDescent="0.25">
      <c r="A308" s="3"/>
      <c r="E308" s="4"/>
      <c r="F308" s="4"/>
    </row>
    <row r="309" spans="1:6" x14ac:dyDescent="0.25">
      <c r="A309" s="3"/>
      <c r="E309" s="4"/>
      <c r="F309" s="4"/>
    </row>
    <row r="310" spans="1:6" x14ac:dyDescent="0.25">
      <c r="A310" s="3"/>
      <c r="E310" s="4"/>
      <c r="F310" s="4"/>
    </row>
    <row r="311" spans="1:6" x14ac:dyDescent="0.25">
      <c r="A311" s="3"/>
      <c r="E311" s="4"/>
      <c r="F311" s="4"/>
    </row>
    <row r="312" spans="1:6" x14ac:dyDescent="0.25">
      <c r="A312" s="3"/>
      <c r="E312" s="4"/>
      <c r="F312" s="4"/>
    </row>
    <row r="313" spans="1:6" x14ac:dyDescent="0.25">
      <c r="A313" s="3"/>
      <c r="E313" s="4"/>
      <c r="F313" s="4"/>
    </row>
    <row r="314" spans="1:6" x14ac:dyDescent="0.25">
      <c r="A314" s="3"/>
      <c r="E314" s="4"/>
      <c r="F314" s="4"/>
    </row>
    <row r="315" spans="1:6" x14ac:dyDescent="0.25">
      <c r="A315" s="3"/>
      <c r="E315" s="4"/>
      <c r="F315" s="4"/>
    </row>
    <row r="316" spans="1:6" x14ac:dyDescent="0.25">
      <c r="A316" s="3"/>
      <c r="E316" s="4"/>
      <c r="F316" s="4"/>
    </row>
    <row r="317" spans="1:6" x14ac:dyDescent="0.25">
      <c r="A317" s="3"/>
      <c r="E317" s="4"/>
      <c r="F317" s="4"/>
    </row>
    <row r="318" spans="1:6" x14ac:dyDescent="0.25">
      <c r="A318" s="3"/>
      <c r="E318" s="4"/>
      <c r="F318" s="4"/>
    </row>
    <row r="319" spans="1:6" x14ac:dyDescent="0.25">
      <c r="A319" s="3"/>
      <c r="E319" s="4"/>
      <c r="F319" s="4"/>
    </row>
    <row r="320" spans="1:6" x14ac:dyDescent="0.25">
      <c r="A320" s="3"/>
      <c r="E320" s="4"/>
      <c r="F320" s="4"/>
    </row>
    <row r="321" spans="1:6" x14ac:dyDescent="0.25">
      <c r="A321" s="3"/>
      <c r="E321" s="4"/>
      <c r="F321" s="4"/>
    </row>
    <row r="322" spans="1:6" x14ac:dyDescent="0.25">
      <c r="A322" s="3"/>
      <c r="E322" s="4"/>
      <c r="F322" s="4"/>
    </row>
    <row r="323" spans="1:6" x14ac:dyDescent="0.25">
      <c r="A323" s="3"/>
      <c r="E323" s="4"/>
      <c r="F323" s="4"/>
    </row>
    <row r="324" spans="1:6" x14ac:dyDescent="0.25">
      <c r="A324" s="3"/>
      <c r="E324" s="4"/>
      <c r="F324" s="4"/>
    </row>
    <row r="325" spans="1:6" x14ac:dyDescent="0.25">
      <c r="A325" s="3"/>
      <c r="E325" s="4"/>
      <c r="F325" s="4"/>
    </row>
    <row r="326" spans="1:6" x14ac:dyDescent="0.25">
      <c r="A326" s="3"/>
      <c r="E326" s="4"/>
      <c r="F326" s="4"/>
    </row>
    <row r="327" spans="1:6" x14ac:dyDescent="0.25">
      <c r="A327" s="3"/>
      <c r="E327" s="4"/>
      <c r="F327" s="4"/>
    </row>
    <row r="328" spans="1:6" x14ac:dyDescent="0.25">
      <c r="A328" s="3"/>
      <c r="E328" s="4"/>
      <c r="F328" s="4"/>
    </row>
    <row r="329" spans="1:6" x14ac:dyDescent="0.25">
      <c r="A329" s="3"/>
      <c r="E329" s="4"/>
      <c r="F329" s="4"/>
    </row>
    <row r="330" spans="1:6" x14ac:dyDescent="0.25">
      <c r="A330" s="3"/>
      <c r="E330" s="4"/>
      <c r="F330" s="4"/>
    </row>
    <row r="331" spans="1:6" x14ac:dyDescent="0.25">
      <c r="A331" s="3"/>
      <c r="E331" s="4"/>
      <c r="F331" s="4"/>
    </row>
    <row r="332" spans="1:6" x14ac:dyDescent="0.25">
      <c r="A332" s="3"/>
      <c r="E332" s="4"/>
      <c r="F332" s="4"/>
    </row>
    <row r="333" spans="1:6" x14ac:dyDescent="0.25">
      <c r="A333" s="3"/>
      <c r="E333" s="4"/>
      <c r="F333" s="4"/>
    </row>
    <row r="334" spans="1:6" x14ac:dyDescent="0.25">
      <c r="A334" s="3"/>
      <c r="E334" s="4"/>
      <c r="F334" s="4"/>
    </row>
    <row r="335" spans="1:6" x14ac:dyDescent="0.25">
      <c r="A335" s="3"/>
      <c r="E335" s="4"/>
      <c r="F335" s="4"/>
    </row>
    <row r="336" spans="1:6" x14ac:dyDescent="0.25">
      <c r="A336" s="3"/>
      <c r="E336" s="4"/>
      <c r="F336" s="4"/>
    </row>
    <row r="337" spans="1:6" x14ac:dyDescent="0.25">
      <c r="A337" s="3"/>
      <c r="E337" s="4"/>
      <c r="F337" s="4"/>
    </row>
    <row r="338" spans="1:6" x14ac:dyDescent="0.25">
      <c r="A338" s="3"/>
      <c r="E338" s="4"/>
      <c r="F338" s="4"/>
    </row>
    <row r="339" spans="1:6" x14ac:dyDescent="0.25">
      <c r="A339" s="3"/>
      <c r="E339" s="4"/>
      <c r="F339" s="4"/>
    </row>
    <row r="340" spans="1:6" x14ac:dyDescent="0.25">
      <c r="A340" s="3"/>
      <c r="E340" s="4"/>
      <c r="F340" s="4"/>
    </row>
    <row r="341" spans="1:6" x14ac:dyDescent="0.25">
      <c r="A341" s="3"/>
      <c r="E341" s="4"/>
      <c r="F341" s="4"/>
    </row>
    <row r="342" spans="1:6" x14ac:dyDescent="0.25">
      <c r="A342" s="3"/>
      <c r="E342" s="4"/>
      <c r="F342" s="4"/>
    </row>
    <row r="343" spans="1:6" x14ac:dyDescent="0.25">
      <c r="A343" s="3"/>
      <c r="E343" s="4"/>
      <c r="F343" s="4"/>
    </row>
    <row r="344" spans="1:6" x14ac:dyDescent="0.25">
      <c r="A344" s="3"/>
      <c r="E344" s="4"/>
      <c r="F344" s="4"/>
    </row>
    <row r="345" spans="1:6" x14ac:dyDescent="0.25">
      <c r="A345" s="3"/>
      <c r="E345" s="4"/>
      <c r="F345" s="4"/>
    </row>
    <row r="346" spans="1:6" x14ac:dyDescent="0.25">
      <c r="A346" s="3"/>
      <c r="E346" s="4"/>
      <c r="F346" s="4"/>
    </row>
    <row r="347" spans="1:6" x14ac:dyDescent="0.25">
      <c r="A347" s="3"/>
      <c r="E347" s="4"/>
      <c r="F347" s="4"/>
    </row>
    <row r="348" spans="1:6" x14ac:dyDescent="0.25">
      <c r="A348" s="3"/>
      <c r="E348" s="4"/>
      <c r="F348" s="4"/>
    </row>
    <row r="349" spans="1:6" x14ac:dyDescent="0.25">
      <c r="A349" s="3"/>
      <c r="E349" s="4"/>
      <c r="F349" s="4"/>
    </row>
    <row r="350" spans="1:6" x14ac:dyDescent="0.25">
      <c r="A350" s="3"/>
      <c r="E350" s="4"/>
      <c r="F350" s="4"/>
    </row>
    <row r="351" spans="1:6" x14ac:dyDescent="0.25">
      <c r="A351" s="3"/>
      <c r="E351" s="4"/>
      <c r="F351" s="4"/>
    </row>
    <row r="352" spans="1:6" x14ac:dyDescent="0.25">
      <c r="A352" s="3"/>
      <c r="E352" s="4"/>
      <c r="F352" s="4"/>
    </row>
    <row r="353" spans="1:6" x14ac:dyDescent="0.25">
      <c r="A353" s="3"/>
      <c r="E353" s="4"/>
      <c r="F353" s="4"/>
    </row>
    <row r="354" spans="1:6" x14ac:dyDescent="0.25">
      <c r="A354" s="3"/>
      <c r="E354" s="4"/>
      <c r="F354" s="4"/>
    </row>
    <row r="355" spans="1:6" x14ac:dyDescent="0.25">
      <c r="A355" s="3"/>
      <c r="E355" s="4"/>
      <c r="F355" s="4"/>
    </row>
    <row r="356" spans="1:6" x14ac:dyDescent="0.25">
      <c r="A356" s="3"/>
      <c r="E356" s="4"/>
      <c r="F356" s="4"/>
    </row>
    <row r="357" spans="1:6" x14ac:dyDescent="0.25">
      <c r="A357" s="3"/>
      <c r="E357" s="4"/>
      <c r="F357" s="4"/>
    </row>
    <row r="358" spans="1:6" x14ac:dyDescent="0.25">
      <c r="A358" s="3"/>
      <c r="E358" s="4"/>
      <c r="F358" s="4"/>
    </row>
    <row r="359" spans="1:6" x14ac:dyDescent="0.25">
      <c r="A359" s="3"/>
      <c r="E359" s="4"/>
      <c r="F359" s="4"/>
    </row>
    <row r="360" spans="1:6" x14ac:dyDescent="0.25">
      <c r="A360" s="3"/>
      <c r="E360" s="4"/>
      <c r="F360" s="4"/>
    </row>
    <row r="361" spans="1:6" x14ac:dyDescent="0.25">
      <c r="A361" s="3"/>
      <c r="E361" s="4"/>
      <c r="F361" s="4"/>
    </row>
    <row r="362" spans="1:6" x14ac:dyDescent="0.25">
      <c r="A362" s="3"/>
      <c r="E362" s="4"/>
      <c r="F362" s="4"/>
    </row>
    <row r="363" spans="1:6" x14ac:dyDescent="0.25">
      <c r="A363" s="3"/>
      <c r="E363" s="4"/>
      <c r="F363" s="4"/>
    </row>
    <row r="364" spans="1:6" x14ac:dyDescent="0.25">
      <c r="A364" s="3"/>
      <c r="E364" s="4"/>
      <c r="F364" s="4"/>
    </row>
    <row r="365" spans="1:6" x14ac:dyDescent="0.25">
      <c r="A365" s="3"/>
      <c r="E365" s="4"/>
      <c r="F365" s="4"/>
    </row>
    <row r="366" spans="1:6" x14ac:dyDescent="0.25">
      <c r="A366" s="3"/>
      <c r="E366" s="4"/>
      <c r="F366" s="4"/>
    </row>
    <row r="367" spans="1:6" x14ac:dyDescent="0.25">
      <c r="A367" s="3"/>
      <c r="E367" s="4"/>
      <c r="F367" s="4"/>
    </row>
    <row r="368" spans="1:6" x14ac:dyDescent="0.25">
      <c r="A368" s="3"/>
      <c r="E368" s="4"/>
      <c r="F368" s="4"/>
    </row>
    <row r="369" spans="1:6" x14ac:dyDescent="0.25">
      <c r="A369" s="3"/>
      <c r="E369" s="4"/>
      <c r="F369" s="4"/>
    </row>
    <row r="370" spans="1:6" x14ac:dyDescent="0.25">
      <c r="A370" s="3"/>
      <c r="E370" s="4"/>
      <c r="F370" s="4"/>
    </row>
    <row r="371" spans="1:6" x14ac:dyDescent="0.25">
      <c r="A371" s="3"/>
      <c r="E371" s="4"/>
      <c r="F371" s="4"/>
    </row>
    <row r="372" spans="1:6" x14ac:dyDescent="0.25">
      <c r="A372" s="3"/>
      <c r="E372" s="4"/>
      <c r="F372" s="4"/>
    </row>
    <row r="373" spans="1:6" x14ac:dyDescent="0.25">
      <c r="A373" s="3"/>
      <c r="E373" s="4"/>
      <c r="F373" s="4"/>
    </row>
    <row r="374" spans="1:6" x14ac:dyDescent="0.25">
      <c r="A374" s="3"/>
      <c r="E374" s="4"/>
      <c r="F374" s="4"/>
    </row>
    <row r="375" spans="1:6" x14ac:dyDescent="0.25">
      <c r="A375" s="3"/>
      <c r="E375" s="4"/>
      <c r="F375" s="4"/>
    </row>
    <row r="376" spans="1:6" x14ac:dyDescent="0.25">
      <c r="A376" s="3"/>
      <c r="E376" s="4"/>
      <c r="F376" s="4"/>
    </row>
    <row r="377" spans="1:6" x14ac:dyDescent="0.25">
      <c r="A377" s="3"/>
      <c r="E377" s="4"/>
      <c r="F377" s="4"/>
    </row>
    <row r="378" spans="1:6" x14ac:dyDescent="0.25">
      <c r="A378" s="3"/>
      <c r="E378" s="4"/>
      <c r="F378" s="4"/>
    </row>
    <row r="379" spans="1:6" x14ac:dyDescent="0.25">
      <c r="A379" s="3"/>
      <c r="E379" s="4"/>
      <c r="F379" s="4"/>
    </row>
    <row r="380" spans="1:6" x14ac:dyDescent="0.25">
      <c r="A380" s="3"/>
      <c r="E380" s="4"/>
      <c r="F380" s="4"/>
    </row>
    <row r="381" spans="1:6" x14ac:dyDescent="0.25">
      <c r="A381" s="3"/>
      <c r="E381" s="4"/>
      <c r="F381" s="4"/>
    </row>
    <row r="382" spans="1:6" x14ac:dyDescent="0.25">
      <c r="A382" s="3"/>
      <c r="E382" s="4"/>
      <c r="F382" s="4"/>
    </row>
    <row r="383" spans="1:6" x14ac:dyDescent="0.25">
      <c r="A383" s="3"/>
      <c r="E383" s="4"/>
      <c r="F383" s="4"/>
    </row>
    <row r="384" spans="1:6" x14ac:dyDescent="0.25">
      <c r="A384" s="3"/>
      <c r="E384" s="4"/>
      <c r="F384" s="4"/>
    </row>
    <row r="385" spans="1:6" x14ac:dyDescent="0.25">
      <c r="A385" s="3"/>
      <c r="E385" s="4"/>
      <c r="F385" s="4"/>
    </row>
    <row r="386" spans="1:6" x14ac:dyDescent="0.25">
      <c r="A386" s="3"/>
      <c r="E386" s="4"/>
      <c r="F386" s="4"/>
    </row>
    <row r="387" spans="1:6" x14ac:dyDescent="0.25">
      <c r="A387" s="3"/>
      <c r="E387" s="4"/>
      <c r="F387" s="4"/>
    </row>
    <row r="388" spans="1:6" x14ac:dyDescent="0.25">
      <c r="A388" s="3"/>
      <c r="E388" s="4"/>
      <c r="F388" s="4"/>
    </row>
    <row r="389" spans="1:6" x14ac:dyDescent="0.25">
      <c r="A389" s="3"/>
      <c r="E389" s="4"/>
      <c r="F389" s="4"/>
    </row>
    <row r="390" spans="1:6" x14ac:dyDescent="0.25">
      <c r="A390" s="3"/>
      <c r="E390" s="4"/>
      <c r="F390" s="4"/>
    </row>
    <row r="391" spans="1:6" x14ac:dyDescent="0.25">
      <c r="A391" s="3"/>
      <c r="E391" s="4"/>
      <c r="F391" s="4"/>
    </row>
    <row r="392" spans="1:6" x14ac:dyDescent="0.25">
      <c r="A392" s="3"/>
      <c r="E392" s="4"/>
      <c r="F392" s="4"/>
    </row>
    <row r="393" spans="1:6" x14ac:dyDescent="0.25">
      <c r="A393" s="3"/>
      <c r="E393" s="4"/>
      <c r="F393" s="4"/>
    </row>
    <row r="394" spans="1:6" x14ac:dyDescent="0.25">
      <c r="A394" s="3"/>
      <c r="E394" s="4"/>
      <c r="F394" s="4"/>
    </row>
    <row r="395" spans="1:6" x14ac:dyDescent="0.25">
      <c r="A395" s="3"/>
      <c r="E395" s="4"/>
      <c r="F395" s="4"/>
    </row>
    <row r="396" spans="1:6" x14ac:dyDescent="0.25">
      <c r="A396" s="3"/>
      <c r="E396" s="4"/>
      <c r="F396" s="4"/>
    </row>
    <row r="397" spans="1:6" x14ac:dyDescent="0.25">
      <c r="A397" s="3"/>
      <c r="E397" s="4"/>
      <c r="F397" s="4"/>
    </row>
    <row r="398" spans="1:6" x14ac:dyDescent="0.25">
      <c r="A398" s="3"/>
      <c r="E398" s="4"/>
      <c r="F398" s="4"/>
    </row>
    <row r="399" spans="1:6" x14ac:dyDescent="0.25">
      <c r="A399" s="3"/>
      <c r="E399" s="4"/>
      <c r="F399" s="4"/>
    </row>
    <row r="400" spans="1:6" x14ac:dyDescent="0.25">
      <c r="A400" s="3"/>
      <c r="E400" s="4"/>
      <c r="F400" s="4"/>
    </row>
    <row r="401" spans="1:6" x14ac:dyDescent="0.25">
      <c r="A401" s="3"/>
      <c r="E401" s="4"/>
      <c r="F401" s="4"/>
    </row>
    <row r="402" spans="1:6" x14ac:dyDescent="0.25">
      <c r="A402" s="3"/>
      <c r="E402" s="4"/>
      <c r="F402" s="4"/>
    </row>
    <row r="403" spans="1:6" x14ac:dyDescent="0.25">
      <c r="A403" s="3"/>
      <c r="E403" s="4"/>
      <c r="F403" s="4"/>
    </row>
    <row r="404" spans="1:6" x14ac:dyDescent="0.25">
      <c r="A404" s="3"/>
      <c r="E404" s="4"/>
      <c r="F404" s="4"/>
    </row>
    <row r="405" spans="1:6" x14ac:dyDescent="0.25">
      <c r="A405" s="3"/>
      <c r="E405" s="4"/>
      <c r="F405" s="4"/>
    </row>
    <row r="406" spans="1:6" x14ac:dyDescent="0.25">
      <c r="A406" s="3"/>
      <c r="E406" s="4"/>
      <c r="F406" s="4"/>
    </row>
    <row r="407" spans="1:6" x14ac:dyDescent="0.25">
      <c r="A407" s="3"/>
      <c r="E407" s="4"/>
      <c r="F407" s="4"/>
    </row>
    <row r="408" spans="1:6" x14ac:dyDescent="0.25">
      <c r="A408" s="3"/>
      <c r="E408" s="4"/>
      <c r="F408" s="4"/>
    </row>
    <row r="409" spans="1:6" x14ac:dyDescent="0.25">
      <c r="A409" s="3"/>
      <c r="E409" s="4"/>
      <c r="F409" s="4"/>
    </row>
    <row r="410" spans="1:6" x14ac:dyDescent="0.25">
      <c r="A410" s="3"/>
      <c r="E410" s="4"/>
      <c r="F410" s="4"/>
    </row>
    <row r="411" spans="1:6" x14ac:dyDescent="0.25">
      <c r="A411" s="3"/>
      <c r="E411" s="4"/>
      <c r="F411" s="4"/>
    </row>
    <row r="412" spans="1:6" x14ac:dyDescent="0.25">
      <c r="A412" s="3"/>
      <c r="E412" s="4"/>
      <c r="F412" s="4"/>
    </row>
    <row r="413" spans="1:6" x14ac:dyDescent="0.25">
      <c r="A413" s="3"/>
      <c r="E413" s="4"/>
      <c r="F413" s="4"/>
    </row>
    <row r="414" spans="1:6" x14ac:dyDescent="0.25">
      <c r="A414" s="3"/>
      <c r="E414" s="4"/>
      <c r="F414" s="4"/>
    </row>
    <row r="415" spans="1:6" x14ac:dyDescent="0.25">
      <c r="A415" s="3"/>
      <c r="E415" s="4"/>
      <c r="F415" s="4"/>
    </row>
    <row r="416" spans="1:6" x14ac:dyDescent="0.25">
      <c r="A416" s="3"/>
      <c r="E416" s="4"/>
      <c r="F416" s="4"/>
    </row>
    <row r="417" spans="1:6" x14ac:dyDescent="0.25">
      <c r="A417" s="3"/>
      <c r="E417" s="4"/>
      <c r="F417" s="4"/>
    </row>
    <row r="418" spans="1:6" x14ac:dyDescent="0.25">
      <c r="A418" s="3"/>
      <c r="E418" s="4"/>
      <c r="F418" s="4"/>
    </row>
    <row r="419" spans="1:6" x14ac:dyDescent="0.25">
      <c r="A419" s="3"/>
      <c r="E419" s="4"/>
      <c r="F419" s="4"/>
    </row>
    <row r="420" spans="1:6" x14ac:dyDescent="0.25">
      <c r="A420" s="3"/>
      <c r="E420" s="4"/>
      <c r="F420" s="4"/>
    </row>
    <row r="421" spans="1:6" x14ac:dyDescent="0.25">
      <c r="A421" s="3"/>
      <c r="E421" s="4"/>
      <c r="F421" s="4"/>
    </row>
    <row r="422" spans="1:6" x14ac:dyDescent="0.25">
      <c r="A422" s="3"/>
      <c r="E422" s="4"/>
      <c r="F422" s="4"/>
    </row>
    <row r="423" spans="1:6" x14ac:dyDescent="0.25">
      <c r="A423" s="3"/>
      <c r="E423" s="4"/>
      <c r="F423" s="4"/>
    </row>
    <row r="424" spans="1:6" x14ac:dyDescent="0.25">
      <c r="A424" s="3"/>
      <c r="E424" s="4"/>
      <c r="F424" s="4"/>
    </row>
    <row r="425" spans="1:6" x14ac:dyDescent="0.25">
      <c r="A425" s="3"/>
      <c r="E425" s="4"/>
      <c r="F425" s="4"/>
    </row>
    <row r="426" spans="1:6" x14ac:dyDescent="0.25">
      <c r="A426" s="3"/>
      <c r="E426" s="4"/>
      <c r="F426" s="4"/>
    </row>
    <row r="427" spans="1:6" x14ac:dyDescent="0.25">
      <c r="A427" s="3"/>
      <c r="E427" s="4"/>
      <c r="F427" s="4"/>
    </row>
    <row r="428" spans="1:6" x14ac:dyDescent="0.25">
      <c r="A428" s="3"/>
      <c r="E428" s="4"/>
      <c r="F428" s="4"/>
    </row>
    <row r="429" spans="1:6" x14ac:dyDescent="0.25">
      <c r="A429" s="3"/>
      <c r="E429" s="4"/>
      <c r="F429" s="4"/>
    </row>
    <row r="430" spans="1:6" x14ac:dyDescent="0.25">
      <c r="A430" s="3"/>
      <c r="E430" s="4"/>
      <c r="F430" s="4"/>
    </row>
    <row r="431" spans="1:6" x14ac:dyDescent="0.25">
      <c r="A431" s="3"/>
      <c r="E431" s="4"/>
      <c r="F431" s="4"/>
    </row>
    <row r="432" spans="1:6" x14ac:dyDescent="0.25">
      <c r="A432" s="3"/>
      <c r="E432" s="4"/>
      <c r="F432" s="4"/>
    </row>
    <row r="433" spans="1:6" x14ac:dyDescent="0.25">
      <c r="A433" s="3"/>
      <c r="E433" s="4"/>
      <c r="F433" s="4"/>
    </row>
    <row r="434" spans="1:6" x14ac:dyDescent="0.25">
      <c r="A434" s="3"/>
      <c r="E434" s="4"/>
      <c r="F434" s="4"/>
    </row>
    <row r="435" spans="1:6" x14ac:dyDescent="0.25">
      <c r="A435" s="3"/>
      <c r="E435" s="4"/>
      <c r="F435" s="4"/>
    </row>
    <row r="436" spans="1:6" x14ac:dyDescent="0.25">
      <c r="A436" s="3"/>
      <c r="E436" s="4"/>
      <c r="F436" s="4"/>
    </row>
    <row r="437" spans="1:6" x14ac:dyDescent="0.25">
      <c r="A437" s="3"/>
      <c r="E437" s="4"/>
      <c r="F437" s="4"/>
    </row>
    <row r="438" spans="1:6" x14ac:dyDescent="0.25">
      <c r="A438" s="3"/>
      <c r="E438" s="4"/>
      <c r="F438" s="4"/>
    </row>
    <row r="439" spans="1:6" x14ac:dyDescent="0.25">
      <c r="A439" s="3"/>
      <c r="E439" s="4"/>
      <c r="F439" s="4"/>
    </row>
    <row r="440" spans="1:6" x14ac:dyDescent="0.25">
      <c r="A440" s="3"/>
      <c r="E440" s="4"/>
      <c r="F440" s="4"/>
    </row>
    <row r="441" spans="1:6" x14ac:dyDescent="0.25">
      <c r="A441" s="3"/>
      <c r="E441" s="4"/>
      <c r="F441" s="4"/>
    </row>
    <row r="442" spans="1:6" x14ac:dyDescent="0.25">
      <c r="A442" s="3"/>
      <c r="E442" s="4"/>
      <c r="F442" s="4"/>
    </row>
    <row r="443" spans="1:6" x14ac:dyDescent="0.25">
      <c r="A443" s="3"/>
      <c r="E443" s="4"/>
      <c r="F443" s="4"/>
    </row>
    <row r="444" spans="1:6" x14ac:dyDescent="0.25">
      <c r="A444" s="3"/>
      <c r="E444" s="4"/>
      <c r="F444" s="4"/>
    </row>
    <row r="445" spans="1:6" x14ac:dyDescent="0.25">
      <c r="A445" s="3"/>
      <c r="E445" s="4"/>
      <c r="F445" s="4"/>
    </row>
    <row r="446" spans="1:6" x14ac:dyDescent="0.25">
      <c r="A446" s="3"/>
      <c r="E446" s="4"/>
      <c r="F446" s="4"/>
    </row>
    <row r="447" spans="1:6" x14ac:dyDescent="0.25">
      <c r="A447" s="3"/>
      <c r="E447" s="4"/>
      <c r="F447" s="4"/>
    </row>
    <row r="448" spans="1:6" x14ac:dyDescent="0.25">
      <c r="A448" s="3"/>
      <c r="E448" s="4"/>
      <c r="F448" s="4"/>
    </row>
    <row r="449" spans="1:6" x14ac:dyDescent="0.25">
      <c r="A449" s="3"/>
      <c r="E449" s="4"/>
      <c r="F449" s="4"/>
    </row>
    <row r="450" spans="1:6" x14ac:dyDescent="0.25">
      <c r="A450" s="3"/>
      <c r="E450" s="4"/>
      <c r="F450" s="4"/>
    </row>
    <row r="451" spans="1:6" x14ac:dyDescent="0.25">
      <c r="A451" s="3"/>
      <c r="E451" s="4"/>
      <c r="F451" s="4"/>
    </row>
    <row r="452" spans="1:6" x14ac:dyDescent="0.25">
      <c r="A452" s="3"/>
      <c r="E452" s="4"/>
      <c r="F452" s="4"/>
    </row>
    <row r="453" spans="1:6" x14ac:dyDescent="0.25">
      <c r="A453" s="3"/>
      <c r="E453" s="4"/>
      <c r="F453" s="4"/>
    </row>
    <row r="454" spans="1:6" x14ac:dyDescent="0.25">
      <c r="A454" s="3"/>
      <c r="E454" s="4"/>
      <c r="F454" s="4"/>
    </row>
    <row r="455" spans="1:6" x14ac:dyDescent="0.25">
      <c r="A455" s="3"/>
      <c r="E455" s="4"/>
      <c r="F455" s="4"/>
    </row>
    <row r="456" spans="1:6" x14ac:dyDescent="0.25">
      <c r="A456" s="3"/>
      <c r="E456" s="4"/>
      <c r="F456" s="4"/>
    </row>
    <row r="457" spans="1:6" x14ac:dyDescent="0.25">
      <c r="A457" s="3"/>
      <c r="E457" s="4"/>
      <c r="F457" s="4"/>
    </row>
    <row r="458" spans="1:6" x14ac:dyDescent="0.25">
      <c r="A458" s="3"/>
      <c r="E458" s="4"/>
      <c r="F458" s="4"/>
    </row>
    <row r="459" spans="1:6" x14ac:dyDescent="0.25">
      <c r="A459" s="3"/>
      <c r="E459" s="4"/>
      <c r="F459" s="4"/>
    </row>
    <row r="460" spans="1:6" x14ac:dyDescent="0.25">
      <c r="A460" s="3"/>
      <c r="E460" s="4"/>
      <c r="F460" s="4"/>
    </row>
    <row r="461" spans="1:6" x14ac:dyDescent="0.25">
      <c r="A461" s="3"/>
      <c r="E461" s="4"/>
      <c r="F461" s="4"/>
    </row>
    <row r="462" spans="1:6" x14ac:dyDescent="0.25">
      <c r="A462" s="3"/>
      <c r="E462" s="4"/>
      <c r="F462" s="4"/>
    </row>
    <row r="463" spans="1:6" x14ac:dyDescent="0.25">
      <c r="A463" s="3"/>
      <c r="E463" s="4"/>
      <c r="F463" s="4"/>
    </row>
    <row r="464" spans="1:6" x14ac:dyDescent="0.25">
      <c r="A464" s="3"/>
      <c r="E464" s="4"/>
      <c r="F464" s="4"/>
    </row>
    <row r="465" spans="1:6" x14ac:dyDescent="0.25">
      <c r="A465" s="3"/>
      <c r="E465" s="4"/>
      <c r="F465" s="4"/>
    </row>
    <row r="466" spans="1:6" x14ac:dyDescent="0.25">
      <c r="A466" s="3"/>
      <c r="E466" s="4"/>
      <c r="F466" s="4"/>
    </row>
    <row r="467" spans="1:6" x14ac:dyDescent="0.25">
      <c r="A467" s="3"/>
      <c r="E467" s="4"/>
      <c r="F467" s="4"/>
    </row>
    <row r="468" spans="1:6" x14ac:dyDescent="0.25">
      <c r="A468" s="3"/>
      <c r="E468" s="4"/>
      <c r="F468" s="4"/>
    </row>
    <row r="469" spans="1:6" x14ac:dyDescent="0.25">
      <c r="A469" s="3"/>
      <c r="E469" s="4"/>
      <c r="F469" s="4"/>
    </row>
    <row r="470" spans="1:6" x14ac:dyDescent="0.25">
      <c r="A470" s="3"/>
      <c r="E470" s="4"/>
      <c r="F470" s="4"/>
    </row>
    <row r="471" spans="1:6" x14ac:dyDescent="0.25">
      <c r="A471" s="3"/>
      <c r="E471" s="4"/>
      <c r="F471" s="4"/>
    </row>
    <row r="472" spans="1:6" x14ac:dyDescent="0.25">
      <c r="A472" s="3"/>
      <c r="E472" s="4"/>
      <c r="F472" s="4"/>
    </row>
    <row r="473" spans="1:6" x14ac:dyDescent="0.25">
      <c r="A473" s="3"/>
      <c r="E473" s="4"/>
      <c r="F473" s="4"/>
    </row>
    <row r="474" spans="1:6" x14ac:dyDescent="0.25">
      <c r="A474" s="3"/>
      <c r="E474" s="4"/>
      <c r="F474" s="4"/>
    </row>
    <row r="475" spans="1:6" x14ac:dyDescent="0.25">
      <c r="A475" s="3"/>
      <c r="E475" s="4"/>
      <c r="F475" s="4"/>
    </row>
    <row r="476" spans="1:6" x14ac:dyDescent="0.25">
      <c r="A476" s="3"/>
      <c r="E476" s="4"/>
      <c r="F476" s="4"/>
    </row>
    <row r="477" spans="1:6" x14ac:dyDescent="0.25">
      <c r="A477" s="3"/>
      <c r="E477" s="4"/>
      <c r="F477" s="4"/>
    </row>
    <row r="478" spans="1:6" x14ac:dyDescent="0.25">
      <c r="A478" s="3"/>
      <c r="E478" s="4"/>
      <c r="F478" s="4"/>
    </row>
    <row r="479" spans="1:6" x14ac:dyDescent="0.25">
      <c r="A479" s="3"/>
      <c r="E479" s="4"/>
      <c r="F479" s="4"/>
    </row>
    <row r="480" spans="1:6" x14ac:dyDescent="0.25">
      <c r="A480" s="3"/>
      <c r="E480" s="4"/>
      <c r="F480" s="4"/>
    </row>
    <row r="481" spans="1:6" x14ac:dyDescent="0.25">
      <c r="A481" s="3"/>
      <c r="E481" s="4"/>
      <c r="F481" s="4"/>
    </row>
    <row r="482" spans="1:6" x14ac:dyDescent="0.25">
      <c r="A482" s="3"/>
      <c r="E482" s="4"/>
      <c r="F482" s="4"/>
    </row>
    <row r="483" spans="1:6" x14ac:dyDescent="0.25">
      <c r="A483" s="3"/>
      <c r="E483" s="4"/>
      <c r="F483" s="4"/>
    </row>
    <row r="484" spans="1:6" x14ac:dyDescent="0.25">
      <c r="A484" s="3"/>
      <c r="E484" s="4"/>
      <c r="F484" s="4"/>
    </row>
    <row r="485" spans="1:6" x14ac:dyDescent="0.25">
      <c r="A485" s="3"/>
      <c r="E485" s="4"/>
      <c r="F485" s="4"/>
    </row>
    <row r="486" spans="1:6" x14ac:dyDescent="0.25">
      <c r="A486" s="3"/>
      <c r="E486" s="4"/>
      <c r="F486" s="4"/>
    </row>
    <row r="487" spans="1:6" x14ac:dyDescent="0.25">
      <c r="A487" s="3"/>
      <c r="E487" s="4"/>
      <c r="F487" s="4"/>
    </row>
    <row r="488" spans="1:6" x14ac:dyDescent="0.25">
      <c r="A488" s="3"/>
      <c r="E488" s="4"/>
      <c r="F488" s="4"/>
    </row>
    <row r="489" spans="1:6" x14ac:dyDescent="0.25">
      <c r="A489" s="3"/>
      <c r="E489" s="4"/>
      <c r="F489" s="4"/>
    </row>
    <row r="490" spans="1:6" x14ac:dyDescent="0.25">
      <c r="A490" s="3"/>
      <c r="E490" s="4"/>
      <c r="F490" s="4"/>
    </row>
    <row r="491" spans="1:6" x14ac:dyDescent="0.25">
      <c r="A491" s="3"/>
      <c r="E491" s="4"/>
      <c r="F491" s="4"/>
    </row>
    <row r="492" spans="1:6" x14ac:dyDescent="0.25">
      <c r="A492" s="3"/>
      <c r="E492" s="4"/>
      <c r="F492" s="4"/>
    </row>
    <row r="493" spans="1:6" x14ac:dyDescent="0.25">
      <c r="A493" s="3"/>
      <c r="E493" s="4"/>
      <c r="F493" s="4"/>
    </row>
    <row r="494" spans="1:6" x14ac:dyDescent="0.25">
      <c r="A494" s="3"/>
      <c r="E494" s="4"/>
      <c r="F494" s="4"/>
    </row>
    <row r="495" spans="1:6" x14ac:dyDescent="0.25">
      <c r="A495" s="3"/>
      <c r="E495" s="4"/>
      <c r="F495" s="4"/>
    </row>
    <row r="496" spans="1:6" x14ac:dyDescent="0.25">
      <c r="A496" s="3"/>
      <c r="E496" s="4"/>
      <c r="F496" s="4"/>
    </row>
    <row r="497" spans="1:6" x14ac:dyDescent="0.25">
      <c r="A497" s="3"/>
      <c r="E497" s="4"/>
      <c r="F497" s="4"/>
    </row>
    <row r="498" spans="1:6" x14ac:dyDescent="0.25">
      <c r="A498" s="3"/>
      <c r="E498" s="4"/>
      <c r="F498" s="4"/>
    </row>
    <row r="499" spans="1:6" x14ac:dyDescent="0.25">
      <c r="A499" s="3"/>
      <c r="E499" s="4"/>
      <c r="F499" s="4"/>
    </row>
    <row r="500" spans="1:6" x14ac:dyDescent="0.25">
      <c r="A500" s="3"/>
      <c r="E500" s="4"/>
      <c r="F500" s="4"/>
    </row>
    <row r="501" spans="1:6" x14ac:dyDescent="0.25">
      <c r="A501" s="3"/>
      <c r="E501" s="4"/>
      <c r="F501" s="4"/>
    </row>
    <row r="502" spans="1:6" x14ac:dyDescent="0.25">
      <c r="A502" s="3"/>
      <c r="E502" s="4"/>
      <c r="F502" s="4"/>
    </row>
    <row r="503" spans="1:6" x14ac:dyDescent="0.25">
      <c r="A503" s="3"/>
      <c r="E503" s="4"/>
      <c r="F503" s="4"/>
    </row>
    <row r="504" spans="1:6" x14ac:dyDescent="0.25">
      <c r="A504" s="3"/>
      <c r="E504" s="4"/>
      <c r="F504" s="4"/>
    </row>
    <row r="505" spans="1:6" x14ac:dyDescent="0.25">
      <c r="A505" s="3"/>
      <c r="E505" s="4"/>
      <c r="F505" s="4"/>
    </row>
    <row r="506" spans="1:6" x14ac:dyDescent="0.25">
      <c r="A506" s="3"/>
      <c r="E506" s="4"/>
      <c r="F506" s="4"/>
    </row>
    <row r="507" spans="1:6" x14ac:dyDescent="0.25">
      <c r="A507" s="3"/>
      <c r="E507" s="4"/>
      <c r="F507" s="4"/>
    </row>
    <row r="508" spans="1:6" x14ac:dyDescent="0.25">
      <c r="A508" s="3"/>
      <c r="E508" s="4"/>
      <c r="F508" s="4"/>
    </row>
    <row r="509" spans="1:6" x14ac:dyDescent="0.25">
      <c r="A509" s="3"/>
      <c r="E509" s="4"/>
      <c r="F509" s="4"/>
    </row>
    <row r="510" spans="1:6" x14ac:dyDescent="0.25">
      <c r="A510" s="3"/>
      <c r="E510" s="4"/>
      <c r="F510" s="4"/>
    </row>
    <row r="511" spans="1:6" x14ac:dyDescent="0.25">
      <c r="A511" s="3"/>
      <c r="E511" s="4"/>
      <c r="F511" s="4"/>
    </row>
    <row r="512" spans="1:6" x14ac:dyDescent="0.25">
      <c r="A512" s="3"/>
      <c r="E512" s="4"/>
      <c r="F512" s="4"/>
    </row>
    <row r="513" spans="1:6" x14ac:dyDescent="0.25">
      <c r="A513" s="3"/>
      <c r="E513" s="4"/>
      <c r="F513" s="4"/>
    </row>
    <row r="514" spans="1:6" x14ac:dyDescent="0.25">
      <c r="A514" s="3"/>
      <c r="E514" s="4"/>
      <c r="F514" s="4"/>
    </row>
    <row r="515" spans="1:6" x14ac:dyDescent="0.25">
      <c r="A515" s="3"/>
      <c r="E515" s="4"/>
      <c r="F515" s="4"/>
    </row>
    <row r="516" spans="1:6" x14ac:dyDescent="0.25">
      <c r="A516" s="3"/>
      <c r="E516" s="4"/>
      <c r="F516" s="4"/>
    </row>
    <row r="517" spans="1:6" x14ac:dyDescent="0.25">
      <c r="A517" s="3"/>
      <c r="E517" s="4"/>
      <c r="F517" s="4"/>
    </row>
    <row r="518" spans="1:6" x14ac:dyDescent="0.25">
      <c r="A518" s="3"/>
      <c r="E518" s="4"/>
      <c r="F518" s="4"/>
    </row>
    <row r="519" spans="1:6" x14ac:dyDescent="0.25">
      <c r="A519" s="3"/>
      <c r="E519" s="4"/>
      <c r="F519" s="4"/>
    </row>
    <row r="520" spans="1:6" x14ac:dyDescent="0.25">
      <c r="A520" s="3"/>
      <c r="E520" s="4"/>
      <c r="F520" s="4"/>
    </row>
    <row r="521" spans="1:6" x14ac:dyDescent="0.25">
      <c r="A521" s="3"/>
      <c r="E521" s="4"/>
      <c r="F521" s="4"/>
    </row>
    <row r="522" spans="1:6" x14ac:dyDescent="0.25">
      <c r="A522" s="3"/>
      <c r="E522" s="4"/>
      <c r="F522" s="4"/>
    </row>
    <row r="523" spans="1:6" x14ac:dyDescent="0.25">
      <c r="A523" s="3"/>
      <c r="E523" s="4"/>
      <c r="F523" s="4"/>
    </row>
    <row r="524" spans="1:6" x14ac:dyDescent="0.25">
      <c r="A524" s="3"/>
      <c r="E524" s="4"/>
      <c r="F524" s="4"/>
    </row>
    <row r="525" spans="1:6" x14ac:dyDescent="0.25">
      <c r="A525" s="3"/>
      <c r="E525" s="4"/>
      <c r="F525" s="4"/>
    </row>
    <row r="526" spans="1:6" x14ac:dyDescent="0.25">
      <c r="A526" s="3"/>
      <c r="E526" s="4"/>
      <c r="F526" s="4"/>
    </row>
    <row r="527" spans="1:6" x14ac:dyDescent="0.25">
      <c r="A527" s="3"/>
      <c r="E527" s="4"/>
      <c r="F527" s="4"/>
    </row>
    <row r="528" spans="1:6" x14ac:dyDescent="0.25">
      <c r="A528" s="3"/>
      <c r="E528" s="4"/>
      <c r="F528" s="4"/>
    </row>
    <row r="529" spans="1:6" x14ac:dyDescent="0.25">
      <c r="A529" s="3"/>
      <c r="E529" s="4"/>
      <c r="F529" s="4"/>
    </row>
    <row r="530" spans="1:6" x14ac:dyDescent="0.25">
      <c r="A530" s="3"/>
      <c r="E530" s="4"/>
      <c r="F530" s="4"/>
    </row>
    <row r="531" spans="1:6" x14ac:dyDescent="0.25">
      <c r="A531" s="3"/>
      <c r="E531" s="4"/>
      <c r="F531" s="4"/>
    </row>
    <row r="532" spans="1:6" x14ac:dyDescent="0.25">
      <c r="A532" s="3"/>
      <c r="E532" s="4"/>
      <c r="F532" s="4"/>
    </row>
    <row r="533" spans="1:6" x14ac:dyDescent="0.25">
      <c r="A533" s="3"/>
      <c r="E533" s="4"/>
      <c r="F533" s="4"/>
    </row>
    <row r="534" spans="1:6" x14ac:dyDescent="0.25">
      <c r="A534" s="3"/>
      <c r="E534" s="4"/>
      <c r="F534" s="4"/>
    </row>
    <row r="535" spans="1:6" x14ac:dyDescent="0.25">
      <c r="A535" s="3"/>
      <c r="E535" s="4"/>
      <c r="F535" s="4"/>
    </row>
    <row r="536" spans="1:6" x14ac:dyDescent="0.25">
      <c r="A536" s="3"/>
      <c r="E536" s="4"/>
      <c r="F536" s="4"/>
    </row>
    <row r="537" spans="1:6" x14ac:dyDescent="0.25">
      <c r="A537" s="3"/>
      <c r="E537" s="4"/>
      <c r="F537" s="4"/>
    </row>
    <row r="538" spans="1:6" x14ac:dyDescent="0.25">
      <c r="A538" s="3"/>
      <c r="E538" s="4"/>
      <c r="F538" s="4"/>
    </row>
    <row r="539" spans="1:6" x14ac:dyDescent="0.25">
      <c r="A539" s="3"/>
      <c r="E539" s="4"/>
      <c r="F539" s="4"/>
    </row>
    <row r="540" spans="1:6" x14ac:dyDescent="0.25">
      <c r="A540" s="3"/>
      <c r="E540" s="4"/>
      <c r="F540" s="4"/>
    </row>
    <row r="541" spans="1:6" x14ac:dyDescent="0.25">
      <c r="A541" s="3"/>
      <c r="E541" s="4"/>
      <c r="F541" s="4"/>
    </row>
    <row r="542" spans="1:6" x14ac:dyDescent="0.25">
      <c r="A542" s="3"/>
      <c r="E542" s="4"/>
      <c r="F542" s="4"/>
    </row>
    <row r="543" spans="1:6" x14ac:dyDescent="0.25">
      <c r="A543" s="3"/>
      <c r="E543" s="4"/>
      <c r="F543" s="4"/>
    </row>
    <row r="544" spans="1:6" x14ac:dyDescent="0.25">
      <c r="A544" s="3"/>
      <c r="E544" s="4"/>
      <c r="F544" s="4"/>
    </row>
    <row r="545" spans="1:6" x14ac:dyDescent="0.25">
      <c r="A545" s="3"/>
      <c r="E545" s="4"/>
      <c r="F545" s="4"/>
    </row>
    <row r="546" spans="1:6" x14ac:dyDescent="0.25">
      <c r="A546" s="3"/>
      <c r="E546" s="4"/>
      <c r="F546" s="4"/>
    </row>
    <row r="547" spans="1:6" x14ac:dyDescent="0.25">
      <c r="A547" s="3"/>
      <c r="E547" s="4"/>
      <c r="F547" s="4"/>
    </row>
    <row r="548" spans="1:6" x14ac:dyDescent="0.25">
      <c r="A548" s="3"/>
      <c r="E548" s="4"/>
      <c r="F548" s="4"/>
    </row>
    <row r="549" spans="1:6" x14ac:dyDescent="0.25">
      <c r="A549" s="3"/>
      <c r="E549" s="4"/>
      <c r="F549" s="4"/>
    </row>
    <row r="550" spans="1:6" x14ac:dyDescent="0.25">
      <c r="A550" s="3"/>
      <c r="E550" s="4"/>
      <c r="F550" s="4"/>
    </row>
    <row r="551" spans="1:6" x14ac:dyDescent="0.25">
      <c r="A551" s="3"/>
      <c r="E551" s="4"/>
      <c r="F551" s="4"/>
    </row>
    <row r="552" spans="1:6" x14ac:dyDescent="0.25">
      <c r="A552" s="3"/>
      <c r="E552" s="4"/>
      <c r="F552" s="4"/>
    </row>
    <row r="553" spans="1:6" x14ac:dyDescent="0.25">
      <c r="A553" s="3"/>
      <c r="E553" s="4"/>
      <c r="F553" s="4"/>
    </row>
    <row r="554" spans="1:6" x14ac:dyDescent="0.25">
      <c r="A554" s="3"/>
      <c r="E554" s="4"/>
      <c r="F554" s="4"/>
    </row>
    <row r="555" spans="1:6" x14ac:dyDescent="0.25">
      <c r="A555" s="3"/>
      <c r="E555" s="4"/>
      <c r="F555" s="4"/>
    </row>
    <row r="556" spans="1:6" x14ac:dyDescent="0.25">
      <c r="A556" s="3"/>
      <c r="E556" s="4"/>
      <c r="F556" s="4"/>
    </row>
    <row r="557" spans="1:6" x14ac:dyDescent="0.25">
      <c r="A557" s="3"/>
      <c r="E557" s="4"/>
      <c r="F557" s="4"/>
    </row>
    <row r="558" spans="1:6" x14ac:dyDescent="0.25">
      <c r="A558" s="3"/>
      <c r="E558" s="4"/>
      <c r="F558" s="4"/>
    </row>
    <row r="559" spans="1:6" x14ac:dyDescent="0.25">
      <c r="A559" s="3"/>
      <c r="E559" s="4"/>
      <c r="F559" s="4"/>
    </row>
    <row r="560" spans="1:6" x14ac:dyDescent="0.25">
      <c r="A560" s="3"/>
      <c r="E560" s="4"/>
      <c r="F560" s="4"/>
    </row>
    <row r="561" spans="1:6" x14ac:dyDescent="0.25">
      <c r="A561" s="3"/>
      <c r="E561" s="4"/>
      <c r="F561" s="4"/>
    </row>
    <row r="562" spans="1:6" x14ac:dyDescent="0.25">
      <c r="A562" s="3"/>
      <c r="E562" s="4"/>
      <c r="F562" s="4"/>
    </row>
    <row r="563" spans="1:6" x14ac:dyDescent="0.25">
      <c r="A563" s="3"/>
      <c r="E563" s="4"/>
      <c r="F563" s="4"/>
    </row>
    <row r="564" spans="1:6" x14ac:dyDescent="0.25">
      <c r="A564" s="3"/>
      <c r="E564" s="4"/>
      <c r="F564" s="4"/>
    </row>
    <row r="565" spans="1:6" x14ac:dyDescent="0.25">
      <c r="A565" s="3"/>
      <c r="E565" s="4"/>
      <c r="F565" s="4"/>
    </row>
    <row r="566" spans="1:6" x14ac:dyDescent="0.25">
      <c r="A566" s="3"/>
      <c r="E566" s="4"/>
      <c r="F566" s="4"/>
    </row>
    <row r="567" spans="1:6" x14ac:dyDescent="0.25">
      <c r="A567" s="3"/>
      <c r="E567" s="4"/>
      <c r="F567" s="4"/>
    </row>
    <row r="568" spans="1:6" x14ac:dyDescent="0.25">
      <c r="A568" s="3"/>
      <c r="E568" s="4"/>
      <c r="F568" s="4"/>
    </row>
    <row r="569" spans="1:6" x14ac:dyDescent="0.25">
      <c r="A569" s="3"/>
      <c r="E569" s="4"/>
      <c r="F569" s="4"/>
    </row>
    <row r="570" spans="1:6" x14ac:dyDescent="0.25">
      <c r="A570" s="3"/>
      <c r="E570" s="4"/>
      <c r="F570" s="4"/>
    </row>
    <row r="571" spans="1:6" x14ac:dyDescent="0.25">
      <c r="A571" s="3"/>
      <c r="E571" s="4"/>
      <c r="F571" s="4"/>
    </row>
    <row r="572" spans="1:6" x14ac:dyDescent="0.25">
      <c r="A572" s="3"/>
      <c r="E572" s="4"/>
      <c r="F572" s="4"/>
    </row>
    <row r="573" spans="1:6" x14ac:dyDescent="0.25">
      <c r="A573" s="3"/>
      <c r="E573" s="4"/>
      <c r="F573" s="4"/>
    </row>
    <row r="574" spans="1:6" x14ac:dyDescent="0.25">
      <c r="A574" s="3"/>
      <c r="E574" s="4"/>
      <c r="F574" s="4"/>
    </row>
    <row r="575" spans="1:6" x14ac:dyDescent="0.25">
      <c r="A575" s="3"/>
      <c r="E575" s="4"/>
      <c r="F575" s="4"/>
    </row>
    <row r="576" spans="1:6" x14ac:dyDescent="0.25">
      <c r="A576" s="3"/>
      <c r="E576" s="4"/>
      <c r="F576" s="4"/>
    </row>
    <row r="577" spans="1:6" x14ac:dyDescent="0.25">
      <c r="A577" s="3"/>
      <c r="E577" s="4"/>
      <c r="F577" s="4"/>
    </row>
    <row r="578" spans="1:6" x14ac:dyDescent="0.25">
      <c r="A578" s="3"/>
      <c r="E578" s="4"/>
      <c r="F578" s="4"/>
    </row>
    <row r="579" spans="1:6" x14ac:dyDescent="0.25">
      <c r="A579" s="3"/>
      <c r="E579" s="4"/>
      <c r="F579" s="4"/>
    </row>
    <row r="580" spans="1:6" x14ac:dyDescent="0.25">
      <c r="A580" s="3"/>
      <c r="E580" s="4"/>
      <c r="F580" s="4"/>
    </row>
    <row r="581" spans="1:6" x14ac:dyDescent="0.25">
      <c r="A581" s="3"/>
      <c r="E581" s="4"/>
      <c r="F581" s="4"/>
    </row>
    <row r="582" spans="1:6" x14ac:dyDescent="0.25">
      <c r="A582" s="3"/>
      <c r="E582" s="4"/>
      <c r="F582" s="4"/>
    </row>
    <row r="583" spans="1:6" x14ac:dyDescent="0.25">
      <c r="A583" s="3"/>
      <c r="E583" s="4"/>
      <c r="F583" s="4"/>
    </row>
    <row r="584" spans="1:6" x14ac:dyDescent="0.25">
      <c r="A584" s="3"/>
      <c r="E584" s="4"/>
      <c r="F584" s="4"/>
    </row>
    <row r="585" spans="1:6" x14ac:dyDescent="0.25">
      <c r="A585" s="3"/>
      <c r="E585" s="4"/>
      <c r="F585" s="4"/>
    </row>
    <row r="586" spans="1:6" x14ac:dyDescent="0.25">
      <c r="A586" s="3"/>
      <c r="E586" s="4"/>
      <c r="F586" s="4"/>
    </row>
    <row r="587" spans="1:6" x14ac:dyDescent="0.25">
      <c r="A587" s="3"/>
      <c r="E587" s="4"/>
      <c r="F587" s="4"/>
    </row>
    <row r="588" spans="1:6" x14ac:dyDescent="0.25">
      <c r="A588" s="3"/>
      <c r="E588" s="4"/>
      <c r="F588" s="4"/>
    </row>
    <row r="589" spans="1:6" x14ac:dyDescent="0.25">
      <c r="A589" s="3"/>
      <c r="E589" s="4"/>
      <c r="F589" s="4"/>
    </row>
    <row r="590" spans="1:6" x14ac:dyDescent="0.25">
      <c r="A590" s="3"/>
      <c r="E590" s="4"/>
      <c r="F590" s="4"/>
    </row>
    <row r="591" spans="1:6" x14ac:dyDescent="0.25">
      <c r="A591" s="3"/>
      <c r="E591" s="4"/>
      <c r="F591" s="4"/>
    </row>
    <row r="592" spans="1:6" x14ac:dyDescent="0.25">
      <c r="A592" s="3"/>
      <c r="E592" s="4"/>
      <c r="F592" s="4"/>
    </row>
    <row r="593" spans="1:6" x14ac:dyDescent="0.25">
      <c r="A593" s="3"/>
      <c r="E593" s="4"/>
      <c r="F593" s="4"/>
    </row>
    <row r="594" spans="1:6" x14ac:dyDescent="0.25">
      <c r="A594" s="3"/>
      <c r="E594" s="4"/>
      <c r="F594" s="4"/>
    </row>
    <row r="595" spans="1:6" x14ac:dyDescent="0.25">
      <c r="A595" s="3"/>
      <c r="E595" s="4"/>
      <c r="F595" s="4"/>
    </row>
    <row r="596" spans="1:6" x14ac:dyDescent="0.25">
      <c r="A596" s="3"/>
      <c r="E596" s="4"/>
      <c r="F596" s="4"/>
    </row>
    <row r="597" spans="1:6" x14ac:dyDescent="0.25">
      <c r="A597" s="3"/>
      <c r="E597" s="4"/>
      <c r="F597" s="4"/>
    </row>
    <row r="598" spans="1:6" x14ac:dyDescent="0.25">
      <c r="A598" s="3"/>
      <c r="E598" s="4"/>
      <c r="F598" s="4"/>
    </row>
    <row r="599" spans="1:6" x14ac:dyDescent="0.25">
      <c r="A599" s="3"/>
      <c r="E599" s="4"/>
      <c r="F599" s="4"/>
    </row>
    <row r="600" spans="1:6" x14ac:dyDescent="0.25">
      <c r="A600" s="3"/>
      <c r="E600" s="4"/>
      <c r="F600" s="4"/>
    </row>
    <row r="601" spans="1:6" x14ac:dyDescent="0.25">
      <c r="A601" s="3"/>
      <c r="E601" s="4"/>
      <c r="F601" s="4"/>
    </row>
    <row r="602" spans="1:6" x14ac:dyDescent="0.25">
      <c r="A602" s="3"/>
      <c r="E602" s="4"/>
      <c r="F602" s="4"/>
    </row>
    <row r="603" spans="1:6" x14ac:dyDescent="0.25">
      <c r="A603" s="3"/>
      <c r="E603" s="4"/>
      <c r="F603" s="4"/>
    </row>
    <row r="604" spans="1:6" x14ac:dyDescent="0.25">
      <c r="A604" s="3"/>
      <c r="E604" s="4"/>
      <c r="F604" s="4"/>
    </row>
    <row r="605" spans="1:6" x14ac:dyDescent="0.25">
      <c r="A605" s="3"/>
      <c r="E605" s="4"/>
      <c r="F605" s="4"/>
    </row>
    <row r="606" spans="1:6" x14ac:dyDescent="0.25">
      <c r="A606" s="3"/>
      <c r="E606" s="4"/>
      <c r="F606" s="4"/>
    </row>
    <row r="607" spans="1:6" x14ac:dyDescent="0.25">
      <c r="A607" s="3"/>
      <c r="E607" s="4"/>
      <c r="F607" s="4"/>
    </row>
    <row r="608" spans="1:6" x14ac:dyDescent="0.25">
      <c r="A608" s="3"/>
      <c r="E608" s="4"/>
      <c r="F608" s="4"/>
    </row>
    <row r="609" spans="1:6" x14ac:dyDescent="0.25">
      <c r="A609" s="3"/>
      <c r="E609" s="4"/>
      <c r="F609" s="4"/>
    </row>
    <row r="610" spans="1:6" x14ac:dyDescent="0.25">
      <c r="A610" s="3"/>
      <c r="E610" s="4"/>
      <c r="F610" s="4"/>
    </row>
    <row r="611" spans="1:6" x14ac:dyDescent="0.25">
      <c r="A611" s="3"/>
      <c r="E611" s="4"/>
      <c r="F611" s="4"/>
    </row>
    <row r="612" spans="1:6" x14ac:dyDescent="0.25">
      <c r="A612" s="3"/>
      <c r="E612" s="4"/>
      <c r="F612" s="4"/>
    </row>
    <row r="613" spans="1:6" x14ac:dyDescent="0.25">
      <c r="A613" s="3"/>
      <c r="E613" s="4"/>
      <c r="F613" s="4"/>
    </row>
    <row r="614" spans="1:6" x14ac:dyDescent="0.25">
      <c r="A614" s="3"/>
      <c r="E614" s="4"/>
      <c r="F614" s="4"/>
    </row>
    <row r="615" spans="1:6" x14ac:dyDescent="0.25">
      <c r="A615" s="3"/>
      <c r="E615" s="4"/>
      <c r="F615" s="4"/>
    </row>
    <row r="616" spans="1:6" x14ac:dyDescent="0.25">
      <c r="A616" s="3"/>
      <c r="E616" s="4"/>
      <c r="F616" s="4"/>
    </row>
    <row r="617" spans="1:6" x14ac:dyDescent="0.25">
      <c r="A617" s="3"/>
      <c r="E617" s="4"/>
      <c r="F617" s="4"/>
    </row>
    <row r="618" spans="1:6" x14ac:dyDescent="0.25">
      <c r="A618" s="3"/>
      <c r="E618" s="4"/>
      <c r="F618" s="4"/>
    </row>
    <row r="619" spans="1:6" x14ac:dyDescent="0.25">
      <c r="A619" s="3"/>
      <c r="E619" s="4"/>
      <c r="F619" s="4"/>
    </row>
    <row r="620" spans="1:6" x14ac:dyDescent="0.25">
      <c r="A620" s="3"/>
      <c r="E620" s="4"/>
      <c r="F620" s="4"/>
    </row>
    <row r="621" spans="1:6" x14ac:dyDescent="0.25">
      <c r="A621" s="3"/>
      <c r="E621" s="4"/>
      <c r="F621" s="4"/>
    </row>
    <row r="622" spans="1:6" x14ac:dyDescent="0.25">
      <c r="A622" s="3"/>
      <c r="E622" s="4"/>
      <c r="F622" s="4"/>
    </row>
    <row r="623" spans="1:6" x14ac:dyDescent="0.25">
      <c r="A623" s="3"/>
      <c r="E623" s="4"/>
      <c r="F623" s="4"/>
    </row>
    <row r="624" spans="1:6" x14ac:dyDescent="0.25">
      <c r="A624" s="3"/>
      <c r="E624" s="4"/>
      <c r="F624" s="4"/>
    </row>
    <row r="625" spans="1:6" x14ac:dyDescent="0.25">
      <c r="A625" s="3"/>
      <c r="E625" s="4"/>
      <c r="F625" s="4"/>
    </row>
    <row r="626" spans="1:6" x14ac:dyDescent="0.25">
      <c r="A626" s="3"/>
      <c r="E626" s="4"/>
      <c r="F626" s="4"/>
    </row>
    <row r="627" spans="1:6" x14ac:dyDescent="0.25">
      <c r="A627" s="3"/>
      <c r="E627" s="4"/>
      <c r="F627" s="4"/>
    </row>
    <row r="628" spans="1:6" x14ac:dyDescent="0.25">
      <c r="A628" s="3"/>
      <c r="E628" s="4"/>
      <c r="F628" s="4"/>
    </row>
    <row r="629" spans="1:6" x14ac:dyDescent="0.25">
      <c r="A629" s="3"/>
      <c r="E629" s="4"/>
      <c r="F629" s="4"/>
    </row>
    <row r="630" spans="1:6" x14ac:dyDescent="0.25">
      <c r="A630" s="3"/>
      <c r="E630" s="4"/>
      <c r="F630" s="4"/>
    </row>
    <row r="631" spans="1:6" x14ac:dyDescent="0.25">
      <c r="A631" s="3"/>
      <c r="E631" s="4"/>
      <c r="F631" s="4"/>
    </row>
    <row r="632" spans="1:6" x14ac:dyDescent="0.25">
      <c r="A632" s="3"/>
      <c r="E632" s="4"/>
      <c r="F632" s="4"/>
    </row>
    <row r="633" spans="1:6" x14ac:dyDescent="0.25">
      <c r="A633" s="3"/>
      <c r="E633" s="4"/>
      <c r="F633" s="4"/>
    </row>
    <row r="634" spans="1:6" x14ac:dyDescent="0.25">
      <c r="A634" s="3"/>
      <c r="E634" s="4"/>
      <c r="F634" s="4"/>
    </row>
    <row r="635" spans="1:6" x14ac:dyDescent="0.25">
      <c r="A635" s="3"/>
      <c r="E635" s="4"/>
      <c r="F635" s="4"/>
    </row>
    <row r="636" spans="1:6" x14ac:dyDescent="0.25">
      <c r="A636" s="3"/>
      <c r="E636" s="4"/>
      <c r="F636" s="4"/>
    </row>
    <row r="637" spans="1:6" x14ac:dyDescent="0.25">
      <c r="A637" s="3"/>
      <c r="E637" s="4"/>
      <c r="F637" s="4"/>
    </row>
    <row r="638" spans="1:6" x14ac:dyDescent="0.25">
      <c r="A638" s="3"/>
      <c r="E638" s="4"/>
      <c r="F638" s="4"/>
    </row>
    <row r="639" spans="1:6" x14ac:dyDescent="0.25">
      <c r="A639" s="3"/>
      <c r="E639" s="4"/>
      <c r="F639" s="4"/>
    </row>
    <row r="640" spans="1:6" x14ac:dyDescent="0.25">
      <c r="A640" s="3"/>
      <c r="E640" s="4"/>
      <c r="F640" s="4"/>
    </row>
    <row r="641" spans="1:6" x14ac:dyDescent="0.25">
      <c r="A641" s="3"/>
      <c r="E641" s="4"/>
      <c r="F641" s="4"/>
    </row>
    <row r="642" spans="1:6" x14ac:dyDescent="0.25">
      <c r="A642" s="3"/>
      <c r="E642" s="4"/>
      <c r="F642" s="4"/>
    </row>
    <row r="643" spans="1:6" x14ac:dyDescent="0.25">
      <c r="A643" s="3"/>
      <c r="E643" s="4"/>
      <c r="F643" s="4"/>
    </row>
    <row r="644" spans="1:6" x14ac:dyDescent="0.25">
      <c r="A644" s="3"/>
      <c r="E644" s="4"/>
      <c r="F644" s="4"/>
    </row>
    <row r="645" spans="1:6" x14ac:dyDescent="0.25">
      <c r="A645" s="3"/>
      <c r="E645" s="4"/>
      <c r="F645" s="4"/>
    </row>
    <row r="646" spans="1:6" x14ac:dyDescent="0.25">
      <c r="A646" s="3"/>
      <c r="E646" s="4"/>
      <c r="F646" s="4"/>
    </row>
    <row r="647" spans="1:6" x14ac:dyDescent="0.25">
      <c r="A647" s="3"/>
      <c r="E647" s="4"/>
      <c r="F647" s="4"/>
    </row>
    <row r="648" spans="1:6" x14ac:dyDescent="0.25">
      <c r="A648" s="3"/>
      <c r="E648" s="4"/>
      <c r="F648" s="4"/>
    </row>
    <row r="649" spans="1:6" x14ac:dyDescent="0.25">
      <c r="A649" s="3"/>
      <c r="E649" s="4"/>
      <c r="F649" s="4"/>
    </row>
    <row r="650" spans="1:6" x14ac:dyDescent="0.25">
      <c r="A650" s="3"/>
      <c r="E650" s="4"/>
      <c r="F650" s="4"/>
    </row>
    <row r="651" spans="1:6" x14ac:dyDescent="0.25">
      <c r="A651" s="3"/>
      <c r="E651" s="4"/>
      <c r="F651" s="4"/>
    </row>
    <row r="652" spans="1:6" x14ac:dyDescent="0.25">
      <c r="A652" s="3"/>
      <c r="E652" s="4"/>
      <c r="F652" s="4"/>
    </row>
    <row r="653" spans="1:6" x14ac:dyDescent="0.25">
      <c r="A653" s="3"/>
      <c r="E653" s="4"/>
      <c r="F653" s="4"/>
    </row>
    <row r="654" spans="1:6" x14ac:dyDescent="0.25">
      <c r="A654" s="3"/>
      <c r="E654" s="4"/>
      <c r="F654" s="4"/>
    </row>
    <row r="655" spans="1:6" x14ac:dyDescent="0.25">
      <c r="A655" s="3"/>
      <c r="E655" s="4"/>
      <c r="F655" s="4"/>
    </row>
    <row r="656" spans="1:6" x14ac:dyDescent="0.25">
      <c r="A656" s="3"/>
      <c r="E656" s="4"/>
      <c r="F656" s="4"/>
    </row>
    <row r="657" spans="1:6" x14ac:dyDescent="0.25">
      <c r="A657" s="3"/>
      <c r="E657" s="4"/>
      <c r="F657" s="4"/>
    </row>
    <row r="658" spans="1:6" x14ac:dyDescent="0.25">
      <c r="A658" s="3"/>
      <c r="E658" s="4"/>
      <c r="F658" s="4"/>
    </row>
    <row r="659" spans="1:6" x14ac:dyDescent="0.25">
      <c r="A659" s="3"/>
      <c r="E659" s="4"/>
      <c r="F659" s="4"/>
    </row>
    <row r="660" spans="1:6" x14ac:dyDescent="0.25">
      <c r="A660" s="3"/>
      <c r="E660" s="4"/>
      <c r="F660" s="4"/>
    </row>
    <row r="661" spans="1:6" x14ac:dyDescent="0.25">
      <c r="A661" s="3"/>
      <c r="E661" s="4"/>
      <c r="F661" s="4"/>
    </row>
    <row r="662" spans="1:6" x14ac:dyDescent="0.25">
      <c r="A662" s="3"/>
      <c r="E662" s="4"/>
      <c r="F662" s="4"/>
    </row>
    <row r="663" spans="1:6" x14ac:dyDescent="0.25">
      <c r="A663" s="3"/>
      <c r="E663" s="4"/>
      <c r="F663" s="4"/>
    </row>
    <row r="664" spans="1:6" x14ac:dyDescent="0.25">
      <c r="A664" s="3"/>
      <c r="E664" s="4"/>
      <c r="F664" s="4"/>
    </row>
    <row r="665" spans="1:6" x14ac:dyDescent="0.25">
      <c r="A665" s="3"/>
      <c r="E665" s="4"/>
      <c r="F665" s="4"/>
    </row>
    <row r="666" spans="1:6" x14ac:dyDescent="0.25">
      <c r="A666" s="3"/>
      <c r="E666" s="4"/>
      <c r="F666" s="4"/>
    </row>
    <row r="667" spans="1:6" x14ac:dyDescent="0.25">
      <c r="A667" s="3"/>
      <c r="E667" s="4"/>
      <c r="F667" s="4"/>
    </row>
    <row r="668" spans="1:6" x14ac:dyDescent="0.25">
      <c r="A668" s="3"/>
      <c r="E668" s="4"/>
      <c r="F668" s="4"/>
    </row>
    <row r="669" spans="1:6" x14ac:dyDescent="0.25">
      <c r="A669" s="3"/>
      <c r="E669" s="4"/>
      <c r="F669" s="4"/>
    </row>
    <row r="670" spans="1:6" x14ac:dyDescent="0.25">
      <c r="A670" s="3"/>
      <c r="E670" s="4"/>
      <c r="F670" s="4"/>
    </row>
    <row r="671" spans="1:6" x14ac:dyDescent="0.25">
      <c r="A671" s="3"/>
      <c r="E671" s="4"/>
      <c r="F671" s="4"/>
    </row>
    <row r="672" spans="1:6" x14ac:dyDescent="0.25">
      <c r="A672" s="3"/>
      <c r="E672" s="4"/>
      <c r="F672" s="4"/>
    </row>
    <row r="673" spans="1:6" x14ac:dyDescent="0.25">
      <c r="A673" s="3"/>
      <c r="E673" s="4"/>
      <c r="F673" s="4"/>
    </row>
    <row r="674" spans="1:6" x14ac:dyDescent="0.25">
      <c r="A674" s="3"/>
      <c r="E674" s="4"/>
      <c r="F674" s="4"/>
    </row>
    <row r="675" spans="1:6" x14ac:dyDescent="0.25">
      <c r="A675" s="3"/>
      <c r="E675" s="4"/>
      <c r="F675" s="4"/>
    </row>
    <row r="676" spans="1:6" x14ac:dyDescent="0.25">
      <c r="A676" s="3"/>
      <c r="E676" s="4"/>
      <c r="F676" s="4"/>
    </row>
    <row r="677" spans="1:6" x14ac:dyDescent="0.25">
      <c r="A677" s="3"/>
      <c r="E677" s="4"/>
      <c r="F677" s="4"/>
    </row>
    <row r="678" spans="1:6" x14ac:dyDescent="0.25">
      <c r="A678" s="3"/>
      <c r="E678" s="4"/>
      <c r="F678" s="4"/>
    </row>
    <row r="679" spans="1:6" x14ac:dyDescent="0.25">
      <c r="A679" s="3"/>
      <c r="E679" s="4"/>
      <c r="F679" s="4"/>
    </row>
    <row r="680" spans="1:6" x14ac:dyDescent="0.25">
      <c r="A680" s="3"/>
      <c r="E680" s="4"/>
      <c r="F680" s="4"/>
    </row>
    <row r="681" spans="1:6" x14ac:dyDescent="0.25">
      <c r="A681" s="3"/>
      <c r="E681" s="4"/>
      <c r="F681" s="4"/>
    </row>
    <row r="682" spans="1:6" x14ac:dyDescent="0.25">
      <c r="A682" s="3"/>
      <c r="E682" s="4"/>
      <c r="F682" s="4"/>
    </row>
    <row r="683" spans="1:6" x14ac:dyDescent="0.25">
      <c r="A683" s="3"/>
      <c r="E683" s="4"/>
      <c r="F683" s="4"/>
    </row>
    <row r="684" spans="1:6" x14ac:dyDescent="0.25">
      <c r="A684" s="3"/>
      <c r="E684" s="4"/>
      <c r="F684" s="4"/>
    </row>
    <row r="685" spans="1:6" x14ac:dyDescent="0.25">
      <c r="A685" s="3"/>
      <c r="E685" s="4"/>
      <c r="F685" s="4"/>
    </row>
    <row r="686" spans="1:6" x14ac:dyDescent="0.25">
      <c r="A686" s="3"/>
      <c r="E686" s="4"/>
      <c r="F686" s="4"/>
    </row>
    <row r="687" spans="1:6" x14ac:dyDescent="0.25">
      <c r="A687" s="3"/>
      <c r="E687" s="4"/>
      <c r="F687" s="4"/>
    </row>
    <row r="688" spans="1:6" x14ac:dyDescent="0.25">
      <c r="A688" s="3"/>
      <c r="E688" s="4"/>
      <c r="F688" s="4"/>
    </row>
    <row r="689" spans="1:6" x14ac:dyDescent="0.25">
      <c r="A689" s="3"/>
      <c r="E689" s="4"/>
      <c r="F689" s="4"/>
    </row>
    <row r="690" spans="1:6" x14ac:dyDescent="0.25">
      <c r="A690" s="3"/>
      <c r="E690" s="4"/>
      <c r="F690" s="4"/>
    </row>
    <row r="691" spans="1:6" x14ac:dyDescent="0.25">
      <c r="A691" s="3"/>
      <c r="E691" s="4"/>
      <c r="F691" s="4"/>
    </row>
    <row r="692" spans="1:6" x14ac:dyDescent="0.25">
      <c r="A692" s="3"/>
      <c r="E692" s="4"/>
      <c r="F692" s="4"/>
    </row>
    <row r="693" spans="1:6" x14ac:dyDescent="0.25">
      <c r="A693" s="3"/>
      <c r="E693" s="4"/>
      <c r="F693" s="4"/>
    </row>
    <row r="694" spans="1:6" x14ac:dyDescent="0.25">
      <c r="A694" s="3"/>
      <c r="E694" s="4"/>
      <c r="F694" s="4"/>
    </row>
    <row r="695" spans="1:6" x14ac:dyDescent="0.25">
      <c r="A695" s="3"/>
      <c r="E695" s="4"/>
      <c r="F695" s="4"/>
    </row>
    <row r="696" spans="1:6" x14ac:dyDescent="0.25">
      <c r="A696" s="3"/>
      <c r="E696" s="4"/>
      <c r="F696" s="4"/>
    </row>
    <row r="697" spans="1:6" x14ac:dyDescent="0.25">
      <c r="A697" s="3"/>
      <c r="E697" s="4"/>
      <c r="F697" s="4"/>
    </row>
    <row r="698" spans="1:6" x14ac:dyDescent="0.25">
      <c r="A698" s="3"/>
      <c r="E698" s="4"/>
      <c r="F698" s="4"/>
    </row>
    <row r="699" spans="1:6" x14ac:dyDescent="0.25">
      <c r="A699" s="3"/>
      <c r="E699" s="4"/>
      <c r="F699" s="4"/>
    </row>
    <row r="700" spans="1:6" x14ac:dyDescent="0.25">
      <c r="A700" s="3"/>
      <c r="E700" s="4"/>
      <c r="F700" s="4"/>
    </row>
    <row r="701" spans="1:6" x14ac:dyDescent="0.25">
      <c r="A701" s="3"/>
      <c r="E701" s="4"/>
      <c r="F701" s="4"/>
    </row>
    <row r="702" spans="1:6" x14ac:dyDescent="0.25">
      <c r="A702" s="3"/>
      <c r="E702" s="4"/>
      <c r="F702" s="4"/>
    </row>
    <row r="703" spans="1:6" x14ac:dyDescent="0.25">
      <c r="A703" s="3"/>
      <c r="E703" s="4"/>
      <c r="F703" s="4"/>
    </row>
    <row r="704" spans="1:6" x14ac:dyDescent="0.25">
      <c r="A704" s="3"/>
      <c r="E704" s="4"/>
      <c r="F704" s="4"/>
    </row>
    <row r="705" spans="1:6" x14ac:dyDescent="0.25">
      <c r="A705" s="3"/>
      <c r="E705" s="4"/>
      <c r="F705" s="4"/>
    </row>
    <row r="706" spans="1:6" x14ac:dyDescent="0.25">
      <c r="A706" s="3"/>
      <c r="E706" s="4"/>
      <c r="F706" s="4"/>
    </row>
    <row r="707" spans="1:6" x14ac:dyDescent="0.25">
      <c r="A707" s="3"/>
      <c r="E707" s="4"/>
      <c r="F707" s="4"/>
    </row>
    <row r="708" spans="1:6" x14ac:dyDescent="0.25">
      <c r="A708" s="3"/>
      <c r="E708" s="4"/>
      <c r="F708" s="4"/>
    </row>
    <row r="709" spans="1:6" x14ac:dyDescent="0.25">
      <c r="A709" s="3"/>
      <c r="E709" s="4"/>
      <c r="F709" s="4"/>
    </row>
    <row r="710" spans="1:6" x14ac:dyDescent="0.25">
      <c r="A710" s="3"/>
      <c r="E710" s="4"/>
      <c r="F710" s="4"/>
    </row>
    <row r="711" spans="1:6" x14ac:dyDescent="0.25">
      <c r="A711" s="3"/>
      <c r="E711" s="4"/>
      <c r="F711" s="4"/>
    </row>
    <row r="712" spans="1:6" x14ac:dyDescent="0.25">
      <c r="A712" s="3"/>
      <c r="E712" s="4"/>
      <c r="F712" s="4"/>
    </row>
    <row r="713" spans="1:6" x14ac:dyDescent="0.25">
      <c r="A713" s="3"/>
      <c r="E713" s="4"/>
      <c r="F713" s="4"/>
    </row>
    <row r="714" spans="1:6" x14ac:dyDescent="0.25">
      <c r="A714" s="3"/>
      <c r="E714" s="4"/>
      <c r="F714" s="4"/>
    </row>
    <row r="715" spans="1:6" x14ac:dyDescent="0.25">
      <c r="A715" s="3"/>
      <c r="E715" s="4"/>
      <c r="F715" s="4"/>
    </row>
    <row r="716" spans="1:6" x14ac:dyDescent="0.25">
      <c r="A716" s="3"/>
      <c r="E716" s="4"/>
      <c r="F716" s="4"/>
    </row>
    <row r="717" spans="1:6" x14ac:dyDescent="0.25">
      <c r="A717" s="3"/>
      <c r="E717" s="4"/>
      <c r="F717" s="4"/>
    </row>
    <row r="718" spans="1:6" x14ac:dyDescent="0.25">
      <c r="A718" s="3"/>
      <c r="E718" s="4"/>
      <c r="F718" s="4"/>
    </row>
    <row r="719" spans="1:6" x14ac:dyDescent="0.25">
      <c r="A719" s="3"/>
      <c r="E719" s="4"/>
      <c r="F719" s="4"/>
    </row>
    <row r="720" spans="1:6" x14ac:dyDescent="0.25">
      <c r="A720" s="3"/>
      <c r="E720" s="4"/>
      <c r="F720" s="4"/>
    </row>
    <row r="721" spans="1:6" x14ac:dyDescent="0.25">
      <c r="A721" s="3"/>
      <c r="E721" s="4"/>
      <c r="F721" s="4"/>
    </row>
    <row r="722" spans="1:6" x14ac:dyDescent="0.25">
      <c r="A722" s="3"/>
      <c r="E722" s="4"/>
      <c r="F722" s="4"/>
    </row>
    <row r="723" spans="1:6" x14ac:dyDescent="0.25">
      <c r="A723" s="3"/>
      <c r="E723" s="4"/>
      <c r="F723" s="4"/>
    </row>
    <row r="724" spans="1:6" x14ac:dyDescent="0.25">
      <c r="A724" s="3"/>
      <c r="E724" s="4"/>
      <c r="F724" s="4"/>
    </row>
    <row r="725" spans="1:6" x14ac:dyDescent="0.25">
      <c r="A725" s="3"/>
      <c r="E725" s="4"/>
      <c r="F725" s="4"/>
    </row>
    <row r="726" spans="1:6" x14ac:dyDescent="0.25">
      <c r="A726" s="3"/>
      <c r="E726" s="4"/>
      <c r="F726" s="4"/>
    </row>
    <row r="727" spans="1:6" x14ac:dyDescent="0.25">
      <c r="A727" s="3"/>
      <c r="E727" s="4"/>
      <c r="F727" s="4"/>
    </row>
    <row r="728" spans="1:6" x14ac:dyDescent="0.25">
      <c r="A728" s="3"/>
      <c r="E728" s="4"/>
      <c r="F728" s="4"/>
    </row>
    <row r="729" spans="1:6" x14ac:dyDescent="0.25">
      <c r="A729" s="3"/>
      <c r="E729" s="4"/>
      <c r="F729" s="4"/>
    </row>
    <row r="730" spans="1:6" x14ac:dyDescent="0.25">
      <c r="A730" s="3"/>
      <c r="E730" s="4"/>
      <c r="F730" s="4"/>
    </row>
    <row r="731" spans="1:6" x14ac:dyDescent="0.25">
      <c r="A731" s="3"/>
      <c r="E731" s="4"/>
      <c r="F731" s="4"/>
    </row>
    <row r="732" spans="1:6" x14ac:dyDescent="0.25">
      <c r="A732" s="3"/>
      <c r="E732" s="4"/>
      <c r="F732" s="4"/>
    </row>
    <row r="733" spans="1:6" x14ac:dyDescent="0.25">
      <c r="A733" s="3"/>
      <c r="E733" s="4"/>
      <c r="F733" s="4"/>
    </row>
    <row r="734" spans="1:6" x14ac:dyDescent="0.25">
      <c r="A734" s="3"/>
      <c r="E734" s="4"/>
      <c r="F734" s="4"/>
    </row>
    <row r="735" spans="1:6" x14ac:dyDescent="0.25">
      <c r="A735" s="3"/>
      <c r="E735" s="4"/>
      <c r="F735" s="4"/>
    </row>
    <row r="736" spans="1:6" x14ac:dyDescent="0.25">
      <c r="A736" s="3"/>
      <c r="E736" s="4"/>
      <c r="F736" s="4"/>
    </row>
    <row r="737" spans="1:6" x14ac:dyDescent="0.25">
      <c r="A737" s="3"/>
      <c r="E737" s="4"/>
      <c r="F737" s="4"/>
    </row>
    <row r="738" spans="1:6" x14ac:dyDescent="0.25">
      <c r="A738" s="3"/>
      <c r="E738" s="4"/>
      <c r="F738" s="4"/>
    </row>
    <row r="739" spans="1:6" x14ac:dyDescent="0.25">
      <c r="A739" s="3"/>
      <c r="E739" s="4"/>
      <c r="F739" s="4"/>
    </row>
    <row r="740" spans="1:6" x14ac:dyDescent="0.25">
      <c r="A740" s="3"/>
      <c r="E740" s="4"/>
      <c r="F740" s="4"/>
    </row>
    <row r="741" spans="1:6" x14ac:dyDescent="0.25">
      <c r="A741" s="3"/>
      <c r="E741" s="4"/>
      <c r="F741" s="4"/>
    </row>
    <row r="742" spans="1:6" x14ac:dyDescent="0.25">
      <c r="A742" s="3"/>
      <c r="E742" s="4"/>
      <c r="F742" s="4"/>
    </row>
    <row r="743" spans="1:6" x14ac:dyDescent="0.25">
      <c r="A743" s="3"/>
      <c r="E743" s="4"/>
      <c r="F743" s="4"/>
    </row>
    <row r="744" spans="1:6" x14ac:dyDescent="0.25">
      <c r="A744" s="3"/>
      <c r="E744" s="4"/>
      <c r="F744" s="4"/>
    </row>
    <row r="745" spans="1:6" x14ac:dyDescent="0.25">
      <c r="A745" s="3"/>
      <c r="E745" s="4"/>
      <c r="F745" s="4"/>
    </row>
    <row r="746" spans="1:6" x14ac:dyDescent="0.25">
      <c r="A746" s="3"/>
      <c r="E746" s="4"/>
      <c r="F746" s="4"/>
    </row>
    <row r="747" spans="1:6" x14ac:dyDescent="0.25">
      <c r="A747" s="3"/>
      <c r="E747" s="4"/>
      <c r="F747" s="4"/>
    </row>
    <row r="748" spans="1:6" x14ac:dyDescent="0.25">
      <c r="A748" s="3"/>
      <c r="E748" s="4"/>
      <c r="F748" s="4"/>
    </row>
    <row r="749" spans="1:6" x14ac:dyDescent="0.25">
      <c r="A749" s="3"/>
      <c r="E749" s="4"/>
      <c r="F749" s="4"/>
    </row>
    <row r="750" spans="1:6" x14ac:dyDescent="0.25">
      <c r="A750" s="3"/>
      <c r="E750" s="4"/>
      <c r="F750" s="4"/>
    </row>
    <row r="751" spans="1:6" x14ac:dyDescent="0.25">
      <c r="A751" s="3"/>
      <c r="E751" s="4"/>
      <c r="F751" s="4"/>
    </row>
    <row r="752" spans="1:6" x14ac:dyDescent="0.25">
      <c r="A752" s="3"/>
      <c r="E752" s="4"/>
      <c r="F752" s="4"/>
    </row>
    <row r="753" spans="1:6" x14ac:dyDescent="0.25">
      <c r="A753" s="3"/>
      <c r="E753" s="4"/>
      <c r="F753" s="4"/>
    </row>
    <row r="754" spans="1:6" x14ac:dyDescent="0.25">
      <c r="A754" s="3"/>
      <c r="E754" s="4"/>
      <c r="F754" s="4"/>
    </row>
    <row r="755" spans="1:6" x14ac:dyDescent="0.25">
      <c r="A755" s="3"/>
      <c r="E755" s="4"/>
      <c r="F755" s="4"/>
    </row>
    <row r="756" spans="1:6" x14ac:dyDescent="0.25">
      <c r="A756" s="3"/>
      <c r="E756" s="4"/>
      <c r="F756" s="4"/>
    </row>
    <row r="757" spans="1:6" x14ac:dyDescent="0.25">
      <c r="A757" s="3"/>
      <c r="E757" s="4"/>
      <c r="F757" s="4"/>
    </row>
    <row r="758" spans="1:6" x14ac:dyDescent="0.25">
      <c r="A758" s="3"/>
      <c r="E758" s="4"/>
      <c r="F758" s="4"/>
    </row>
    <row r="759" spans="1:6" x14ac:dyDescent="0.25">
      <c r="A759" s="3"/>
      <c r="E759" s="4"/>
      <c r="F759" s="4"/>
    </row>
    <row r="760" spans="1:6" x14ac:dyDescent="0.25">
      <c r="A760" s="3"/>
      <c r="E760" s="4"/>
      <c r="F760" s="4"/>
    </row>
    <row r="761" spans="1:6" x14ac:dyDescent="0.25">
      <c r="A761" s="3"/>
      <c r="E761" s="4"/>
      <c r="F761" s="4"/>
    </row>
    <row r="762" spans="1:6" x14ac:dyDescent="0.25">
      <c r="A762" s="3"/>
      <c r="E762" s="4"/>
      <c r="F762" s="4"/>
    </row>
    <row r="763" spans="1:6" x14ac:dyDescent="0.25">
      <c r="A763" s="3"/>
      <c r="E763" s="4"/>
      <c r="F763" s="4"/>
    </row>
    <row r="764" spans="1:6" x14ac:dyDescent="0.25">
      <c r="A764" s="3"/>
      <c r="E764" s="4"/>
      <c r="F764" s="4"/>
    </row>
    <row r="765" spans="1:6" x14ac:dyDescent="0.25">
      <c r="A765" s="3"/>
      <c r="E765" s="4"/>
      <c r="F765" s="4"/>
    </row>
    <row r="766" spans="1:6" x14ac:dyDescent="0.25">
      <c r="A766" s="3"/>
      <c r="E766" s="4"/>
      <c r="F766" s="4"/>
    </row>
    <row r="767" spans="1:6" x14ac:dyDescent="0.25">
      <c r="A767" s="3"/>
      <c r="E767" s="4"/>
      <c r="F767" s="4"/>
    </row>
    <row r="768" spans="1:6" x14ac:dyDescent="0.25">
      <c r="A768" s="3"/>
      <c r="E768" s="4"/>
      <c r="F768" s="4"/>
    </row>
    <row r="769" spans="1:6" x14ac:dyDescent="0.25">
      <c r="A769" s="3"/>
      <c r="E769" s="4"/>
      <c r="F769" s="4"/>
    </row>
    <row r="770" spans="1:6" x14ac:dyDescent="0.25">
      <c r="A770" s="3"/>
      <c r="E770" s="4"/>
      <c r="F770" s="4"/>
    </row>
    <row r="771" spans="1:6" x14ac:dyDescent="0.25">
      <c r="A771" s="3"/>
      <c r="E771" s="4"/>
      <c r="F771" s="4"/>
    </row>
    <row r="772" spans="1:6" x14ac:dyDescent="0.25">
      <c r="A772" s="3"/>
      <c r="E772" s="4"/>
      <c r="F772" s="4"/>
    </row>
    <row r="773" spans="1:6" x14ac:dyDescent="0.25">
      <c r="A773" s="3"/>
      <c r="E773" s="4"/>
      <c r="F773" s="4"/>
    </row>
    <row r="774" spans="1:6" x14ac:dyDescent="0.25">
      <c r="A774" s="3"/>
      <c r="E774" s="4"/>
      <c r="F774" s="4"/>
    </row>
    <row r="775" spans="1:6" x14ac:dyDescent="0.25">
      <c r="A775" s="3"/>
      <c r="E775" s="4"/>
      <c r="F775" s="4"/>
    </row>
    <row r="776" spans="1:6" x14ac:dyDescent="0.25">
      <c r="A776" s="3"/>
      <c r="E776" s="4"/>
      <c r="F776" s="4"/>
    </row>
    <row r="777" spans="1:6" x14ac:dyDescent="0.25">
      <c r="A777" s="3"/>
      <c r="E777" s="4"/>
      <c r="F777" s="4"/>
    </row>
    <row r="778" spans="1:6" x14ac:dyDescent="0.25">
      <c r="A778" s="3"/>
      <c r="E778" s="4"/>
      <c r="F778" s="4"/>
    </row>
    <row r="779" spans="1:6" x14ac:dyDescent="0.25">
      <c r="A779" s="3"/>
      <c r="E779" s="4"/>
      <c r="F779" s="4"/>
    </row>
    <row r="780" spans="1:6" x14ac:dyDescent="0.25">
      <c r="A780" s="3"/>
      <c r="E780" s="4"/>
      <c r="F780" s="4"/>
    </row>
    <row r="781" spans="1:6" x14ac:dyDescent="0.25">
      <c r="A781" s="3"/>
      <c r="E781" s="4"/>
      <c r="F781" s="4"/>
    </row>
    <row r="782" spans="1:6" x14ac:dyDescent="0.25">
      <c r="A782" s="3"/>
      <c r="E782" s="4"/>
      <c r="F782" s="4"/>
    </row>
    <row r="783" spans="1:6" x14ac:dyDescent="0.25">
      <c r="A783" s="3"/>
      <c r="E783" s="4"/>
      <c r="F783" s="4"/>
    </row>
    <row r="784" spans="1:6" x14ac:dyDescent="0.25">
      <c r="A784" s="3"/>
      <c r="E784" s="4"/>
      <c r="F784" s="4"/>
    </row>
    <row r="785" spans="1:6" x14ac:dyDescent="0.25">
      <c r="A785" s="3"/>
      <c r="E785" s="4"/>
      <c r="F785" s="4"/>
    </row>
    <row r="786" spans="1:6" x14ac:dyDescent="0.25">
      <c r="A786" s="3"/>
      <c r="E786" s="4"/>
      <c r="F786" s="4"/>
    </row>
    <row r="787" spans="1:6" x14ac:dyDescent="0.25">
      <c r="A787" s="3"/>
      <c r="E787" s="4"/>
      <c r="F787" s="4"/>
    </row>
    <row r="788" spans="1:6" x14ac:dyDescent="0.25">
      <c r="A788" s="3"/>
      <c r="E788" s="4"/>
      <c r="F788" s="4"/>
    </row>
    <row r="789" spans="1:6" x14ac:dyDescent="0.25">
      <c r="A789" s="3"/>
      <c r="E789" s="4"/>
      <c r="F789" s="4"/>
    </row>
    <row r="790" spans="1:6" x14ac:dyDescent="0.25">
      <c r="A790" s="3"/>
      <c r="E790" s="4"/>
      <c r="F790" s="4"/>
    </row>
    <row r="791" spans="1:6" x14ac:dyDescent="0.25">
      <c r="A791" s="3"/>
      <c r="E791" s="4"/>
      <c r="F791" s="4"/>
    </row>
    <row r="792" spans="1:6" x14ac:dyDescent="0.25">
      <c r="A792" s="3"/>
      <c r="E792" s="4"/>
      <c r="F792" s="4"/>
    </row>
    <row r="793" spans="1:6" x14ac:dyDescent="0.25">
      <c r="A793" s="3"/>
      <c r="E793" s="4"/>
      <c r="F793" s="4"/>
    </row>
    <row r="794" spans="1:6" x14ac:dyDescent="0.25">
      <c r="A794" s="3"/>
      <c r="E794" s="4"/>
      <c r="F794" s="4"/>
    </row>
    <row r="795" spans="1:6" x14ac:dyDescent="0.25">
      <c r="A795" s="3"/>
      <c r="E795" s="4"/>
      <c r="F795" s="4"/>
    </row>
    <row r="796" spans="1:6" x14ac:dyDescent="0.25">
      <c r="A796" s="3"/>
      <c r="E796" s="4"/>
      <c r="F796" s="4"/>
    </row>
    <row r="797" spans="1:6" x14ac:dyDescent="0.25">
      <c r="A797" s="3"/>
      <c r="E797" s="4"/>
      <c r="F797" s="4"/>
    </row>
    <row r="798" spans="1:6" x14ac:dyDescent="0.25">
      <c r="A798" s="3"/>
      <c r="E798" s="4"/>
      <c r="F798" s="4"/>
    </row>
    <row r="799" spans="1:6" x14ac:dyDescent="0.25">
      <c r="A799" s="3"/>
      <c r="E799" s="4"/>
      <c r="F799" s="4"/>
    </row>
    <row r="800" spans="1:6" x14ac:dyDescent="0.25">
      <c r="A800" s="3"/>
      <c r="E800" s="4"/>
      <c r="F800" s="4"/>
    </row>
    <row r="801" spans="1:6" x14ac:dyDescent="0.25">
      <c r="A801" s="3"/>
      <c r="E801" s="4"/>
      <c r="F801" s="4"/>
    </row>
    <row r="802" spans="1:6" x14ac:dyDescent="0.25">
      <c r="A802" s="3"/>
      <c r="E802" s="4"/>
      <c r="F802" s="4"/>
    </row>
    <row r="803" spans="1:6" x14ac:dyDescent="0.25">
      <c r="A803" s="3"/>
      <c r="E803" s="4"/>
      <c r="F803" s="4"/>
    </row>
    <row r="804" spans="1:6" x14ac:dyDescent="0.25">
      <c r="A804" s="3"/>
      <c r="E804" s="4"/>
      <c r="F804" s="4"/>
    </row>
    <row r="805" spans="1:6" x14ac:dyDescent="0.25">
      <c r="A805" s="3"/>
      <c r="E805" s="4"/>
      <c r="F805" s="4"/>
    </row>
    <row r="806" spans="1:6" x14ac:dyDescent="0.25">
      <c r="A806" s="3"/>
      <c r="E806" s="4"/>
      <c r="F806" s="4"/>
    </row>
    <row r="807" spans="1:6" x14ac:dyDescent="0.25">
      <c r="A807" s="3"/>
      <c r="E807" s="4"/>
      <c r="F807" s="4"/>
    </row>
    <row r="808" spans="1:6" x14ac:dyDescent="0.25">
      <c r="A808" s="3"/>
      <c r="E808" s="4"/>
      <c r="F808" s="4"/>
    </row>
    <row r="809" spans="1:6" x14ac:dyDescent="0.25">
      <c r="A809" s="3"/>
      <c r="E809" s="4"/>
      <c r="F809" s="4"/>
    </row>
    <row r="810" spans="1:6" x14ac:dyDescent="0.25">
      <c r="A810" s="3"/>
      <c r="E810" s="4"/>
      <c r="F810" s="4"/>
    </row>
    <row r="811" spans="1:6" x14ac:dyDescent="0.25">
      <c r="A811" s="3"/>
      <c r="E811" s="4"/>
      <c r="F811" s="4"/>
    </row>
    <row r="812" spans="1:6" x14ac:dyDescent="0.25">
      <c r="A812" s="3"/>
      <c r="E812" s="4"/>
      <c r="F812" s="4"/>
    </row>
    <row r="813" spans="1:6" x14ac:dyDescent="0.25">
      <c r="A813" s="3"/>
      <c r="E813" s="4"/>
      <c r="F813" s="4"/>
    </row>
    <row r="814" spans="1:6" x14ac:dyDescent="0.25">
      <c r="A814" s="3"/>
      <c r="E814" s="4"/>
      <c r="F814" s="4"/>
    </row>
    <row r="815" spans="1:6" x14ac:dyDescent="0.25">
      <c r="A815" s="3"/>
      <c r="E815" s="4"/>
      <c r="F815" s="4"/>
    </row>
    <row r="816" spans="1:6" x14ac:dyDescent="0.25">
      <c r="A816" s="3"/>
      <c r="E816" s="4"/>
      <c r="F816" s="4"/>
    </row>
    <row r="817" spans="1:6" x14ac:dyDescent="0.25">
      <c r="A817" s="3"/>
      <c r="E817" s="4"/>
      <c r="F817" s="4"/>
    </row>
    <row r="818" spans="1:6" x14ac:dyDescent="0.25">
      <c r="A818" s="3"/>
      <c r="E818" s="4"/>
      <c r="F818" s="4"/>
    </row>
    <row r="819" spans="1:6" x14ac:dyDescent="0.25">
      <c r="A819" s="3"/>
      <c r="E819" s="4"/>
      <c r="F819" s="4"/>
    </row>
    <row r="820" spans="1:6" x14ac:dyDescent="0.25">
      <c r="A820" s="3"/>
      <c r="E820" s="4"/>
      <c r="F820" s="4"/>
    </row>
    <row r="821" spans="1:6" x14ac:dyDescent="0.25">
      <c r="A821" s="3"/>
      <c r="E821" s="4"/>
      <c r="F821" s="4"/>
    </row>
    <row r="822" spans="1:6" x14ac:dyDescent="0.25">
      <c r="A822" s="3"/>
      <c r="E822" s="4"/>
      <c r="F822" s="4"/>
    </row>
    <row r="823" spans="1:6" x14ac:dyDescent="0.25">
      <c r="A823" s="3"/>
      <c r="E823" s="4"/>
      <c r="F823" s="4"/>
    </row>
    <row r="824" spans="1:6" x14ac:dyDescent="0.25">
      <c r="A824" s="3"/>
      <c r="E824" s="4"/>
      <c r="F824" s="4"/>
    </row>
    <row r="825" spans="1:6" x14ac:dyDescent="0.25">
      <c r="A825" s="3"/>
      <c r="E825" s="4"/>
      <c r="F825" s="4"/>
    </row>
    <row r="826" spans="1:6" x14ac:dyDescent="0.25">
      <c r="A826" s="3"/>
      <c r="E826" s="4"/>
      <c r="F826" s="4"/>
    </row>
    <row r="827" spans="1:6" x14ac:dyDescent="0.25">
      <c r="A827" s="3"/>
      <c r="E827" s="4"/>
      <c r="F827" s="4"/>
    </row>
    <row r="828" spans="1:6" x14ac:dyDescent="0.25">
      <c r="A828" s="3"/>
      <c r="E828" s="4"/>
      <c r="F828" s="4"/>
    </row>
    <row r="829" spans="1:6" x14ac:dyDescent="0.25">
      <c r="A829" s="3"/>
      <c r="E829" s="4"/>
      <c r="F829" s="4"/>
    </row>
    <row r="830" spans="1:6" x14ac:dyDescent="0.25">
      <c r="A830" s="3"/>
      <c r="E830" s="4"/>
      <c r="F830" s="4"/>
    </row>
    <row r="831" spans="1:6" x14ac:dyDescent="0.25">
      <c r="A831" s="3"/>
      <c r="E831" s="4"/>
      <c r="F831" s="4"/>
    </row>
    <row r="832" spans="1:6" x14ac:dyDescent="0.25">
      <c r="A832" s="3"/>
      <c r="E832" s="4"/>
      <c r="F832" s="4"/>
    </row>
    <row r="833" spans="1:6" x14ac:dyDescent="0.25">
      <c r="A833" s="3"/>
      <c r="E833" s="4"/>
      <c r="F833" s="4"/>
    </row>
    <row r="834" spans="1:6" x14ac:dyDescent="0.25">
      <c r="A834" s="3"/>
      <c r="E834" s="4"/>
      <c r="F834" s="4"/>
    </row>
    <row r="835" spans="1:6" x14ac:dyDescent="0.25">
      <c r="A835" s="3"/>
      <c r="E835" s="4"/>
      <c r="F835" s="4"/>
    </row>
    <row r="836" spans="1:6" x14ac:dyDescent="0.25">
      <c r="A836" s="3"/>
      <c r="E836" s="4"/>
      <c r="F836" s="4"/>
    </row>
    <row r="837" spans="1:6" x14ac:dyDescent="0.25">
      <c r="A837" s="3"/>
      <c r="E837" s="4"/>
      <c r="F837" s="4"/>
    </row>
    <row r="838" spans="1:6" x14ac:dyDescent="0.25">
      <c r="A838" s="3"/>
      <c r="E838" s="4"/>
      <c r="F838" s="4"/>
    </row>
    <row r="839" spans="1:6" x14ac:dyDescent="0.25">
      <c r="A839" s="3"/>
      <c r="E839" s="4"/>
      <c r="F839" s="4"/>
    </row>
    <row r="840" spans="1:6" x14ac:dyDescent="0.25">
      <c r="A840" s="3"/>
      <c r="E840" s="4"/>
      <c r="F840" s="4"/>
    </row>
    <row r="841" spans="1:6" x14ac:dyDescent="0.25">
      <c r="A841" s="3"/>
      <c r="E841" s="4"/>
      <c r="F841" s="4"/>
    </row>
    <row r="842" spans="1:6" x14ac:dyDescent="0.25">
      <c r="A842" s="3"/>
      <c r="E842" s="4"/>
      <c r="F842" s="4"/>
    </row>
    <row r="843" spans="1:6" x14ac:dyDescent="0.25">
      <c r="A843" s="3"/>
      <c r="E843" s="4"/>
      <c r="F843" s="4"/>
    </row>
    <row r="844" spans="1:6" x14ac:dyDescent="0.25">
      <c r="A844" s="3"/>
      <c r="E844" s="4"/>
      <c r="F844" s="4"/>
    </row>
    <row r="845" spans="1:6" x14ac:dyDescent="0.25">
      <c r="A845" s="3"/>
      <c r="E845" s="4"/>
      <c r="F845" s="4"/>
    </row>
    <row r="846" spans="1:6" x14ac:dyDescent="0.25">
      <c r="A846" s="3"/>
      <c r="E846" s="4"/>
      <c r="F846" s="4"/>
    </row>
    <row r="847" spans="1:6" x14ac:dyDescent="0.25">
      <c r="A847" s="3"/>
      <c r="E847" s="4"/>
      <c r="F847" s="4"/>
    </row>
    <row r="848" spans="1:6" x14ac:dyDescent="0.25">
      <c r="A848" s="3"/>
      <c r="E848" s="4"/>
      <c r="F848" s="4"/>
    </row>
    <row r="849" spans="1:6" x14ac:dyDescent="0.25">
      <c r="A849" s="3"/>
      <c r="E849" s="4"/>
      <c r="F849" s="4"/>
    </row>
    <row r="850" spans="1:6" x14ac:dyDescent="0.25">
      <c r="A850" s="3"/>
      <c r="E850" s="4"/>
      <c r="F850" s="4"/>
    </row>
    <row r="851" spans="1:6" x14ac:dyDescent="0.25">
      <c r="A851" s="3"/>
      <c r="E851" s="4"/>
      <c r="F851" s="4"/>
    </row>
    <row r="852" spans="1:6" x14ac:dyDescent="0.25">
      <c r="A852" s="3"/>
      <c r="E852" s="4"/>
      <c r="F852" s="4"/>
    </row>
    <row r="853" spans="1:6" x14ac:dyDescent="0.25">
      <c r="A853" s="3"/>
      <c r="E853" s="4"/>
      <c r="F853" s="4"/>
    </row>
    <row r="854" spans="1:6" x14ac:dyDescent="0.25">
      <c r="A854" s="3"/>
      <c r="E854" s="4"/>
      <c r="F854" s="4"/>
    </row>
    <row r="855" spans="1:6" x14ac:dyDescent="0.25">
      <c r="A855" s="3"/>
      <c r="E855" s="4"/>
      <c r="F855" s="4"/>
    </row>
    <row r="856" spans="1:6" x14ac:dyDescent="0.25">
      <c r="A856" s="3"/>
      <c r="E856" s="4"/>
      <c r="F856" s="4"/>
    </row>
    <row r="857" spans="1:6" x14ac:dyDescent="0.25">
      <c r="A857" s="3"/>
      <c r="E857" s="4"/>
      <c r="F857" s="4"/>
    </row>
    <row r="858" spans="1:6" x14ac:dyDescent="0.25">
      <c r="A858" s="3"/>
      <c r="E858" s="4"/>
      <c r="F858" s="4"/>
    </row>
    <row r="859" spans="1:6" x14ac:dyDescent="0.25">
      <c r="A859" s="3"/>
      <c r="E859" s="4"/>
      <c r="F859" s="4"/>
    </row>
    <row r="860" spans="1:6" x14ac:dyDescent="0.25">
      <c r="A860" s="3"/>
      <c r="E860" s="4"/>
      <c r="F860" s="4"/>
    </row>
    <row r="861" spans="1:6" x14ac:dyDescent="0.25">
      <c r="A861" s="3"/>
      <c r="E861" s="4"/>
      <c r="F861" s="4"/>
    </row>
    <row r="862" spans="1:6" x14ac:dyDescent="0.25">
      <c r="A862" s="3"/>
      <c r="E862" s="4"/>
      <c r="F862" s="4"/>
    </row>
    <row r="863" spans="1:6" x14ac:dyDescent="0.25">
      <c r="A863" s="3"/>
      <c r="E863" s="4"/>
      <c r="F863" s="4"/>
    </row>
    <row r="864" spans="1:6" x14ac:dyDescent="0.25">
      <c r="A864" s="3"/>
      <c r="E864" s="4"/>
      <c r="F864" s="4"/>
    </row>
    <row r="865" spans="1:6" x14ac:dyDescent="0.25">
      <c r="A865" s="3"/>
      <c r="E865" s="4"/>
      <c r="F865" s="4"/>
    </row>
    <row r="866" spans="1:6" x14ac:dyDescent="0.25">
      <c r="A866" s="3"/>
      <c r="E866" s="4"/>
      <c r="F866" s="4"/>
    </row>
    <row r="867" spans="1:6" x14ac:dyDescent="0.25">
      <c r="A867" s="3"/>
      <c r="E867" s="4"/>
      <c r="F867" s="4"/>
    </row>
    <row r="868" spans="1:6" x14ac:dyDescent="0.25">
      <c r="A868" s="3"/>
      <c r="E868" s="4"/>
      <c r="F868" s="4"/>
    </row>
    <row r="869" spans="1:6" x14ac:dyDescent="0.25">
      <c r="A869" s="3"/>
      <c r="E869" s="4"/>
      <c r="F869" s="4"/>
    </row>
    <row r="870" spans="1:6" x14ac:dyDescent="0.25">
      <c r="A870" s="3"/>
      <c r="E870" s="4"/>
      <c r="F870" s="4"/>
    </row>
    <row r="871" spans="1:6" x14ac:dyDescent="0.25">
      <c r="A871" s="3"/>
      <c r="E871" s="4"/>
      <c r="F871" s="4"/>
    </row>
    <row r="872" spans="1:6" x14ac:dyDescent="0.25">
      <c r="A872" s="3"/>
      <c r="E872" s="4"/>
      <c r="F872" s="4"/>
    </row>
    <row r="873" spans="1:6" x14ac:dyDescent="0.25">
      <c r="A873" s="3"/>
      <c r="E873" s="4"/>
      <c r="F873" s="4"/>
    </row>
    <row r="874" spans="1:6" x14ac:dyDescent="0.25">
      <c r="A874" s="3"/>
      <c r="E874" s="4"/>
      <c r="F874" s="4"/>
    </row>
    <row r="875" spans="1:6" x14ac:dyDescent="0.25">
      <c r="A875" s="3"/>
      <c r="E875" s="4"/>
      <c r="F875" s="4"/>
    </row>
    <row r="876" spans="1:6" x14ac:dyDescent="0.25">
      <c r="A876" s="3"/>
      <c r="E876" s="4"/>
      <c r="F876" s="4"/>
    </row>
    <row r="877" spans="1:6" x14ac:dyDescent="0.25">
      <c r="A877" s="3"/>
      <c r="E877" s="4"/>
      <c r="F877" s="4"/>
    </row>
    <row r="878" spans="1:6" x14ac:dyDescent="0.25">
      <c r="A878" s="3"/>
      <c r="E878" s="4"/>
      <c r="F878" s="4"/>
    </row>
    <row r="879" spans="1:6" x14ac:dyDescent="0.25">
      <c r="A879" s="3"/>
      <c r="E879" s="4"/>
      <c r="F879" s="4"/>
    </row>
    <row r="880" spans="1:6" x14ac:dyDescent="0.25">
      <c r="A880" s="3"/>
      <c r="E880" s="4"/>
      <c r="F880" s="4"/>
    </row>
    <row r="881" spans="1:6" x14ac:dyDescent="0.25">
      <c r="A881" s="3"/>
      <c r="E881" s="4"/>
      <c r="F881" s="4"/>
    </row>
    <row r="882" spans="1:6" x14ac:dyDescent="0.25">
      <c r="A882" s="3"/>
      <c r="E882" s="4"/>
      <c r="F882" s="4"/>
    </row>
    <row r="883" spans="1:6" x14ac:dyDescent="0.25">
      <c r="A883" s="3"/>
      <c r="E883" s="4"/>
      <c r="F883" s="4"/>
    </row>
    <row r="884" spans="1:6" x14ac:dyDescent="0.25">
      <c r="A884" s="3"/>
      <c r="E884" s="4"/>
      <c r="F884" s="4"/>
    </row>
    <row r="885" spans="1:6" x14ac:dyDescent="0.25">
      <c r="A885" s="3"/>
      <c r="E885" s="4"/>
      <c r="F885" s="4"/>
    </row>
    <row r="886" spans="1:6" x14ac:dyDescent="0.25">
      <c r="A886" s="3"/>
      <c r="E886" s="4"/>
      <c r="F886" s="4"/>
    </row>
    <row r="887" spans="1:6" x14ac:dyDescent="0.25">
      <c r="A887" s="3"/>
      <c r="E887" s="4"/>
      <c r="F887" s="4"/>
    </row>
    <row r="888" spans="1:6" x14ac:dyDescent="0.25">
      <c r="A888" s="3"/>
      <c r="E888" s="4"/>
      <c r="F888" s="4"/>
    </row>
    <row r="889" spans="1:6" x14ac:dyDescent="0.25">
      <c r="A889" s="3"/>
      <c r="E889" s="4"/>
      <c r="F889" s="4"/>
    </row>
    <row r="890" spans="1:6" x14ac:dyDescent="0.25">
      <c r="A890" s="3"/>
      <c r="E890" s="4"/>
      <c r="F890" s="4"/>
    </row>
    <row r="891" spans="1:6" x14ac:dyDescent="0.25">
      <c r="A891" s="3"/>
      <c r="E891" s="4"/>
      <c r="F891" s="4"/>
    </row>
    <row r="892" spans="1:6" x14ac:dyDescent="0.25">
      <c r="A892" s="3"/>
      <c r="E892" s="4"/>
      <c r="F892" s="4"/>
    </row>
    <row r="893" spans="1:6" x14ac:dyDescent="0.25">
      <c r="A893" s="3"/>
      <c r="E893" s="4"/>
      <c r="F893" s="4"/>
    </row>
    <row r="894" spans="1:6" x14ac:dyDescent="0.25">
      <c r="A894" s="3"/>
      <c r="E894" s="4"/>
      <c r="F894" s="4"/>
    </row>
    <row r="895" spans="1:6" x14ac:dyDescent="0.25">
      <c r="A895" s="3"/>
      <c r="E895" s="4"/>
      <c r="F895" s="4"/>
    </row>
    <row r="896" spans="1:6" x14ac:dyDescent="0.25">
      <c r="A896" s="3"/>
      <c r="E896" s="4"/>
      <c r="F896" s="4"/>
    </row>
    <row r="897" spans="1:6" x14ac:dyDescent="0.25">
      <c r="A897" s="3"/>
      <c r="E897" s="4"/>
      <c r="F897" s="4"/>
    </row>
    <row r="898" spans="1:6" x14ac:dyDescent="0.25">
      <c r="A898" s="3"/>
      <c r="E898" s="4"/>
      <c r="F898" s="4"/>
    </row>
    <row r="899" spans="1:6" x14ac:dyDescent="0.25">
      <c r="A899" s="3"/>
      <c r="E899" s="4"/>
      <c r="F899" s="4"/>
    </row>
    <row r="900" spans="1:6" x14ac:dyDescent="0.25">
      <c r="A900" s="3"/>
      <c r="E900" s="4"/>
      <c r="F900" s="4"/>
    </row>
    <row r="901" spans="1:6" x14ac:dyDescent="0.25">
      <c r="A901" s="3"/>
      <c r="E901" s="4"/>
      <c r="F901" s="4"/>
    </row>
    <row r="902" spans="1:6" x14ac:dyDescent="0.25">
      <c r="A902" s="3"/>
      <c r="E902" s="4"/>
      <c r="F902" s="4"/>
    </row>
    <row r="903" spans="1:6" x14ac:dyDescent="0.25">
      <c r="A903" s="3"/>
      <c r="E903" s="4"/>
      <c r="F903" s="4"/>
    </row>
    <row r="904" spans="1:6" x14ac:dyDescent="0.25">
      <c r="A904" s="3"/>
      <c r="E904" s="4"/>
      <c r="F904" s="4"/>
    </row>
    <row r="905" spans="1:6" x14ac:dyDescent="0.25">
      <c r="A905" s="3"/>
      <c r="E905" s="4"/>
      <c r="F905" s="4"/>
    </row>
    <row r="906" spans="1:6" x14ac:dyDescent="0.25">
      <c r="A906" s="3"/>
      <c r="E906" s="4"/>
      <c r="F906" s="4"/>
    </row>
    <row r="907" spans="1:6" x14ac:dyDescent="0.25">
      <c r="A907" s="3"/>
      <c r="E907" s="4"/>
      <c r="F907" s="4"/>
    </row>
    <row r="908" spans="1:6" x14ac:dyDescent="0.25">
      <c r="A908" s="3"/>
      <c r="E908" s="4"/>
      <c r="F908" s="4"/>
    </row>
    <row r="909" spans="1:6" x14ac:dyDescent="0.25">
      <c r="A909" s="3"/>
      <c r="E909" s="4"/>
      <c r="F909" s="4"/>
    </row>
    <row r="910" spans="1:6" x14ac:dyDescent="0.25">
      <c r="A910" s="3"/>
      <c r="E910" s="4"/>
      <c r="F910" s="4"/>
    </row>
    <row r="911" spans="1:6" x14ac:dyDescent="0.25">
      <c r="A911" s="3"/>
      <c r="E911" s="4"/>
      <c r="F911" s="4"/>
    </row>
    <row r="912" spans="1:6" x14ac:dyDescent="0.25">
      <c r="A912" s="3"/>
      <c r="E912" s="4"/>
      <c r="F912" s="4"/>
    </row>
    <row r="913" spans="1:6" x14ac:dyDescent="0.25">
      <c r="A913" s="3"/>
      <c r="E913" s="4"/>
      <c r="F913" s="4"/>
    </row>
    <row r="914" spans="1:6" x14ac:dyDescent="0.25">
      <c r="A914" s="3"/>
      <c r="E914" s="4"/>
      <c r="F914" s="4"/>
    </row>
    <row r="915" spans="1:6" x14ac:dyDescent="0.25">
      <c r="A915" s="3"/>
      <c r="E915" s="4"/>
      <c r="F915" s="4"/>
    </row>
    <row r="916" spans="1:6" x14ac:dyDescent="0.25">
      <c r="A916" s="3"/>
      <c r="E916" s="4"/>
      <c r="F916" s="4"/>
    </row>
    <row r="917" spans="1:6" x14ac:dyDescent="0.25">
      <c r="A917" s="3"/>
      <c r="E917" s="4"/>
      <c r="F917" s="4"/>
    </row>
    <row r="918" spans="1:6" x14ac:dyDescent="0.25">
      <c r="A918" s="3"/>
      <c r="E918" s="4"/>
      <c r="F918" s="4"/>
    </row>
    <row r="919" spans="1:6" x14ac:dyDescent="0.25">
      <c r="A919" s="3"/>
      <c r="E919" s="4"/>
      <c r="F919" s="4"/>
    </row>
    <row r="920" spans="1:6" x14ac:dyDescent="0.25">
      <c r="A920" s="3"/>
      <c r="E920" s="4"/>
      <c r="F920" s="4"/>
    </row>
    <row r="921" spans="1:6" x14ac:dyDescent="0.25">
      <c r="A921" s="3"/>
      <c r="E921" s="4"/>
      <c r="F921" s="4"/>
    </row>
    <row r="922" spans="1:6" x14ac:dyDescent="0.25">
      <c r="A922" s="3"/>
      <c r="E922" s="4"/>
      <c r="F922" s="4"/>
    </row>
    <row r="923" spans="1:6" x14ac:dyDescent="0.25">
      <c r="A923" s="3"/>
      <c r="E923" s="4"/>
      <c r="F923" s="4"/>
    </row>
    <row r="924" spans="1:6" x14ac:dyDescent="0.25">
      <c r="A924" s="3"/>
      <c r="E924" s="4"/>
      <c r="F924" s="4"/>
    </row>
    <row r="925" spans="1:6" x14ac:dyDescent="0.25">
      <c r="A925" s="3"/>
      <c r="E925" s="4"/>
      <c r="F925" s="4"/>
    </row>
    <row r="926" spans="1:6" x14ac:dyDescent="0.25">
      <c r="A926" s="3"/>
      <c r="E926" s="4"/>
      <c r="F926" s="4"/>
    </row>
    <row r="927" spans="1:6" x14ac:dyDescent="0.25">
      <c r="A927" s="3"/>
      <c r="E927" s="4"/>
      <c r="F927" s="4"/>
    </row>
    <row r="928" spans="1:6" x14ac:dyDescent="0.25">
      <c r="A928" s="3"/>
      <c r="E928" s="4"/>
      <c r="F928" s="4"/>
    </row>
    <row r="929" spans="1:6" x14ac:dyDescent="0.25">
      <c r="A929" s="3"/>
      <c r="E929" s="4"/>
      <c r="F929" s="4"/>
    </row>
    <row r="930" spans="1:6" x14ac:dyDescent="0.25">
      <c r="A930" s="3"/>
      <c r="E930" s="4"/>
      <c r="F930" s="4"/>
    </row>
    <row r="931" spans="1:6" x14ac:dyDescent="0.25">
      <c r="A931" s="3"/>
      <c r="E931" s="4"/>
      <c r="F931" s="4"/>
    </row>
    <row r="932" spans="1:6" x14ac:dyDescent="0.25">
      <c r="A932" s="3"/>
      <c r="E932" s="4"/>
      <c r="F932" s="4"/>
    </row>
    <row r="933" spans="1:6" x14ac:dyDescent="0.25">
      <c r="A933" s="3"/>
      <c r="E933" s="4"/>
      <c r="F933" s="4"/>
    </row>
    <row r="934" spans="1:6" x14ac:dyDescent="0.25">
      <c r="A934" s="3"/>
      <c r="E934" s="4"/>
      <c r="F934" s="4"/>
    </row>
    <row r="935" spans="1:6" x14ac:dyDescent="0.25">
      <c r="A935" s="3"/>
      <c r="E935" s="4"/>
      <c r="F935" s="4"/>
    </row>
    <row r="936" spans="1:6" x14ac:dyDescent="0.25">
      <c r="A936" s="3"/>
      <c r="E936" s="4"/>
      <c r="F936" s="4"/>
    </row>
    <row r="937" spans="1:6" x14ac:dyDescent="0.25">
      <c r="A937" s="3"/>
      <c r="E937" s="4"/>
      <c r="F937" s="4"/>
    </row>
    <row r="938" spans="1:6" x14ac:dyDescent="0.25">
      <c r="A938" s="3"/>
      <c r="E938" s="4"/>
      <c r="F938" s="4"/>
    </row>
    <row r="939" spans="1:6" x14ac:dyDescent="0.25">
      <c r="A939" s="3"/>
      <c r="E939" s="4"/>
      <c r="F939" s="4"/>
    </row>
    <row r="940" spans="1:6" x14ac:dyDescent="0.25">
      <c r="A940" s="3"/>
      <c r="E940" s="4"/>
      <c r="F940" s="4"/>
    </row>
    <row r="941" spans="1:6" x14ac:dyDescent="0.25">
      <c r="A941" s="3"/>
      <c r="E941" s="4"/>
      <c r="F941" s="4"/>
    </row>
    <row r="942" spans="1:6" x14ac:dyDescent="0.25">
      <c r="A942" s="3"/>
      <c r="E942" s="4"/>
      <c r="F942" s="4"/>
    </row>
    <row r="943" spans="1:6" x14ac:dyDescent="0.25">
      <c r="A943" s="3"/>
      <c r="E943" s="4"/>
      <c r="F943" s="4"/>
    </row>
    <row r="944" spans="1:6" x14ac:dyDescent="0.25">
      <c r="A944" s="3"/>
      <c r="E944" s="4"/>
      <c r="F944" s="4"/>
    </row>
    <row r="945" spans="1:6" x14ac:dyDescent="0.25">
      <c r="A945" s="3"/>
      <c r="E945" s="4"/>
      <c r="F945" s="4"/>
    </row>
    <row r="946" spans="1:6" x14ac:dyDescent="0.25">
      <c r="A946" s="3"/>
      <c r="E946" s="4"/>
      <c r="F946" s="4"/>
    </row>
    <row r="947" spans="1:6" x14ac:dyDescent="0.25">
      <c r="A947" s="3"/>
      <c r="E947" s="4"/>
      <c r="F947" s="4"/>
    </row>
    <row r="948" spans="1:6" x14ac:dyDescent="0.25">
      <c r="A948" s="3"/>
      <c r="E948" s="4"/>
      <c r="F948" s="4"/>
    </row>
    <row r="949" spans="1:6" x14ac:dyDescent="0.25">
      <c r="A949" s="3"/>
      <c r="E949" s="4"/>
      <c r="F949" s="4"/>
    </row>
    <row r="950" spans="1:6" x14ac:dyDescent="0.25">
      <c r="A950" s="3"/>
      <c r="E950" s="4"/>
      <c r="F950" s="4"/>
    </row>
    <row r="951" spans="1:6" x14ac:dyDescent="0.25">
      <c r="A951" s="3"/>
      <c r="E951" s="4"/>
      <c r="F951" s="4"/>
    </row>
    <row r="952" spans="1:6" x14ac:dyDescent="0.25">
      <c r="A952" s="3"/>
      <c r="E952" s="4"/>
      <c r="F952" s="4"/>
    </row>
    <row r="953" spans="1:6" x14ac:dyDescent="0.25">
      <c r="A953" s="3"/>
      <c r="E953" s="4"/>
      <c r="F953" s="4"/>
    </row>
    <row r="954" spans="1:6" x14ac:dyDescent="0.25">
      <c r="A954" s="3"/>
      <c r="E954" s="4"/>
      <c r="F954" s="4"/>
    </row>
    <row r="955" spans="1:6" x14ac:dyDescent="0.25">
      <c r="A955" s="3"/>
      <c r="E955" s="4"/>
      <c r="F955" s="4"/>
    </row>
    <row r="956" spans="1:6" x14ac:dyDescent="0.25">
      <c r="A956" s="3"/>
      <c r="E956" s="4"/>
      <c r="F956" s="4"/>
    </row>
    <row r="957" spans="1:6" x14ac:dyDescent="0.25">
      <c r="A957" s="3"/>
      <c r="E957" s="4"/>
      <c r="F957" s="4"/>
    </row>
    <row r="958" spans="1:6" x14ac:dyDescent="0.25">
      <c r="A958" s="3"/>
      <c r="E958" s="4"/>
      <c r="F958" s="4"/>
    </row>
    <row r="959" spans="1:6" x14ac:dyDescent="0.25">
      <c r="A959" s="3"/>
      <c r="E959" s="4"/>
      <c r="F959" s="4"/>
    </row>
    <row r="960" spans="1:6" x14ac:dyDescent="0.25">
      <c r="A960" s="3"/>
      <c r="E960" s="4"/>
      <c r="F960" s="4"/>
    </row>
    <row r="961" spans="1:6" x14ac:dyDescent="0.25">
      <c r="A961" s="3"/>
      <c r="E961" s="4"/>
      <c r="F961" s="4"/>
    </row>
    <row r="962" spans="1:6" x14ac:dyDescent="0.25">
      <c r="A962" s="3"/>
      <c r="E962" s="4"/>
      <c r="F962" s="4"/>
    </row>
    <row r="963" spans="1:6" x14ac:dyDescent="0.25">
      <c r="A963" s="3"/>
      <c r="E963" s="4"/>
      <c r="F963" s="4"/>
    </row>
    <row r="964" spans="1:6" x14ac:dyDescent="0.25">
      <c r="A964" s="3"/>
      <c r="E964" s="4"/>
      <c r="F964" s="4"/>
    </row>
    <row r="965" spans="1:6" x14ac:dyDescent="0.25">
      <c r="A965" s="3"/>
      <c r="E965" s="4"/>
      <c r="F965" s="4"/>
    </row>
    <row r="966" spans="1:6" x14ac:dyDescent="0.25">
      <c r="A966" s="3"/>
      <c r="E966" s="4"/>
      <c r="F966" s="4"/>
    </row>
    <row r="967" spans="1:6" x14ac:dyDescent="0.25">
      <c r="A967" s="3"/>
      <c r="E967" s="4"/>
      <c r="F967" s="4"/>
    </row>
    <row r="968" spans="1:6" x14ac:dyDescent="0.25">
      <c r="A968" s="3"/>
      <c r="E968" s="4"/>
      <c r="F968" s="4"/>
    </row>
    <row r="969" spans="1:6" x14ac:dyDescent="0.25">
      <c r="A969" s="3"/>
      <c r="E969" s="4"/>
      <c r="F969" s="4"/>
    </row>
    <row r="970" spans="1:6" x14ac:dyDescent="0.25">
      <c r="A970" s="3"/>
      <c r="E970" s="4"/>
      <c r="F970" s="4"/>
    </row>
    <row r="971" spans="1:6" x14ac:dyDescent="0.25">
      <c r="A971" s="3"/>
      <c r="E971" s="4"/>
      <c r="F971" s="4"/>
    </row>
    <row r="972" spans="1:6" x14ac:dyDescent="0.25">
      <c r="A972" s="3"/>
      <c r="E972" s="4"/>
      <c r="F972" s="4"/>
    </row>
    <row r="973" spans="1:6" x14ac:dyDescent="0.25">
      <c r="A973" s="3"/>
      <c r="E973" s="4"/>
      <c r="F973" s="4"/>
    </row>
    <row r="974" spans="1:6" x14ac:dyDescent="0.25">
      <c r="A974" s="3"/>
      <c r="E974" s="4"/>
      <c r="F974" s="4"/>
    </row>
    <row r="975" spans="1:6" x14ac:dyDescent="0.25">
      <c r="A975" s="3"/>
      <c r="E975" s="4"/>
      <c r="F975" s="4"/>
    </row>
    <row r="976" spans="1:6" x14ac:dyDescent="0.25">
      <c r="A976" s="3"/>
      <c r="E976" s="4"/>
      <c r="F976" s="4"/>
    </row>
    <row r="977" spans="1:6" x14ac:dyDescent="0.25">
      <c r="A977" s="3"/>
      <c r="E977" s="4"/>
      <c r="F977" s="4"/>
    </row>
    <row r="978" spans="1:6" x14ac:dyDescent="0.25">
      <c r="A978" s="3"/>
      <c r="E978" s="4"/>
      <c r="F978" s="4"/>
    </row>
    <row r="979" spans="1:6" x14ac:dyDescent="0.25">
      <c r="A979" s="3"/>
      <c r="E979" s="4"/>
      <c r="F979" s="4"/>
    </row>
    <row r="980" spans="1:6" x14ac:dyDescent="0.25">
      <c r="A980" s="3"/>
      <c r="E980" s="4"/>
      <c r="F980" s="4"/>
    </row>
    <row r="981" spans="1:6" x14ac:dyDescent="0.25">
      <c r="A981" s="3"/>
      <c r="E981" s="4"/>
      <c r="F981" s="4"/>
    </row>
    <row r="982" spans="1:6" x14ac:dyDescent="0.25">
      <c r="A982" s="3"/>
      <c r="E982" s="4"/>
      <c r="F982" s="4"/>
    </row>
    <row r="983" spans="1:6" x14ac:dyDescent="0.25">
      <c r="A983" s="3"/>
      <c r="E983" s="4"/>
      <c r="F983" s="4"/>
    </row>
    <row r="984" spans="1:6" x14ac:dyDescent="0.25">
      <c r="A984" s="3"/>
      <c r="E984" s="4"/>
      <c r="F984" s="4"/>
    </row>
    <row r="985" spans="1:6" x14ac:dyDescent="0.25">
      <c r="A985" s="3"/>
      <c r="E985" s="4"/>
      <c r="F985" s="4"/>
    </row>
    <row r="986" spans="1:6" x14ac:dyDescent="0.25">
      <c r="A986" s="3"/>
      <c r="E986" s="4"/>
      <c r="F986" s="4"/>
    </row>
    <row r="987" spans="1:6" x14ac:dyDescent="0.25">
      <c r="A987" s="3"/>
      <c r="E987" s="4"/>
      <c r="F987" s="4"/>
    </row>
    <row r="988" spans="1:6" x14ac:dyDescent="0.25">
      <c r="A988" s="3"/>
      <c r="E988" s="4"/>
      <c r="F988" s="4"/>
    </row>
    <row r="989" spans="1:6" x14ac:dyDescent="0.25">
      <c r="A989" s="3"/>
      <c r="E989" s="4"/>
      <c r="F989" s="4"/>
    </row>
    <row r="990" spans="1:6" x14ac:dyDescent="0.25">
      <c r="A990" s="3"/>
      <c r="E990" s="4"/>
      <c r="F990" s="4"/>
    </row>
    <row r="991" spans="1:6" x14ac:dyDescent="0.25">
      <c r="A991" s="3"/>
      <c r="E991" s="4"/>
      <c r="F991" s="4"/>
    </row>
    <row r="992" spans="1:6" x14ac:dyDescent="0.25">
      <c r="A992" s="3"/>
      <c r="E992" s="4"/>
      <c r="F992" s="4"/>
    </row>
    <row r="993" spans="1:6" x14ac:dyDescent="0.25">
      <c r="A993" s="3"/>
      <c r="E993" s="4"/>
      <c r="F993" s="4"/>
    </row>
    <row r="994" spans="1:6" x14ac:dyDescent="0.25">
      <c r="A994" s="3"/>
      <c r="E994" s="4"/>
      <c r="F994" s="4"/>
    </row>
    <row r="995" spans="1:6" x14ac:dyDescent="0.25">
      <c r="A995" s="3"/>
      <c r="E995" s="4"/>
      <c r="F995" s="4"/>
    </row>
    <row r="996" spans="1:6" x14ac:dyDescent="0.25">
      <c r="A996" s="3"/>
      <c r="E996" s="4"/>
      <c r="F996" s="4"/>
    </row>
    <row r="997" spans="1:6" x14ac:dyDescent="0.25">
      <c r="A997" s="3"/>
      <c r="E997" s="4"/>
      <c r="F997" s="4"/>
    </row>
    <row r="998" spans="1:6" x14ac:dyDescent="0.25">
      <c r="A998" s="3"/>
      <c r="E998" s="4"/>
      <c r="F998" s="4"/>
    </row>
    <row r="999" spans="1:6" x14ac:dyDescent="0.25">
      <c r="A999" s="3"/>
      <c r="E999" s="4"/>
      <c r="F999" s="4"/>
    </row>
    <row r="1000" spans="1:6" x14ac:dyDescent="0.25">
      <c r="A1000" s="3"/>
      <c r="E1000" s="4"/>
      <c r="F1000" s="4"/>
    </row>
    <row r="1001" spans="1:6" x14ac:dyDescent="0.25">
      <c r="A1001" s="3"/>
      <c r="E1001" s="4"/>
      <c r="F1001" s="4"/>
    </row>
    <row r="1002" spans="1:6" x14ac:dyDescent="0.25">
      <c r="A1002" s="3"/>
      <c r="E1002" s="4"/>
      <c r="F1002" s="4"/>
    </row>
    <row r="1003" spans="1:6" x14ac:dyDescent="0.25">
      <c r="A1003" s="3"/>
      <c r="E1003" s="4"/>
      <c r="F1003" s="4"/>
    </row>
    <row r="1004" spans="1:6" x14ac:dyDescent="0.25">
      <c r="A1004" s="3"/>
      <c r="E1004" s="4"/>
      <c r="F1004" s="4"/>
    </row>
    <row r="1005" spans="1:6" x14ac:dyDescent="0.25">
      <c r="A1005" s="3"/>
      <c r="E1005" s="4"/>
      <c r="F1005" s="4"/>
    </row>
    <row r="1006" spans="1:6" x14ac:dyDescent="0.25">
      <c r="A1006" s="3"/>
      <c r="E1006" s="4"/>
      <c r="F1006" s="4"/>
    </row>
    <row r="1007" spans="1:6" x14ac:dyDescent="0.25">
      <c r="A1007" s="3"/>
      <c r="E1007" s="4"/>
      <c r="F1007" s="4"/>
    </row>
    <row r="1008" spans="1:6" x14ac:dyDescent="0.25">
      <c r="A1008" s="3"/>
      <c r="E1008" s="4"/>
      <c r="F1008" s="4"/>
    </row>
    <row r="1009" spans="1:6" x14ac:dyDescent="0.25">
      <c r="A1009" s="3"/>
      <c r="E1009" s="4"/>
      <c r="F1009" s="4"/>
    </row>
    <row r="1010" spans="1:6" x14ac:dyDescent="0.25">
      <c r="A1010" s="3"/>
      <c r="E1010" s="4"/>
      <c r="F1010" s="4"/>
    </row>
    <row r="1011" spans="1:6" x14ac:dyDescent="0.25">
      <c r="A1011" s="3"/>
      <c r="E1011" s="4"/>
      <c r="F1011" s="4"/>
    </row>
    <row r="1012" spans="1:6" x14ac:dyDescent="0.25">
      <c r="A1012" s="3"/>
      <c r="E1012" s="4"/>
      <c r="F1012" s="4"/>
    </row>
    <row r="1013" spans="1:6" x14ac:dyDescent="0.25">
      <c r="A1013" s="3"/>
      <c r="E1013" s="4"/>
      <c r="F1013" s="4"/>
    </row>
    <row r="1014" spans="1:6" x14ac:dyDescent="0.25">
      <c r="A1014" s="3"/>
      <c r="E1014" s="4"/>
      <c r="F1014" s="4"/>
    </row>
    <row r="1015" spans="1:6" x14ac:dyDescent="0.25">
      <c r="A1015" s="3"/>
      <c r="E1015" s="4"/>
      <c r="F1015" s="4"/>
    </row>
    <row r="1016" spans="1:6" x14ac:dyDescent="0.25">
      <c r="A1016" s="3"/>
      <c r="E1016" s="4"/>
      <c r="F1016" s="4"/>
    </row>
    <row r="1017" spans="1:6" x14ac:dyDescent="0.25">
      <c r="A1017" s="3"/>
      <c r="E1017" s="4"/>
      <c r="F1017" s="4"/>
    </row>
    <row r="1018" spans="1:6" x14ac:dyDescent="0.25">
      <c r="A1018" s="3"/>
      <c r="E1018" s="4"/>
      <c r="F1018" s="4"/>
    </row>
    <row r="1019" spans="1:6" x14ac:dyDescent="0.25">
      <c r="A1019" s="3"/>
      <c r="E1019" s="4"/>
      <c r="F1019" s="4"/>
    </row>
    <row r="1020" spans="1:6" x14ac:dyDescent="0.25">
      <c r="A1020" s="3"/>
      <c r="E1020" s="4"/>
      <c r="F1020" s="4"/>
    </row>
    <row r="1021" spans="1:6" x14ac:dyDescent="0.25">
      <c r="A1021" s="3"/>
      <c r="E1021" s="4"/>
      <c r="F1021" s="4"/>
    </row>
    <row r="1022" spans="1:6" x14ac:dyDescent="0.25">
      <c r="A1022" s="3"/>
      <c r="E1022" s="4"/>
      <c r="F1022" s="4"/>
    </row>
    <row r="1023" spans="1:6" x14ac:dyDescent="0.25">
      <c r="A1023" s="3"/>
      <c r="E1023" s="4"/>
      <c r="F1023" s="4"/>
    </row>
    <row r="1024" spans="1:6" x14ac:dyDescent="0.25">
      <c r="A1024" s="3"/>
      <c r="E1024" s="4"/>
      <c r="F1024" s="4"/>
    </row>
    <row r="1025" spans="1:6" x14ac:dyDescent="0.25">
      <c r="A1025" s="3"/>
      <c r="E1025" s="4"/>
      <c r="F1025" s="4"/>
    </row>
    <row r="1026" spans="1:6" x14ac:dyDescent="0.25">
      <c r="A1026" s="3"/>
      <c r="E1026" s="4"/>
      <c r="F1026" s="4"/>
    </row>
    <row r="1027" spans="1:6" x14ac:dyDescent="0.25">
      <c r="A1027" s="3"/>
      <c r="E1027" s="4"/>
      <c r="F1027" s="4"/>
    </row>
    <row r="1028" spans="1:6" x14ac:dyDescent="0.25">
      <c r="A1028" s="3"/>
      <c r="E1028" s="4"/>
      <c r="F1028" s="4"/>
    </row>
    <row r="1029" spans="1:6" x14ac:dyDescent="0.25">
      <c r="A1029" s="3"/>
      <c r="E1029" s="4"/>
      <c r="F1029" s="4"/>
    </row>
    <row r="1030" spans="1:6" x14ac:dyDescent="0.25">
      <c r="A1030" s="3"/>
      <c r="E1030" s="4"/>
      <c r="F1030" s="4"/>
    </row>
    <row r="1031" spans="1:6" x14ac:dyDescent="0.25">
      <c r="A1031" s="3"/>
      <c r="E1031" s="4"/>
      <c r="F1031" s="4"/>
    </row>
    <row r="1032" spans="1:6" x14ac:dyDescent="0.25">
      <c r="A1032" s="3"/>
      <c r="E1032" s="4"/>
      <c r="F1032" s="4"/>
    </row>
    <row r="1033" spans="1:6" x14ac:dyDescent="0.25">
      <c r="A1033" s="3"/>
      <c r="E1033" s="4"/>
      <c r="F1033" s="4"/>
    </row>
    <row r="1034" spans="1:6" x14ac:dyDescent="0.25">
      <c r="A1034" s="3"/>
      <c r="E1034" s="4"/>
      <c r="F1034" s="4"/>
    </row>
    <row r="1035" spans="1:6" x14ac:dyDescent="0.25">
      <c r="A1035" s="3"/>
      <c r="E1035" s="4"/>
      <c r="F1035" s="4"/>
    </row>
    <row r="1036" spans="1:6" x14ac:dyDescent="0.25">
      <c r="A1036" s="3"/>
      <c r="E1036" s="4"/>
      <c r="F1036" s="4"/>
    </row>
    <row r="1037" spans="1:6" x14ac:dyDescent="0.25">
      <c r="A1037" s="3"/>
      <c r="E1037" s="4"/>
      <c r="F1037" s="4"/>
    </row>
    <row r="1038" spans="1:6" x14ac:dyDescent="0.25">
      <c r="A1038" s="3"/>
      <c r="E1038" s="4"/>
      <c r="F1038" s="4"/>
    </row>
    <row r="1039" spans="1:6" x14ac:dyDescent="0.25">
      <c r="A1039" s="3"/>
      <c r="E1039" s="4"/>
      <c r="F1039" s="4"/>
    </row>
    <row r="1040" spans="1:6" x14ac:dyDescent="0.25">
      <c r="A1040" s="3"/>
      <c r="E1040" s="4"/>
      <c r="F1040" s="4"/>
    </row>
    <row r="1041" spans="1:6" x14ac:dyDescent="0.25">
      <c r="A1041" s="3"/>
      <c r="E1041" s="4"/>
      <c r="F1041" s="4"/>
    </row>
    <row r="1042" spans="1:6" x14ac:dyDescent="0.25">
      <c r="A1042" s="3"/>
      <c r="E1042" s="4"/>
      <c r="F1042" s="4"/>
    </row>
    <row r="1043" spans="1:6" x14ac:dyDescent="0.25">
      <c r="A1043" s="3"/>
      <c r="E1043" s="4"/>
      <c r="F1043" s="4"/>
    </row>
    <row r="1044" spans="1:6" x14ac:dyDescent="0.25">
      <c r="A1044" s="3"/>
      <c r="E1044" s="4"/>
      <c r="F1044" s="4"/>
    </row>
    <row r="1045" spans="1:6" x14ac:dyDescent="0.25">
      <c r="A1045" s="3"/>
      <c r="E1045" s="4"/>
      <c r="F1045" s="4"/>
    </row>
    <row r="1046" spans="1:6" x14ac:dyDescent="0.25">
      <c r="A1046" s="3"/>
      <c r="E1046" s="4"/>
      <c r="F1046" s="4"/>
    </row>
    <row r="1047" spans="1:6" x14ac:dyDescent="0.25">
      <c r="A1047" s="3"/>
      <c r="E1047" s="4"/>
      <c r="F1047" s="4"/>
    </row>
    <row r="1048" spans="1:6" x14ac:dyDescent="0.25">
      <c r="A1048" s="3"/>
      <c r="E1048" s="4"/>
      <c r="F1048" s="4"/>
    </row>
    <row r="1049" spans="1:6" x14ac:dyDescent="0.25">
      <c r="A1049" s="3"/>
      <c r="E1049" s="4"/>
      <c r="F1049" s="4"/>
    </row>
    <row r="1050" spans="1:6" x14ac:dyDescent="0.25">
      <c r="A1050" s="3"/>
      <c r="E1050" s="4"/>
      <c r="F1050" s="4"/>
    </row>
    <row r="1051" spans="1:6" x14ac:dyDescent="0.25">
      <c r="A1051" s="3"/>
      <c r="E1051" s="4"/>
      <c r="F1051" s="4"/>
    </row>
    <row r="1052" spans="1:6" x14ac:dyDescent="0.25">
      <c r="A1052" s="3"/>
      <c r="E1052" s="4"/>
      <c r="F1052" s="4"/>
    </row>
    <row r="1053" spans="1:6" x14ac:dyDescent="0.25">
      <c r="A1053" s="3"/>
      <c r="E1053" s="4"/>
      <c r="F1053" s="4"/>
    </row>
    <row r="1054" spans="1:6" x14ac:dyDescent="0.25">
      <c r="A1054" s="3"/>
      <c r="E1054" s="4"/>
      <c r="F1054" s="4"/>
    </row>
    <row r="1055" spans="1:6" x14ac:dyDescent="0.25">
      <c r="A1055" s="3"/>
      <c r="E1055" s="4"/>
      <c r="F1055" s="4"/>
    </row>
    <row r="1056" spans="1:6" x14ac:dyDescent="0.25">
      <c r="A1056" s="3"/>
      <c r="E1056" s="4"/>
      <c r="F1056" s="4"/>
    </row>
    <row r="1057" spans="1:6" x14ac:dyDescent="0.25">
      <c r="A1057" s="3"/>
      <c r="E1057" s="4"/>
      <c r="F1057" s="4"/>
    </row>
    <row r="1058" spans="1:6" x14ac:dyDescent="0.25">
      <c r="A1058" s="3"/>
      <c r="E1058" s="4"/>
      <c r="F1058" s="4"/>
    </row>
    <row r="1059" spans="1:6" x14ac:dyDescent="0.25">
      <c r="A1059" s="3"/>
      <c r="E1059" s="4"/>
      <c r="F1059" s="4"/>
    </row>
    <row r="1060" spans="1:6" x14ac:dyDescent="0.25">
      <c r="A1060" s="3"/>
      <c r="E1060" s="4"/>
      <c r="F1060" s="4"/>
    </row>
    <row r="1061" spans="1:6" x14ac:dyDescent="0.25">
      <c r="A1061" s="3"/>
      <c r="E1061" s="4"/>
      <c r="F1061" s="4"/>
    </row>
    <row r="1062" spans="1:6" x14ac:dyDescent="0.25">
      <c r="A1062" s="3"/>
      <c r="E1062" s="4"/>
      <c r="F1062" s="4"/>
    </row>
    <row r="1063" spans="1:6" x14ac:dyDescent="0.25">
      <c r="A1063" s="3"/>
      <c r="E1063" s="4"/>
      <c r="F1063" s="4"/>
    </row>
    <row r="1064" spans="1:6" x14ac:dyDescent="0.25">
      <c r="A1064" s="3"/>
      <c r="E1064" s="4"/>
      <c r="F1064" s="4"/>
    </row>
    <row r="1065" spans="1:6" x14ac:dyDescent="0.25">
      <c r="A1065" s="3"/>
      <c r="E1065" s="4"/>
      <c r="F1065" s="4"/>
    </row>
    <row r="1066" spans="1:6" x14ac:dyDescent="0.25">
      <c r="A1066" s="3"/>
      <c r="E1066" s="4"/>
      <c r="F1066" s="4"/>
    </row>
    <row r="1067" spans="1:6" x14ac:dyDescent="0.25">
      <c r="A1067" s="3"/>
      <c r="E1067" s="4"/>
      <c r="F1067" s="4"/>
    </row>
    <row r="1068" spans="1:6" x14ac:dyDescent="0.25">
      <c r="A1068" s="3"/>
      <c r="E1068" s="4"/>
      <c r="F1068" s="4"/>
    </row>
    <row r="1069" spans="1:6" x14ac:dyDescent="0.25">
      <c r="A1069" s="3"/>
      <c r="E1069" s="4"/>
      <c r="F1069" s="4"/>
    </row>
    <row r="1070" spans="1:6" x14ac:dyDescent="0.25">
      <c r="A1070" s="3"/>
      <c r="E1070" s="4"/>
      <c r="F1070" s="4"/>
    </row>
    <row r="1071" spans="1:6" x14ac:dyDescent="0.25">
      <c r="A1071" s="3"/>
      <c r="E1071" s="4"/>
      <c r="F1071" s="4"/>
    </row>
    <row r="1072" spans="1:6" x14ac:dyDescent="0.25">
      <c r="A1072" s="3"/>
      <c r="E1072" s="4"/>
      <c r="F1072" s="4"/>
    </row>
    <row r="1073" spans="1:6" x14ac:dyDescent="0.25">
      <c r="A1073" s="3"/>
      <c r="E1073" s="4"/>
      <c r="F1073" s="4"/>
    </row>
    <row r="1074" spans="1:6" x14ac:dyDescent="0.25">
      <c r="A1074" s="3"/>
      <c r="E1074" s="4"/>
      <c r="F1074" s="4"/>
    </row>
    <row r="1075" spans="1:6" x14ac:dyDescent="0.25">
      <c r="A1075" s="3"/>
      <c r="E1075" s="4"/>
      <c r="F1075" s="4"/>
    </row>
    <row r="1076" spans="1:6" x14ac:dyDescent="0.25">
      <c r="A1076" s="3"/>
      <c r="E1076" s="4"/>
      <c r="F1076" s="4"/>
    </row>
    <row r="1077" spans="1:6" x14ac:dyDescent="0.25">
      <c r="A1077" s="3"/>
      <c r="E1077" s="4"/>
      <c r="F1077" s="4"/>
    </row>
    <row r="1078" spans="1:6" x14ac:dyDescent="0.25">
      <c r="A1078" s="3"/>
      <c r="E1078" s="4"/>
      <c r="F1078" s="4"/>
    </row>
    <row r="1079" spans="1:6" x14ac:dyDescent="0.25">
      <c r="A1079" s="3"/>
      <c r="E1079" s="4"/>
      <c r="F1079" s="4"/>
    </row>
    <row r="1080" spans="1:6" x14ac:dyDescent="0.25">
      <c r="A1080" s="3"/>
      <c r="E1080" s="4"/>
      <c r="F1080" s="4"/>
    </row>
    <row r="1081" spans="1:6" x14ac:dyDescent="0.25">
      <c r="A1081" s="3"/>
      <c r="E1081" s="4"/>
      <c r="F1081" s="4"/>
    </row>
    <row r="1082" spans="1:6" x14ac:dyDescent="0.25">
      <c r="A1082" s="3"/>
      <c r="E1082" s="4"/>
      <c r="F1082" s="4"/>
    </row>
    <row r="1083" spans="1:6" x14ac:dyDescent="0.25">
      <c r="A1083" s="3"/>
      <c r="E1083" s="4"/>
      <c r="F1083" s="4"/>
    </row>
    <row r="1084" spans="1:6" x14ac:dyDescent="0.25">
      <c r="A1084" s="3"/>
      <c r="E1084" s="4"/>
      <c r="F1084" s="4"/>
    </row>
    <row r="1085" spans="1:6" x14ac:dyDescent="0.25">
      <c r="A1085" s="3"/>
      <c r="E1085" s="4"/>
      <c r="F1085" s="4"/>
    </row>
    <row r="1086" spans="1:6" x14ac:dyDescent="0.25">
      <c r="A1086" s="3"/>
      <c r="E1086" s="4"/>
      <c r="F1086" s="4"/>
    </row>
    <row r="1087" spans="1:6" x14ac:dyDescent="0.25">
      <c r="A1087" s="3"/>
      <c r="E1087" s="4"/>
      <c r="F1087" s="4"/>
    </row>
    <row r="1088" spans="1:6" x14ac:dyDescent="0.25">
      <c r="A1088" s="3"/>
      <c r="E1088" s="4"/>
      <c r="F1088" s="4"/>
    </row>
    <row r="1089" spans="1:6" x14ac:dyDescent="0.25">
      <c r="A1089" s="3"/>
      <c r="E1089" s="4"/>
      <c r="F1089" s="4"/>
    </row>
    <row r="1090" spans="1:6" x14ac:dyDescent="0.25">
      <c r="A1090" s="3"/>
      <c r="E1090" s="4"/>
      <c r="F1090" s="4"/>
    </row>
    <row r="1091" spans="1:6" x14ac:dyDescent="0.25">
      <c r="A1091" s="3"/>
      <c r="E1091" s="4"/>
      <c r="F1091" s="4"/>
    </row>
    <row r="1092" spans="1:6" x14ac:dyDescent="0.25">
      <c r="A1092" s="3"/>
      <c r="E1092" s="4"/>
      <c r="F1092" s="4"/>
    </row>
    <row r="1093" spans="1:6" x14ac:dyDescent="0.25">
      <c r="A1093" s="3"/>
      <c r="E1093" s="4"/>
      <c r="F1093" s="4"/>
    </row>
    <row r="1094" spans="1:6" x14ac:dyDescent="0.25">
      <c r="A1094" s="3"/>
      <c r="E1094" s="4"/>
      <c r="F1094" s="4"/>
    </row>
    <row r="1095" spans="1:6" x14ac:dyDescent="0.25">
      <c r="A1095" s="3"/>
      <c r="E1095" s="4"/>
      <c r="F1095" s="4"/>
    </row>
    <row r="1096" spans="1:6" x14ac:dyDescent="0.25">
      <c r="A1096" s="3"/>
      <c r="E1096" s="4"/>
      <c r="F1096" s="4"/>
    </row>
    <row r="1097" spans="1:6" x14ac:dyDescent="0.25">
      <c r="A1097" s="3"/>
      <c r="E1097" s="4"/>
      <c r="F1097" s="4"/>
    </row>
    <row r="1098" spans="1:6" x14ac:dyDescent="0.25">
      <c r="A1098" s="3"/>
      <c r="E1098" s="4"/>
      <c r="F1098" s="4"/>
    </row>
    <row r="1099" spans="1:6" x14ac:dyDescent="0.25">
      <c r="A1099" s="3"/>
      <c r="E1099" s="4"/>
      <c r="F1099" s="4"/>
    </row>
    <row r="1100" spans="1:6" x14ac:dyDescent="0.25">
      <c r="A1100" s="3"/>
      <c r="E1100" s="4"/>
      <c r="F1100" s="4"/>
    </row>
    <row r="1101" spans="1:6" x14ac:dyDescent="0.25">
      <c r="A1101" s="3"/>
      <c r="E1101" s="4"/>
      <c r="F1101" s="4"/>
    </row>
    <row r="1102" spans="1:6" x14ac:dyDescent="0.25">
      <c r="A1102" s="3"/>
      <c r="E1102" s="4"/>
      <c r="F1102" s="4"/>
    </row>
    <row r="1103" spans="1:6" x14ac:dyDescent="0.25">
      <c r="A1103" s="3"/>
      <c r="E1103" s="4"/>
      <c r="F1103" s="4"/>
    </row>
    <row r="1104" spans="1:6" x14ac:dyDescent="0.25">
      <c r="A1104" s="3"/>
      <c r="E1104" s="4"/>
      <c r="F1104" s="4"/>
    </row>
    <row r="1105" spans="1:6" x14ac:dyDescent="0.25">
      <c r="A1105" s="3"/>
      <c r="E1105" s="4"/>
      <c r="F1105" s="4"/>
    </row>
    <row r="1106" spans="1:6" x14ac:dyDescent="0.25">
      <c r="A1106" s="3"/>
      <c r="E1106" s="4"/>
      <c r="F1106" s="4"/>
    </row>
    <row r="1107" spans="1:6" x14ac:dyDescent="0.25">
      <c r="A1107" s="3"/>
      <c r="E1107" s="4"/>
      <c r="F1107" s="4"/>
    </row>
    <row r="1108" spans="1:6" x14ac:dyDescent="0.25">
      <c r="A1108" s="3"/>
      <c r="E1108" s="4"/>
      <c r="F1108" s="4"/>
    </row>
    <row r="1109" spans="1:6" x14ac:dyDescent="0.25">
      <c r="A1109" s="3"/>
      <c r="E1109" s="4"/>
      <c r="F1109" s="4"/>
    </row>
    <row r="1110" spans="1:6" x14ac:dyDescent="0.25">
      <c r="A1110" s="3"/>
      <c r="E1110" s="4"/>
      <c r="F1110" s="4"/>
    </row>
    <row r="1111" spans="1:6" x14ac:dyDescent="0.25">
      <c r="A1111" s="3"/>
      <c r="E1111" s="4"/>
      <c r="F1111" s="4"/>
    </row>
    <row r="1112" spans="1:6" x14ac:dyDescent="0.25">
      <c r="A1112" s="3"/>
      <c r="E1112" s="4"/>
      <c r="F1112" s="4"/>
    </row>
    <row r="1113" spans="1:6" x14ac:dyDescent="0.25">
      <c r="A1113" s="3"/>
      <c r="E1113" s="4"/>
      <c r="F1113" s="4"/>
    </row>
    <row r="1114" spans="1:6" x14ac:dyDescent="0.25">
      <c r="A1114" s="3"/>
      <c r="E1114" s="4"/>
      <c r="F1114" s="4"/>
    </row>
    <row r="1115" spans="1:6" x14ac:dyDescent="0.25">
      <c r="A1115" s="3"/>
      <c r="E1115" s="4"/>
      <c r="F1115" s="4"/>
    </row>
    <row r="1116" spans="1:6" x14ac:dyDescent="0.25">
      <c r="A1116" s="3"/>
      <c r="E1116" s="4"/>
      <c r="F1116" s="4"/>
    </row>
    <row r="1117" spans="1:6" x14ac:dyDescent="0.25">
      <c r="A1117" s="3"/>
      <c r="E1117" s="4"/>
      <c r="F1117" s="4"/>
    </row>
    <row r="1118" spans="1:6" x14ac:dyDescent="0.25">
      <c r="A1118" s="3"/>
      <c r="E1118" s="4"/>
      <c r="F1118" s="4"/>
    </row>
    <row r="1119" spans="1:6" x14ac:dyDescent="0.25">
      <c r="A1119" s="3"/>
      <c r="E1119" s="4"/>
      <c r="F1119" s="4"/>
    </row>
    <row r="1120" spans="1:6" x14ac:dyDescent="0.25">
      <c r="A1120" s="3"/>
      <c r="E1120" s="4"/>
      <c r="F1120" s="4"/>
    </row>
    <row r="1121" spans="1:6" x14ac:dyDescent="0.25">
      <c r="A1121" s="3"/>
      <c r="E1121" s="4"/>
      <c r="F1121" s="4"/>
    </row>
    <row r="1122" spans="1:6" x14ac:dyDescent="0.25">
      <c r="A1122" s="3"/>
      <c r="E1122" s="4"/>
      <c r="F1122" s="4"/>
    </row>
    <row r="1123" spans="1:6" x14ac:dyDescent="0.25">
      <c r="A1123" s="3"/>
      <c r="E1123" s="4"/>
      <c r="F1123" s="4"/>
    </row>
    <row r="1124" spans="1:6" x14ac:dyDescent="0.25">
      <c r="A1124" s="3"/>
      <c r="E1124" s="4"/>
      <c r="F1124" s="4"/>
    </row>
    <row r="1125" spans="1:6" x14ac:dyDescent="0.25">
      <c r="A1125" s="3"/>
      <c r="E1125" s="4"/>
      <c r="F1125" s="4"/>
    </row>
    <row r="1126" spans="1:6" x14ac:dyDescent="0.25">
      <c r="A1126" s="3"/>
      <c r="E1126" s="4"/>
      <c r="F1126" s="4"/>
    </row>
    <row r="1127" spans="1:6" x14ac:dyDescent="0.25">
      <c r="A1127" s="3"/>
      <c r="E1127" s="4"/>
      <c r="F1127" s="4"/>
    </row>
    <row r="1128" spans="1:6" x14ac:dyDescent="0.25">
      <c r="A1128" s="3"/>
      <c r="E1128" s="4"/>
      <c r="F1128" s="4"/>
    </row>
    <row r="1129" spans="1:6" x14ac:dyDescent="0.25">
      <c r="A1129" s="3"/>
      <c r="E1129" s="4"/>
      <c r="F1129" s="4"/>
    </row>
    <row r="1130" spans="1:6" x14ac:dyDescent="0.25">
      <c r="A1130" s="3"/>
      <c r="E1130" s="4"/>
      <c r="F1130" s="4"/>
    </row>
    <row r="1131" spans="1:6" x14ac:dyDescent="0.25">
      <c r="A1131" s="3"/>
      <c r="E1131" s="4"/>
      <c r="F1131" s="4"/>
    </row>
    <row r="1132" spans="1:6" x14ac:dyDescent="0.25">
      <c r="A1132" s="3"/>
      <c r="E1132" s="4"/>
      <c r="F1132" s="4"/>
    </row>
    <row r="1133" spans="1:6" x14ac:dyDescent="0.25">
      <c r="A1133" s="3"/>
      <c r="E1133" s="4"/>
      <c r="F1133" s="4"/>
    </row>
    <row r="1134" spans="1:6" x14ac:dyDescent="0.25">
      <c r="A1134" s="3"/>
      <c r="E1134" s="4"/>
      <c r="F1134" s="4"/>
    </row>
    <row r="1135" spans="1:6" x14ac:dyDescent="0.25">
      <c r="A1135" s="3"/>
      <c r="E1135" s="4"/>
      <c r="F1135" s="4"/>
    </row>
    <row r="1136" spans="1:6" x14ac:dyDescent="0.25">
      <c r="A1136" s="3"/>
      <c r="E1136" s="4"/>
      <c r="F1136" s="4"/>
    </row>
    <row r="1137" spans="1:6" x14ac:dyDescent="0.25">
      <c r="A1137" s="3"/>
      <c r="E1137" s="4"/>
      <c r="F1137" s="4"/>
    </row>
    <row r="1138" spans="1:6" x14ac:dyDescent="0.25">
      <c r="A1138" s="3"/>
      <c r="E1138" s="4"/>
      <c r="F1138" s="4"/>
    </row>
    <row r="1139" spans="1:6" x14ac:dyDescent="0.25">
      <c r="A1139" s="3"/>
      <c r="E1139" s="4"/>
      <c r="F1139" s="4"/>
    </row>
    <row r="1140" spans="1:6" x14ac:dyDescent="0.25">
      <c r="A1140" s="3"/>
      <c r="E1140" s="4"/>
      <c r="F1140" s="4"/>
    </row>
    <row r="1141" spans="1:6" x14ac:dyDescent="0.25">
      <c r="A1141" s="3"/>
      <c r="E1141" s="4"/>
      <c r="F1141" s="4"/>
    </row>
    <row r="1142" spans="1:6" x14ac:dyDescent="0.25">
      <c r="A1142" s="3"/>
      <c r="E1142" s="4"/>
      <c r="F1142" s="4"/>
    </row>
    <row r="1143" spans="1:6" x14ac:dyDescent="0.25">
      <c r="A1143" s="3"/>
      <c r="E1143" s="4"/>
      <c r="F1143" s="4"/>
    </row>
    <row r="1144" spans="1:6" x14ac:dyDescent="0.25">
      <c r="A1144" s="3"/>
      <c r="E1144" s="4"/>
      <c r="F1144" s="4"/>
    </row>
    <row r="1145" spans="1:6" x14ac:dyDescent="0.25">
      <c r="A1145" s="3"/>
      <c r="E1145" s="4"/>
      <c r="F1145" s="4"/>
    </row>
    <row r="1146" spans="1:6" x14ac:dyDescent="0.25">
      <c r="A1146" s="3"/>
      <c r="E1146" s="4"/>
      <c r="F1146" s="4"/>
    </row>
    <row r="1147" spans="1:6" x14ac:dyDescent="0.25">
      <c r="A1147" s="3"/>
      <c r="E1147" s="4"/>
      <c r="F1147" s="4"/>
    </row>
    <row r="1148" spans="1:6" x14ac:dyDescent="0.25">
      <c r="A1148" s="3"/>
      <c r="E1148" s="4"/>
      <c r="F1148" s="4"/>
    </row>
    <row r="1149" spans="1:6" x14ac:dyDescent="0.25">
      <c r="A1149" s="3"/>
      <c r="E1149" s="4"/>
      <c r="F1149" s="4"/>
    </row>
    <row r="1150" spans="1:6" x14ac:dyDescent="0.25">
      <c r="A1150" s="3"/>
      <c r="E1150" s="4"/>
      <c r="F1150" s="4"/>
    </row>
    <row r="1151" spans="1:6" x14ac:dyDescent="0.25">
      <c r="A1151" s="3"/>
      <c r="E1151" s="4"/>
      <c r="F1151" s="4"/>
    </row>
    <row r="1152" spans="1:6" x14ac:dyDescent="0.25">
      <c r="A1152" s="3"/>
      <c r="E1152" s="4"/>
      <c r="F1152" s="4"/>
    </row>
    <row r="1153" spans="1:6" x14ac:dyDescent="0.25">
      <c r="A1153" s="3"/>
      <c r="E1153" s="4"/>
      <c r="F1153" s="4"/>
    </row>
    <row r="1154" spans="1:6" x14ac:dyDescent="0.25">
      <c r="A1154" s="3"/>
      <c r="E1154" s="4"/>
      <c r="F1154" s="4"/>
    </row>
    <row r="1155" spans="1:6" x14ac:dyDescent="0.25">
      <c r="A1155" s="3"/>
      <c r="E1155" s="4"/>
      <c r="F1155" s="4"/>
    </row>
    <row r="1156" spans="1:6" x14ac:dyDescent="0.25">
      <c r="A1156" s="3"/>
      <c r="E1156" s="4"/>
      <c r="F1156" s="4"/>
    </row>
    <row r="1157" spans="1:6" x14ac:dyDescent="0.25">
      <c r="A1157" s="3"/>
      <c r="E1157" s="4"/>
      <c r="F1157" s="4"/>
    </row>
    <row r="1158" spans="1:6" x14ac:dyDescent="0.25">
      <c r="A1158" s="3"/>
      <c r="E1158" s="4"/>
      <c r="F1158" s="4"/>
    </row>
    <row r="1159" spans="1:6" x14ac:dyDescent="0.25">
      <c r="A1159" s="3"/>
      <c r="E1159" s="4"/>
      <c r="F1159" s="4"/>
    </row>
    <row r="1160" spans="1:6" x14ac:dyDescent="0.25">
      <c r="A1160" s="3"/>
      <c r="E1160" s="4"/>
      <c r="F1160" s="4"/>
    </row>
    <row r="1161" spans="1:6" x14ac:dyDescent="0.25">
      <c r="A1161" s="3"/>
      <c r="E1161" s="4"/>
      <c r="F1161" s="4"/>
    </row>
    <row r="1162" spans="1:6" x14ac:dyDescent="0.25">
      <c r="A1162" s="3"/>
      <c r="E1162" s="4"/>
      <c r="F1162" s="4"/>
    </row>
    <row r="1163" spans="1:6" x14ac:dyDescent="0.25">
      <c r="A1163" s="3"/>
      <c r="E1163" s="4"/>
      <c r="F1163" s="4"/>
    </row>
    <row r="1164" spans="1:6" x14ac:dyDescent="0.25">
      <c r="A1164" s="3"/>
      <c r="E1164" s="4"/>
      <c r="F1164" s="4"/>
    </row>
    <row r="1165" spans="1:6" x14ac:dyDescent="0.25">
      <c r="A1165" s="3"/>
      <c r="E1165" s="4"/>
      <c r="F1165" s="4"/>
    </row>
    <row r="1166" spans="1:6" x14ac:dyDescent="0.25">
      <c r="A1166" s="3"/>
      <c r="E1166" s="4"/>
      <c r="F1166" s="4"/>
    </row>
    <row r="1167" spans="1:6" x14ac:dyDescent="0.25">
      <c r="A1167" s="3"/>
      <c r="E1167" s="4"/>
      <c r="F1167" s="4"/>
    </row>
    <row r="1168" spans="1:6" x14ac:dyDescent="0.25">
      <c r="A1168" s="3"/>
      <c r="E1168" s="4"/>
      <c r="F1168" s="4"/>
    </row>
    <row r="1169" spans="1:6" x14ac:dyDescent="0.25">
      <c r="A1169" s="3"/>
      <c r="E1169" s="4"/>
      <c r="F1169" s="4"/>
    </row>
    <row r="1170" spans="1:6" x14ac:dyDescent="0.25">
      <c r="A1170" s="3"/>
      <c r="E1170" s="4"/>
      <c r="F1170" s="4"/>
    </row>
    <row r="1171" spans="1:6" x14ac:dyDescent="0.25">
      <c r="A1171" s="3"/>
      <c r="E1171" s="4"/>
      <c r="F1171" s="4"/>
    </row>
    <row r="1172" spans="1:6" x14ac:dyDescent="0.25">
      <c r="A1172" s="3"/>
      <c r="E1172" s="4"/>
      <c r="F1172" s="4"/>
    </row>
    <row r="1173" spans="1:6" x14ac:dyDescent="0.25">
      <c r="A1173" s="3"/>
      <c r="E1173" s="4"/>
      <c r="F1173" s="4"/>
    </row>
    <row r="1174" spans="1:6" x14ac:dyDescent="0.25">
      <c r="A1174" s="3"/>
      <c r="E1174" s="4"/>
      <c r="F1174" s="4"/>
    </row>
    <row r="1175" spans="1:6" x14ac:dyDescent="0.25">
      <c r="A1175" s="3"/>
      <c r="E1175" s="4"/>
      <c r="F1175" s="4"/>
    </row>
    <row r="1176" spans="1:6" x14ac:dyDescent="0.25">
      <c r="A1176" s="3"/>
      <c r="E1176" s="4"/>
      <c r="F1176" s="4"/>
    </row>
    <row r="1177" spans="1:6" x14ac:dyDescent="0.25">
      <c r="A1177" s="3"/>
      <c r="E1177" s="4"/>
      <c r="F1177" s="4"/>
    </row>
    <row r="1178" spans="1:6" x14ac:dyDescent="0.25">
      <c r="A1178" s="3"/>
      <c r="E1178" s="4"/>
      <c r="F1178" s="4"/>
    </row>
    <row r="1179" spans="1:6" x14ac:dyDescent="0.25">
      <c r="A1179" s="3"/>
      <c r="E1179" s="4"/>
      <c r="F1179" s="4"/>
    </row>
    <row r="1180" spans="1:6" x14ac:dyDescent="0.25">
      <c r="A1180" s="3"/>
      <c r="E1180" s="4"/>
      <c r="F1180" s="4"/>
    </row>
    <row r="1181" spans="1:6" x14ac:dyDescent="0.25">
      <c r="A1181" s="3"/>
      <c r="E1181" s="4"/>
      <c r="F1181" s="4"/>
    </row>
    <row r="1182" spans="1:6" x14ac:dyDescent="0.25">
      <c r="A1182" s="3"/>
      <c r="E1182" s="4"/>
      <c r="F1182" s="4"/>
    </row>
    <row r="1183" spans="1:6" x14ac:dyDescent="0.25">
      <c r="A1183" s="3"/>
      <c r="E1183" s="4"/>
      <c r="F1183" s="4"/>
    </row>
    <row r="1184" spans="1:6" x14ac:dyDescent="0.25">
      <c r="A1184" s="3"/>
      <c r="E1184" s="4"/>
      <c r="F1184" s="4"/>
    </row>
    <row r="1185" spans="1:6" x14ac:dyDescent="0.25">
      <c r="A1185" s="3"/>
      <c r="E1185" s="4"/>
      <c r="F1185" s="4"/>
    </row>
    <row r="1186" spans="1:6" x14ac:dyDescent="0.25">
      <c r="A1186" s="3"/>
      <c r="E1186" s="4"/>
      <c r="F1186" s="4"/>
    </row>
    <row r="1187" spans="1:6" x14ac:dyDescent="0.25">
      <c r="A1187" s="3"/>
      <c r="E1187" s="4"/>
      <c r="F1187" s="4"/>
    </row>
    <row r="1188" spans="1:6" x14ac:dyDescent="0.25">
      <c r="A1188" s="3"/>
      <c r="E1188" s="4"/>
      <c r="F1188" s="4"/>
    </row>
    <row r="1189" spans="1:6" x14ac:dyDescent="0.25">
      <c r="A1189" s="3"/>
      <c r="E1189" s="4"/>
      <c r="F1189" s="4"/>
    </row>
    <row r="1190" spans="1:6" x14ac:dyDescent="0.25">
      <c r="A1190" s="3"/>
      <c r="E1190" s="4"/>
      <c r="F1190" s="4"/>
    </row>
    <row r="1191" spans="1:6" x14ac:dyDescent="0.25">
      <c r="A1191" s="3"/>
      <c r="E1191" s="4"/>
      <c r="F1191" s="4"/>
    </row>
    <row r="1192" spans="1:6" x14ac:dyDescent="0.25">
      <c r="A1192" s="3"/>
      <c r="E1192" s="4"/>
      <c r="F1192" s="4"/>
    </row>
    <row r="1193" spans="1:6" x14ac:dyDescent="0.25">
      <c r="A1193" s="3"/>
      <c r="E1193" s="4"/>
      <c r="F1193" s="4"/>
    </row>
    <row r="1194" spans="1:6" x14ac:dyDescent="0.25">
      <c r="A1194" s="3"/>
      <c r="E1194" s="4"/>
      <c r="F1194" s="4"/>
    </row>
    <row r="1195" spans="1:6" x14ac:dyDescent="0.25">
      <c r="A1195" s="3"/>
      <c r="E1195" s="4"/>
      <c r="F1195" s="4"/>
    </row>
    <row r="1196" spans="1:6" x14ac:dyDescent="0.25">
      <c r="A1196" s="3"/>
      <c r="E1196" s="4"/>
      <c r="F1196" s="4"/>
    </row>
    <row r="1197" spans="1:6" x14ac:dyDescent="0.25">
      <c r="A1197" s="3"/>
      <c r="E1197" s="4"/>
      <c r="F1197" s="4"/>
    </row>
    <row r="1198" spans="1:6" x14ac:dyDescent="0.25">
      <c r="A1198" s="3"/>
      <c r="E1198" s="4"/>
      <c r="F1198" s="4"/>
    </row>
    <row r="1199" spans="1:6" x14ac:dyDescent="0.25">
      <c r="A1199" s="3"/>
      <c r="E1199" s="4"/>
      <c r="F1199" s="4"/>
    </row>
    <row r="1200" spans="1:6" x14ac:dyDescent="0.25">
      <c r="A1200" s="3"/>
      <c r="E1200" s="4"/>
      <c r="F1200" s="4"/>
    </row>
    <row r="1201" spans="1:6" x14ac:dyDescent="0.25">
      <c r="A1201" s="3"/>
      <c r="E1201" s="4"/>
      <c r="F1201" s="4"/>
    </row>
    <row r="1202" spans="1:6" x14ac:dyDescent="0.25">
      <c r="A1202" s="3"/>
      <c r="E1202" s="4"/>
      <c r="F1202" s="4"/>
    </row>
    <row r="1203" spans="1:6" x14ac:dyDescent="0.25">
      <c r="A1203" s="3"/>
      <c r="E1203" s="4"/>
      <c r="F1203" s="4"/>
    </row>
    <row r="1204" spans="1:6" x14ac:dyDescent="0.25">
      <c r="A1204" s="3"/>
      <c r="E1204" s="4"/>
      <c r="F1204" s="4"/>
    </row>
    <row r="1205" spans="1:6" x14ac:dyDescent="0.25">
      <c r="A1205" s="3"/>
      <c r="E1205" s="4"/>
      <c r="F1205" s="4"/>
    </row>
    <row r="1206" spans="1:6" x14ac:dyDescent="0.25">
      <c r="A1206" s="3"/>
      <c r="E1206" s="4"/>
      <c r="F1206" s="4"/>
    </row>
    <row r="1207" spans="1:6" x14ac:dyDescent="0.25">
      <c r="A1207" s="3"/>
      <c r="E1207" s="4"/>
      <c r="F1207" s="4"/>
    </row>
    <row r="1208" spans="1:6" x14ac:dyDescent="0.25">
      <c r="A1208" s="3"/>
      <c r="E1208" s="4"/>
      <c r="F1208" s="4"/>
    </row>
    <row r="1209" spans="1:6" x14ac:dyDescent="0.25">
      <c r="A1209" s="3"/>
      <c r="E1209" s="4"/>
      <c r="F1209" s="4"/>
    </row>
    <row r="1210" spans="1:6" x14ac:dyDescent="0.25">
      <c r="A1210" s="3"/>
      <c r="E1210" s="4"/>
      <c r="F1210" s="4"/>
    </row>
    <row r="1211" spans="1:6" x14ac:dyDescent="0.25">
      <c r="A1211" s="3"/>
      <c r="E1211" s="4"/>
      <c r="F1211" s="4"/>
    </row>
    <row r="1212" spans="1:6" x14ac:dyDescent="0.25">
      <c r="A1212" s="3"/>
      <c r="E1212" s="4"/>
      <c r="F1212" s="4"/>
    </row>
    <row r="1213" spans="1:6" x14ac:dyDescent="0.25">
      <c r="A1213" s="3"/>
      <c r="E1213" s="4"/>
      <c r="F1213" s="4"/>
    </row>
    <row r="1214" spans="1:6" x14ac:dyDescent="0.25">
      <c r="A1214" s="3"/>
      <c r="E1214" s="4"/>
      <c r="F1214" s="4"/>
    </row>
    <row r="1215" spans="1:6" x14ac:dyDescent="0.25">
      <c r="A1215" s="3"/>
      <c r="E1215" s="4"/>
      <c r="F1215" s="4"/>
    </row>
    <row r="1216" spans="1:6" x14ac:dyDescent="0.25">
      <c r="A1216" s="3"/>
      <c r="E1216" s="4"/>
      <c r="F1216" s="4"/>
    </row>
    <row r="1217" spans="1:6" x14ac:dyDescent="0.25">
      <c r="A1217" s="3"/>
      <c r="E1217" s="4"/>
      <c r="F1217" s="4"/>
    </row>
    <row r="1218" spans="1:6" x14ac:dyDescent="0.25">
      <c r="A1218" s="3"/>
      <c r="E1218" s="4"/>
      <c r="F1218" s="4"/>
    </row>
    <row r="1219" spans="1:6" x14ac:dyDescent="0.25">
      <c r="A1219" s="3"/>
      <c r="E1219" s="4"/>
      <c r="F1219" s="4"/>
    </row>
    <row r="1220" spans="1:6" x14ac:dyDescent="0.25">
      <c r="A1220" s="3"/>
      <c r="E1220" s="4"/>
      <c r="F1220" s="4"/>
    </row>
    <row r="1221" spans="1:6" x14ac:dyDescent="0.25">
      <c r="A1221" s="3"/>
      <c r="E1221" s="4"/>
      <c r="F1221" s="4"/>
    </row>
    <row r="1222" spans="1:6" x14ac:dyDescent="0.25">
      <c r="A1222" s="3"/>
      <c r="E1222" s="4"/>
      <c r="F1222" s="4"/>
    </row>
    <row r="1223" spans="1:6" x14ac:dyDescent="0.25">
      <c r="A1223" s="3"/>
      <c r="E1223" s="4"/>
      <c r="F1223" s="4"/>
    </row>
    <row r="1224" spans="1:6" x14ac:dyDescent="0.25">
      <c r="A1224" s="3"/>
      <c r="E1224" s="4"/>
      <c r="F1224" s="4"/>
    </row>
    <row r="1225" spans="1:6" x14ac:dyDescent="0.25">
      <c r="A1225" s="3"/>
      <c r="E1225" s="4"/>
      <c r="F1225" s="4"/>
    </row>
    <row r="1226" spans="1:6" x14ac:dyDescent="0.25">
      <c r="A1226" s="3"/>
      <c r="E1226" s="4"/>
      <c r="F1226" s="4"/>
    </row>
    <row r="1227" spans="1:6" x14ac:dyDescent="0.25">
      <c r="A1227" s="3"/>
      <c r="E1227" s="4"/>
      <c r="F1227" s="4"/>
    </row>
    <row r="1228" spans="1:6" x14ac:dyDescent="0.25">
      <c r="A1228" s="3"/>
      <c r="E1228" s="4"/>
      <c r="F1228" s="4"/>
    </row>
    <row r="1229" spans="1:6" x14ac:dyDescent="0.25">
      <c r="A1229" s="3"/>
      <c r="E1229" s="4"/>
      <c r="F1229" s="4"/>
    </row>
    <row r="1230" spans="1:6" x14ac:dyDescent="0.25">
      <c r="A1230" s="3"/>
      <c r="E1230" s="4"/>
      <c r="F1230" s="4"/>
    </row>
    <row r="1231" spans="1:6" x14ac:dyDescent="0.25">
      <c r="A1231" s="3"/>
      <c r="E1231" s="4"/>
      <c r="F1231" s="4"/>
    </row>
    <row r="1232" spans="1:6" x14ac:dyDescent="0.25">
      <c r="A1232" s="3"/>
      <c r="E1232" s="4"/>
      <c r="F1232" s="4"/>
    </row>
    <row r="1233" spans="1:6" x14ac:dyDescent="0.25">
      <c r="A1233" s="3"/>
      <c r="E1233" s="4"/>
      <c r="F1233" s="4"/>
    </row>
    <row r="1234" spans="1:6" x14ac:dyDescent="0.25">
      <c r="A1234" s="3"/>
      <c r="E1234" s="4"/>
      <c r="F1234" s="4"/>
    </row>
    <row r="1235" spans="1:6" x14ac:dyDescent="0.25">
      <c r="A1235" s="3"/>
      <c r="E1235" s="4"/>
      <c r="F1235" s="4"/>
    </row>
    <row r="1236" spans="1:6" x14ac:dyDescent="0.25">
      <c r="A1236" s="3"/>
      <c r="E1236" s="4"/>
      <c r="F1236" s="4"/>
    </row>
    <row r="1237" spans="1:6" x14ac:dyDescent="0.25">
      <c r="A1237" s="3"/>
      <c r="E1237" s="4"/>
      <c r="F1237" s="4"/>
    </row>
    <row r="1238" spans="1:6" x14ac:dyDescent="0.25">
      <c r="A1238" s="3"/>
      <c r="E1238" s="4"/>
      <c r="F1238" s="4"/>
    </row>
    <row r="1239" spans="1:6" x14ac:dyDescent="0.25">
      <c r="A1239" s="3"/>
      <c r="E1239" s="4"/>
      <c r="F1239" s="4"/>
    </row>
    <row r="1240" spans="1:6" x14ac:dyDescent="0.25">
      <c r="A1240" s="3"/>
      <c r="E1240" s="4"/>
      <c r="F1240" s="4"/>
    </row>
    <row r="1241" spans="1:6" x14ac:dyDescent="0.25">
      <c r="A1241" s="3"/>
      <c r="E1241" s="4"/>
      <c r="F1241" s="4"/>
    </row>
    <row r="1242" spans="1:6" x14ac:dyDescent="0.25">
      <c r="A1242" s="3"/>
      <c r="E1242" s="4"/>
      <c r="F1242" s="4"/>
    </row>
    <row r="1243" spans="1:6" x14ac:dyDescent="0.25">
      <c r="A1243" s="3"/>
      <c r="E1243" s="4"/>
      <c r="F1243" s="4"/>
    </row>
    <row r="1244" spans="1:6" x14ac:dyDescent="0.25">
      <c r="A1244" s="3"/>
      <c r="E1244" s="4"/>
      <c r="F1244" s="4"/>
    </row>
    <row r="1245" spans="1:6" x14ac:dyDescent="0.25">
      <c r="A1245" s="3"/>
      <c r="E1245" s="4"/>
      <c r="F1245" s="4"/>
    </row>
    <row r="1246" spans="1:6" x14ac:dyDescent="0.25">
      <c r="A1246" s="3"/>
      <c r="E1246" s="4"/>
      <c r="F1246" s="4"/>
    </row>
    <row r="1247" spans="1:6" x14ac:dyDescent="0.25">
      <c r="A1247" s="3"/>
      <c r="E1247" s="4"/>
      <c r="F1247" s="4"/>
    </row>
    <row r="1248" spans="1:6" x14ac:dyDescent="0.25">
      <c r="A1248" s="3"/>
      <c r="E1248" s="4"/>
      <c r="F1248" s="4"/>
    </row>
    <row r="1249" spans="1:6" x14ac:dyDescent="0.25">
      <c r="A1249" s="3"/>
      <c r="E1249" s="4"/>
      <c r="F1249" s="4"/>
    </row>
    <row r="1250" spans="1:6" x14ac:dyDescent="0.25">
      <c r="A1250" s="3"/>
      <c r="E1250" s="4"/>
      <c r="F1250" s="4"/>
    </row>
    <row r="1251" spans="1:6" x14ac:dyDescent="0.25">
      <c r="A1251" s="3"/>
      <c r="E1251" s="4"/>
      <c r="F1251" s="4"/>
    </row>
    <row r="1252" spans="1:6" x14ac:dyDescent="0.25">
      <c r="A1252" s="3"/>
      <c r="E1252" s="4"/>
      <c r="F1252" s="4"/>
    </row>
    <row r="1253" spans="1:6" x14ac:dyDescent="0.25">
      <c r="A1253" s="3"/>
      <c r="E1253" s="4"/>
      <c r="F1253" s="4"/>
    </row>
    <row r="1254" spans="1:6" x14ac:dyDescent="0.25">
      <c r="A1254" s="3"/>
      <c r="E1254" s="4"/>
      <c r="F1254" s="4"/>
    </row>
    <row r="1255" spans="1:6" x14ac:dyDescent="0.25">
      <c r="A1255" s="3"/>
      <c r="E1255" s="4"/>
      <c r="F1255" s="4"/>
    </row>
    <row r="1256" spans="1:6" x14ac:dyDescent="0.25">
      <c r="A1256" s="3"/>
      <c r="E1256" s="4"/>
      <c r="F1256" s="4"/>
    </row>
    <row r="1257" spans="1:6" x14ac:dyDescent="0.25">
      <c r="A1257" s="3"/>
      <c r="E1257" s="4"/>
      <c r="F1257" s="4"/>
    </row>
    <row r="1258" spans="1:6" x14ac:dyDescent="0.25">
      <c r="A1258" s="3"/>
      <c r="E1258" s="4"/>
      <c r="F1258" s="4"/>
    </row>
    <row r="1259" spans="1:6" x14ac:dyDescent="0.25">
      <c r="A1259" s="3"/>
      <c r="E1259" s="4"/>
      <c r="F1259" s="4"/>
    </row>
    <row r="1260" spans="1:6" x14ac:dyDescent="0.25">
      <c r="A1260" s="3"/>
      <c r="E1260" s="4"/>
      <c r="F1260" s="4"/>
    </row>
    <row r="1261" spans="1:6" x14ac:dyDescent="0.25">
      <c r="A1261" s="3"/>
      <c r="E1261" s="4"/>
      <c r="F1261" s="4"/>
    </row>
    <row r="1262" spans="1:6" x14ac:dyDescent="0.25">
      <c r="A1262" s="3"/>
      <c r="E1262" s="4"/>
      <c r="F1262" s="4"/>
    </row>
    <row r="1263" spans="1:6" x14ac:dyDescent="0.25">
      <c r="A1263" s="3"/>
      <c r="E1263" s="4"/>
      <c r="F1263" s="4"/>
    </row>
    <row r="1264" spans="1:6" x14ac:dyDescent="0.25">
      <c r="A1264" s="3"/>
      <c r="E1264" s="4"/>
      <c r="F1264" s="4"/>
    </row>
    <row r="1265" spans="1:6" x14ac:dyDescent="0.25">
      <c r="A1265" s="3"/>
      <c r="E1265" s="4"/>
      <c r="F1265" s="4"/>
    </row>
    <row r="1266" spans="1:6" x14ac:dyDescent="0.25">
      <c r="A1266" s="3"/>
      <c r="E1266" s="4"/>
      <c r="F1266" s="4"/>
    </row>
    <row r="1267" spans="1:6" x14ac:dyDescent="0.25">
      <c r="A1267" s="3"/>
      <c r="E1267" s="4"/>
      <c r="F1267" s="4"/>
    </row>
    <row r="1268" spans="1:6" x14ac:dyDescent="0.25">
      <c r="A1268" s="3"/>
      <c r="E1268" s="4"/>
      <c r="F1268" s="4"/>
    </row>
    <row r="1269" spans="1:6" x14ac:dyDescent="0.25">
      <c r="A1269" s="3"/>
      <c r="E1269" s="4"/>
      <c r="F1269" s="4"/>
    </row>
    <row r="1270" spans="1:6" x14ac:dyDescent="0.25">
      <c r="A1270" s="3"/>
      <c r="E1270" s="4"/>
      <c r="F1270" s="4"/>
    </row>
    <row r="1271" spans="1:6" x14ac:dyDescent="0.25">
      <c r="A1271" s="3"/>
      <c r="E1271" s="4"/>
      <c r="F1271" s="4"/>
    </row>
    <row r="1272" spans="1:6" x14ac:dyDescent="0.25">
      <c r="A1272" s="3"/>
      <c r="E1272" s="4"/>
      <c r="F1272" s="4"/>
    </row>
    <row r="1273" spans="1:6" x14ac:dyDescent="0.25">
      <c r="A1273" s="3"/>
      <c r="E1273" s="4"/>
      <c r="F1273" s="4"/>
    </row>
    <row r="1274" spans="1:6" x14ac:dyDescent="0.25">
      <c r="A1274" s="3"/>
      <c r="E1274" s="4"/>
      <c r="F1274" s="4"/>
    </row>
    <row r="1275" spans="1:6" x14ac:dyDescent="0.25">
      <c r="A1275" s="3"/>
      <c r="E1275" s="4"/>
      <c r="F1275" s="4"/>
    </row>
    <row r="1276" spans="1:6" x14ac:dyDescent="0.25">
      <c r="A1276" s="3"/>
      <c r="E1276" s="4"/>
      <c r="F1276" s="4"/>
    </row>
    <row r="1277" spans="1:6" x14ac:dyDescent="0.25">
      <c r="A1277" s="3"/>
      <c r="E1277" s="4"/>
      <c r="F1277" s="4"/>
    </row>
    <row r="1278" spans="1:6" x14ac:dyDescent="0.25">
      <c r="A1278" s="3"/>
      <c r="E1278" s="4"/>
      <c r="F1278" s="4"/>
    </row>
    <row r="1279" spans="1:6" x14ac:dyDescent="0.25">
      <c r="A1279" s="3"/>
      <c r="E1279" s="4"/>
      <c r="F1279" s="4"/>
    </row>
    <row r="1280" spans="1:6" x14ac:dyDescent="0.25">
      <c r="A1280" s="3"/>
      <c r="E1280" s="4"/>
      <c r="F1280" s="4"/>
    </row>
    <row r="1281" spans="1:6" x14ac:dyDescent="0.25">
      <c r="A1281" s="3"/>
      <c r="E1281" s="4"/>
      <c r="F1281" s="4"/>
    </row>
    <row r="1282" spans="1:6" x14ac:dyDescent="0.25">
      <c r="A1282" s="3"/>
      <c r="E1282" s="4"/>
      <c r="F1282" s="4"/>
    </row>
    <row r="1283" spans="1:6" x14ac:dyDescent="0.25">
      <c r="A1283" s="3"/>
      <c r="E1283" s="4"/>
      <c r="F1283" s="4"/>
    </row>
    <row r="1284" spans="1:6" x14ac:dyDescent="0.25">
      <c r="A1284" s="3"/>
      <c r="E1284" s="4"/>
      <c r="F1284" s="4"/>
    </row>
    <row r="1285" spans="1:6" x14ac:dyDescent="0.25">
      <c r="A1285" s="3"/>
      <c r="E1285" s="4"/>
      <c r="F1285" s="4"/>
    </row>
    <row r="1286" spans="1:6" x14ac:dyDescent="0.25">
      <c r="A1286" s="3"/>
      <c r="E1286" s="4"/>
      <c r="F1286" s="4"/>
    </row>
    <row r="1287" spans="1:6" x14ac:dyDescent="0.25">
      <c r="A1287" s="3"/>
      <c r="E1287" s="4"/>
      <c r="F1287" s="4"/>
    </row>
    <row r="1288" spans="1:6" x14ac:dyDescent="0.25">
      <c r="A1288" s="3"/>
      <c r="E1288" s="4"/>
      <c r="F1288" s="4"/>
    </row>
    <row r="1289" spans="1:6" x14ac:dyDescent="0.25">
      <c r="A1289" s="3"/>
      <c r="E1289" s="4"/>
      <c r="F1289" s="4"/>
    </row>
    <row r="1290" spans="1:6" x14ac:dyDescent="0.25">
      <c r="A1290" s="3"/>
      <c r="E1290" s="4"/>
      <c r="F1290" s="4"/>
    </row>
    <row r="1291" spans="1:6" x14ac:dyDescent="0.25">
      <c r="A1291" s="3"/>
      <c r="E1291" s="4"/>
      <c r="F1291" s="4"/>
    </row>
    <row r="1292" spans="1:6" x14ac:dyDescent="0.25">
      <c r="A1292" s="3"/>
      <c r="E1292" s="4"/>
      <c r="F1292" s="4"/>
    </row>
    <row r="1293" spans="1:6" x14ac:dyDescent="0.25">
      <c r="A1293" s="3"/>
      <c r="E1293" s="4"/>
      <c r="F1293" s="4"/>
    </row>
    <row r="1294" spans="1:6" x14ac:dyDescent="0.25">
      <c r="A1294" s="3"/>
      <c r="E1294" s="4"/>
      <c r="F1294" s="4"/>
    </row>
    <row r="1295" spans="1:6" x14ac:dyDescent="0.25">
      <c r="A1295" s="3"/>
      <c r="E1295" s="4"/>
      <c r="F1295" s="4"/>
    </row>
    <row r="1296" spans="1:6" x14ac:dyDescent="0.25">
      <c r="A1296" s="3"/>
      <c r="E1296" s="4"/>
      <c r="F1296" s="4"/>
    </row>
    <row r="1297" spans="1:6" x14ac:dyDescent="0.25">
      <c r="A1297" s="3"/>
      <c r="E1297" s="4"/>
      <c r="F1297" s="4"/>
    </row>
    <row r="1298" spans="1:6" x14ac:dyDescent="0.25">
      <c r="A1298" s="3"/>
      <c r="E1298" s="4"/>
      <c r="F1298" s="4"/>
    </row>
    <row r="1299" spans="1:6" x14ac:dyDescent="0.25">
      <c r="A1299" s="3"/>
      <c r="E1299" s="4"/>
      <c r="F1299" s="4"/>
    </row>
    <row r="1300" spans="1:6" x14ac:dyDescent="0.25">
      <c r="A1300" s="3"/>
      <c r="E1300" s="4"/>
      <c r="F1300" s="4"/>
    </row>
    <row r="1301" spans="1:6" x14ac:dyDescent="0.25">
      <c r="A1301" s="3"/>
      <c r="E1301" s="4"/>
      <c r="F1301" s="4"/>
    </row>
    <row r="1302" spans="1:6" x14ac:dyDescent="0.25">
      <c r="A1302" s="3"/>
      <c r="E1302" s="4"/>
      <c r="F1302" s="4"/>
    </row>
    <row r="1303" spans="1:6" x14ac:dyDescent="0.25">
      <c r="A1303" s="3"/>
      <c r="E1303" s="4"/>
      <c r="F1303" s="4"/>
    </row>
    <row r="1304" spans="1:6" x14ac:dyDescent="0.25">
      <c r="A1304" s="3"/>
      <c r="E1304" s="4"/>
      <c r="F1304" s="4"/>
    </row>
    <row r="1305" spans="1:6" x14ac:dyDescent="0.25">
      <c r="A1305" s="3"/>
      <c r="E1305" s="4"/>
      <c r="F1305" s="4"/>
    </row>
    <row r="1306" spans="1:6" x14ac:dyDescent="0.25">
      <c r="A1306" s="3"/>
      <c r="E1306" s="4"/>
      <c r="F1306" s="4"/>
    </row>
    <row r="1307" spans="1:6" x14ac:dyDescent="0.25">
      <c r="A1307" s="3"/>
      <c r="E1307" s="4"/>
      <c r="F1307" s="4"/>
    </row>
    <row r="1308" spans="1:6" x14ac:dyDescent="0.25">
      <c r="A1308" s="3"/>
      <c r="E1308" s="4"/>
      <c r="F1308" s="4"/>
    </row>
    <row r="1309" spans="1:6" x14ac:dyDescent="0.25">
      <c r="A1309" s="3"/>
      <c r="E1309" s="4"/>
      <c r="F1309" s="4"/>
    </row>
    <row r="1310" spans="1:6" x14ac:dyDescent="0.25">
      <c r="A1310" s="3"/>
      <c r="E1310" s="4"/>
      <c r="F1310" s="4"/>
    </row>
    <row r="1311" spans="1:6" x14ac:dyDescent="0.25">
      <c r="A1311" s="3"/>
      <c r="E1311" s="4"/>
      <c r="F1311" s="4"/>
    </row>
    <row r="1312" spans="1:6" x14ac:dyDescent="0.25">
      <c r="A1312" s="3"/>
      <c r="E1312" s="4"/>
      <c r="F1312" s="4"/>
    </row>
    <row r="1313" spans="1:6" x14ac:dyDescent="0.25">
      <c r="A1313" s="3"/>
      <c r="E1313" s="4"/>
      <c r="F1313" s="4"/>
    </row>
    <row r="1314" spans="1:6" x14ac:dyDescent="0.25">
      <c r="A1314" s="3"/>
      <c r="E1314" s="4"/>
      <c r="F1314" s="4"/>
    </row>
    <row r="1315" spans="1:6" x14ac:dyDescent="0.25">
      <c r="A1315" s="3"/>
      <c r="E1315" s="4"/>
      <c r="F1315" s="4"/>
    </row>
    <row r="1316" spans="1:6" x14ac:dyDescent="0.25">
      <c r="A1316" s="3"/>
      <c r="E1316" s="4"/>
      <c r="F1316" s="4"/>
    </row>
    <row r="1317" spans="1:6" x14ac:dyDescent="0.25">
      <c r="A1317" s="3"/>
      <c r="E1317" s="4"/>
      <c r="F1317" s="4"/>
    </row>
    <row r="1318" spans="1:6" x14ac:dyDescent="0.25">
      <c r="A1318" s="3"/>
      <c r="E1318" s="4"/>
      <c r="F1318" s="4"/>
    </row>
    <row r="1319" spans="1:6" x14ac:dyDescent="0.25">
      <c r="A1319" s="3"/>
      <c r="E1319" s="4"/>
      <c r="F1319" s="4"/>
    </row>
    <row r="1320" spans="1:6" x14ac:dyDescent="0.25">
      <c r="A1320" s="3"/>
      <c r="E1320" s="4"/>
      <c r="F1320" s="4"/>
    </row>
    <row r="1321" spans="1:6" x14ac:dyDescent="0.25">
      <c r="A1321" s="3"/>
      <c r="E1321" s="4"/>
      <c r="F1321" s="4"/>
    </row>
    <row r="1322" spans="1:6" x14ac:dyDescent="0.25">
      <c r="A1322" s="3"/>
      <c r="E1322" s="4"/>
      <c r="F1322" s="4"/>
    </row>
    <row r="1323" spans="1:6" x14ac:dyDescent="0.25">
      <c r="A1323" s="3"/>
      <c r="E1323" s="4"/>
      <c r="F1323" s="4"/>
    </row>
    <row r="1324" spans="1:6" x14ac:dyDescent="0.25">
      <c r="A1324" s="3"/>
      <c r="E1324" s="4"/>
      <c r="F1324" s="4"/>
    </row>
    <row r="1325" spans="1:6" x14ac:dyDescent="0.25">
      <c r="A1325" s="3"/>
      <c r="E1325" s="4"/>
      <c r="F1325" s="4"/>
    </row>
    <row r="1326" spans="1:6" x14ac:dyDescent="0.25">
      <c r="A1326" s="3"/>
      <c r="E1326" s="4"/>
      <c r="F1326" s="4"/>
    </row>
    <row r="1327" spans="1:6" x14ac:dyDescent="0.25">
      <c r="A1327" s="3"/>
      <c r="E1327" s="4"/>
      <c r="F1327" s="4"/>
    </row>
    <row r="1328" spans="1:6" x14ac:dyDescent="0.25">
      <c r="A1328" s="3"/>
      <c r="E1328" s="4"/>
      <c r="F1328" s="4"/>
    </row>
    <row r="1329" spans="1:6" x14ac:dyDescent="0.25">
      <c r="A1329" s="3"/>
      <c r="E1329" s="4"/>
      <c r="F1329" s="4"/>
    </row>
    <row r="1330" spans="1:6" x14ac:dyDescent="0.25">
      <c r="A1330" s="3"/>
      <c r="E1330" s="4"/>
      <c r="F1330" s="4"/>
    </row>
    <row r="1331" spans="1:6" x14ac:dyDescent="0.25">
      <c r="A1331" s="3"/>
      <c r="E1331" s="4"/>
      <c r="F1331" s="4"/>
    </row>
    <row r="1332" spans="1:6" x14ac:dyDescent="0.25">
      <c r="A1332" s="3"/>
      <c r="E1332" s="4"/>
      <c r="F1332" s="4"/>
    </row>
    <row r="1333" spans="1:6" x14ac:dyDescent="0.25">
      <c r="A1333" s="3"/>
      <c r="E1333" s="4"/>
      <c r="F1333" s="4"/>
    </row>
    <row r="1334" spans="1:6" x14ac:dyDescent="0.25">
      <c r="A1334" s="3"/>
      <c r="E1334" s="4"/>
      <c r="F1334" s="4"/>
    </row>
    <row r="1335" spans="1:6" x14ac:dyDescent="0.25">
      <c r="A1335" s="3"/>
      <c r="E1335" s="4"/>
      <c r="F1335" s="4"/>
    </row>
    <row r="1336" spans="1:6" x14ac:dyDescent="0.25">
      <c r="A1336" s="3"/>
      <c r="E1336" s="4"/>
      <c r="F1336" s="4"/>
    </row>
    <row r="1337" spans="1:6" x14ac:dyDescent="0.25">
      <c r="A1337" s="3"/>
      <c r="E1337" s="4"/>
      <c r="F1337" s="4"/>
    </row>
    <row r="1338" spans="1:6" x14ac:dyDescent="0.25">
      <c r="A1338" s="3"/>
      <c r="E1338" s="4"/>
      <c r="F1338" s="4"/>
    </row>
    <row r="1339" spans="1:6" x14ac:dyDescent="0.25">
      <c r="A1339" s="3"/>
      <c r="E1339" s="4"/>
      <c r="F1339" s="4"/>
    </row>
    <row r="1340" spans="1:6" x14ac:dyDescent="0.25">
      <c r="A1340" s="3"/>
      <c r="E1340" s="4"/>
      <c r="F1340" s="4"/>
    </row>
    <row r="1341" spans="1:6" x14ac:dyDescent="0.25">
      <c r="A1341" s="3"/>
      <c r="E1341" s="4"/>
      <c r="F1341" s="4"/>
    </row>
    <row r="1342" spans="1:6" x14ac:dyDescent="0.25">
      <c r="A1342" s="3"/>
      <c r="E1342" s="4"/>
      <c r="F1342" s="4"/>
    </row>
    <row r="1343" spans="1:6" x14ac:dyDescent="0.25">
      <c r="A1343" s="3"/>
      <c r="E1343" s="4"/>
      <c r="F1343" s="4"/>
    </row>
    <row r="1344" spans="1:6" x14ac:dyDescent="0.25">
      <c r="A1344" s="3"/>
      <c r="E1344" s="4"/>
      <c r="F1344" s="4"/>
    </row>
    <row r="1345" spans="1:6" x14ac:dyDescent="0.25">
      <c r="A1345" s="3"/>
      <c r="E1345" s="4"/>
      <c r="F1345" s="4"/>
    </row>
    <row r="1346" spans="1:6" x14ac:dyDescent="0.25">
      <c r="A1346" s="3"/>
      <c r="E1346" s="4"/>
      <c r="F1346" s="4"/>
    </row>
    <row r="1347" spans="1:6" x14ac:dyDescent="0.25">
      <c r="A1347" s="3"/>
      <c r="E1347" s="4"/>
      <c r="F1347" s="4"/>
    </row>
    <row r="1348" spans="1:6" x14ac:dyDescent="0.25">
      <c r="A1348" s="3"/>
      <c r="E1348" s="4"/>
      <c r="F1348" s="4"/>
    </row>
    <row r="1349" spans="1:6" x14ac:dyDescent="0.25">
      <c r="A1349" s="3"/>
      <c r="E1349" s="4"/>
      <c r="F1349" s="4"/>
    </row>
    <row r="1350" spans="1:6" x14ac:dyDescent="0.25">
      <c r="A1350" s="3"/>
      <c r="E1350" s="4"/>
      <c r="F1350" s="4"/>
    </row>
    <row r="1351" spans="1:6" x14ac:dyDescent="0.25">
      <c r="A1351" s="3"/>
      <c r="E1351" s="4"/>
      <c r="F1351" s="4"/>
    </row>
    <row r="1352" spans="1:6" x14ac:dyDescent="0.25">
      <c r="A1352" s="3"/>
      <c r="E1352" s="4"/>
      <c r="F1352" s="4"/>
    </row>
    <row r="1353" spans="1:6" x14ac:dyDescent="0.25">
      <c r="A1353" s="3"/>
      <c r="E1353" s="4"/>
      <c r="F1353" s="4"/>
    </row>
    <row r="1354" spans="1:6" x14ac:dyDescent="0.25">
      <c r="A1354" s="3"/>
      <c r="E1354" s="4"/>
      <c r="F1354" s="4"/>
    </row>
    <row r="1355" spans="1:6" x14ac:dyDescent="0.25">
      <c r="A1355" s="3"/>
      <c r="E1355" s="4"/>
      <c r="F1355" s="4"/>
    </row>
    <row r="1356" spans="1:6" x14ac:dyDescent="0.25">
      <c r="A1356" s="3"/>
      <c r="E1356" s="4"/>
      <c r="F1356" s="4"/>
    </row>
    <row r="1357" spans="1:6" x14ac:dyDescent="0.25">
      <c r="A1357" s="3"/>
      <c r="E1357" s="4"/>
      <c r="F1357" s="4"/>
    </row>
    <row r="1358" spans="1:6" x14ac:dyDescent="0.25">
      <c r="A1358" s="3"/>
      <c r="E1358" s="4"/>
      <c r="F1358" s="4"/>
    </row>
    <row r="1359" spans="1:6" x14ac:dyDescent="0.25">
      <c r="A1359" s="3"/>
      <c r="E1359" s="4"/>
      <c r="F1359" s="4"/>
    </row>
    <row r="1360" spans="1:6" x14ac:dyDescent="0.25">
      <c r="A1360" s="3"/>
      <c r="E1360" s="4"/>
      <c r="F1360" s="4"/>
    </row>
    <row r="1361" spans="1:6" x14ac:dyDescent="0.25">
      <c r="A1361" s="3"/>
      <c r="E1361" s="4"/>
      <c r="F1361" s="4"/>
    </row>
    <row r="1362" spans="1:6" x14ac:dyDescent="0.25">
      <c r="A1362" s="3"/>
      <c r="E1362" s="4"/>
      <c r="F1362" s="4"/>
    </row>
    <row r="1363" spans="1:6" x14ac:dyDescent="0.25">
      <c r="A1363" s="3"/>
      <c r="E1363" s="4"/>
      <c r="F1363" s="4"/>
    </row>
    <row r="1364" spans="1:6" x14ac:dyDescent="0.25">
      <c r="A1364" s="3"/>
      <c r="E1364" s="4"/>
      <c r="F1364" s="4"/>
    </row>
    <row r="1365" spans="1:6" x14ac:dyDescent="0.25">
      <c r="A1365" s="3"/>
      <c r="E1365" s="4"/>
      <c r="F1365" s="4"/>
    </row>
    <row r="1366" spans="1:6" x14ac:dyDescent="0.25">
      <c r="A1366" s="3"/>
      <c r="E1366" s="4"/>
      <c r="F1366" s="4"/>
    </row>
    <row r="1367" spans="1:6" x14ac:dyDescent="0.25">
      <c r="A1367" s="3"/>
      <c r="E1367" s="4"/>
      <c r="F1367" s="4"/>
    </row>
    <row r="1368" spans="1:6" x14ac:dyDescent="0.25">
      <c r="A1368" s="3"/>
      <c r="E1368" s="4"/>
      <c r="F1368" s="4"/>
    </row>
    <row r="1369" spans="1:6" x14ac:dyDescent="0.25">
      <c r="A1369" s="3"/>
      <c r="E1369" s="4"/>
      <c r="F1369" s="4"/>
    </row>
    <row r="1370" spans="1:6" x14ac:dyDescent="0.25">
      <c r="A1370" s="3"/>
      <c r="E1370" s="4"/>
      <c r="F1370" s="4"/>
    </row>
    <row r="1371" spans="1:6" x14ac:dyDescent="0.25">
      <c r="A1371" s="3"/>
      <c r="E1371" s="4"/>
      <c r="F1371" s="4"/>
    </row>
    <row r="1372" spans="1:6" x14ac:dyDescent="0.25">
      <c r="A1372" s="3"/>
      <c r="E1372" s="4"/>
      <c r="F1372" s="4"/>
    </row>
    <row r="1373" spans="1:6" x14ac:dyDescent="0.25">
      <c r="A1373" s="3"/>
      <c r="E1373" s="4"/>
      <c r="F1373" s="4"/>
    </row>
    <row r="1374" spans="1:6" x14ac:dyDescent="0.25">
      <c r="A1374" s="3"/>
      <c r="E1374" s="4"/>
      <c r="F1374" s="4"/>
    </row>
    <row r="1375" spans="1:6" x14ac:dyDescent="0.25">
      <c r="A1375" s="3"/>
      <c r="E1375" s="4"/>
      <c r="F1375" s="4"/>
    </row>
    <row r="1376" spans="1:6" x14ac:dyDescent="0.25">
      <c r="A1376" s="3"/>
      <c r="E1376" s="4"/>
      <c r="F1376" s="4"/>
    </row>
    <row r="1377" spans="1:6" x14ac:dyDescent="0.25">
      <c r="A1377" s="3"/>
      <c r="E1377" s="4"/>
      <c r="F1377" s="4"/>
    </row>
    <row r="1378" spans="1:6" x14ac:dyDescent="0.25">
      <c r="A1378" s="3"/>
      <c r="E1378" s="4"/>
      <c r="F1378" s="4"/>
    </row>
    <row r="1379" spans="1:6" x14ac:dyDescent="0.25">
      <c r="A1379" s="3"/>
      <c r="E1379" s="4"/>
      <c r="F1379" s="4"/>
    </row>
    <row r="1380" spans="1:6" x14ac:dyDescent="0.25">
      <c r="A1380" s="3"/>
      <c r="E1380" s="4"/>
      <c r="F1380" s="4"/>
    </row>
    <row r="1381" spans="1:6" x14ac:dyDescent="0.25">
      <c r="A1381" s="3"/>
      <c r="E1381" s="4"/>
      <c r="F1381" s="4"/>
    </row>
    <row r="1382" spans="1:6" x14ac:dyDescent="0.25">
      <c r="A1382" s="3"/>
      <c r="E1382" s="4"/>
      <c r="F1382" s="4"/>
    </row>
    <row r="1383" spans="1:6" x14ac:dyDescent="0.25">
      <c r="A1383" s="3"/>
      <c r="E1383" s="4"/>
      <c r="F1383" s="4"/>
    </row>
    <row r="1384" spans="1:6" x14ac:dyDescent="0.25">
      <c r="A1384" s="3"/>
      <c r="E1384" s="4"/>
      <c r="F1384" s="4"/>
    </row>
    <row r="1385" spans="1:6" x14ac:dyDescent="0.25">
      <c r="A1385" s="3"/>
      <c r="E1385" s="4"/>
      <c r="F1385" s="4"/>
    </row>
    <row r="1386" spans="1:6" x14ac:dyDescent="0.25">
      <c r="A1386" s="3"/>
      <c r="E1386" s="4"/>
      <c r="F1386" s="4"/>
    </row>
    <row r="1387" spans="1:6" x14ac:dyDescent="0.25">
      <c r="A1387" s="3"/>
      <c r="E1387" s="4"/>
      <c r="F1387" s="4"/>
    </row>
    <row r="1388" spans="1:6" x14ac:dyDescent="0.25">
      <c r="A1388" s="3"/>
      <c r="E1388" s="4"/>
      <c r="F1388" s="4"/>
    </row>
    <row r="1389" spans="1:6" x14ac:dyDescent="0.25">
      <c r="A1389" s="3"/>
      <c r="E1389" s="4"/>
      <c r="F1389" s="4"/>
    </row>
    <row r="1390" spans="1:6" x14ac:dyDescent="0.25">
      <c r="A1390" s="3"/>
      <c r="E1390" s="4"/>
      <c r="F1390" s="4"/>
    </row>
    <row r="1391" spans="1:6" x14ac:dyDescent="0.25">
      <c r="A1391" s="3"/>
      <c r="E1391" s="4"/>
      <c r="F1391" s="4"/>
    </row>
    <row r="1392" spans="1:6" x14ac:dyDescent="0.25">
      <c r="A1392" s="3"/>
      <c r="E1392" s="4"/>
      <c r="F1392" s="4"/>
    </row>
    <row r="1393" spans="1:6" x14ac:dyDescent="0.25">
      <c r="A1393" s="3"/>
      <c r="E1393" s="4"/>
      <c r="F1393" s="4"/>
    </row>
    <row r="1394" spans="1:6" x14ac:dyDescent="0.25">
      <c r="A1394" s="3"/>
      <c r="E1394" s="4"/>
      <c r="F1394" s="4"/>
    </row>
    <row r="1395" spans="1:6" x14ac:dyDescent="0.25">
      <c r="A1395" s="3"/>
      <c r="E1395" s="4"/>
      <c r="F1395" s="4"/>
    </row>
    <row r="1396" spans="1:6" x14ac:dyDescent="0.25">
      <c r="A1396" s="3"/>
      <c r="E1396" s="4"/>
      <c r="F1396" s="4"/>
    </row>
    <row r="1397" spans="1:6" x14ac:dyDescent="0.25">
      <c r="A1397" s="3"/>
      <c r="E1397" s="4"/>
      <c r="F1397" s="4"/>
    </row>
    <row r="1398" spans="1:6" x14ac:dyDescent="0.25">
      <c r="A1398" s="3"/>
      <c r="E1398" s="4"/>
      <c r="F1398" s="4"/>
    </row>
    <row r="1399" spans="1:6" x14ac:dyDescent="0.25">
      <c r="A1399" s="3"/>
      <c r="E1399" s="4"/>
      <c r="F1399" s="4"/>
    </row>
    <row r="1400" spans="1:6" x14ac:dyDescent="0.25">
      <c r="A1400" s="3"/>
      <c r="E1400" s="4"/>
      <c r="F1400" s="4"/>
    </row>
    <row r="1401" spans="1:6" x14ac:dyDescent="0.25">
      <c r="A1401" s="3"/>
      <c r="E1401" s="4"/>
      <c r="F1401" s="4"/>
    </row>
    <row r="1402" spans="1:6" x14ac:dyDescent="0.25">
      <c r="A1402" s="3"/>
      <c r="E1402" s="4"/>
      <c r="F1402" s="4"/>
    </row>
    <row r="1403" spans="1:6" x14ac:dyDescent="0.25">
      <c r="A1403" s="3"/>
      <c r="E1403" s="4"/>
      <c r="F1403" s="4"/>
    </row>
    <row r="1404" spans="1:6" x14ac:dyDescent="0.25">
      <c r="A1404" s="3"/>
      <c r="E1404" s="4"/>
      <c r="F1404" s="4"/>
    </row>
    <row r="1405" spans="1:6" x14ac:dyDescent="0.25">
      <c r="A1405" s="3"/>
      <c r="E1405" s="4"/>
      <c r="F1405" s="4"/>
    </row>
    <row r="1406" spans="1:6" x14ac:dyDescent="0.25">
      <c r="A1406" s="3"/>
      <c r="E1406" s="4"/>
      <c r="F1406" s="4"/>
    </row>
    <row r="1407" spans="1:6" x14ac:dyDescent="0.25">
      <c r="A1407" s="3"/>
      <c r="E1407" s="4"/>
      <c r="F1407" s="4"/>
    </row>
    <row r="1408" spans="1:6" x14ac:dyDescent="0.25">
      <c r="A1408" s="3"/>
      <c r="E1408" s="4"/>
      <c r="F1408" s="4"/>
    </row>
    <row r="1409" spans="1:6" x14ac:dyDescent="0.25">
      <c r="A1409" s="3"/>
      <c r="E1409" s="4"/>
      <c r="F1409" s="4"/>
    </row>
    <row r="1410" spans="1:6" x14ac:dyDescent="0.25">
      <c r="A1410" s="3"/>
      <c r="E1410" s="4"/>
      <c r="F1410" s="4"/>
    </row>
    <row r="1411" spans="1:6" x14ac:dyDescent="0.25">
      <c r="A1411" s="3"/>
      <c r="E1411" s="4"/>
      <c r="F1411" s="4"/>
    </row>
    <row r="1412" spans="1:6" x14ac:dyDescent="0.25">
      <c r="A1412" s="3"/>
      <c r="E1412" s="4"/>
      <c r="F1412" s="4"/>
    </row>
    <row r="1413" spans="1:6" x14ac:dyDescent="0.25">
      <c r="A1413" s="3"/>
      <c r="E1413" s="4"/>
      <c r="F1413" s="4"/>
    </row>
    <row r="1414" spans="1:6" x14ac:dyDescent="0.25">
      <c r="A1414" s="3"/>
      <c r="E1414" s="4"/>
      <c r="F1414" s="4"/>
    </row>
    <row r="1415" spans="1:6" x14ac:dyDescent="0.25">
      <c r="A1415" s="3"/>
      <c r="E1415" s="4"/>
      <c r="F1415" s="4"/>
    </row>
    <row r="1416" spans="1:6" x14ac:dyDescent="0.25">
      <c r="A1416" s="3"/>
      <c r="E1416" s="4"/>
      <c r="F1416" s="4"/>
    </row>
    <row r="1417" spans="1:6" x14ac:dyDescent="0.25">
      <c r="A1417" s="3"/>
      <c r="E1417" s="4"/>
      <c r="F1417" s="4"/>
    </row>
    <row r="1418" spans="1:6" x14ac:dyDescent="0.25">
      <c r="A1418" s="3"/>
      <c r="E1418" s="4"/>
      <c r="F1418" s="4"/>
    </row>
    <row r="1419" spans="1:6" x14ac:dyDescent="0.25">
      <c r="A1419" s="3"/>
      <c r="E1419" s="4"/>
      <c r="F1419" s="4"/>
    </row>
    <row r="1420" spans="1:6" x14ac:dyDescent="0.25">
      <c r="A1420" s="3"/>
      <c r="E1420" s="4"/>
      <c r="F1420" s="4"/>
    </row>
    <row r="1421" spans="1:6" x14ac:dyDescent="0.25">
      <c r="A1421" s="3"/>
      <c r="E1421" s="4"/>
      <c r="F1421" s="4"/>
    </row>
    <row r="1422" spans="1:6" x14ac:dyDescent="0.25">
      <c r="A1422" s="3"/>
      <c r="E1422" s="4"/>
      <c r="F1422" s="4"/>
    </row>
    <row r="1423" spans="1:6" x14ac:dyDescent="0.25">
      <c r="A1423" s="3"/>
      <c r="E1423" s="4"/>
      <c r="F1423" s="4"/>
    </row>
    <row r="1424" spans="1:6" x14ac:dyDescent="0.25">
      <c r="A1424" s="3"/>
      <c r="E1424" s="4"/>
      <c r="F1424" s="4"/>
    </row>
    <row r="1425" spans="1:6" x14ac:dyDescent="0.25">
      <c r="A1425" s="3"/>
      <c r="E1425" s="4"/>
      <c r="F1425" s="4"/>
    </row>
    <row r="1426" spans="1:6" x14ac:dyDescent="0.25">
      <c r="A1426" s="3"/>
      <c r="E1426" s="4"/>
      <c r="F1426" s="4"/>
    </row>
    <row r="1427" spans="1:6" x14ac:dyDescent="0.25">
      <c r="A1427" s="3"/>
      <c r="E1427" s="4"/>
      <c r="F1427" s="4"/>
    </row>
    <row r="1428" spans="1:6" x14ac:dyDescent="0.25">
      <c r="A1428" s="3"/>
      <c r="E1428" s="4"/>
      <c r="F1428" s="4"/>
    </row>
    <row r="1429" spans="1:6" x14ac:dyDescent="0.25">
      <c r="A1429" s="3"/>
      <c r="E1429" s="4"/>
      <c r="F1429" s="4"/>
    </row>
    <row r="1430" spans="1:6" x14ac:dyDescent="0.25">
      <c r="A1430" s="3"/>
      <c r="E1430" s="4"/>
      <c r="F1430" s="4"/>
    </row>
    <row r="1431" spans="1:6" x14ac:dyDescent="0.25">
      <c r="A1431" s="3"/>
      <c r="E1431" s="4"/>
      <c r="F1431" s="4"/>
    </row>
    <row r="1432" spans="1:6" x14ac:dyDescent="0.25">
      <c r="A1432" s="3"/>
      <c r="E1432" s="4"/>
      <c r="F1432" s="4"/>
    </row>
    <row r="1433" spans="1:6" x14ac:dyDescent="0.25">
      <c r="A1433" s="3"/>
      <c r="E1433" s="4"/>
      <c r="F1433" s="4"/>
    </row>
    <row r="1434" spans="1:6" x14ac:dyDescent="0.25">
      <c r="A1434" s="3"/>
      <c r="E1434" s="4"/>
      <c r="F1434" s="4"/>
    </row>
    <row r="1435" spans="1:6" x14ac:dyDescent="0.25">
      <c r="A1435" s="3"/>
      <c r="E1435" s="4"/>
      <c r="F1435" s="4"/>
    </row>
    <row r="1436" spans="1:6" x14ac:dyDescent="0.25">
      <c r="A1436" s="3"/>
      <c r="E1436" s="4"/>
      <c r="F1436" s="4"/>
    </row>
    <row r="1437" spans="1:6" x14ac:dyDescent="0.25">
      <c r="A1437" s="3"/>
      <c r="E1437" s="4"/>
      <c r="F1437" s="4"/>
    </row>
    <row r="1438" spans="1:6" x14ac:dyDescent="0.25">
      <c r="A1438" s="3"/>
      <c r="E1438" s="4"/>
      <c r="F1438" s="4"/>
    </row>
    <row r="1439" spans="1:6" x14ac:dyDescent="0.25">
      <c r="A1439" s="3"/>
      <c r="E1439" s="4"/>
      <c r="F1439" s="4"/>
    </row>
    <row r="1440" spans="1:6" x14ac:dyDescent="0.25">
      <c r="A1440" s="3"/>
      <c r="E1440" s="4"/>
      <c r="F1440" s="4"/>
    </row>
    <row r="1441" spans="1:6" x14ac:dyDescent="0.25">
      <c r="A1441" s="3"/>
      <c r="E1441" s="4"/>
      <c r="F1441" s="4"/>
    </row>
    <row r="1442" spans="1:6" x14ac:dyDescent="0.25">
      <c r="A1442" s="3"/>
      <c r="E1442" s="4"/>
      <c r="F1442" s="4"/>
    </row>
    <row r="1443" spans="1:6" x14ac:dyDescent="0.25">
      <c r="A1443" s="3"/>
      <c r="E1443" s="4"/>
      <c r="F1443" s="4"/>
    </row>
    <row r="1444" spans="1:6" x14ac:dyDescent="0.25">
      <c r="A1444" s="3"/>
      <c r="E1444" s="4"/>
      <c r="F1444" s="4"/>
    </row>
    <row r="1445" spans="1:6" x14ac:dyDescent="0.25">
      <c r="A1445" s="3"/>
      <c r="E1445" s="4"/>
      <c r="F1445" s="4"/>
    </row>
    <row r="1446" spans="1:6" x14ac:dyDescent="0.25">
      <c r="A1446" s="3"/>
      <c r="E1446" s="4"/>
      <c r="F1446" s="4"/>
    </row>
    <row r="1447" spans="1:6" x14ac:dyDescent="0.25">
      <c r="A1447" s="3"/>
      <c r="E1447" s="4"/>
      <c r="F1447" s="4"/>
    </row>
    <row r="1448" spans="1:6" x14ac:dyDescent="0.25">
      <c r="A1448" s="3"/>
      <c r="E1448" s="4"/>
      <c r="F1448" s="4"/>
    </row>
    <row r="1449" spans="1:6" x14ac:dyDescent="0.25">
      <c r="A1449" s="3"/>
      <c r="E1449" s="4"/>
      <c r="F1449" s="4"/>
    </row>
    <row r="1450" spans="1:6" x14ac:dyDescent="0.25">
      <c r="A1450" s="3"/>
      <c r="E1450" s="4"/>
      <c r="F1450" s="4"/>
    </row>
    <row r="1451" spans="1:6" x14ac:dyDescent="0.25">
      <c r="A1451" s="3"/>
      <c r="E1451" s="4"/>
      <c r="F1451" s="4"/>
    </row>
    <row r="1452" spans="1:6" x14ac:dyDescent="0.25">
      <c r="A1452" s="3"/>
      <c r="E1452" s="4"/>
      <c r="F1452" s="4"/>
    </row>
    <row r="1453" spans="1:6" x14ac:dyDescent="0.25">
      <c r="A1453" s="3"/>
      <c r="E1453" s="4"/>
      <c r="F1453" s="4"/>
    </row>
    <row r="1454" spans="1:6" x14ac:dyDescent="0.25">
      <c r="A1454" s="3"/>
      <c r="E1454" s="4"/>
      <c r="F1454" s="4"/>
    </row>
    <row r="1455" spans="1:6" x14ac:dyDescent="0.25">
      <c r="A1455" s="3"/>
      <c r="E1455" s="4"/>
      <c r="F1455" s="4"/>
    </row>
    <row r="1456" spans="1:6" x14ac:dyDescent="0.25">
      <c r="A1456" s="3"/>
      <c r="E1456" s="4"/>
      <c r="F1456" s="4"/>
    </row>
    <row r="1457" spans="1:6" x14ac:dyDescent="0.25">
      <c r="A1457" s="3"/>
      <c r="E1457" s="4"/>
      <c r="F1457" s="4"/>
    </row>
    <row r="1458" spans="1:6" x14ac:dyDescent="0.25">
      <c r="A1458" s="3"/>
      <c r="E1458" s="4"/>
      <c r="F1458" s="4"/>
    </row>
    <row r="1459" spans="1:6" x14ac:dyDescent="0.25">
      <c r="A1459" s="3"/>
      <c r="E1459" s="4"/>
      <c r="F1459" s="4"/>
    </row>
    <row r="1460" spans="1:6" x14ac:dyDescent="0.25">
      <c r="A1460" s="3"/>
      <c r="E1460" s="4"/>
      <c r="F1460" s="4"/>
    </row>
    <row r="1461" spans="1:6" x14ac:dyDescent="0.25">
      <c r="A1461" s="3"/>
      <c r="E1461" s="4"/>
      <c r="F1461" s="4"/>
    </row>
    <row r="1462" spans="1:6" x14ac:dyDescent="0.25">
      <c r="A1462" s="3"/>
      <c r="E1462" s="4"/>
      <c r="F1462" s="4"/>
    </row>
    <row r="1463" spans="1:6" x14ac:dyDescent="0.25">
      <c r="A1463" s="3"/>
      <c r="E1463" s="4"/>
      <c r="F1463" s="4"/>
    </row>
    <row r="1464" spans="1:6" x14ac:dyDescent="0.25">
      <c r="A1464" s="3"/>
      <c r="E1464" s="4"/>
      <c r="F1464" s="4"/>
    </row>
    <row r="1465" spans="1:6" x14ac:dyDescent="0.25">
      <c r="A1465" s="3"/>
      <c r="E1465" s="4"/>
      <c r="F1465" s="4"/>
    </row>
    <row r="1466" spans="1:6" x14ac:dyDescent="0.25">
      <c r="A1466" s="3"/>
      <c r="E1466" s="4"/>
      <c r="F1466" s="4"/>
    </row>
    <row r="1467" spans="1:6" x14ac:dyDescent="0.25">
      <c r="A1467" s="3"/>
      <c r="E1467" s="4"/>
      <c r="F1467" s="4"/>
    </row>
    <row r="1468" spans="1:6" x14ac:dyDescent="0.25">
      <c r="A1468" s="3"/>
      <c r="E1468" s="4"/>
      <c r="F1468" s="4"/>
    </row>
    <row r="1469" spans="1:6" x14ac:dyDescent="0.25">
      <c r="A1469" s="3"/>
      <c r="E1469" s="4"/>
      <c r="F1469" s="4"/>
    </row>
    <row r="1470" spans="1:6" x14ac:dyDescent="0.25">
      <c r="A1470" s="3"/>
      <c r="E1470" s="4"/>
      <c r="F1470" s="4"/>
    </row>
    <row r="1471" spans="1:6" x14ac:dyDescent="0.25">
      <c r="A1471" s="3"/>
      <c r="E1471" s="4"/>
      <c r="F1471" s="4"/>
    </row>
    <row r="1472" spans="1:6" x14ac:dyDescent="0.25">
      <c r="A1472" s="3"/>
      <c r="E1472" s="4"/>
      <c r="F1472" s="4"/>
    </row>
    <row r="1473" spans="1:6" x14ac:dyDescent="0.25">
      <c r="A1473" s="3"/>
      <c r="E1473" s="4"/>
      <c r="F1473" s="4"/>
    </row>
    <row r="1474" spans="1:6" x14ac:dyDescent="0.25">
      <c r="A1474" s="3"/>
      <c r="E1474" s="4"/>
      <c r="F1474" s="4"/>
    </row>
    <row r="1475" spans="1:6" x14ac:dyDescent="0.25">
      <c r="A1475" s="3"/>
      <c r="E1475" s="4"/>
      <c r="F1475" s="4"/>
    </row>
    <row r="1476" spans="1:6" x14ac:dyDescent="0.25">
      <c r="A1476" s="3"/>
      <c r="E1476" s="4"/>
      <c r="F1476" s="4"/>
    </row>
    <row r="1477" spans="1:6" x14ac:dyDescent="0.25">
      <c r="A1477" s="3"/>
      <c r="E1477" s="4"/>
      <c r="F1477" s="4"/>
    </row>
    <row r="1478" spans="1:6" x14ac:dyDescent="0.25">
      <c r="A1478" s="3"/>
      <c r="E1478" s="4"/>
      <c r="F1478" s="4"/>
    </row>
    <row r="1479" spans="1:6" x14ac:dyDescent="0.25">
      <c r="A1479" s="3"/>
      <c r="E1479" s="4"/>
      <c r="F1479" s="4"/>
    </row>
    <row r="1480" spans="1:6" x14ac:dyDescent="0.25">
      <c r="A1480" s="3"/>
      <c r="E1480" s="4"/>
      <c r="F1480" s="4"/>
    </row>
    <row r="1481" spans="1:6" x14ac:dyDescent="0.25">
      <c r="A1481" s="3"/>
      <c r="E1481" s="4"/>
      <c r="F1481" s="4"/>
    </row>
    <row r="1482" spans="1:6" x14ac:dyDescent="0.25">
      <c r="A1482" s="3"/>
      <c r="E1482" s="4"/>
      <c r="F1482" s="4"/>
    </row>
    <row r="1483" spans="1:6" x14ac:dyDescent="0.25">
      <c r="A1483" s="3"/>
      <c r="E1483" s="4"/>
      <c r="F1483" s="4"/>
    </row>
    <row r="1484" spans="1:6" x14ac:dyDescent="0.25">
      <c r="A1484" s="3"/>
      <c r="E1484" s="4"/>
      <c r="F1484" s="4"/>
    </row>
    <row r="1485" spans="1:6" x14ac:dyDescent="0.25">
      <c r="A1485" s="3"/>
      <c r="E1485" s="4"/>
      <c r="F1485" s="4"/>
    </row>
    <row r="1486" spans="1:6" x14ac:dyDescent="0.25">
      <c r="A1486" s="3"/>
      <c r="E1486" s="4"/>
      <c r="F1486" s="4"/>
    </row>
    <row r="1487" spans="1:6" x14ac:dyDescent="0.25">
      <c r="A1487" s="3"/>
      <c r="E1487" s="4"/>
      <c r="F1487" s="4"/>
    </row>
    <row r="1488" spans="1:6" x14ac:dyDescent="0.25">
      <c r="A1488" s="3"/>
      <c r="E1488" s="4"/>
      <c r="F1488" s="4"/>
    </row>
    <row r="1489" spans="1:6" x14ac:dyDescent="0.25">
      <c r="A1489" s="3"/>
      <c r="E1489" s="4"/>
      <c r="F1489" s="4"/>
    </row>
    <row r="1490" spans="1:6" x14ac:dyDescent="0.25">
      <c r="A1490" s="3"/>
      <c r="E1490" s="4"/>
      <c r="F1490" s="4"/>
    </row>
    <row r="1491" spans="1:6" x14ac:dyDescent="0.25">
      <c r="A1491" s="3"/>
      <c r="E1491" s="4"/>
      <c r="F1491" s="4"/>
    </row>
    <row r="1492" spans="1:6" x14ac:dyDescent="0.25">
      <c r="A1492" s="3"/>
      <c r="E1492" s="4"/>
      <c r="F1492" s="4"/>
    </row>
    <row r="1493" spans="1:6" x14ac:dyDescent="0.25">
      <c r="A1493" s="3"/>
      <c r="E1493" s="4"/>
      <c r="F1493" s="4"/>
    </row>
    <row r="1494" spans="1:6" x14ac:dyDescent="0.25">
      <c r="A1494" s="3"/>
      <c r="E1494" s="4"/>
      <c r="F1494" s="4"/>
    </row>
    <row r="1495" spans="1:6" x14ac:dyDescent="0.25">
      <c r="A1495" s="3"/>
      <c r="E1495" s="4"/>
      <c r="F1495" s="4"/>
    </row>
    <row r="1496" spans="1:6" x14ac:dyDescent="0.25">
      <c r="A1496" s="3"/>
      <c r="E1496" s="4"/>
      <c r="F1496" s="4"/>
    </row>
    <row r="1497" spans="1:6" x14ac:dyDescent="0.25">
      <c r="A1497" s="3"/>
      <c r="E1497" s="4"/>
      <c r="F1497" s="4"/>
    </row>
    <row r="1498" spans="1:6" x14ac:dyDescent="0.25">
      <c r="A1498" s="3"/>
      <c r="E1498" s="4"/>
      <c r="F1498" s="4"/>
    </row>
    <row r="1499" spans="1:6" x14ac:dyDescent="0.25">
      <c r="A1499" s="3"/>
      <c r="E1499" s="4"/>
      <c r="F1499" s="4"/>
    </row>
    <row r="1500" spans="1:6" x14ac:dyDescent="0.25">
      <c r="A1500" s="3"/>
      <c r="E1500" s="4"/>
      <c r="F1500" s="4"/>
    </row>
    <row r="1501" spans="1:6" x14ac:dyDescent="0.25">
      <c r="A1501" s="3"/>
      <c r="E1501" s="4"/>
      <c r="F1501" s="4"/>
    </row>
    <row r="1502" spans="1:6" x14ac:dyDescent="0.25">
      <c r="A1502" s="3"/>
      <c r="E1502" s="4"/>
      <c r="F1502" s="4"/>
    </row>
    <row r="1503" spans="1:6" x14ac:dyDescent="0.25">
      <c r="A1503" s="3"/>
      <c r="E1503" s="4"/>
      <c r="F1503" s="4"/>
    </row>
    <row r="1504" spans="1:6" x14ac:dyDescent="0.25">
      <c r="A1504" s="3"/>
      <c r="E1504" s="4"/>
      <c r="F1504" s="4"/>
    </row>
    <row r="1505" spans="1:6" x14ac:dyDescent="0.25">
      <c r="A1505" s="3"/>
      <c r="E1505" s="4"/>
      <c r="F1505" s="4"/>
    </row>
    <row r="1506" spans="1:6" x14ac:dyDescent="0.25">
      <c r="A1506" s="3"/>
      <c r="E1506" s="4"/>
      <c r="F1506" s="4"/>
    </row>
    <row r="1507" spans="1:6" x14ac:dyDescent="0.25">
      <c r="A1507" s="3"/>
      <c r="E1507" s="4"/>
      <c r="F1507" s="4"/>
    </row>
    <row r="1508" spans="1:6" x14ac:dyDescent="0.25">
      <c r="A1508" s="3"/>
      <c r="E1508" s="4"/>
      <c r="F1508" s="4"/>
    </row>
    <row r="1509" spans="1:6" x14ac:dyDescent="0.25">
      <c r="A1509" s="3"/>
      <c r="E1509" s="4"/>
      <c r="F1509" s="4"/>
    </row>
    <row r="1510" spans="1:6" x14ac:dyDescent="0.25">
      <c r="A1510" s="3"/>
      <c r="E1510" s="4"/>
      <c r="F1510" s="4"/>
    </row>
    <row r="1511" spans="1:6" x14ac:dyDescent="0.25">
      <c r="A1511" s="3"/>
      <c r="E1511" s="4"/>
      <c r="F1511" s="4"/>
    </row>
    <row r="1512" spans="1:6" x14ac:dyDescent="0.25">
      <c r="A1512" s="3"/>
      <c r="E1512" s="4"/>
      <c r="F1512" s="4"/>
    </row>
    <row r="1513" spans="1:6" x14ac:dyDescent="0.25">
      <c r="A1513" s="3"/>
      <c r="E1513" s="4"/>
      <c r="F1513" s="4"/>
    </row>
    <row r="1514" spans="1:6" x14ac:dyDescent="0.25">
      <c r="A1514" s="3"/>
      <c r="E1514" s="4"/>
      <c r="F1514" s="4"/>
    </row>
    <row r="1515" spans="1:6" x14ac:dyDescent="0.25">
      <c r="A1515" s="3"/>
      <c r="E1515" s="4"/>
      <c r="F1515" s="4"/>
    </row>
    <row r="1516" spans="1:6" x14ac:dyDescent="0.25">
      <c r="A1516" s="3"/>
      <c r="E1516" s="4"/>
      <c r="F1516" s="4"/>
    </row>
    <row r="1517" spans="1:6" x14ac:dyDescent="0.25">
      <c r="A1517" s="3"/>
      <c r="E1517" s="4"/>
      <c r="F1517" s="4"/>
    </row>
    <row r="1518" spans="1:6" x14ac:dyDescent="0.25">
      <c r="A1518" s="3"/>
      <c r="E1518" s="4"/>
      <c r="F1518" s="4"/>
    </row>
    <row r="1519" spans="1:6" x14ac:dyDescent="0.25">
      <c r="A1519" s="3"/>
      <c r="E1519" s="4"/>
      <c r="F1519" s="4"/>
    </row>
    <row r="1520" spans="1:6" x14ac:dyDescent="0.25">
      <c r="A1520" s="3"/>
      <c r="E1520" s="4"/>
      <c r="F1520" s="4"/>
    </row>
    <row r="1521" spans="1:6" x14ac:dyDescent="0.25">
      <c r="A1521" s="3"/>
      <c r="E1521" s="4"/>
      <c r="F1521" s="4"/>
    </row>
    <row r="1522" spans="1:6" x14ac:dyDescent="0.25">
      <c r="A1522" s="3"/>
      <c r="E1522" s="4"/>
      <c r="F1522" s="4"/>
    </row>
    <row r="1523" spans="1:6" x14ac:dyDescent="0.25">
      <c r="A1523" s="3"/>
      <c r="E1523" s="4"/>
      <c r="F1523" s="4"/>
    </row>
    <row r="1524" spans="1:6" x14ac:dyDescent="0.25">
      <c r="A1524" s="3"/>
      <c r="E1524" s="4"/>
      <c r="F1524" s="4"/>
    </row>
    <row r="1525" spans="1:6" x14ac:dyDescent="0.25">
      <c r="A1525" s="3"/>
      <c r="E1525" s="4"/>
      <c r="F1525" s="4"/>
    </row>
    <row r="1526" spans="1:6" x14ac:dyDescent="0.25">
      <c r="A1526" s="3"/>
      <c r="E1526" s="4"/>
      <c r="F1526" s="4"/>
    </row>
    <row r="1527" spans="1:6" x14ac:dyDescent="0.25">
      <c r="A1527" s="3"/>
      <c r="E1527" s="4"/>
      <c r="F1527" s="4"/>
    </row>
    <row r="1528" spans="1:6" x14ac:dyDescent="0.25">
      <c r="A1528" s="3"/>
      <c r="E1528" s="4"/>
      <c r="F1528" s="4"/>
    </row>
    <row r="1529" spans="1:6" x14ac:dyDescent="0.25">
      <c r="A1529" s="3"/>
      <c r="E1529" s="4"/>
      <c r="F1529" s="4"/>
    </row>
    <row r="1530" spans="1:6" x14ac:dyDescent="0.25">
      <c r="A1530" s="3"/>
      <c r="E1530" s="4"/>
      <c r="F1530" s="4"/>
    </row>
    <row r="1531" spans="1:6" x14ac:dyDescent="0.25">
      <c r="A1531" s="3"/>
      <c r="E1531" s="4"/>
      <c r="F1531" s="4"/>
    </row>
    <row r="1532" spans="1:6" x14ac:dyDescent="0.25">
      <c r="A1532" s="3"/>
      <c r="E1532" s="4"/>
      <c r="F1532" s="4"/>
    </row>
    <row r="1533" spans="1:6" x14ac:dyDescent="0.25">
      <c r="A1533" s="3"/>
      <c r="E1533" s="4"/>
      <c r="F1533" s="4"/>
    </row>
    <row r="1534" spans="1:6" x14ac:dyDescent="0.25">
      <c r="A1534" s="3"/>
      <c r="E1534" s="4"/>
      <c r="F1534" s="4"/>
    </row>
    <row r="1535" spans="1:6" x14ac:dyDescent="0.25">
      <c r="A1535" s="3"/>
      <c r="E1535" s="4"/>
      <c r="F1535" s="4"/>
    </row>
    <row r="1536" spans="1:6" x14ac:dyDescent="0.25">
      <c r="A1536" s="3"/>
      <c r="E1536" s="4"/>
      <c r="F1536" s="4"/>
    </row>
    <row r="1537" spans="1:6" x14ac:dyDescent="0.25">
      <c r="A1537" s="3"/>
      <c r="E1537" s="4"/>
      <c r="F1537" s="4"/>
    </row>
    <row r="1538" spans="1:6" x14ac:dyDescent="0.25">
      <c r="A1538" s="3"/>
      <c r="E1538" s="4"/>
      <c r="F1538" s="4"/>
    </row>
    <row r="1539" spans="1:6" x14ac:dyDescent="0.25">
      <c r="A1539" s="3"/>
      <c r="E1539" s="4"/>
      <c r="F1539" s="4"/>
    </row>
    <row r="1540" spans="1:6" x14ac:dyDescent="0.25">
      <c r="A1540" s="3"/>
      <c r="E1540" s="4"/>
      <c r="F1540" s="4"/>
    </row>
    <row r="1541" spans="1:6" x14ac:dyDescent="0.25">
      <c r="A1541" s="3"/>
      <c r="E1541" s="4"/>
      <c r="F1541" s="4"/>
    </row>
    <row r="1542" spans="1:6" x14ac:dyDescent="0.25">
      <c r="A1542" s="3"/>
      <c r="E1542" s="4"/>
      <c r="F1542" s="4"/>
    </row>
    <row r="1543" spans="1:6" x14ac:dyDescent="0.25">
      <c r="A1543" s="3"/>
      <c r="E1543" s="4"/>
      <c r="F1543" s="4"/>
    </row>
    <row r="1544" spans="1:6" x14ac:dyDescent="0.25">
      <c r="A1544" s="3"/>
      <c r="E1544" s="4"/>
      <c r="F1544" s="4"/>
    </row>
    <row r="1545" spans="1:6" x14ac:dyDescent="0.25">
      <c r="A1545" s="3"/>
      <c r="E1545" s="4"/>
      <c r="F1545" s="4"/>
    </row>
    <row r="1546" spans="1:6" x14ac:dyDescent="0.25">
      <c r="A1546" s="3"/>
      <c r="E1546" s="4"/>
      <c r="F1546" s="4"/>
    </row>
    <row r="1547" spans="1:6" x14ac:dyDescent="0.25">
      <c r="A1547" s="3"/>
      <c r="E1547" s="4"/>
      <c r="F1547" s="4"/>
    </row>
    <row r="1548" spans="1:6" x14ac:dyDescent="0.25">
      <c r="A1548" s="3"/>
      <c r="E1548" s="4"/>
      <c r="F1548" s="4"/>
    </row>
    <row r="1549" spans="1:6" x14ac:dyDescent="0.25">
      <c r="A1549" s="3"/>
      <c r="E1549" s="4"/>
      <c r="F1549" s="4"/>
    </row>
    <row r="1550" spans="1:6" x14ac:dyDescent="0.25">
      <c r="A1550" s="3"/>
      <c r="E1550" s="4"/>
      <c r="F1550" s="4"/>
    </row>
    <row r="1551" spans="1:6" x14ac:dyDescent="0.25">
      <c r="A1551" s="3"/>
      <c r="E1551" s="4"/>
      <c r="F1551" s="4"/>
    </row>
    <row r="1552" spans="1:6" x14ac:dyDescent="0.25">
      <c r="A1552" s="3"/>
      <c r="E1552" s="4"/>
      <c r="F1552" s="4"/>
    </row>
    <row r="1553" spans="1:6" x14ac:dyDescent="0.25">
      <c r="A1553" s="3"/>
      <c r="E1553" s="4"/>
      <c r="F1553" s="4"/>
    </row>
    <row r="1554" spans="1:6" x14ac:dyDescent="0.25">
      <c r="A1554" s="3"/>
      <c r="E1554" s="4"/>
      <c r="F1554" s="4"/>
    </row>
    <row r="1555" spans="1:6" x14ac:dyDescent="0.25">
      <c r="A1555" s="3"/>
      <c r="E1555" s="4"/>
      <c r="F1555" s="4"/>
    </row>
    <row r="1556" spans="1:6" x14ac:dyDescent="0.25">
      <c r="A1556" s="3"/>
      <c r="E1556" s="4"/>
      <c r="F1556" s="4"/>
    </row>
    <row r="1557" spans="1:6" x14ac:dyDescent="0.25">
      <c r="A1557" s="3"/>
      <c r="E1557" s="4"/>
      <c r="F1557" s="4"/>
    </row>
    <row r="1558" spans="1:6" x14ac:dyDescent="0.25">
      <c r="A1558" s="3"/>
      <c r="E1558" s="4"/>
      <c r="F1558" s="4"/>
    </row>
    <row r="1559" spans="1:6" x14ac:dyDescent="0.25">
      <c r="A1559" s="3"/>
      <c r="E1559" s="4"/>
      <c r="F1559" s="4"/>
    </row>
    <row r="1560" spans="1:6" x14ac:dyDescent="0.25">
      <c r="A1560" s="3"/>
      <c r="E1560" s="4"/>
      <c r="F1560" s="4"/>
    </row>
    <row r="1561" spans="1:6" x14ac:dyDescent="0.25">
      <c r="A1561" s="3"/>
      <c r="E1561" s="4"/>
      <c r="F1561" s="4"/>
    </row>
    <row r="1562" spans="1:6" x14ac:dyDescent="0.25">
      <c r="A1562" s="3"/>
      <c r="E1562" s="4"/>
      <c r="F1562" s="4"/>
    </row>
    <row r="1563" spans="1:6" x14ac:dyDescent="0.25">
      <c r="A1563" s="3"/>
      <c r="E1563" s="4"/>
      <c r="F1563" s="4"/>
    </row>
    <row r="1564" spans="1:6" x14ac:dyDescent="0.25">
      <c r="A1564" s="3"/>
      <c r="E1564" s="4"/>
      <c r="F1564" s="4"/>
    </row>
    <row r="1565" spans="1:6" x14ac:dyDescent="0.25">
      <c r="A1565" s="3"/>
      <c r="E1565" s="4"/>
      <c r="F1565" s="4"/>
    </row>
    <row r="1566" spans="1:6" x14ac:dyDescent="0.25">
      <c r="A1566" s="3"/>
      <c r="E1566" s="4"/>
      <c r="F1566" s="4"/>
    </row>
    <row r="1567" spans="1:6" x14ac:dyDescent="0.25">
      <c r="A1567" s="3"/>
      <c r="E1567" s="4"/>
      <c r="F1567" s="4"/>
    </row>
    <row r="1568" spans="1:6" x14ac:dyDescent="0.25">
      <c r="A1568" s="3"/>
      <c r="E1568" s="4"/>
      <c r="F1568" s="4"/>
    </row>
    <row r="1569" spans="1:6" x14ac:dyDescent="0.25">
      <c r="A1569" s="3"/>
      <c r="E1569" s="4"/>
      <c r="F1569" s="4"/>
    </row>
    <row r="1570" spans="1:6" x14ac:dyDescent="0.25">
      <c r="A1570" s="3"/>
      <c r="E1570" s="4"/>
      <c r="F1570" s="4"/>
    </row>
    <row r="1571" spans="1:6" x14ac:dyDescent="0.25">
      <c r="A1571" s="3"/>
      <c r="E1571" s="4"/>
      <c r="F1571" s="4"/>
    </row>
    <row r="1572" spans="1:6" x14ac:dyDescent="0.25">
      <c r="A1572" s="3"/>
      <c r="E1572" s="4"/>
      <c r="F1572" s="4"/>
    </row>
    <row r="1573" spans="1:6" x14ac:dyDescent="0.25">
      <c r="A1573" s="3"/>
      <c r="E1573" s="4"/>
      <c r="F1573" s="4"/>
    </row>
    <row r="1574" spans="1:6" x14ac:dyDescent="0.25">
      <c r="A1574" s="3"/>
      <c r="E1574" s="4"/>
      <c r="F1574" s="4"/>
    </row>
    <row r="1575" spans="1:6" x14ac:dyDescent="0.25">
      <c r="A1575" s="3"/>
      <c r="E1575" s="4"/>
      <c r="F1575" s="4"/>
    </row>
    <row r="1576" spans="1:6" x14ac:dyDescent="0.25">
      <c r="A1576" s="3"/>
      <c r="E1576" s="4"/>
      <c r="F1576" s="4"/>
    </row>
    <row r="1577" spans="1:6" x14ac:dyDescent="0.25">
      <c r="A1577" s="3"/>
      <c r="E1577" s="4"/>
      <c r="F1577" s="4"/>
    </row>
    <row r="1578" spans="1:6" x14ac:dyDescent="0.25">
      <c r="A1578" s="3"/>
      <c r="E1578" s="4"/>
      <c r="F1578" s="4"/>
    </row>
    <row r="1579" spans="1:6" x14ac:dyDescent="0.25">
      <c r="A1579" s="3"/>
      <c r="E1579" s="4"/>
      <c r="F1579" s="4"/>
    </row>
    <row r="1580" spans="1:6" x14ac:dyDescent="0.25">
      <c r="A1580" s="3"/>
      <c r="E1580" s="4"/>
      <c r="F1580" s="4"/>
    </row>
    <row r="1581" spans="1:6" x14ac:dyDescent="0.25">
      <c r="A1581" s="3"/>
      <c r="E1581" s="4"/>
      <c r="F1581" s="4"/>
    </row>
    <row r="1582" spans="1:6" x14ac:dyDescent="0.25">
      <c r="A1582" s="3"/>
      <c r="E1582" s="4"/>
      <c r="F1582" s="4"/>
    </row>
    <row r="1583" spans="1:6" x14ac:dyDescent="0.25">
      <c r="A1583" s="3"/>
      <c r="E1583" s="4"/>
      <c r="F1583" s="4"/>
    </row>
    <row r="1584" spans="1:6" x14ac:dyDescent="0.25">
      <c r="A1584" s="3"/>
      <c r="E1584" s="4"/>
      <c r="F1584" s="4"/>
    </row>
    <row r="1585" spans="1:6" x14ac:dyDescent="0.25">
      <c r="A1585" s="3"/>
      <c r="E1585" s="4"/>
      <c r="F1585" s="4"/>
    </row>
    <row r="1586" spans="1:6" x14ac:dyDescent="0.25">
      <c r="A1586" s="3"/>
      <c r="E1586" s="4"/>
      <c r="F1586" s="4"/>
    </row>
    <row r="1587" spans="1:6" x14ac:dyDescent="0.25">
      <c r="A1587" s="3"/>
      <c r="E1587" s="4"/>
      <c r="F1587" s="4"/>
    </row>
    <row r="1588" spans="1:6" x14ac:dyDescent="0.25">
      <c r="A1588" s="3"/>
      <c r="E1588" s="4"/>
      <c r="F1588" s="4"/>
    </row>
    <row r="1589" spans="1:6" x14ac:dyDescent="0.25">
      <c r="A1589" s="3"/>
      <c r="E1589" s="4"/>
      <c r="F1589" s="4"/>
    </row>
    <row r="1590" spans="1:6" x14ac:dyDescent="0.25">
      <c r="A1590" s="3"/>
      <c r="E1590" s="4"/>
      <c r="F1590" s="4"/>
    </row>
    <row r="1591" spans="1:6" x14ac:dyDescent="0.25">
      <c r="A1591" s="3"/>
      <c r="E1591" s="4"/>
      <c r="F1591" s="4"/>
    </row>
    <row r="1592" spans="1:6" x14ac:dyDescent="0.25">
      <c r="A1592" s="3"/>
      <c r="E1592" s="4"/>
      <c r="F1592" s="4"/>
    </row>
    <row r="1593" spans="1:6" x14ac:dyDescent="0.25">
      <c r="A1593" s="3"/>
      <c r="E1593" s="4"/>
      <c r="F1593" s="4"/>
    </row>
    <row r="1594" spans="1:6" x14ac:dyDescent="0.25">
      <c r="A1594" s="3"/>
      <c r="E1594" s="4"/>
      <c r="F1594" s="4"/>
    </row>
    <row r="1595" spans="1:6" x14ac:dyDescent="0.25">
      <c r="A1595" s="3"/>
      <c r="E1595" s="4"/>
      <c r="F1595" s="4"/>
    </row>
    <row r="1596" spans="1:6" x14ac:dyDescent="0.25">
      <c r="A1596" s="3"/>
      <c r="E1596" s="4"/>
      <c r="F1596" s="4"/>
    </row>
    <row r="1597" spans="1:6" x14ac:dyDescent="0.25">
      <c r="A1597" s="3"/>
      <c r="E1597" s="4"/>
      <c r="F1597" s="4"/>
    </row>
    <row r="1598" spans="1:6" x14ac:dyDescent="0.25">
      <c r="A1598" s="3"/>
      <c r="E1598" s="4"/>
      <c r="F1598" s="4"/>
    </row>
    <row r="1599" spans="1:6" x14ac:dyDescent="0.25">
      <c r="A1599" s="3"/>
      <c r="E1599" s="4"/>
      <c r="F1599" s="4"/>
    </row>
    <row r="1600" spans="1:6" x14ac:dyDescent="0.25">
      <c r="A1600" s="3"/>
      <c r="E1600" s="4"/>
      <c r="F1600" s="4"/>
    </row>
    <row r="1601" spans="1:6" x14ac:dyDescent="0.25">
      <c r="A1601" s="3"/>
      <c r="E1601" s="4"/>
      <c r="F1601" s="4"/>
    </row>
    <row r="1602" spans="1:6" x14ac:dyDescent="0.25">
      <c r="A1602" s="3"/>
      <c r="E1602" s="4"/>
      <c r="F1602" s="4"/>
    </row>
    <row r="1603" spans="1:6" x14ac:dyDescent="0.25">
      <c r="A1603" s="3"/>
      <c r="E1603" s="4"/>
      <c r="F1603" s="4"/>
    </row>
    <row r="1604" spans="1:6" x14ac:dyDescent="0.25">
      <c r="A1604" s="3"/>
      <c r="E1604" s="4"/>
      <c r="F1604" s="4"/>
    </row>
    <row r="1605" spans="1:6" x14ac:dyDescent="0.25">
      <c r="A1605" s="3"/>
      <c r="E1605" s="4"/>
      <c r="F1605" s="4"/>
    </row>
    <row r="1606" spans="1:6" x14ac:dyDescent="0.25">
      <c r="A1606" s="3"/>
      <c r="E1606" s="4"/>
      <c r="F1606" s="4"/>
    </row>
    <row r="1607" spans="1:6" x14ac:dyDescent="0.25">
      <c r="A1607" s="3"/>
      <c r="E1607" s="4"/>
      <c r="F1607" s="4"/>
    </row>
    <row r="1608" spans="1:6" x14ac:dyDescent="0.25">
      <c r="A1608" s="3"/>
      <c r="E1608" s="4"/>
      <c r="F1608" s="4"/>
    </row>
    <row r="1609" spans="1:6" x14ac:dyDescent="0.25">
      <c r="A1609" s="3"/>
      <c r="E1609" s="4"/>
      <c r="F1609" s="4"/>
    </row>
    <row r="1610" spans="1:6" x14ac:dyDescent="0.25">
      <c r="A1610" s="3"/>
      <c r="E1610" s="4"/>
      <c r="F1610" s="4"/>
    </row>
    <row r="1611" spans="1:6" x14ac:dyDescent="0.25">
      <c r="A1611" s="3"/>
      <c r="E1611" s="4"/>
      <c r="F1611" s="4"/>
    </row>
    <row r="1612" spans="1:6" x14ac:dyDescent="0.25">
      <c r="A1612" s="3"/>
      <c r="E1612" s="4"/>
      <c r="F1612" s="4"/>
    </row>
    <row r="1613" spans="1:6" x14ac:dyDescent="0.25">
      <c r="A1613" s="3"/>
      <c r="E1613" s="4"/>
      <c r="F1613" s="4"/>
    </row>
    <row r="1614" spans="1:6" x14ac:dyDescent="0.25">
      <c r="A1614" s="3"/>
      <c r="E1614" s="4"/>
      <c r="F1614" s="4"/>
    </row>
    <row r="1615" spans="1:6" x14ac:dyDescent="0.25">
      <c r="A1615" s="3"/>
      <c r="E1615" s="4"/>
      <c r="F1615" s="4"/>
    </row>
    <row r="1616" spans="1:6" x14ac:dyDescent="0.25">
      <c r="A1616" s="3"/>
      <c r="E1616" s="4"/>
      <c r="F1616" s="4"/>
    </row>
    <row r="1617" spans="1:6" x14ac:dyDescent="0.25">
      <c r="A1617" s="3"/>
      <c r="E1617" s="4"/>
      <c r="F1617" s="4"/>
    </row>
    <row r="1618" spans="1:6" x14ac:dyDescent="0.25">
      <c r="A1618" s="3"/>
      <c r="E1618" s="4"/>
      <c r="F1618" s="4"/>
    </row>
    <row r="1619" spans="1:6" x14ac:dyDescent="0.25">
      <c r="A1619" s="3"/>
      <c r="E1619" s="4"/>
      <c r="F1619" s="4"/>
    </row>
    <row r="1620" spans="1:6" x14ac:dyDescent="0.25">
      <c r="A1620" s="3"/>
      <c r="E1620" s="4"/>
      <c r="F1620" s="4"/>
    </row>
    <row r="1621" spans="1:6" x14ac:dyDescent="0.25">
      <c r="A1621" s="3"/>
      <c r="E1621" s="4"/>
      <c r="F1621" s="4"/>
    </row>
    <row r="1622" spans="1:6" x14ac:dyDescent="0.25">
      <c r="A1622" s="3"/>
      <c r="E1622" s="4"/>
      <c r="F1622" s="4"/>
    </row>
    <row r="1623" spans="1:6" x14ac:dyDescent="0.25">
      <c r="A1623" s="3"/>
      <c r="E1623" s="4"/>
      <c r="F1623" s="4"/>
    </row>
    <row r="1624" spans="1:6" x14ac:dyDescent="0.25">
      <c r="A1624" s="3"/>
      <c r="E1624" s="4"/>
      <c r="F1624" s="4"/>
    </row>
    <row r="1625" spans="1:6" x14ac:dyDescent="0.25">
      <c r="A1625" s="3"/>
      <c r="E1625" s="4"/>
      <c r="F1625" s="4"/>
    </row>
    <row r="1626" spans="1:6" x14ac:dyDescent="0.25">
      <c r="A1626" s="3"/>
      <c r="E1626" s="4"/>
      <c r="F1626" s="4"/>
    </row>
    <row r="1627" spans="1:6" x14ac:dyDescent="0.25">
      <c r="A1627" s="3"/>
      <c r="E1627" s="4"/>
      <c r="F1627" s="4"/>
    </row>
    <row r="1628" spans="1:6" x14ac:dyDescent="0.25">
      <c r="A1628" s="3"/>
      <c r="E1628" s="4"/>
      <c r="F1628" s="4"/>
    </row>
    <row r="1629" spans="1:6" x14ac:dyDescent="0.25">
      <c r="A1629" s="3"/>
      <c r="E1629" s="4"/>
      <c r="F1629" s="4"/>
    </row>
    <row r="1630" spans="1:6" x14ac:dyDescent="0.25">
      <c r="A1630" s="3"/>
      <c r="E1630" s="4"/>
      <c r="F1630" s="4"/>
    </row>
    <row r="1631" spans="1:6" x14ac:dyDescent="0.25">
      <c r="A1631" s="3"/>
      <c r="E1631" s="4"/>
      <c r="F1631" s="4"/>
    </row>
    <row r="1632" spans="1:6" x14ac:dyDescent="0.25">
      <c r="A1632" s="3"/>
      <c r="E1632" s="4"/>
      <c r="F1632" s="4"/>
    </row>
    <row r="1633" spans="1:6" x14ac:dyDescent="0.25">
      <c r="A1633" s="3"/>
      <c r="E1633" s="4"/>
      <c r="F1633" s="4"/>
    </row>
    <row r="1634" spans="1:6" x14ac:dyDescent="0.25">
      <c r="A1634" s="3"/>
      <c r="E1634" s="4"/>
      <c r="F1634" s="4"/>
    </row>
    <row r="1635" spans="1:6" x14ac:dyDescent="0.25">
      <c r="A1635" s="3"/>
      <c r="E1635" s="4"/>
      <c r="F1635" s="4"/>
    </row>
    <row r="1636" spans="1:6" x14ac:dyDescent="0.25">
      <c r="A1636" s="3"/>
      <c r="E1636" s="4"/>
      <c r="F1636" s="4"/>
    </row>
    <row r="1637" spans="1:6" x14ac:dyDescent="0.25">
      <c r="A1637" s="3"/>
      <c r="E1637" s="4"/>
      <c r="F1637" s="4"/>
    </row>
    <row r="1638" spans="1:6" x14ac:dyDescent="0.25">
      <c r="A1638" s="3"/>
      <c r="E1638" s="4"/>
      <c r="F1638" s="4"/>
    </row>
    <row r="1639" spans="1:6" x14ac:dyDescent="0.25">
      <c r="A1639" s="3"/>
      <c r="E1639" s="4"/>
      <c r="F1639" s="4"/>
    </row>
    <row r="1640" spans="1:6" x14ac:dyDescent="0.25">
      <c r="A1640" s="3"/>
      <c r="E1640" s="4"/>
      <c r="F1640" s="4"/>
    </row>
    <row r="1641" spans="1:6" x14ac:dyDescent="0.25">
      <c r="A1641" s="3"/>
      <c r="E1641" s="4"/>
      <c r="F1641" s="4"/>
    </row>
    <row r="1642" spans="1:6" x14ac:dyDescent="0.25">
      <c r="A1642" s="3"/>
      <c r="E1642" s="4"/>
      <c r="F1642" s="4"/>
    </row>
    <row r="1643" spans="1:6" x14ac:dyDescent="0.25">
      <c r="A1643" s="3"/>
      <c r="E1643" s="4"/>
      <c r="F1643" s="4"/>
    </row>
    <row r="1644" spans="1:6" x14ac:dyDescent="0.25">
      <c r="A1644" s="3"/>
      <c r="E1644" s="4"/>
      <c r="F1644" s="4"/>
    </row>
    <row r="1645" spans="1:6" x14ac:dyDescent="0.25">
      <c r="A1645" s="3"/>
      <c r="E1645" s="4"/>
      <c r="F1645" s="4"/>
    </row>
    <row r="1646" spans="1:6" x14ac:dyDescent="0.25">
      <c r="A1646" s="3"/>
      <c r="E1646" s="4"/>
      <c r="F1646" s="4"/>
    </row>
    <row r="1647" spans="1:6" x14ac:dyDescent="0.25">
      <c r="A1647" s="3"/>
      <c r="E1647" s="4"/>
      <c r="F1647" s="4"/>
    </row>
    <row r="1648" spans="1:6" x14ac:dyDescent="0.25">
      <c r="A1648" s="3"/>
      <c r="E1648" s="4"/>
      <c r="F1648" s="4"/>
    </row>
    <row r="1649" spans="1:6" x14ac:dyDescent="0.25">
      <c r="A1649" s="3"/>
      <c r="E1649" s="4"/>
      <c r="F1649" s="4"/>
    </row>
    <row r="1650" spans="1:6" x14ac:dyDescent="0.25">
      <c r="A1650" s="3"/>
      <c r="E1650" s="4"/>
      <c r="F1650" s="4"/>
    </row>
    <row r="1651" spans="1:6" x14ac:dyDescent="0.25">
      <c r="A1651" s="3"/>
      <c r="E1651" s="4"/>
      <c r="F1651" s="4"/>
    </row>
    <row r="1652" spans="1:6" x14ac:dyDescent="0.25">
      <c r="A1652" s="3"/>
      <c r="E1652" s="4"/>
      <c r="F1652" s="4"/>
    </row>
    <row r="1653" spans="1:6" x14ac:dyDescent="0.25">
      <c r="A1653" s="3"/>
      <c r="E1653" s="4"/>
      <c r="F1653" s="4"/>
    </row>
    <row r="1654" spans="1:6" x14ac:dyDescent="0.25">
      <c r="A1654" s="3"/>
      <c r="E1654" s="4"/>
      <c r="F1654" s="4"/>
    </row>
    <row r="1655" spans="1:6" x14ac:dyDescent="0.25">
      <c r="A1655" s="3"/>
      <c r="E1655" s="4"/>
      <c r="F1655" s="4"/>
    </row>
    <row r="1656" spans="1:6" x14ac:dyDescent="0.25">
      <c r="A1656" s="3"/>
      <c r="E1656" s="4"/>
      <c r="F1656" s="4"/>
    </row>
    <row r="1657" spans="1:6" x14ac:dyDescent="0.25">
      <c r="A1657" s="3"/>
      <c r="E1657" s="4"/>
      <c r="F1657" s="4"/>
    </row>
    <row r="1658" spans="1:6" x14ac:dyDescent="0.25">
      <c r="A1658" s="3"/>
      <c r="E1658" s="4"/>
      <c r="F1658" s="4"/>
    </row>
    <row r="1659" spans="1:6" x14ac:dyDescent="0.25">
      <c r="A1659" s="3"/>
      <c r="E1659" s="4"/>
      <c r="F1659" s="4"/>
    </row>
    <row r="1660" spans="1:6" x14ac:dyDescent="0.25">
      <c r="A1660" s="3"/>
      <c r="E1660" s="4"/>
      <c r="F1660" s="4"/>
    </row>
    <row r="1661" spans="1:6" x14ac:dyDescent="0.25">
      <c r="A1661" s="3"/>
      <c r="E1661" s="4"/>
      <c r="F1661" s="4"/>
    </row>
    <row r="1662" spans="1:6" x14ac:dyDescent="0.25">
      <c r="A1662" s="3"/>
      <c r="E1662" s="4"/>
      <c r="F1662" s="4"/>
    </row>
    <row r="1663" spans="1:6" x14ac:dyDescent="0.25">
      <c r="A1663" s="3"/>
      <c r="E1663" s="4"/>
      <c r="F1663" s="4"/>
    </row>
    <row r="1664" spans="1:6" x14ac:dyDescent="0.25">
      <c r="A1664" s="3"/>
      <c r="E1664" s="4"/>
      <c r="F1664" s="4"/>
    </row>
    <row r="1665" spans="1:6" x14ac:dyDescent="0.25">
      <c r="A1665" s="3"/>
      <c r="E1665" s="4"/>
      <c r="F1665" s="4"/>
    </row>
    <row r="1666" spans="1:6" x14ac:dyDescent="0.25">
      <c r="A1666" s="3"/>
      <c r="E1666" s="4"/>
      <c r="F1666" s="4"/>
    </row>
    <row r="1667" spans="1:6" x14ac:dyDescent="0.25">
      <c r="A1667" s="3"/>
      <c r="E1667" s="4"/>
      <c r="F1667" s="4"/>
    </row>
    <row r="1668" spans="1:6" x14ac:dyDescent="0.25">
      <c r="A1668" s="3"/>
      <c r="E1668" s="4"/>
      <c r="F1668" s="4"/>
    </row>
    <row r="1669" spans="1:6" x14ac:dyDescent="0.25">
      <c r="A1669" s="3"/>
      <c r="E1669" s="4"/>
      <c r="F1669" s="4"/>
    </row>
    <row r="1670" spans="1:6" x14ac:dyDescent="0.25">
      <c r="A1670" s="3"/>
      <c r="E1670" s="4"/>
      <c r="F1670" s="4"/>
    </row>
    <row r="1671" spans="1:6" x14ac:dyDescent="0.25">
      <c r="A1671" s="3"/>
      <c r="E1671" s="4"/>
      <c r="F1671" s="4"/>
    </row>
    <row r="1672" spans="1:6" x14ac:dyDescent="0.25">
      <c r="A1672" s="3"/>
      <c r="E1672" s="4"/>
      <c r="F1672" s="4"/>
    </row>
    <row r="1673" spans="1:6" x14ac:dyDescent="0.25">
      <c r="A1673" s="3"/>
      <c r="E1673" s="4"/>
      <c r="F1673" s="4"/>
    </row>
    <row r="1674" spans="1:6" x14ac:dyDescent="0.25">
      <c r="A1674" s="3"/>
      <c r="E1674" s="4"/>
      <c r="F1674" s="4"/>
    </row>
    <row r="1675" spans="1:6" x14ac:dyDescent="0.25">
      <c r="A1675" s="3"/>
      <c r="E1675" s="4"/>
      <c r="F1675" s="4"/>
    </row>
    <row r="1676" spans="1:6" x14ac:dyDescent="0.25">
      <c r="A1676" s="3"/>
      <c r="E1676" s="4"/>
      <c r="F1676" s="4"/>
    </row>
    <row r="1677" spans="1:6" x14ac:dyDescent="0.25">
      <c r="A1677" s="3"/>
      <c r="E1677" s="4"/>
      <c r="F1677" s="4"/>
    </row>
    <row r="1678" spans="1:6" x14ac:dyDescent="0.25">
      <c r="A1678" s="3"/>
      <c r="E1678" s="4"/>
      <c r="F1678" s="4"/>
    </row>
    <row r="1679" spans="1:6" x14ac:dyDescent="0.25">
      <c r="A1679" s="3"/>
      <c r="E1679" s="4"/>
      <c r="F1679" s="4"/>
    </row>
    <row r="1680" spans="1:6" x14ac:dyDescent="0.25">
      <c r="A1680" s="3"/>
      <c r="E1680" s="4"/>
      <c r="F1680" s="4"/>
    </row>
    <row r="1681" spans="1:6" x14ac:dyDescent="0.25">
      <c r="A1681" s="3"/>
      <c r="E1681" s="4"/>
      <c r="F1681" s="4"/>
    </row>
    <row r="1682" spans="1:6" x14ac:dyDescent="0.25">
      <c r="A1682" s="3"/>
      <c r="E1682" s="4"/>
      <c r="F1682" s="4"/>
    </row>
    <row r="1683" spans="1:6" x14ac:dyDescent="0.25">
      <c r="A1683" s="3"/>
      <c r="E1683" s="4"/>
      <c r="F1683" s="4"/>
    </row>
    <row r="1684" spans="1:6" x14ac:dyDescent="0.25">
      <c r="A1684" s="3"/>
      <c r="E1684" s="4"/>
      <c r="F1684" s="4"/>
    </row>
    <row r="1685" spans="1:6" x14ac:dyDescent="0.25">
      <c r="A1685" s="3"/>
      <c r="E1685" s="4"/>
      <c r="F1685" s="4"/>
    </row>
    <row r="1686" spans="1:6" x14ac:dyDescent="0.25">
      <c r="A1686" s="3"/>
      <c r="E1686" s="4"/>
      <c r="F1686" s="4"/>
    </row>
    <row r="1687" spans="1:6" x14ac:dyDescent="0.25">
      <c r="A1687" s="3"/>
      <c r="E1687" s="4"/>
      <c r="F1687" s="4"/>
    </row>
    <row r="1688" spans="1:6" x14ac:dyDescent="0.25">
      <c r="A1688" s="3"/>
      <c r="E1688" s="4"/>
      <c r="F1688" s="4"/>
    </row>
    <row r="1689" spans="1:6" x14ac:dyDescent="0.25">
      <c r="A1689" s="3"/>
      <c r="E1689" s="4"/>
      <c r="F1689" s="4"/>
    </row>
    <row r="1690" spans="1:6" x14ac:dyDescent="0.25">
      <c r="A1690" s="3"/>
      <c r="E1690" s="4"/>
      <c r="F1690" s="4"/>
    </row>
    <row r="1691" spans="1:6" x14ac:dyDescent="0.25">
      <c r="A1691" s="3"/>
      <c r="E1691" s="4"/>
      <c r="F1691" s="4"/>
    </row>
    <row r="1692" spans="1:6" x14ac:dyDescent="0.25">
      <c r="A1692" s="3"/>
      <c r="E1692" s="4"/>
      <c r="F1692" s="4"/>
    </row>
    <row r="1693" spans="1:6" x14ac:dyDescent="0.25">
      <c r="A1693" s="3"/>
      <c r="E1693" s="4"/>
      <c r="F1693" s="4"/>
    </row>
    <row r="1694" spans="1:6" x14ac:dyDescent="0.25">
      <c r="A1694" s="3"/>
      <c r="E1694" s="4"/>
      <c r="F1694" s="4"/>
    </row>
    <row r="1695" spans="1:6" x14ac:dyDescent="0.25">
      <c r="A1695" s="3"/>
      <c r="E1695" s="4"/>
      <c r="F1695" s="4"/>
    </row>
    <row r="1696" spans="1:6" x14ac:dyDescent="0.25">
      <c r="A1696" s="3"/>
      <c r="E1696" s="4"/>
      <c r="F1696" s="4"/>
    </row>
    <row r="1697" spans="1:6" x14ac:dyDescent="0.25">
      <c r="A1697" s="3"/>
      <c r="E1697" s="4"/>
      <c r="F1697" s="4"/>
    </row>
    <row r="1698" spans="1:6" x14ac:dyDescent="0.25">
      <c r="A1698" s="3"/>
      <c r="E1698" s="4"/>
      <c r="F1698" s="4"/>
    </row>
    <row r="1699" spans="1:6" x14ac:dyDescent="0.25">
      <c r="A1699" s="3"/>
      <c r="E1699" s="4"/>
      <c r="F1699" s="4"/>
    </row>
    <row r="1700" spans="1:6" x14ac:dyDescent="0.25">
      <c r="A1700" s="3"/>
      <c r="E1700" s="4"/>
      <c r="F1700" s="4"/>
    </row>
    <row r="1701" spans="1:6" x14ac:dyDescent="0.25">
      <c r="A1701" s="3"/>
      <c r="E1701" s="4"/>
      <c r="F1701" s="4"/>
    </row>
    <row r="1702" spans="1:6" x14ac:dyDescent="0.25">
      <c r="A1702" s="3"/>
      <c r="E1702" s="4"/>
      <c r="F1702" s="4"/>
    </row>
    <row r="1703" spans="1:6" x14ac:dyDescent="0.25">
      <c r="A1703" s="3"/>
      <c r="E1703" s="4"/>
      <c r="F1703" s="4"/>
    </row>
    <row r="1704" spans="1:6" x14ac:dyDescent="0.25">
      <c r="A1704" s="3"/>
      <c r="E1704" s="4"/>
      <c r="F1704" s="4"/>
    </row>
    <row r="1705" spans="1:6" x14ac:dyDescent="0.25">
      <c r="A1705" s="3"/>
      <c r="E1705" s="4"/>
      <c r="F1705" s="4"/>
    </row>
    <row r="1706" spans="1:6" x14ac:dyDescent="0.25">
      <c r="A1706" s="3"/>
      <c r="E1706" s="4"/>
      <c r="F1706" s="4"/>
    </row>
    <row r="1707" spans="1:6" x14ac:dyDescent="0.25">
      <c r="A1707" s="3"/>
      <c r="E1707" s="4"/>
      <c r="F1707" s="4"/>
    </row>
    <row r="1708" spans="1:6" x14ac:dyDescent="0.25">
      <c r="A1708" s="3"/>
      <c r="E1708" s="4"/>
      <c r="F1708" s="4"/>
    </row>
    <row r="1709" spans="1:6" x14ac:dyDescent="0.25">
      <c r="A1709" s="3"/>
      <c r="E1709" s="4"/>
      <c r="F1709" s="4"/>
    </row>
    <row r="1710" spans="1:6" x14ac:dyDescent="0.25">
      <c r="A1710" s="3"/>
      <c r="E1710" s="4"/>
      <c r="F1710" s="4"/>
    </row>
    <row r="1711" spans="1:6" x14ac:dyDescent="0.25">
      <c r="A1711" s="3"/>
      <c r="E1711" s="4"/>
      <c r="F1711" s="4"/>
    </row>
    <row r="1712" spans="1:6" x14ac:dyDescent="0.25">
      <c r="A1712" s="3"/>
      <c r="E1712" s="4"/>
      <c r="F1712" s="4"/>
    </row>
    <row r="1713" spans="1:6" x14ac:dyDescent="0.25">
      <c r="A1713" s="3"/>
      <c r="E1713" s="4"/>
      <c r="F1713" s="4"/>
    </row>
    <row r="1714" spans="1:6" x14ac:dyDescent="0.25">
      <c r="A1714" s="3"/>
      <c r="E1714" s="4"/>
      <c r="F1714" s="4"/>
    </row>
    <row r="1715" spans="1:6" x14ac:dyDescent="0.25">
      <c r="A1715" s="3"/>
      <c r="E1715" s="4"/>
      <c r="F1715" s="4"/>
    </row>
    <row r="1716" spans="1:6" x14ac:dyDescent="0.25">
      <c r="A1716" s="3"/>
      <c r="E1716" s="4"/>
      <c r="F1716" s="4"/>
    </row>
    <row r="1717" spans="1:6" x14ac:dyDescent="0.25">
      <c r="A1717" s="3"/>
      <c r="E1717" s="4"/>
      <c r="F1717" s="4"/>
    </row>
    <row r="1718" spans="1:6" x14ac:dyDescent="0.25">
      <c r="A1718" s="3"/>
      <c r="E1718" s="4"/>
      <c r="F1718" s="4"/>
    </row>
    <row r="1719" spans="1:6" x14ac:dyDescent="0.25">
      <c r="A1719" s="3"/>
      <c r="E1719" s="4"/>
      <c r="F1719" s="4"/>
    </row>
    <row r="1720" spans="1:6" x14ac:dyDescent="0.25">
      <c r="A1720" s="3"/>
      <c r="E1720" s="4"/>
      <c r="F1720" s="4"/>
    </row>
    <row r="1721" spans="1:6" x14ac:dyDescent="0.25">
      <c r="A1721" s="3"/>
      <c r="E1721" s="4"/>
      <c r="F1721" s="4"/>
    </row>
    <row r="1722" spans="1:6" x14ac:dyDescent="0.25">
      <c r="A1722" s="3"/>
      <c r="E1722" s="4"/>
      <c r="F1722" s="4"/>
    </row>
    <row r="1723" spans="1:6" x14ac:dyDescent="0.25">
      <c r="A1723" s="3"/>
      <c r="E1723" s="4"/>
      <c r="F1723" s="4"/>
    </row>
    <row r="1724" spans="1:6" x14ac:dyDescent="0.25">
      <c r="A1724" s="3"/>
      <c r="E1724" s="4"/>
      <c r="F1724" s="4"/>
    </row>
    <row r="1725" spans="1:6" x14ac:dyDescent="0.25">
      <c r="A1725" s="3"/>
      <c r="E1725" s="4"/>
      <c r="F1725" s="4"/>
    </row>
    <row r="1726" spans="1:6" x14ac:dyDescent="0.25">
      <c r="A1726" s="3"/>
      <c r="E1726" s="4"/>
      <c r="F1726" s="4"/>
    </row>
    <row r="1727" spans="1:6" x14ac:dyDescent="0.25">
      <c r="A1727" s="3"/>
      <c r="E1727" s="4"/>
      <c r="F1727" s="4"/>
    </row>
    <row r="1728" spans="1:6" x14ac:dyDescent="0.25">
      <c r="A1728" s="3"/>
      <c r="E1728" s="4"/>
      <c r="F1728" s="4"/>
    </row>
    <row r="1729" spans="1:6" x14ac:dyDescent="0.25">
      <c r="A1729" s="3"/>
      <c r="E1729" s="4"/>
      <c r="F1729" s="4"/>
    </row>
    <row r="1730" spans="1:6" x14ac:dyDescent="0.25">
      <c r="A1730" s="3"/>
      <c r="E1730" s="4"/>
      <c r="F1730" s="4"/>
    </row>
    <row r="1731" spans="1:6" x14ac:dyDescent="0.25">
      <c r="A1731" s="3"/>
      <c r="E1731" s="4"/>
      <c r="F1731" s="4"/>
    </row>
    <row r="1732" spans="1:6" x14ac:dyDescent="0.25">
      <c r="A1732" s="3"/>
      <c r="E1732" s="4"/>
      <c r="F1732" s="4"/>
    </row>
    <row r="1733" spans="1:6" x14ac:dyDescent="0.25">
      <c r="A1733" s="3"/>
      <c r="E1733" s="4"/>
      <c r="F1733" s="4"/>
    </row>
    <row r="1734" spans="1:6" x14ac:dyDescent="0.25">
      <c r="A1734" s="3"/>
      <c r="E1734" s="4"/>
      <c r="F1734" s="4"/>
    </row>
    <row r="1735" spans="1:6" x14ac:dyDescent="0.25">
      <c r="A1735" s="3"/>
      <c r="E1735" s="4"/>
      <c r="F1735" s="4"/>
    </row>
    <row r="1736" spans="1:6" x14ac:dyDescent="0.25">
      <c r="A1736" s="3"/>
      <c r="E1736" s="4"/>
      <c r="F1736" s="4"/>
    </row>
    <row r="1737" spans="1:6" x14ac:dyDescent="0.25">
      <c r="A1737" s="3"/>
      <c r="E1737" s="4"/>
      <c r="F1737" s="4"/>
    </row>
    <row r="1738" spans="1:6" x14ac:dyDescent="0.25">
      <c r="A1738" s="3"/>
      <c r="E1738" s="4"/>
      <c r="F1738" s="4"/>
    </row>
    <row r="1739" spans="1:6" x14ac:dyDescent="0.25">
      <c r="A1739" s="3"/>
      <c r="E1739" s="4"/>
      <c r="F1739" s="4"/>
    </row>
    <row r="1740" spans="1:6" x14ac:dyDescent="0.25">
      <c r="A1740" s="3"/>
      <c r="E1740" s="4"/>
      <c r="F1740" s="4"/>
    </row>
    <row r="1741" spans="1:6" x14ac:dyDescent="0.25">
      <c r="A1741" s="3"/>
      <c r="E1741" s="4"/>
      <c r="F1741" s="4"/>
    </row>
    <row r="1742" spans="1:6" x14ac:dyDescent="0.25">
      <c r="A1742" s="3"/>
      <c r="E1742" s="4"/>
      <c r="F1742" s="4"/>
    </row>
    <row r="1743" spans="1:6" x14ac:dyDescent="0.25">
      <c r="A1743" s="3"/>
      <c r="E1743" s="4"/>
      <c r="F1743" s="4"/>
    </row>
    <row r="1744" spans="1:6" x14ac:dyDescent="0.25">
      <c r="A1744" s="3"/>
      <c r="E1744" s="4"/>
      <c r="F1744" s="4"/>
    </row>
    <row r="1745" spans="1:6" x14ac:dyDescent="0.25">
      <c r="A1745" s="3"/>
      <c r="E1745" s="4"/>
      <c r="F1745" s="4"/>
    </row>
    <row r="1746" spans="1:6" x14ac:dyDescent="0.25">
      <c r="A1746" s="3"/>
      <c r="E1746" s="4"/>
      <c r="F1746" s="4"/>
    </row>
    <row r="1747" spans="1:6" x14ac:dyDescent="0.25">
      <c r="A1747" s="3"/>
      <c r="E1747" s="4"/>
      <c r="F1747" s="4"/>
    </row>
    <row r="1748" spans="1:6" x14ac:dyDescent="0.25">
      <c r="A1748" s="3"/>
      <c r="E1748" s="4"/>
      <c r="F1748" s="4"/>
    </row>
    <row r="1749" spans="1:6" x14ac:dyDescent="0.25">
      <c r="A1749" s="3"/>
      <c r="E1749" s="4"/>
      <c r="F1749" s="4"/>
    </row>
    <row r="1750" spans="1:6" x14ac:dyDescent="0.25">
      <c r="A1750" s="3"/>
      <c r="E1750" s="4"/>
      <c r="F1750" s="4"/>
    </row>
    <row r="1751" spans="1:6" x14ac:dyDescent="0.25">
      <c r="A1751" s="3"/>
      <c r="E1751" s="4"/>
      <c r="F1751" s="4"/>
    </row>
    <row r="1752" spans="1:6" x14ac:dyDescent="0.25">
      <c r="A1752" s="3"/>
      <c r="E1752" s="4"/>
      <c r="F1752" s="4"/>
    </row>
    <row r="1753" spans="1:6" x14ac:dyDescent="0.25">
      <c r="A1753" s="3"/>
      <c r="E1753" s="4"/>
      <c r="F1753" s="4"/>
    </row>
    <row r="1754" spans="1:6" x14ac:dyDescent="0.25">
      <c r="A1754" s="3"/>
      <c r="E1754" s="4"/>
      <c r="F1754" s="4"/>
    </row>
    <row r="1755" spans="1:6" x14ac:dyDescent="0.25">
      <c r="A1755" s="3"/>
      <c r="E1755" s="4"/>
      <c r="F1755" s="4"/>
    </row>
    <row r="1756" spans="1:6" x14ac:dyDescent="0.25">
      <c r="A1756" s="3"/>
      <c r="E1756" s="4"/>
      <c r="F1756" s="4"/>
    </row>
    <row r="1757" spans="1:6" x14ac:dyDescent="0.25">
      <c r="A1757" s="3"/>
      <c r="E1757" s="4"/>
      <c r="F1757" s="4"/>
    </row>
    <row r="1758" spans="1:6" x14ac:dyDescent="0.25">
      <c r="A1758" s="3"/>
      <c r="E1758" s="4"/>
      <c r="F1758" s="4"/>
    </row>
    <row r="1759" spans="1:6" x14ac:dyDescent="0.25">
      <c r="A1759" s="3"/>
      <c r="E1759" s="4"/>
      <c r="F1759" s="4"/>
    </row>
    <row r="1760" spans="1:6" x14ac:dyDescent="0.25">
      <c r="A1760" s="3"/>
      <c r="E1760" s="4"/>
      <c r="F1760" s="4"/>
    </row>
    <row r="1761" spans="1:6" x14ac:dyDescent="0.25">
      <c r="A1761" s="3"/>
      <c r="E1761" s="4"/>
      <c r="F1761" s="4"/>
    </row>
    <row r="1762" spans="1:6" x14ac:dyDescent="0.25">
      <c r="A1762" s="3"/>
      <c r="E1762" s="4"/>
      <c r="F1762" s="4"/>
    </row>
    <row r="1763" spans="1:6" x14ac:dyDescent="0.25">
      <c r="A1763" s="3"/>
      <c r="E1763" s="4"/>
      <c r="F1763" s="4"/>
    </row>
    <row r="1764" spans="1:6" x14ac:dyDescent="0.25">
      <c r="A1764" s="3"/>
      <c r="E1764" s="4"/>
      <c r="F1764" s="4"/>
    </row>
    <row r="1765" spans="1:6" x14ac:dyDescent="0.25">
      <c r="A1765" s="3"/>
      <c r="E1765" s="4"/>
      <c r="F1765" s="4"/>
    </row>
    <row r="1766" spans="1:6" x14ac:dyDescent="0.25">
      <c r="A1766" s="3"/>
      <c r="E1766" s="4"/>
      <c r="F1766" s="4"/>
    </row>
    <row r="1767" spans="1:6" x14ac:dyDescent="0.25">
      <c r="A1767" s="3"/>
      <c r="E1767" s="4"/>
      <c r="F1767" s="4"/>
    </row>
    <row r="1768" spans="1:6" x14ac:dyDescent="0.25">
      <c r="A1768" s="3"/>
      <c r="E1768" s="4"/>
      <c r="F1768" s="4"/>
    </row>
    <row r="1769" spans="1:6" x14ac:dyDescent="0.25">
      <c r="A1769" s="3"/>
      <c r="E1769" s="4"/>
      <c r="F1769" s="4"/>
    </row>
    <row r="1770" spans="1:6" x14ac:dyDescent="0.25">
      <c r="A1770" s="3"/>
      <c r="E1770" s="4"/>
      <c r="F1770" s="4"/>
    </row>
    <row r="1771" spans="1:6" x14ac:dyDescent="0.25">
      <c r="A1771" s="3"/>
      <c r="E1771" s="4"/>
      <c r="F1771" s="4"/>
    </row>
    <row r="1772" spans="1:6" x14ac:dyDescent="0.25">
      <c r="A1772" s="3"/>
      <c r="E1772" s="4"/>
      <c r="F1772" s="4"/>
    </row>
    <row r="1773" spans="1:6" x14ac:dyDescent="0.25">
      <c r="A1773" s="3"/>
      <c r="E1773" s="4"/>
      <c r="F1773" s="4"/>
    </row>
    <row r="1774" spans="1:6" x14ac:dyDescent="0.25">
      <c r="A1774" s="3"/>
      <c r="E1774" s="4"/>
      <c r="F1774" s="4"/>
    </row>
    <row r="1775" spans="1:6" x14ac:dyDescent="0.25">
      <c r="A1775" s="3"/>
      <c r="E1775" s="4"/>
      <c r="F1775" s="4"/>
    </row>
    <row r="1776" spans="1:6" x14ac:dyDescent="0.25">
      <c r="A1776" s="3"/>
      <c r="E1776" s="4"/>
      <c r="F1776" s="4"/>
    </row>
    <row r="1777" spans="1:6" x14ac:dyDescent="0.25">
      <c r="A1777" s="3"/>
      <c r="E1777" s="4"/>
      <c r="F1777" s="4"/>
    </row>
    <row r="1778" spans="1:6" x14ac:dyDescent="0.25">
      <c r="A1778" s="3"/>
      <c r="E1778" s="4"/>
      <c r="F1778" s="4"/>
    </row>
    <row r="1779" spans="1:6" x14ac:dyDescent="0.25">
      <c r="A1779" s="3"/>
      <c r="E1779" s="4"/>
      <c r="F1779" s="4"/>
    </row>
    <row r="1780" spans="1:6" x14ac:dyDescent="0.25">
      <c r="A1780" s="3"/>
      <c r="E1780" s="4"/>
      <c r="F1780" s="4"/>
    </row>
    <row r="1781" spans="1:6" x14ac:dyDescent="0.25">
      <c r="A1781" s="3"/>
      <c r="E1781" s="4"/>
      <c r="F1781" s="4"/>
    </row>
    <row r="1782" spans="1:6" x14ac:dyDescent="0.25">
      <c r="A1782" s="3"/>
      <c r="E1782" s="4"/>
      <c r="F1782" s="4"/>
    </row>
    <row r="1783" spans="1:6" x14ac:dyDescent="0.25">
      <c r="A1783" s="3"/>
      <c r="E1783" s="4"/>
      <c r="F1783" s="4"/>
    </row>
    <row r="1784" spans="1:6" x14ac:dyDescent="0.25">
      <c r="A1784" s="3"/>
      <c r="E1784" s="4"/>
      <c r="F1784" s="4"/>
    </row>
    <row r="1785" spans="1:6" x14ac:dyDescent="0.25">
      <c r="A1785" s="3"/>
      <c r="E1785" s="4"/>
      <c r="F1785" s="4"/>
    </row>
    <row r="1786" spans="1:6" x14ac:dyDescent="0.25">
      <c r="A1786" s="3"/>
      <c r="E1786" s="4"/>
      <c r="F1786" s="4"/>
    </row>
    <row r="1787" spans="1:6" x14ac:dyDescent="0.25">
      <c r="A1787" s="3"/>
      <c r="E1787" s="4"/>
      <c r="F1787" s="4"/>
    </row>
    <row r="1788" spans="1:6" x14ac:dyDescent="0.25">
      <c r="A1788" s="3"/>
      <c r="E1788" s="4"/>
      <c r="F1788" s="4"/>
    </row>
    <row r="1789" spans="1:6" x14ac:dyDescent="0.25">
      <c r="A1789" s="3"/>
      <c r="E1789" s="4"/>
      <c r="F1789" s="4"/>
    </row>
    <row r="1790" spans="1:6" x14ac:dyDescent="0.25">
      <c r="A1790" s="3"/>
      <c r="E1790" s="4"/>
      <c r="F1790" s="4"/>
    </row>
    <row r="1791" spans="1:6" x14ac:dyDescent="0.25">
      <c r="A1791" s="3"/>
      <c r="E1791" s="4"/>
      <c r="F1791" s="4"/>
    </row>
    <row r="1792" spans="1:6" x14ac:dyDescent="0.25">
      <c r="A1792" s="3"/>
      <c r="E1792" s="4"/>
      <c r="F1792" s="4"/>
    </row>
    <row r="1793" spans="1:6" x14ac:dyDescent="0.25">
      <c r="A1793" s="3"/>
      <c r="E1793" s="4"/>
      <c r="F1793" s="4"/>
    </row>
    <row r="1794" spans="1:6" x14ac:dyDescent="0.25">
      <c r="A1794" s="3"/>
      <c r="E1794" s="4"/>
      <c r="F1794" s="4"/>
    </row>
    <row r="1795" spans="1:6" x14ac:dyDescent="0.25">
      <c r="A1795" s="3"/>
      <c r="E1795" s="4"/>
      <c r="F1795" s="4"/>
    </row>
    <row r="1796" spans="1:6" x14ac:dyDescent="0.25">
      <c r="A1796" s="3"/>
      <c r="E1796" s="4"/>
      <c r="F1796" s="4"/>
    </row>
    <row r="1797" spans="1:6" x14ac:dyDescent="0.25">
      <c r="A1797" s="3"/>
      <c r="E1797" s="4"/>
      <c r="F1797" s="4"/>
    </row>
    <row r="1798" spans="1:6" x14ac:dyDescent="0.25">
      <c r="A1798" s="3"/>
      <c r="E1798" s="4"/>
      <c r="F1798" s="4"/>
    </row>
    <row r="1799" spans="1:6" x14ac:dyDescent="0.25">
      <c r="A1799" s="3"/>
      <c r="E1799" s="4"/>
      <c r="F1799" s="4"/>
    </row>
    <row r="1800" spans="1:6" x14ac:dyDescent="0.25">
      <c r="A1800" s="3"/>
      <c r="E1800" s="4"/>
      <c r="F1800" s="4"/>
    </row>
    <row r="1801" spans="1:6" x14ac:dyDescent="0.25">
      <c r="A1801" s="3"/>
      <c r="E1801" s="4"/>
      <c r="F1801" s="4"/>
    </row>
    <row r="1802" spans="1:6" x14ac:dyDescent="0.25">
      <c r="A1802" s="3"/>
      <c r="E1802" s="4"/>
      <c r="F1802" s="4"/>
    </row>
    <row r="1803" spans="1:6" x14ac:dyDescent="0.25">
      <c r="A1803" s="3"/>
      <c r="E1803" s="4"/>
      <c r="F1803" s="4"/>
    </row>
    <row r="1804" spans="1:6" x14ac:dyDescent="0.25">
      <c r="A1804" s="3"/>
      <c r="E1804" s="4"/>
      <c r="F1804" s="4"/>
    </row>
    <row r="1805" spans="1:6" x14ac:dyDescent="0.25">
      <c r="A1805" s="3"/>
      <c r="E1805" s="4"/>
      <c r="F1805" s="4"/>
    </row>
    <row r="1806" spans="1:6" x14ac:dyDescent="0.25">
      <c r="A1806" s="3"/>
      <c r="E1806" s="4"/>
      <c r="F1806" s="4"/>
    </row>
    <row r="1807" spans="1:6" x14ac:dyDescent="0.25">
      <c r="A1807" s="3"/>
      <c r="E1807" s="4"/>
      <c r="F1807" s="4"/>
    </row>
    <row r="1808" spans="1:6" x14ac:dyDescent="0.25">
      <c r="A1808" s="3"/>
      <c r="E1808" s="4"/>
      <c r="F1808" s="4"/>
    </row>
    <row r="1809" spans="1:6" x14ac:dyDescent="0.25">
      <c r="A1809" s="3"/>
      <c r="E1809" s="4"/>
      <c r="F1809" s="4"/>
    </row>
    <row r="1810" spans="1:6" x14ac:dyDescent="0.25">
      <c r="A1810" s="3"/>
      <c r="E1810" s="4"/>
      <c r="F1810" s="4"/>
    </row>
    <row r="1811" spans="1:6" x14ac:dyDescent="0.25">
      <c r="A1811" s="3"/>
      <c r="E1811" s="4"/>
      <c r="F1811" s="4"/>
    </row>
    <row r="1812" spans="1:6" x14ac:dyDescent="0.25">
      <c r="A1812" s="3"/>
      <c r="E1812" s="4"/>
      <c r="F1812" s="4"/>
    </row>
    <row r="1813" spans="1:6" x14ac:dyDescent="0.25">
      <c r="A1813" s="3"/>
      <c r="E1813" s="4"/>
      <c r="F1813" s="4"/>
    </row>
    <row r="1814" spans="1:6" x14ac:dyDescent="0.25">
      <c r="A1814" s="3"/>
      <c r="E1814" s="4"/>
      <c r="F1814" s="4"/>
    </row>
    <row r="1815" spans="1:6" x14ac:dyDescent="0.25">
      <c r="A1815" s="3"/>
      <c r="E1815" s="4"/>
      <c r="F1815" s="4"/>
    </row>
    <row r="1816" spans="1:6" x14ac:dyDescent="0.25">
      <c r="A1816" s="3"/>
      <c r="E1816" s="4"/>
      <c r="F1816" s="4"/>
    </row>
    <row r="1817" spans="1:6" x14ac:dyDescent="0.25">
      <c r="A1817" s="3"/>
      <c r="E1817" s="4"/>
      <c r="F1817" s="4"/>
    </row>
    <row r="1818" spans="1:6" x14ac:dyDescent="0.25">
      <c r="A1818" s="3"/>
      <c r="E1818" s="4"/>
      <c r="F1818" s="4"/>
    </row>
    <row r="1819" spans="1:6" x14ac:dyDescent="0.25">
      <c r="A1819" s="3"/>
      <c r="E1819" s="4"/>
      <c r="F1819" s="4"/>
    </row>
    <row r="1820" spans="1:6" x14ac:dyDescent="0.25">
      <c r="A1820" s="3"/>
      <c r="E1820" s="4"/>
      <c r="F1820" s="4"/>
    </row>
    <row r="1821" spans="1:6" x14ac:dyDescent="0.25">
      <c r="A1821" s="3"/>
      <c r="E1821" s="4"/>
      <c r="F1821" s="4"/>
    </row>
    <row r="1822" spans="1:6" x14ac:dyDescent="0.25">
      <c r="A1822" s="3"/>
      <c r="E1822" s="4"/>
      <c r="F1822" s="4"/>
    </row>
    <row r="1823" spans="1:6" x14ac:dyDescent="0.25">
      <c r="A1823" s="3"/>
      <c r="E1823" s="4"/>
      <c r="F1823" s="4"/>
    </row>
    <row r="1824" spans="1:6" x14ac:dyDescent="0.25">
      <c r="A1824" s="3"/>
      <c r="E1824" s="4"/>
      <c r="F1824" s="4"/>
    </row>
    <row r="1825" spans="1:6" x14ac:dyDescent="0.25">
      <c r="A1825" s="3"/>
      <c r="E1825" s="4"/>
      <c r="F1825" s="4"/>
    </row>
    <row r="1826" spans="1:6" x14ac:dyDescent="0.25">
      <c r="A1826" s="3"/>
      <c r="E1826" s="4"/>
      <c r="F1826" s="4"/>
    </row>
    <row r="1827" spans="1:6" x14ac:dyDescent="0.25">
      <c r="A1827" s="3"/>
      <c r="E1827" s="4"/>
      <c r="F1827" s="4"/>
    </row>
    <row r="1828" spans="1:6" x14ac:dyDescent="0.25">
      <c r="A1828" s="3"/>
      <c r="E1828" s="4"/>
      <c r="F1828" s="4"/>
    </row>
    <row r="1829" spans="1:6" x14ac:dyDescent="0.25">
      <c r="A1829" s="3"/>
      <c r="E1829" s="4"/>
      <c r="F1829" s="4"/>
    </row>
    <row r="1830" spans="1:6" x14ac:dyDescent="0.25">
      <c r="A1830" s="3"/>
      <c r="E1830" s="4"/>
      <c r="F1830" s="4"/>
    </row>
    <row r="1831" spans="1:6" x14ac:dyDescent="0.25">
      <c r="A1831" s="3"/>
      <c r="E1831" s="4"/>
      <c r="F1831" s="4"/>
    </row>
    <row r="1832" spans="1:6" x14ac:dyDescent="0.25">
      <c r="A1832" s="3"/>
      <c r="E1832" s="4"/>
      <c r="F1832" s="4"/>
    </row>
    <row r="1833" spans="1:6" x14ac:dyDescent="0.25">
      <c r="A1833" s="3"/>
      <c r="E1833" s="4"/>
      <c r="F1833" s="4"/>
    </row>
    <row r="1834" spans="1:6" x14ac:dyDescent="0.25">
      <c r="A1834" s="3"/>
      <c r="E1834" s="4"/>
      <c r="F1834" s="4"/>
    </row>
    <row r="1835" spans="1:6" x14ac:dyDescent="0.25">
      <c r="A1835" s="3"/>
      <c r="E1835" s="4"/>
      <c r="F1835" s="4"/>
    </row>
    <row r="1836" spans="1:6" x14ac:dyDescent="0.25">
      <c r="A1836" s="3"/>
      <c r="E1836" s="4"/>
      <c r="F1836" s="4"/>
    </row>
    <row r="1837" spans="1:6" x14ac:dyDescent="0.25">
      <c r="A1837" s="3"/>
      <c r="E1837" s="4"/>
      <c r="F1837" s="4"/>
    </row>
    <row r="1838" spans="1:6" x14ac:dyDescent="0.25">
      <c r="A1838" s="3"/>
      <c r="E1838" s="4"/>
      <c r="F1838" s="4"/>
    </row>
    <row r="1839" spans="1:6" x14ac:dyDescent="0.25">
      <c r="A1839" s="3"/>
      <c r="E1839" s="4"/>
      <c r="F1839" s="4"/>
    </row>
    <row r="1840" spans="1:6" x14ac:dyDescent="0.25">
      <c r="A1840" s="3"/>
      <c r="E1840" s="4"/>
      <c r="F1840" s="4"/>
    </row>
    <row r="1841" spans="1:6" x14ac:dyDescent="0.25">
      <c r="A1841" s="3"/>
      <c r="E1841" s="4"/>
      <c r="F1841" s="4"/>
    </row>
    <row r="1842" spans="1:6" x14ac:dyDescent="0.25">
      <c r="A1842" s="3"/>
      <c r="E1842" s="4"/>
      <c r="F1842" s="4"/>
    </row>
    <row r="1843" spans="1:6" x14ac:dyDescent="0.25">
      <c r="A1843" s="3"/>
      <c r="E1843" s="4"/>
      <c r="F1843" s="4"/>
    </row>
    <row r="1844" spans="1:6" x14ac:dyDescent="0.25">
      <c r="A1844" s="3"/>
      <c r="E1844" s="4"/>
      <c r="F1844" s="4"/>
    </row>
    <row r="1845" spans="1:6" x14ac:dyDescent="0.25">
      <c r="A1845" s="3"/>
      <c r="E1845" s="4"/>
      <c r="F1845" s="4"/>
    </row>
    <row r="1846" spans="1:6" x14ac:dyDescent="0.25">
      <c r="A1846" s="3"/>
      <c r="E1846" s="4"/>
      <c r="F1846" s="4"/>
    </row>
    <row r="1847" spans="1:6" x14ac:dyDescent="0.25">
      <c r="A1847" s="3"/>
      <c r="E1847" s="4"/>
      <c r="F1847" s="4"/>
    </row>
    <row r="1848" spans="1:6" x14ac:dyDescent="0.25">
      <c r="A1848" s="3"/>
      <c r="E1848" s="4"/>
      <c r="F1848" s="4"/>
    </row>
    <row r="1849" spans="1:6" x14ac:dyDescent="0.25">
      <c r="A1849" s="3"/>
      <c r="E1849" s="4"/>
      <c r="F1849" s="4"/>
    </row>
    <row r="1850" spans="1:6" x14ac:dyDescent="0.25">
      <c r="A1850" s="3"/>
      <c r="E1850" s="4"/>
      <c r="F1850" s="4"/>
    </row>
    <row r="1851" spans="1:6" x14ac:dyDescent="0.25">
      <c r="A1851" s="3"/>
      <c r="E1851" s="4"/>
      <c r="F1851" s="4"/>
    </row>
    <row r="1852" spans="1:6" x14ac:dyDescent="0.25">
      <c r="A1852" s="3"/>
      <c r="E1852" s="4"/>
      <c r="F1852" s="4"/>
    </row>
    <row r="1853" spans="1:6" x14ac:dyDescent="0.25">
      <c r="A1853" s="3"/>
      <c r="E1853" s="4"/>
      <c r="F1853" s="4"/>
    </row>
    <row r="1854" spans="1:6" x14ac:dyDescent="0.25">
      <c r="A1854" s="3"/>
      <c r="E1854" s="4"/>
      <c r="F1854" s="4"/>
    </row>
    <row r="1855" spans="1:6" x14ac:dyDescent="0.25">
      <c r="A1855" s="3"/>
      <c r="E1855" s="4"/>
      <c r="F1855" s="4"/>
    </row>
    <row r="1856" spans="1:6" x14ac:dyDescent="0.25">
      <c r="A1856" s="3"/>
      <c r="E1856" s="4"/>
      <c r="F1856" s="4"/>
    </row>
    <row r="1857" spans="1:6" x14ac:dyDescent="0.25">
      <c r="A1857" s="3"/>
      <c r="E1857" s="4"/>
      <c r="F1857" s="4"/>
    </row>
    <row r="1858" spans="1:6" x14ac:dyDescent="0.25">
      <c r="A1858" s="3"/>
      <c r="E1858" s="4"/>
      <c r="F1858" s="4"/>
    </row>
    <row r="1859" spans="1:6" x14ac:dyDescent="0.25">
      <c r="A1859" s="3"/>
      <c r="E1859" s="4"/>
      <c r="F1859" s="4"/>
    </row>
    <row r="1860" spans="1:6" x14ac:dyDescent="0.25">
      <c r="A1860" s="3"/>
      <c r="E1860" s="4"/>
      <c r="F1860" s="4"/>
    </row>
    <row r="1861" spans="1:6" x14ac:dyDescent="0.25">
      <c r="A1861" s="3"/>
      <c r="E1861" s="4"/>
      <c r="F1861" s="4"/>
    </row>
    <row r="1862" spans="1:6" x14ac:dyDescent="0.25">
      <c r="A1862" s="3"/>
      <c r="E1862" s="4"/>
      <c r="F1862" s="4"/>
    </row>
    <row r="1863" spans="1:6" x14ac:dyDescent="0.25">
      <c r="A1863" s="3"/>
      <c r="E1863" s="4"/>
      <c r="F1863" s="4"/>
    </row>
    <row r="1864" spans="1:6" x14ac:dyDescent="0.25">
      <c r="A1864" s="3"/>
      <c r="E1864" s="4"/>
      <c r="F1864" s="4"/>
    </row>
    <row r="1865" spans="1:6" x14ac:dyDescent="0.25">
      <c r="A1865" s="3"/>
      <c r="E1865" s="4"/>
      <c r="F1865" s="4"/>
    </row>
    <row r="1866" spans="1:6" x14ac:dyDescent="0.25">
      <c r="A1866" s="3"/>
      <c r="E1866" s="4"/>
      <c r="F1866" s="4"/>
    </row>
    <row r="1867" spans="1:6" x14ac:dyDescent="0.25">
      <c r="A1867" s="3"/>
      <c r="E1867" s="4"/>
      <c r="F1867" s="4"/>
    </row>
    <row r="1868" spans="1:6" x14ac:dyDescent="0.25">
      <c r="A1868" s="3"/>
      <c r="E1868" s="4"/>
      <c r="F1868" s="4"/>
    </row>
    <row r="1869" spans="1:6" x14ac:dyDescent="0.25">
      <c r="A1869" s="3"/>
      <c r="E1869" s="4"/>
      <c r="F1869" s="4"/>
    </row>
    <row r="1870" spans="1:6" x14ac:dyDescent="0.25">
      <c r="A1870" s="3"/>
      <c r="E1870" s="4"/>
      <c r="F1870" s="4"/>
    </row>
    <row r="1871" spans="1:6" x14ac:dyDescent="0.25">
      <c r="A1871" s="3"/>
      <c r="E1871" s="4"/>
      <c r="F1871" s="4"/>
    </row>
    <row r="1872" spans="1:6" x14ac:dyDescent="0.25">
      <c r="A1872" s="3"/>
      <c r="E1872" s="4"/>
      <c r="F1872" s="4"/>
    </row>
    <row r="1873" spans="1:6" x14ac:dyDescent="0.25">
      <c r="A1873" s="3"/>
      <c r="E1873" s="4"/>
      <c r="F1873" s="4"/>
    </row>
    <row r="1874" spans="1:6" x14ac:dyDescent="0.25">
      <c r="A1874" s="3"/>
      <c r="E1874" s="4"/>
      <c r="F1874" s="4"/>
    </row>
    <row r="1875" spans="1:6" x14ac:dyDescent="0.25">
      <c r="A1875" s="3"/>
      <c r="E1875" s="4"/>
      <c r="F1875" s="4"/>
    </row>
    <row r="1876" spans="1:6" x14ac:dyDescent="0.25">
      <c r="A1876" s="3"/>
      <c r="E1876" s="4"/>
      <c r="F1876" s="4"/>
    </row>
    <row r="1877" spans="1:6" x14ac:dyDescent="0.25">
      <c r="A1877" s="3"/>
      <c r="E1877" s="4"/>
      <c r="F1877" s="4"/>
    </row>
    <row r="1878" spans="1:6" x14ac:dyDescent="0.25">
      <c r="A1878" s="3"/>
      <c r="E1878" s="4"/>
      <c r="F1878" s="4"/>
    </row>
    <row r="1879" spans="1:6" x14ac:dyDescent="0.25">
      <c r="A1879" s="3"/>
      <c r="E1879" s="4"/>
      <c r="F1879" s="4"/>
    </row>
    <row r="1880" spans="1:6" x14ac:dyDescent="0.25">
      <c r="A1880" s="3"/>
      <c r="E1880" s="4"/>
      <c r="F1880" s="4"/>
    </row>
    <row r="1881" spans="1:6" x14ac:dyDescent="0.25">
      <c r="A1881" s="3"/>
      <c r="E1881" s="4"/>
      <c r="F1881" s="4"/>
    </row>
    <row r="1882" spans="1:6" x14ac:dyDescent="0.25">
      <c r="A1882" s="3"/>
      <c r="E1882" s="4"/>
      <c r="F1882" s="4"/>
    </row>
    <row r="1883" spans="1:6" x14ac:dyDescent="0.25">
      <c r="A1883" s="3"/>
      <c r="E1883" s="4"/>
      <c r="F1883" s="4"/>
    </row>
    <row r="1884" spans="1:6" x14ac:dyDescent="0.25">
      <c r="A1884" s="3"/>
      <c r="E1884" s="4"/>
      <c r="F1884" s="4"/>
    </row>
    <row r="1885" spans="1:6" x14ac:dyDescent="0.25">
      <c r="A1885" s="3"/>
      <c r="E1885" s="4"/>
      <c r="F1885" s="4"/>
    </row>
    <row r="1886" spans="1:6" x14ac:dyDescent="0.25">
      <c r="A1886" s="3"/>
      <c r="E1886" s="4"/>
      <c r="F1886" s="4"/>
    </row>
    <row r="1887" spans="1:6" x14ac:dyDescent="0.25">
      <c r="A1887" s="3"/>
      <c r="E1887" s="4"/>
      <c r="F1887" s="4"/>
    </row>
    <row r="1888" spans="1:6" x14ac:dyDescent="0.25">
      <c r="A1888" s="3"/>
      <c r="E1888" s="4"/>
      <c r="F1888" s="4"/>
    </row>
    <row r="1889" spans="1:6" x14ac:dyDescent="0.25">
      <c r="A1889" s="3"/>
      <c r="E1889" s="4"/>
      <c r="F1889" s="4"/>
    </row>
    <row r="1890" spans="1:6" x14ac:dyDescent="0.25">
      <c r="A1890" s="3"/>
      <c r="E1890" s="4"/>
      <c r="F1890" s="4"/>
    </row>
    <row r="1891" spans="1:6" x14ac:dyDescent="0.25">
      <c r="A1891" s="3"/>
      <c r="E1891" s="4"/>
      <c r="F1891" s="4"/>
    </row>
    <row r="1892" spans="1:6" x14ac:dyDescent="0.25">
      <c r="A1892" s="3"/>
      <c r="E1892" s="4"/>
      <c r="F1892" s="4"/>
    </row>
    <row r="1893" spans="1:6" x14ac:dyDescent="0.25">
      <c r="A1893" s="3"/>
      <c r="E1893" s="4"/>
      <c r="F1893" s="4"/>
    </row>
    <row r="1894" spans="1:6" x14ac:dyDescent="0.25">
      <c r="A1894" s="3"/>
      <c r="E1894" s="4"/>
      <c r="F1894" s="4"/>
    </row>
    <row r="1895" spans="1:6" x14ac:dyDescent="0.25">
      <c r="A1895" s="3"/>
      <c r="E1895" s="4"/>
      <c r="F1895" s="4"/>
    </row>
    <row r="1896" spans="1:6" x14ac:dyDescent="0.25">
      <c r="A1896" s="3"/>
      <c r="E1896" s="4"/>
      <c r="F1896" s="4"/>
    </row>
    <row r="1897" spans="1:6" x14ac:dyDescent="0.25">
      <c r="A1897" s="3"/>
      <c r="E1897" s="4"/>
      <c r="F1897" s="4"/>
    </row>
    <row r="1898" spans="1:6" x14ac:dyDescent="0.25">
      <c r="A1898" s="3"/>
      <c r="E1898" s="4"/>
      <c r="F1898" s="4"/>
    </row>
    <row r="1899" spans="1:6" x14ac:dyDescent="0.25">
      <c r="A1899" s="3"/>
      <c r="E1899" s="4"/>
      <c r="F1899" s="4"/>
    </row>
    <row r="1900" spans="1:6" x14ac:dyDescent="0.25">
      <c r="A1900" s="3"/>
      <c r="E1900" s="4"/>
      <c r="F1900" s="4"/>
    </row>
    <row r="1901" spans="1:6" x14ac:dyDescent="0.25">
      <c r="A1901" s="3"/>
      <c r="E1901" s="4"/>
      <c r="F1901" s="4"/>
    </row>
    <row r="1902" spans="1:6" x14ac:dyDescent="0.25">
      <c r="A1902" s="3"/>
      <c r="E1902" s="4"/>
      <c r="F1902" s="4"/>
    </row>
    <row r="1903" spans="1:6" x14ac:dyDescent="0.25">
      <c r="A1903" s="3"/>
      <c r="E1903" s="4"/>
      <c r="F1903" s="4"/>
    </row>
    <row r="1904" spans="1:6" x14ac:dyDescent="0.25">
      <c r="A1904" s="3"/>
      <c r="E1904" s="4"/>
      <c r="F1904" s="4"/>
    </row>
    <row r="1905" spans="1:6" x14ac:dyDescent="0.25">
      <c r="A1905" s="3"/>
      <c r="E1905" s="4"/>
      <c r="F1905" s="4"/>
    </row>
    <row r="1906" spans="1:6" x14ac:dyDescent="0.25">
      <c r="A1906" s="3"/>
      <c r="E1906" s="4"/>
      <c r="F1906" s="4"/>
    </row>
    <row r="1907" spans="1:6" x14ac:dyDescent="0.25">
      <c r="A1907" s="3"/>
      <c r="E1907" s="4"/>
      <c r="F1907" s="4"/>
    </row>
    <row r="1908" spans="1:6" x14ac:dyDescent="0.25">
      <c r="A1908" s="3"/>
      <c r="E1908" s="4"/>
      <c r="F1908" s="4"/>
    </row>
    <row r="1909" spans="1:6" x14ac:dyDescent="0.25">
      <c r="A1909" s="3"/>
      <c r="E1909" s="4"/>
      <c r="F1909" s="4"/>
    </row>
    <row r="1910" spans="1:6" x14ac:dyDescent="0.25">
      <c r="A1910" s="3"/>
      <c r="E1910" s="4"/>
      <c r="F1910" s="4"/>
    </row>
    <row r="1911" spans="1:6" x14ac:dyDescent="0.25">
      <c r="A1911" s="3"/>
      <c r="E1911" s="4"/>
      <c r="F1911" s="4"/>
    </row>
    <row r="1912" spans="1:6" x14ac:dyDescent="0.25">
      <c r="A1912" s="3"/>
      <c r="E1912" s="4"/>
      <c r="F1912" s="4"/>
    </row>
    <row r="1913" spans="1:6" x14ac:dyDescent="0.25">
      <c r="A1913" s="3"/>
      <c r="E1913" s="4"/>
      <c r="F1913" s="4"/>
    </row>
    <row r="1914" spans="1:6" x14ac:dyDescent="0.25">
      <c r="A1914" s="3"/>
      <c r="E1914" s="4"/>
      <c r="F1914" s="4"/>
    </row>
    <row r="1915" spans="1:6" x14ac:dyDescent="0.25">
      <c r="A1915" s="3"/>
      <c r="E1915" s="4"/>
      <c r="F1915" s="4"/>
    </row>
    <row r="1916" spans="1:6" x14ac:dyDescent="0.25">
      <c r="A1916" s="3"/>
      <c r="E1916" s="4"/>
      <c r="F1916" s="4"/>
    </row>
    <row r="1917" spans="1:6" x14ac:dyDescent="0.25">
      <c r="A1917" s="3"/>
      <c r="E1917" s="4"/>
      <c r="F1917" s="4"/>
    </row>
    <row r="1918" spans="1:6" x14ac:dyDescent="0.25">
      <c r="A1918" s="3"/>
      <c r="E1918" s="4"/>
      <c r="F1918" s="4"/>
    </row>
    <row r="1919" spans="1:6" x14ac:dyDescent="0.25">
      <c r="A1919" s="3"/>
      <c r="E1919" s="4"/>
      <c r="F1919" s="4"/>
    </row>
    <row r="1920" spans="1:6" x14ac:dyDescent="0.25">
      <c r="A1920" s="3"/>
      <c r="E1920" s="4"/>
      <c r="F1920" s="4"/>
    </row>
    <row r="1921" spans="1:6" x14ac:dyDescent="0.25">
      <c r="A1921" s="3"/>
      <c r="E1921" s="4"/>
      <c r="F1921" s="4"/>
    </row>
    <row r="1922" spans="1:6" x14ac:dyDescent="0.25">
      <c r="A1922" s="3"/>
      <c r="E1922" s="4"/>
      <c r="F1922" s="4"/>
    </row>
    <row r="1923" spans="1:6" x14ac:dyDescent="0.25">
      <c r="A1923" s="3"/>
      <c r="E1923" s="4"/>
      <c r="F1923" s="4"/>
    </row>
    <row r="1924" spans="1:6" x14ac:dyDescent="0.25">
      <c r="A1924" s="3"/>
      <c r="E1924" s="4"/>
      <c r="F1924" s="4"/>
    </row>
    <row r="1925" spans="1:6" x14ac:dyDescent="0.25">
      <c r="A1925" s="3"/>
      <c r="E1925" s="4"/>
      <c r="F1925" s="4"/>
    </row>
    <row r="1926" spans="1:6" x14ac:dyDescent="0.25">
      <c r="A1926" s="3"/>
      <c r="E1926" s="4"/>
      <c r="F1926" s="4"/>
    </row>
    <row r="1927" spans="1:6" x14ac:dyDescent="0.25">
      <c r="A1927" s="3"/>
      <c r="E1927" s="4"/>
      <c r="F1927" s="4"/>
    </row>
    <row r="1928" spans="1:6" x14ac:dyDescent="0.25">
      <c r="A1928" s="3"/>
      <c r="E1928" s="4"/>
      <c r="F1928" s="4"/>
    </row>
    <row r="1929" spans="1:6" x14ac:dyDescent="0.25">
      <c r="A1929" s="3"/>
      <c r="E1929" s="4"/>
      <c r="F1929" s="4"/>
    </row>
    <row r="1930" spans="1:6" x14ac:dyDescent="0.25">
      <c r="A1930" s="3"/>
      <c r="E1930" s="4"/>
      <c r="F1930" s="4"/>
    </row>
    <row r="1931" spans="1:6" x14ac:dyDescent="0.25">
      <c r="A1931" s="3"/>
      <c r="E1931" s="4"/>
      <c r="F1931" s="4"/>
    </row>
    <row r="1932" spans="1:6" x14ac:dyDescent="0.25">
      <c r="A1932" s="3"/>
      <c r="E1932" s="4"/>
      <c r="F1932" s="4"/>
    </row>
    <row r="1933" spans="1:6" x14ac:dyDescent="0.25">
      <c r="A1933" s="3"/>
      <c r="E1933" s="4"/>
      <c r="F1933" s="4"/>
    </row>
    <row r="1934" spans="1:6" x14ac:dyDescent="0.25">
      <c r="A1934" s="3"/>
      <c r="E1934" s="4"/>
      <c r="F1934" s="4"/>
    </row>
    <row r="1935" spans="1:6" x14ac:dyDescent="0.25">
      <c r="A1935" s="3"/>
      <c r="E1935" s="4"/>
      <c r="F1935" s="4"/>
    </row>
    <row r="1936" spans="1:6" x14ac:dyDescent="0.25">
      <c r="A1936" s="3"/>
      <c r="E1936" s="4"/>
      <c r="F1936" s="4"/>
    </row>
    <row r="1937" spans="1:6" x14ac:dyDescent="0.25">
      <c r="A1937" s="3"/>
      <c r="E1937" s="4"/>
      <c r="F1937" s="4"/>
    </row>
    <row r="1938" spans="1:6" x14ac:dyDescent="0.25">
      <c r="A1938" s="3"/>
      <c r="E1938" s="4"/>
      <c r="F1938" s="4"/>
    </row>
    <row r="1939" spans="1:6" x14ac:dyDescent="0.25">
      <c r="A1939" s="3"/>
      <c r="E1939" s="4"/>
      <c r="F1939" s="4"/>
    </row>
    <row r="1940" spans="1:6" x14ac:dyDescent="0.25">
      <c r="A1940" s="3"/>
      <c r="E1940" s="4"/>
      <c r="F1940" s="4"/>
    </row>
    <row r="1941" spans="1:6" x14ac:dyDescent="0.25">
      <c r="A1941" s="3"/>
      <c r="E1941" s="4"/>
      <c r="F1941" s="4"/>
    </row>
    <row r="1942" spans="1:6" x14ac:dyDescent="0.25">
      <c r="A1942" s="3"/>
      <c r="E1942" s="4"/>
      <c r="F1942" s="4"/>
    </row>
    <row r="1943" spans="1:6" x14ac:dyDescent="0.25">
      <c r="A1943" s="3"/>
      <c r="E1943" s="4"/>
      <c r="F1943" s="4"/>
    </row>
    <row r="1944" spans="1:6" x14ac:dyDescent="0.25">
      <c r="A1944" s="3"/>
      <c r="E1944" s="4"/>
      <c r="F1944" s="4"/>
    </row>
    <row r="1945" spans="1:6" x14ac:dyDescent="0.25">
      <c r="A1945" s="3"/>
      <c r="E1945" s="4"/>
      <c r="F1945" s="4"/>
    </row>
    <row r="1946" spans="1:6" x14ac:dyDescent="0.25">
      <c r="A1946" s="3"/>
      <c r="E1946" s="4"/>
      <c r="F1946" s="4"/>
    </row>
    <row r="1947" spans="1:6" x14ac:dyDescent="0.25">
      <c r="A1947" s="3"/>
      <c r="E1947" s="4"/>
      <c r="F1947" s="4"/>
    </row>
    <row r="1948" spans="1:6" x14ac:dyDescent="0.25">
      <c r="A1948" s="3"/>
      <c r="E1948" s="4"/>
      <c r="F1948" s="4"/>
    </row>
    <row r="1949" spans="1:6" x14ac:dyDescent="0.25">
      <c r="A1949" s="3"/>
      <c r="E1949" s="4"/>
      <c r="F1949" s="4"/>
    </row>
    <row r="1950" spans="1:6" x14ac:dyDescent="0.25">
      <c r="A1950" s="3"/>
      <c r="E1950" s="4"/>
      <c r="F1950" s="4"/>
    </row>
    <row r="1951" spans="1:6" x14ac:dyDescent="0.25">
      <c r="A1951" s="3"/>
      <c r="E1951" s="4"/>
      <c r="F1951" s="4"/>
    </row>
    <row r="1952" spans="1:6" x14ac:dyDescent="0.25">
      <c r="A1952" s="3"/>
      <c r="E1952" s="4"/>
      <c r="F1952" s="4"/>
    </row>
    <row r="1953" spans="1:6" x14ac:dyDescent="0.25">
      <c r="A1953" s="3"/>
      <c r="E1953" s="4"/>
      <c r="F1953" s="4"/>
    </row>
    <row r="1954" spans="1:6" x14ac:dyDescent="0.25">
      <c r="A1954" s="3"/>
      <c r="E1954" s="4"/>
      <c r="F1954" s="4"/>
    </row>
    <row r="1955" spans="1:6" x14ac:dyDescent="0.25">
      <c r="A1955" s="3"/>
      <c r="E1955" s="4"/>
      <c r="F1955" s="4"/>
    </row>
    <row r="1956" spans="1:6" x14ac:dyDescent="0.25">
      <c r="A1956" s="3"/>
      <c r="E1956" s="4"/>
      <c r="F1956" s="4"/>
    </row>
    <row r="1957" spans="1:6" x14ac:dyDescent="0.25">
      <c r="A1957" s="3"/>
      <c r="E1957" s="4"/>
      <c r="F1957" s="4"/>
    </row>
    <row r="1958" spans="1:6" x14ac:dyDescent="0.25">
      <c r="A1958" s="3"/>
      <c r="E1958" s="4"/>
      <c r="F1958" s="4"/>
    </row>
    <row r="1959" spans="1:6" x14ac:dyDescent="0.25">
      <c r="A1959" s="3"/>
      <c r="E1959" s="4"/>
      <c r="F1959" s="4"/>
    </row>
    <row r="1960" spans="1:6" x14ac:dyDescent="0.25">
      <c r="A1960" s="3"/>
      <c r="E1960" s="4"/>
      <c r="F1960" s="4"/>
    </row>
    <row r="1961" spans="1:6" x14ac:dyDescent="0.25">
      <c r="A1961" s="3"/>
      <c r="E1961" s="4"/>
      <c r="F1961" s="4"/>
    </row>
    <row r="1962" spans="1:6" x14ac:dyDescent="0.25">
      <c r="A1962" s="3"/>
      <c r="E1962" s="4"/>
      <c r="F1962" s="4"/>
    </row>
    <row r="1963" spans="1:6" x14ac:dyDescent="0.25">
      <c r="A1963" s="3"/>
      <c r="E1963" s="4"/>
      <c r="F1963" s="4"/>
    </row>
    <row r="1964" spans="1:6" x14ac:dyDescent="0.25">
      <c r="A1964" s="3"/>
      <c r="E1964" s="4"/>
      <c r="F1964" s="4"/>
    </row>
    <row r="1965" spans="1:6" x14ac:dyDescent="0.25">
      <c r="A1965" s="3"/>
      <c r="E1965" s="4"/>
      <c r="F1965" s="4"/>
    </row>
    <row r="1966" spans="1:6" x14ac:dyDescent="0.25">
      <c r="A1966" s="3"/>
      <c r="E1966" s="4"/>
      <c r="F1966" s="4"/>
    </row>
    <row r="1967" spans="1:6" x14ac:dyDescent="0.25">
      <c r="A1967" s="3"/>
      <c r="E1967" s="4"/>
      <c r="F1967" s="4"/>
    </row>
    <row r="1968" spans="1:6" x14ac:dyDescent="0.25">
      <c r="A1968" s="3"/>
      <c r="E1968" s="4"/>
      <c r="F1968" s="4"/>
    </row>
    <row r="1969" spans="1:6" x14ac:dyDescent="0.25">
      <c r="A1969" s="3"/>
      <c r="E1969" s="4"/>
      <c r="F1969" s="4"/>
    </row>
    <row r="1970" spans="1:6" x14ac:dyDescent="0.25">
      <c r="A1970" s="3"/>
      <c r="E1970" s="4"/>
      <c r="F1970" s="4"/>
    </row>
    <row r="1971" spans="1:6" x14ac:dyDescent="0.25">
      <c r="A1971" s="3"/>
      <c r="E1971" s="4"/>
      <c r="F1971" s="4"/>
    </row>
    <row r="1972" spans="1:6" x14ac:dyDescent="0.25">
      <c r="A1972" s="3"/>
      <c r="E1972" s="4"/>
      <c r="F1972" s="4"/>
    </row>
    <row r="1973" spans="1:6" x14ac:dyDescent="0.25">
      <c r="A1973" s="3"/>
      <c r="E1973" s="4"/>
      <c r="F1973" s="4"/>
    </row>
    <row r="1974" spans="1:6" x14ac:dyDescent="0.25">
      <c r="A1974" s="3"/>
      <c r="E1974" s="4"/>
      <c r="F1974" s="4"/>
    </row>
    <row r="1975" spans="1:6" x14ac:dyDescent="0.25">
      <c r="A1975" s="3"/>
      <c r="E1975" s="4"/>
      <c r="F1975" s="4"/>
    </row>
    <row r="1976" spans="1:6" x14ac:dyDescent="0.25">
      <c r="A1976" s="3"/>
      <c r="E1976" s="4"/>
      <c r="F1976" s="4"/>
    </row>
    <row r="1977" spans="1:6" x14ac:dyDescent="0.25">
      <c r="A1977" s="3"/>
      <c r="E1977" s="4"/>
      <c r="F1977" s="4"/>
    </row>
    <row r="1978" spans="1:6" x14ac:dyDescent="0.25">
      <c r="A1978" s="3"/>
      <c r="E1978" s="4"/>
      <c r="F1978" s="4"/>
    </row>
    <row r="1979" spans="1:6" x14ac:dyDescent="0.25">
      <c r="A1979" s="3"/>
      <c r="E1979" s="4"/>
      <c r="F1979" s="4"/>
    </row>
    <row r="1980" spans="1:6" x14ac:dyDescent="0.25">
      <c r="A1980" s="3"/>
      <c r="E1980" s="4"/>
      <c r="F1980" s="4"/>
    </row>
    <row r="1981" spans="1:6" x14ac:dyDescent="0.25">
      <c r="A1981" s="3"/>
      <c r="E1981" s="4"/>
      <c r="F1981" s="4"/>
    </row>
    <row r="1982" spans="1:6" x14ac:dyDescent="0.25">
      <c r="A1982" s="3"/>
      <c r="E1982" s="4"/>
      <c r="F1982" s="4"/>
    </row>
    <row r="1983" spans="1:6" x14ac:dyDescent="0.25">
      <c r="A1983" s="3"/>
      <c r="E1983" s="4"/>
      <c r="F1983" s="4"/>
    </row>
    <row r="1984" spans="1:6" x14ac:dyDescent="0.25">
      <c r="A1984" s="3"/>
      <c r="E1984" s="4"/>
      <c r="F1984" s="4"/>
    </row>
    <row r="1985" spans="1:6" x14ac:dyDescent="0.25">
      <c r="A1985" s="3"/>
      <c r="E1985" s="4"/>
      <c r="F1985" s="4"/>
    </row>
    <row r="1986" spans="1:6" x14ac:dyDescent="0.25">
      <c r="A1986" s="3"/>
      <c r="E1986" s="4"/>
      <c r="F1986" s="4"/>
    </row>
    <row r="1987" spans="1:6" x14ac:dyDescent="0.25">
      <c r="A1987" s="3"/>
      <c r="E1987" s="4"/>
      <c r="F1987" s="4"/>
    </row>
    <row r="1988" spans="1:6" x14ac:dyDescent="0.25">
      <c r="A1988" s="3"/>
      <c r="E1988" s="4"/>
      <c r="F1988" s="4"/>
    </row>
    <row r="1989" spans="1:6" x14ac:dyDescent="0.25">
      <c r="A1989" s="3"/>
      <c r="E1989" s="4"/>
      <c r="F1989" s="4"/>
    </row>
    <row r="1990" spans="1:6" x14ac:dyDescent="0.25">
      <c r="A1990" s="3"/>
      <c r="E1990" s="4"/>
      <c r="F1990" s="4"/>
    </row>
    <row r="1991" spans="1:6" x14ac:dyDescent="0.25">
      <c r="A1991" s="3"/>
      <c r="E1991" s="4"/>
      <c r="F1991" s="4"/>
    </row>
    <row r="1992" spans="1:6" x14ac:dyDescent="0.25">
      <c r="A1992" s="3"/>
      <c r="E1992" s="4"/>
      <c r="F1992" s="4"/>
    </row>
    <row r="1993" spans="1:6" x14ac:dyDescent="0.25">
      <c r="A1993" s="3"/>
      <c r="E1993" s="4"/>
      <c r="F1993" s="4"/>
    </row>
    <row r="1994" spans="1:6" x14ac:dyDescent="0.25">
      <c r="A1994" s="3"/>
      <c r="E1994" s="4"/>
      <c r="F1994" s="4"/>
    </row>
    <row r="1995" spans="1:6" x14ac:dyDescent="0.25">
      <c r="A1995" s="3"/>
      <c r="E1995" s="4"/>
      <c r="F1995" s="4"/>
    </row>
    <row r="1996" spans="1:6" x14ac:dyDescent="0.25">
      <c r="A1996" s="3"/>
      <c r="E1996" s="4"/>
      <c r="F1996" s="4"/>
    </row>
    <row r="1997" spans="1:6" x14ac:dyDescent="0.25">
      <c r="A1997" s="3"/>
      <c r="E1997" s="4"/>
      <c r="F1997" s="4"/>
    </row>
    <row r="1998" spans="1:6" x14ac:dyDescent="0.25">
      <c r="A1998" s="3"/>
      <c r="E1998" s="4"/>
      <c r="F1998" s="4"/>
    </row>
    <row r="1999" spans="1:6" x14ac:dyDescent="0.25">
      <c r="A1999" s="3"/>
      <c r="E1999" s="4"/>
      <c r="F1999" s="4"/>
    </row>
    <row r="2000" spans="1:6" x14ac:dyDescent="0.25">
      <c r="A2000" s="3"/>
      <c r="E2000" s="4"/>
      <c r="F2000" s="4"/>
    </row>
    <row r="2001" spans="1:6" x14ac:dyDescent="0.25">
      <c r="A2001" s="3"/>
      <c r="E2001" s="4"/>
      <c r="F2001" s="4"/>
    </row>
    <row r="2002" spans="1:6" x14ac:dyDescent="0.25">
      <c r="A2002" s="3"/>
      <c r="E2002" s="4"/>
      <c r="F2002" s="4"/>
    </row>
    <row r="2003" spans="1:6" x14ac:dyDescent="0.25">
      <c r="A2003" s="3"/>
      <c r="E2003" s="4"/>
      <c r="F2003" s="4"/>
    </row>
    <row r="2004" spans="1:6" x14ac:dyDescent="0.25">
      <c r="A2004" s="3"/>
      <c r="E2004" s="4"/>
      <c r="F2004" s="4"/>
    </row>
    <row r="2005" spans="1:6" x14ac:dyDescent="0.25">
      <c r="A2005" s="3"/>
      <c r="E2005" s="4"/>
      <c r="F2005" s="4"/>
    </row>
    <row r="2006" spans="1:6" x14ac:dyDescent="0.25">
      <c r="A2006" s="3"/>
      <c r="E2006" s="4"/>
      <c r="F2006" s="4"/>
    </row>
    <row r="2007" spans="1:6" x14ac:dyDescent="0.25">
      <c r="A2007" s="3"/>
      <c r="E2007" s="4"/>
      <c r="F2007" s="4"/>
    </row>
    <row r="2008" spans="1:6" x14ac:dyDescent="0.25">
      <c r="A2008" s="3"/>
      <c r="E2008" s="4"/>
      <c r="F2008" s="4"/>
    </row>
    <row r="2009" spans="1:6" x14ac:dyDescent="0.25">
      <c r="A2009" s="3"/>
      <c r="E2009" s="4"/>
      <c r="F2009" s="4"/>
    </row>
    <row r="2010" spans="1:6" x14ac:dyDescent="0.25">
      <c r="A2010" s="3"/>
      <c r="E2010" s="4"/>
      <c r="F2010" s="4"/>
    </row>
    <row r="2011" spans="1:6" x14ac:dyDescent="0.25">
      <c r="A2011" s="3"/>
      <c r="E2011" s="4"/>
      <c r="F2011" s="4"/>
    </row>
    <row r="2012" spans="1:6" x14ac:dyDescent="0.25">
      <c r="A2012" s="3"/>
      <c r="E2012" s="4"/>
      <c r="F2012" s="4"/>
    </row>
    <row r="2013" spans="1:6" x14ac:dyDescent="0.25">
      <c r="A2013" s="3"/>
      <c r="E2013" s="4"/>
      <c r="F2013" s="4"/>
    </row>
    <row r="2014" spans="1:6" x14ac:dyDescent="0.25">
      <c r="A2014" s="3"/>
      <c r="E2014" s="4"/>
      <c r="F2014" s="4"/>
    </row>
    <row r="2015" spans="1:6" x14ac:dyDescent="0.25">
      <c r="A2015" s="3"/>
      <c r="E2015" s="4"/>
      <c r="F2015" s="4"/>
    </row>
    <row r="2016" spans="1:6" x14ac:dyDescent="0.25">
      <c r="A2016" s="3"/>
      <c r="E2016" s="4"/>
      <c r="F2016" s="4"/>
    </row>
    <row r="2017" spans="1:6" x14ac:dyDescent="0.25">
      <c r="A2017" s="3"/>
      <c r="E2017" s="4"/>
      <c r="F2017" s="4"/>
    </row>
    <row r="2018" spans="1:6" x14ac:dyDescent="0.25">
      <c r="A2018" s="3"/>
      <c r="E2018" s="4"/>
      <c r="F2018" s="4"/>
    </row>
    <row r="2019" spans="1:6" x14ac:dyDescent="0.25">
      <c r="A2019" s="3"/>
      <c r="E2019" s="4"/>
      <c r="F2019" s="4"/>
    </row>
    <row r="2020" spans="1:6" x14ac:dyDescent="0.25">
      <c r="A2020" s="3"/>
      <c r="E2020" s="4"/>
      <c r="F2020" s="4"/>
    </row>
    <row r="2021" spans="1:6" x14ac:dyDescent="0.25">
      <c r="A2021" s="3"/>
      <c r="E2021" s="4"/>
      <c r="F2021" s="4"/>
    </row>
    <row r="2022" spans="1:6" x14ac:dyDescent="0.25">
      <c r="A2022" s="3"/>
      <c r="E2022" s="4"/>
      <c r="F2022" s="4"/>
    </row>
    <row r="2023" spans="1:6" x14ac:dyDescent="0.25">
      <c r="A2023" s="3"/>
      <c r="E2023" s="4"/>
      <c r="F2023" s="4"/>
    </row>
    <row r="2024" spans="1:6" x14ac:dyDescent="0.25">
      <c r="A2024" s="3"/>
      <c r="E2024" s="4"/>
      <c r="F2024" s="4"/>
    </row>
    <row r="2025" spans="1:6" x14ac:dyDescent="0.25">
      <c r="A2025" s="3"/>
      <c r="E2025" s="4"/>
      <c r="F2025" s="4"/>
    </row>
    <row r="2026" spans="1:6" x14ac:dyDescent="0.25">
      <c r="A2026" s="3"/>
      <c r="E2026" s="4"/>
      <c r="F2026" s="4"/>
    </row>
    <row r="2027" spans="1:6" x14ac:dyDescent="0.25">
      <c r="A2027" s="3"/>
      <c r="E2027" s="4"/>
      <c r="F2027" s="4"/>
    </row>
    <row r="2028" spans="1:6" x14ac:dyDescent="0.25">
      <c r="A2028" s="3"/>
      <c r="E2028" s="4"/>
      <c r="F2028" s="4"/>
    </row>
    <row r="2029" spans="1:6" x14ac:dyDescent="0.25">
      <c r="A2029" s="3"/>
      <c r="E2029" s="4"/>
      <c r="F2029" s="4"/>
    </row>
    <row r="2030" spans="1:6" x14ac:dyDescent="0.25">
      <c r="A2030" s="3"/>
      <c r="E2030" s="4"/>
      <c r="F2030" s="4"/>
    </row>
    <row r="2031" spans="1:6" x14ac:dyDescent="0.25">
      <c r="A2031" s="3"/>
      <c r="E2031" s="4"/>
      <c r="F2031" s="4"/>
    </row>
    <row r="2032" spans="1:6" x14ac:dyDescent="0.25">
      <c r="A2032" s="3"/>
      <c r="E2032" s="4"/>
      <c r="F2032" s="4"/>
    </row>
    <row r="2033" spans="1:6" x14ac:dyDescent="0.25">
      <c r="A2033" s="3"/>
      <c r="E2033" s="4"/>
      <c r="F2033" s="4"/>
    </row>
    <row r="2034" spans="1:6" x14ac:dyDescent="0.25">
      <c r="A2034" s="3"/>
      <c r="E2034" s="4"/>
      <c r="F2034" s="4"/>
    </row>
    <row r="2035" spans="1:6" x14ac:dyDescent="0.25">
      <c r="A2035" s="3"/>
      <c r="E2035" s="4"/>
      <c r="F2035" s="4"/>
    </row>
    <row r="2036" spans="1:6" x14ac:dyDescent="0.25">
      <c r="A2036" s="3"/>
      <c r="E2036" s="4"/>
      <c r="F2036" s="4"/>
    </row>
    <row r="2037" spans="1:6" x14ac:dyDescent="0.25">
      <c r="A2037" s="3"/>
      <c r="E2037" s="4"/>
      <c r="F2037" s="4"/>
    </row>
    <row r="2038" spans="1:6" x14ac:dyDescent="0.25">
      <c r="A2038" s="3"/>
      <c r="E2038" s="4"/>
      <c r="F2038" s="4"/>
    </row>
    <row r="2039" spans="1:6" x14ac:dyDescent="0.25">
      <c r="A2039" s="3"/>
      <c r="E2039" s="4"/>
      <c r="F2039" s="4"/>
    </row>
    <row r="2040" spans="1:6" x14ac:dyDescent="0.25">
      <c r="A2040" s="3"/>
      <c r="E2040" s="4"/>
      <c r="F2040" s="4"/>
    </row>
    <row r="2041" spans="1:6" x14ac:dyDescent="0.25">
      <c r="A2041" s="3"/>
      <c r="E2041" s="4"/>
      <c r="F2041" s="4"/>
    </row>
    <row r="2042" spans="1:6" x14ac:dyDescent="0.25">
      <c r="A2042" s="3"/>
      <c r="E2042" s="4"/>
      <c r="F2042" s="4"/>
    </row>
    <row r="2043" spans="1:6" x14ac:dyDescent="0.25">
      <c r="A2043" s="3"/>
      <c r="E2043" s="4"/>
      <c r="F2043" s="4"/>
    </row>
    <row r="2044" spans="1:6" x14ac:dyDescent="0.25">
      <c r="A2044" s="3"/>
      <c r="E2044" s="4"/>
      <c r="F2044" s="4"/>
    </row>
    <row r="2045" spans="1:6" x14ac:dyDescent="0.25">
      <c r="A2045" s="3"/>
      <c r="E2045" s="4"/>
      <c r="F2045" s="4"/>
    </row>
    <row r="2046" spans="1:6" x14ac:dyDescent="0.25">
      <c r="A2046" s="3"/>
      <c r="E2046" s="4"/>
      <c r="F2046" s="4"/>
    </row>
    <row r="2047" spans="1:6" x14ac:dyDescent="0.25">
      <c r="A2047" s="3"/>
      <c r="E2047" s="4"/>
      <c r="F2047" s="4"/>
    </row>
    <row r="2048" spans="1:6" x14ac:dyDescent="0.25">
      <c r="A2048" s="3"/>
      <c r="E2048" s="4"/>
      <c r="F2048" s="4"/>
    </row>
    <row r="2049" spans="1:6" x14ac:dyDescent="0.25">
      <c r="A2049" s="3"/>
      <c r="E2049" s="4"/>
      <c r="F2049" s="4"/>
    </row>
    <row r="2050" spans="1:6" x14ac:dyDescent="0.25">
      <c r="A2050" s="3"/>
      <c r="E2050" s="4"/>
      <c r="F2050" s="4"/>
    </row>
    <row r="2051" spans="1:6" x14ac:dyDescent="0.25">
      <c r="A2051" s="3"/>
      <c r="E2051" s="4"/>
      <c r="F2051" s="4"/>
    </row>
    <row r="2052" spans="1:6" x14ac:dyDescent="0.25">
      <c r="A2052" s="3"/>
      <c r="E2052" s="4"/>
      <c r="F2052" s="4"/>
    </row>
    <row r="2053" spans="1:6" x14ac:dyDescent="0.25">
      <c r="A2053" s="3"/>
      <c r="E2053" s="4"/>
      <c r="F2053" s="4"/>
    </row>
    <row r="2054" spans="1:6" x14ac:dyDescent="0.25">
      <c r="A2054" s="3"/>
      <c r="E2054" s="4"/>
      <c r="F2054" s="4"/>
    </row>
    <row r="2055" spans="1:6" x14ac:dyDescent="0.25">
      <c r="A2055" s="3"/>
      <c r="E2055" s="4"/>
      <c r="F2055" s="4"/>
    </row>
    <row r="2056" spans="1:6" x14ac:dyDescent="0.25">
      <c r="A2056" s="3"/>
      <c r="E2056" s="4"/>
      <c r="F2056" s="4"/>
    </row>
    <row r="2057" spans="1:6" x14ac:dyDescent="0.25">
      <c r="A2057" s="3"/>
      <c r="E2057" s="4"/>
      <c r="F2057" s="4"/>
    </row>
    <row r="2058" spans="1:6" x14ac:dyDescent="0.25">
      <c r="A2058" s="3"/>
      <c r="E2058" s="4"/>
      <c r="F2058" s="4"/>
    </row>
    <row r="2059" spans="1:6" x14ac:dyDescent="0.25">
      <c r="A2059" s="3"/>
      <c r="E2059" s="4"/>
      <c r="F2059" s="4"/>
    </row>
    <row r="2060" spans="1:6" x14ac:dyDescent="0.25">
      <c r="A2060" s="3"/>
      <c r="E2060" s="4"/>
      <c r="F2060" s="4"/>
    </row>
    <row r="2061" spans="1:6" x14ac:dyDescent="0.25">
      <c r="A2061" s="3"/>
      <c r="E2061" s="4"/>
      <c r="F2061" s="4"/>
    </row>
    <row r="2062" spans="1:6" x14ac:dyDescent="0.25">
      <c r="A2062" s="3"/>
      <c r="E2062" s="4"/>
      <c r="F2062" s="4"/>
    </row>
    <row r="2063" spans="1:6" x14ac:dyDescent="0.25">
      <c r="A2063" s="3"/>
      <c r="E2063" s="4"/>
      <c r="F2063" s="4"/>
    </row>
    <row r="2064" spans="1:6" x14ac:dyDescent="0.25">
      <c r="A2064" s="3"/>
      <c r="E2064" s="4"/>
      <c r="F2064" s="4"/>
    </row>
    <row r="2065" spans="1:6" x14ac:dyDescent="0.25">
      <c r="A2065" s="3"/>
      <c r="E2065" s="4"/>
      <c r="F2065" s="4"/>
    </row>
    <row r="2066" spans="1:6" x14ac:dyDescent="0.25">
      <c r="A2066" s="3"/>
      <c r="E2066" s="4"/>
      <c r="F2066" s="4"/>
    </row>
    <row r="2067" spans="1:6" x14ac:dyDescent="0.25">
      <c r="A2067" s="3"/>
      <c r="E2067" s="4"/>
      <c r="F2067" s="4"/>
    </row>
    <row r="2068" spans="1:6" x14ac:dyDescent="0.25">
      <c r="A2068" s="3"/>
      <c r="E2068" s="4"/>
      <c r="F2068" s="4"/>
    </row>
    <row r="2069" spans="1:6" x14ac:dyDescent="0.25">
      <c r="A2069" s="3"/>
      <c r="E2069" s="4"/>
      <c r="F2069" s="4"/>
    </row>
    <row r="2070" spans="1:6" x14ac:dyDescent="0.25">
      <c r="A2070" s="3"/>
      <c r="E2070" s="4"/>
      <c r="F2070" s="4"/>
    </row>
    <row r="2071" spans="1:6" x14ac:dyDescent="0.25">
      <c r="A2071" s="3"/>
      <c r="E2071" s="4"/>
      <c r="F2071" s="4"/>
    </row>
    <row r="2072" spans="1:6" x14ac:dyDescent="0.25">
      <c r="A2072" s="3"/>
      <c r="E2072" s="4"/>
      <c r="F2072" s="4"/>
    </row>
    <row r="2073" spans="1:6" x14ac:dyDescent="0.25">
      <c r="A2073" s="3"/>
      <c r="E2073" s="4"/>
      <c r="F2073" s="4"/>
    </row>
    <row r="2074" spans="1:6" x14ac:dyDescent="0.25">
      <c r="A2074" s="3"/>
      <c r="E2074" s="4"/>
      <c r="F2074" s="4"/>
    </row>
    <row r="2075" spans="1:6" x14ac:dyDescent="0.25">
      <c r="A2075" s="3"/>
      <c r="E2075" s="4"/>
      <c r="F2075" s="4"/>
    </row>
    <row r="2076" spans="1:6" x14ac:dyDescent="0.25">
      <c r="A2076" s="3"/>
      <c r="E2076" s="4"/>
      <c r="F2076" s="4"/>
    </row>
    <row r="2077" spans="1:6" x14ac:dyDescent="0.25">
      <c r="A2077" s="3"/>
      <c r="E2077" s="4"/>
      <c r="F2077" s="4"/>
    </row>
    <row r="2078" spans="1:6" x14ac:dyDescent="0.25">
      <c r="A2078" s="3"/>
      <c r="E2078" s="4"/>
      <c r="F2078" s="4"/>
    </row>
    <row r="2079" spans="1:6" x14ac:dyDescent="0.25">
      <c r="A2079" s="3"/>
      <c r="E2079" s="4"/>
      <c r="F2079" s="4"/>
    </row>
    <row r="2080" spans="1:6" x14ac:dyDescent="0.25">
      <c r="A2080" s="3"/>
      <c r="E2080" s="4"/>
      <c r="F2080" s="4"/>
    </row>
    <row r="2081" spans="1:6" x14ac:dyDescent="0.25">
      <c r="A2081" s="3"/>
      <c r="E2081" s="4"/>
      <c r="F2081" s="4"/>
    </row>
    <row r="2082" spans="1:6" x14ac:dyDescent="0.25">
      <c r="A2082" s="3"/>
      <c r="E2082" s="4"/>
      <c r="F2082" s="4"/>
    </row>
    <row r="2083" spans="1:6" x14ac:dyDescent="0.25">
      <c r="A2083" s="3"/>
      <c r="E2083" s="4"/>
      <c r="F2083" s="4"/>
    </row>
    <row r="2084" spans="1:6" x14ac:dyDescent="0.25">
      <c r="A2084" s="3"/>
      <c r="E2084" s="4"/>
      <c r="F2084" s="4"/>
    </row>
    <row r="2085" spans="1:6" x14ac:dyDescent="0.25">
      <c r="A2085" s="3"/>
      <c r="E2085" s="4"/>
      <c r="F2085" s="4"/>
    </row>
    <row r="2086" spans="1:6" x14ac:dyDescent="0.25">
      <c r="A2086" s="3"/>
      <c r="E2086" s="4"/>
      <c r="F2086" s="4"/>
    </row>
    <row r="2087" spans="1:6" x14ac:dyDescent="0.25">
      <c r="A2087" s="3"/>
      <c r="E2087" s="4"/>
      <c r="F2087" s="4"/>
    </row>
    <row r="2088" spans="1:6" x14ac:dyDescent="0.25">
      <c r="A2088" s="3"/>
      <c r="E2088" s="4"/>
      <c r="F2088" s="4"/>
    </row>
    <row r="2089" spans="1:6" x14ac:dyDescent="0.25">
      <c r="A2089" s="3"/>
      <c r="E2089" s="4"/>
      <c r="F2089" s="4"/>
    </row>
    <row r="2090" spans="1:6" x14ac:dyDescent="0.25">
      <c r="A2090" s="3"/>
      <c r="E2090" s="4"/>
      <c r="F2090" s="4"/>
    </row>
    <row r="2091" spans="1:6" x14ac:dyDescent="0.25">
      <c r="A2091" s="3"/>
      <c r="E2091" s="4"/>
      <c r="F2091" s="4"/>
    </row>
    <row r="2092" spans="1:6" x14ac:dyDescent="0.25">
      <c r="A2092" s="3"/>
      <c r="E2092" s="4"/>
      <c r="F2092" s="4"/>
    </row>
    <row r="2093" spans="1:6" x14ac:dyDescent="0.25">
      <c r="A2093" s="3"/>
      <c r="E2093" s="4"/>
      <c r="F2093" s="4"/>
    </row>
    <row r="2094" spans="1:6" x14ac:dyDescent="0.25">
      <c r="A2094" s="3"/>
      <c r="E2094" s="4"/>
      <c r="F2094" s="4"/>
    </row>
    <row r="2095" spans="1:6" x14ac:dyDescent="0.25">
      <c r="A2095" s="3"/>
      <c r="E2095" s="4"/>
      <c r="F2095" s="4"/>
    </row>
    <row r="2096" spans="1:6" x14ac:dyDescent="0.25">
      <c r="A2096" s="3"/>
      <c r="E2096" s="4"/>
      <c r="F2096" s="4"/>
    </row>
    <row r="2097" spans="1:6" x14ac:dyDescent="0.25">
      <c r="A2097" s="3"/>
      <c r="E2097" s="4"/>
      <c r="F2097" s="4"/>
    </row>
    <row r="2098" spans="1:6" x14ac:dyDescent="0.25">
      <c r="A2098" s="3"/>
      <c r="E2098" s="4"/>
      <c r="F2098" s="4"/>
    </row>
    <row r="2099" spans="1:6" x14ac:dyDescent="0.25">
      <c r="A2099" s="3"/>
      <c r="E2099" s="4"/>
      <c r="F2099" s="4"/>
    </row>
    <row r="2100" spans="1:6" x14ac:dyDescent="0.25">
      <c r="A2100" s="3"/>
      <c r="E2100" s="4"/>
      <c r="F2100" s="4"/>
    </row>
    <row r="2101" spans="1:6" x14ac:dyDescent="0.25">
      <c r="A2101" s="3"/>
      <c r="E2101" s="4"/>
      <c r="F2101" s="4"/>
    </row>
    <row r="2102" spans="1:6" x14ac:dyDescent="0.25">
      <c r="A2102" s="3"/>
      <c r="E2102" s="4"/>
      <c r="F2102" s="4"/>
    </row>
    <row r="2103" spans="1:6" x14ac:dyDescent="0.25">
      <c r="A2103" s="3"/>
      <c r="E2103" s="4"/>
      <c r="F2103" s="4"/>
    </row>
    <row r="2104" spans="1:6" x14ac:dyDescent="0.25">
      <c r="A2104" s="3"/>
      <c r="E2104" s="4"/>
      <c r="F2104" s="4"/>
    </row>
    <row r="2105" spans="1:6" x14ac:dyDescent="0.25">
      <c r="A2105" s="3"/>
      <c r="E2105" s="4"/>
      <c r="F2105" s="4"/>
    </row>
    <row r="2106" spans="1:6" x14ac:dyDescent="0.25">
      <c r="A2106" s="3"/>
      <c r="E2106" s="4"/>
      <c r="F2106" s="4"/>
    </row>
    <row r="2107" spans="1:6" x14ac:dyDescent="0.25">
      <c r="A2107" s="3"/>
      <c r="E2107" s="4"/>
      <c r="F2107" s="4"/>
    </row>
    <row r="2108" spans="1:6" x14ac:dyDescent="0.25">
      <c r="A2108" s="3"/>
      <c r="E2108" s="4"/>
      <c r="F2108" s="4"/>
    </row>
    <row r="2109" spans="1:6" x14ac:dyDescent="0.25">
      <c r="A2109" s="3"/>
      <c r="E2109" s="4"/>
      <c r="F2109" s="4"/>
    </row>
    <row r="2110" spans="1:6" x14ac:dyDescent="0.25">
      <c r="A2110" s="3"/>
      <c r="E2110" s="4"/>
      <c r="F2110" s="4"/>
    </row>
    <row r="2111" spans="1:6" x14ac:dyDescent="0.25">
      <c r="A2111" s="3"/>
      <c r="E2111" s="4"/>
      <c r="F2111" s="4"/>
    </row>
    <row r="2112" spans="1:6" x14ac:dyDescent="0.25">
      <c r="A2112" s="3"/>
      <c r="E2112" s="4"/>
      <c r="F2112" s="4"/>
    </row>
    <row r="2113" spans="1:6" x14ac:dyDescent="0.25">
      <c r="A2113" s="3"/>
      <c r="E2113" s="4"/>
      <c r="F2113" s="4"/>
    </row>
    <row r="2114" spans="1:6" x14ac:dyDescent="0.25">
      <c r="A2114" s="3"/>
      <c r="E2114" s="4"/>
      <c r="F2114" s="4"/>
    </row>
    <row r="2115" spans="1:6" x14ac:dyDescent="0.25">
      <c r="A2115" s="3"/>
      <c r="E2115" s="4"/>
      <c r="F2115" s="4"/>
    </row>
    <row r="2116" spans="1:6" x14ac:dyDescent="0.25">
      <c r="A2116" s="3"/>
      <c r="E2116" s="4"/>
      <c r="F2116" s="4"/>
    </row>
    <row r="2117" spans="1:6" x14ac:dyDescent="0.25">
      <c r="A2117" s="3"/>
      <c r="E2117" s="4"/>
      <c r="F2117" s="4"/>
    </row>
    <row r="2118" spans="1:6" x14ac:dyDescent="0.25">
      <c r="A2118" s="3"/>
      <c r="E2118" s="4"/>
      <c r="F2118" s="4"/>
    </row>
    <row r="2119" spans="1:6" x14ac:dyDescent="0.25">
      <c r="A2119" s="3"/>
      <c r="E2119" s="4"/>
      <c r="F2119" s="4"/>
    </row>
    <row r="2120" spans="1:6" x14ac:dyDescent="0.25">
      <c r="A2120" s="3"/>
      <c r="E2120" s="4"/>
      <c r="F2120" s="4"/>
    </row>
    <row r="2121" spans="1:6" x14ac:dyDescent="0.25">
      <c r="A2121" s="3"/>
      <c r="E2121" s="4"/>
      <c r="F2121" s="4"/>
    </row>
    <row r="2122" spans="1:6" x14ac:dyDescent="0.25">
      <c r="A2122" s="3"/>
      <c r="E2122" s="4"/>
      <c r="F2122" s="4"/>
    </row>
    <row r="2123" spans="1:6" x14ac:dyDescent="0.25">
      <c r="A2123" s="3"/>
      <c r="E2123" s="4"/>
      <c r="F2123" s="4"/>
    </row>
    <row r="2124" spans="1:6" x14ac:dyDescent="0.25">
      <c r="A2124" s="3"/>
      <c r="E2124" s="4"/>
      <c r="F2124" s="4"/>
    </row>
    <row r="2125" spans="1:6" x14ac:dyDescent="0.25">
      <c r="A2125" s="3"/>
      <c r="E2125" s="4"/>
      <c r="F2125" s="4"/>
    </row>
    <row r="2126" spans="1:6" x14ac:dyDescent="0.25">
      <c r="A2126" s="3"/>
      <c r="E2126" s="4"/>
      <c r="F2126" s="4"/>
    </row>
    <row r="2127" spans="1:6" x14ac:dyDescent="0.25">
      <c r="A2127" s="3"/>
      <c r="E2127" s="4"/>
      <c r="F2127" s="4"/>
    </row>
    <row r="2128" spans="1:6" x14ac:dyDescent="0.25">
      <c r="A2128" s="3"/>
      <c r="E2128" s="4"/>
      <c r="F2128" s="4"/>
    </row>
    <row r="2129" spans="1:6" x14ac:dyDescent="0.25">
      <c r="A2129" s="3"/>
      <c r="E2129" s="4"/>
      <c r="F2129" s="4"/>
    </row>
    <row r="2130" spans="1:6" x14ac:dyDescent="0.25">
      <c r="A2130" s="3"/>
      <c r="E2130" s="4"/>
      <c r="F2130" s="4"/>
    </row>
    <row r="2131" spans="1:6" x14ac:dyDescent="0.25">
      <c r="A2131" s="3"/>
      <c r="E2131" s="4"/>
      <c r="F2131" s="4"/>
    </row>
    <row r="2132" spans="1:6" x14ac:dyDescent="0.25">
      <c r="A2132" s="3"/>
      <c r="E2132" s="4"/>
      <c r="F2132" s="4"/>
    </row>
    <row r="2133" spans="1:6" x14ac:dyDescent="0.25">
      <c r="A2133" s="3"/>
      <c r="E2133" s="4"/>
      <c r="F2133" s="4"/>
    </row>
    <row r="2134" spans="1:6" x14ac:dyDescent="0.25">
      <c r="A2134" s="3"/>
      <c r="E2134" s="4"/>
      <c r="F2134" s="4"/>
    </row>
    <row r="2135" spans="1:6" x14ac:dyDescent="0.25">
      <c r="A2135" s="3"/>
      <c r="E2135" s="4"/>
      <c r="F2135" s="4"/>
    </row>
    <row r="2136" spans="1:6" x14ac:dyDescent="0.25">
      <c r="A2136" s="3"/>
      <c r="E2136" s="4"/>
      <c r="F2136" s="4"/>
    </row>
    <row r="2137" spans="1:6" x14ac:dyDescent="0.25">
      <c r="A2137" s="3"/>
      <c r="E2137" s="4"/>
      <c r="F2137" s="4"/>
    </row>
    <row r="2138" spans="1:6" x14ac:dyDescent="0.25">
      <c r="A2138" s="3"/>
      <c r="E2138" s="4"/>
      <c r="F2138" s="4"/>
    </row>
    <row r="2139" spans="1:6" x14ac:dyDescent="0.25">
      <c r="A2139" s="3"/>
      <c r="E2139" s="4"/>
      <c r="F2139" s="4"/>
    </row>
    <row r="2140" spans="1:6" x14ac:dyDescent="0.25">
      <c r="A2140" s="3"/>
      <c r="E2140" s="4"/>
      <c r="F2140" s="4"/>
    </row>
    <row r="2141" spans="1:6" x14ac:dyDescent="0.25">
      <c r="A2141" s="3"/>
      <c r="E2141" s="4"/>
      <c r="F2141" s="4"/>
    </row>
    <row r="2142" spans="1:6" x14ac:dyDescent="0.25">
      <c r="A2142" s="3"/>
      <c r="E2142" s="4"/>
      <c r="F2142" s="4"/>
    </row>
    <row r="2143" spans="1:6" x14ac:dyDescent="0.25">
      <c r="A2143" s="3"/>
      <c r="E2143" s="4"/>
      <c r="F2143" s="4"/>
    </row>
    <row r="2144" spans="1:6" x14ac:dyDescent="0.25">
      <c r="A2144" s="3"/>
      <c r="E2144" s="4"/>
      <c r="F2144" s="4"/>
    </row>
    <row r="2145" spans="1:6" x14ac:dyDescent="0.25">
      <c r="A2145" s="3"/>
      <c r="E2145" s="4"/>
      <c r="F2145" s="4"/>
    </row>
    <row r="2146" spans="1:6" x14ac:dyDescent="0.25">
      <c r="A2146" s="3"/>
      <c r="E2146" s="4"/>
      <c r="F2146" s="4"/>
    </row>
    <row r="2147" spans="1:6" x14ac:dyDescent="0.25">
      <c r="A2147" s="3"/>
      <c r="E2147" s="4"/>
      <c r="F2147" s="4"/>
    </row>
    <row r="2148" spans="1:6" x14ac:dyDescent="0.25">
      <c r="A2148" s="3"/>
      <c r="E2148" s="4"/>
      <c r="F2148" s="4"/>
    </row>
    <row r="2149" spans="1:6" x14ac:dyDescent="0.25">
      <c r="A2149" s="3"/>
      <c r="E2149" s="4"/>
      <c r="F2149" s="4"/>
    </row>
    <row r="2150" spans="1:6" x14ac:dyDescent="0.25">
      <c r="A2150" s="3"/>
      <c r="E2150" s="4"/>
      <c r="F2150" s="4"/>
    </row>
    <row r="2151" spans="1:6" x14ac:dyDescent="0.25">
      <c r="A2151" s="3"/>
      <c r="E2151" s="4"/>
      <c r="F2151" s="4"/>
    </row>
    <row r="2152" spans="1:6" x14ac:dyDescent="0.25">
      <c r="A2152" s="3"/>
      <c r="E2152" s="4"/>
      <c r="F2152" s="4"/>
    </row>
    <row r="2153" spans="1:6" x14ac:dyDescent="0.25">
      <c r="A2153" s="3"/>
      <c r="E2153" s="4"/>
      <c r="F2153" s="4"/>
    </row>
    <row r="2154" spans="1:6" x14ac:dyDescent="0.25">
      <c r="A2154" s="3"/>
      <c r="E2154" s="4"/>
      <c r="F2154" s="4"/>
    </row>
    <row r="2155" spans="1:6" x14ac:dyDescent="0.25">
      <c r="A2155" s="3"/>
      <c r="E2155" s="4"/>
      <c r="F2155" s="4"/>
    </row>
    <row r="2156" spans="1:6" x14ac:dyDescent="0.25">
      <c r="A2156" s="3"/>
      <c r="E2156" s="4"/>
      <c r="F2156" s="4"/>
    </row>
    <row r="2157" spans="1:6" x14ac:dyDescent="0.25">
      <c r="A2157" s="3"/>
      <c r="E2157" s="4"/>
      <c r="F2157" s="4"/>
    </row>
    <row r="2158" spans="1:6" x14ac:dyDescent="0.25">
      <c r="A2158" s="3"/>
      <c r="E2158" s="4"/>
      <c r="F2158" s="4"/>
    </row>
    <row r="2159" spans="1:6" x14ac:dyDescent="0.25">
      <c r="A2159" s="3"/>
      <c r="E2159" s="4"/>
      <c r="F2159" s="4"/>
    </row>
    <row r="2160" spans="1:6" x14ac:dyDescent="0.25">
      <c r="A2160" s="3"/>
      <c r="E2160" s="4"/>
      <c r="F2160" s="4"/>
    </row>
    <row r="2161" spans="1:6" x14ac:dyDescent="0.25">
      <c r="A2161" s="3"/>
      <c r="E2161" s="4"/>
      <c r="F2161" s="4"/>
    </row>
    <row r="2162" spans="1:6" x14ac:dyDescent="0.25">
      <c r="A2162" s="3"/>
      <c r="E2162" s="4"/>
      <c r="F2162" s="4"/>
    </row>
    <row r="2163" spans="1:6" x14ac:dyDescent="0.25">
      <c r="A2163" s="3"/>
      <c r="E2163" s="4"/>
      <c r="F2163" s="4"/>
    </row>
    <row r="2164" spans="1:6" x14ac:dyDescent="0.25">
      <c r="A2164" s="3"/>
      <c r="E2164" s="4"/>
      <c r="F2164" s="4"/>
    </row>
    <row r="2165" spans="1:6" x14ac:dyDescent="0.25">
      <c r="A2165" s="3"/>
      <c r="E2165" s="4"/>
      <c r="F2165" s="4"/>
    </row>
    <row r="2166" spans="1:6" x14ac:dyDescent="0.25">
      <c r="A2166" s="3"/>
      <c r="E2166" s="4"/>
      <c r="F2166" s="4"/>
    </row>
    <row r="2167" spans="1:6" x14ac:dyDescent="0.25">
      <c r="A2167" s="3"/>
      <c r="E2167" s="4"/>
      <c r="F2167" s="4"/>
    </row>
    <row r="2168" spans="1:6" x14ac:dyDescent="0.25">
      <c r="A2168" s="3"/>
      <c r="E2168" s="4"/>
      <c r="F2168" s="4"/>
    </row>
    <row r="2169" spans="1:6" x14ac:dyDescent="0.25">
      <c r="A2169" s="3"/>
      <c r="E2169" s="4"/>
      <c r="F2169" s="4"/>
    </row>
    <row r="2170" spans="1:6" x14ac:dyDescent="0.25">
      <c r="A2170" s="3"/>
      <c r="E2170" s="4"/>
      <c r="F2170" s="4"/>
    </row>
    <row r="2171" spans="1:6" x14ac:dyDescent="0.25">
      <c r="A2171" s="3"/>
      <c r="E2171" s="4"/>
      <c r="F2171" s="4"/>
    </row>
    <row r="2172" spans="1:6" x14ac:dyDescent="0.25">
      <c r="A2172" s="3"/>
      <c r="E2172" s="4"/>
      <c r="F2172" s="4"/>
    </row>
    <row r="2173" spans="1:6" x14ac:dyDescent="0.25">
      <c r="A2173" s="3"/>
      <c r="E2173" s="4"/>
      <c r="F2173" s="4"/>
    </row>
    <row r="2174" spans="1:6" x14ac:dyDescent="0.25">
      <c r="A2174" s="3"/>
      <c r="E2174" s="4"/>
      <c r="F2174" s="4"/>
    </row>
    <row r="2175" spans="1:6" x14ac:dyDescent="0.25">
      <c r="A2175" s="3"/>
      <c r="E2175" s="4"/>
      <c r="F2175" s="4"/>
    </row>
    <row r="2176" spans="1:6" x14ac:dyDescent="0.25">
      <c r="A2176" s="3"/>
      <c r="E2176" s="4"/>
      <c r="F2176" s="4"/>
    </row>
    <row r="2177" spans="1:6" x14ac:dyDescent="0.25">
      <c r="A2177" s="3"/>
      <c r="E2177" s="4"/>
      <c r="F2177" s="4"/>
    </row>
    <row r="2178" spans="1:6" x14ac:dyDescent="0.25">
      <c r="A2178" s="3"/>
      <c r="E2178" s="4"/>
      <c r="F2178" s="4"/>
    </row>
    <row r="2179" spans="1:6" x14ac:dyDescent="0.25">
      <c r="A2179" s="3"/>
      <c r="E2179" s="4"/>
      <c r="F2179" s="4"/>
    </row>
    <row r="2180" spans="1:6" x14ac:dyDescent="0.25">
      <c r="A2180" s="3"/>
      <c r="E2180" s="4"/>
      <c r="F2180" s="4"/>
    </row>
    <row r="2181" spans="1:6" x14ac:dyDescent="0.25">
      <c r="A2181" s="3"/>
      <c r="E2181" s="4"/>
      <c r="F2181" s="4"/>
    </row>
    <row r="2182" spans="1:6" x14ac:dyDescent="0.25">
      <c r="A2182" s="3"/>
      <c r="E2182" s="4"/>
      <c r="F2182" s="4"/>
    </row>
    <row r="2183" spans="1:6" x14ac:dyDescent="0.25">
      <c r="A2183" s="3"/>
      <c r="E2183" s="4"/>
      <c r="F2183" s="4"/>
    </row>
    <row r="2184" spans="1:6" x14ac:dyDescent="0.25">
      <c r="A2184" s="3"/>
      <c r="E2184" s="4"/>
      <c r="F2184" s="4"/>
    </row>
    <row r="2185" spans="1:6" x14ac:dyDescent="0.25">
      <c r="A2185" s="3"/>
      <c r="E2185" s="4"/>
      <c r="F2185" s="4"/>
    </row>
    <row r="2186" spans="1:6" x14ac:dyDescent="0.25">
      <c r="A2186" s="3"/>
      <c r="E2186" s="4"/>
      <c r="F2186" s="4"/>
    </row>
    <row r="2187" spans="1:6" x14ac:dyDescent="0.25">
      <c r="A2187" s="3"/>
      <c r="E2187" s="4"/>
      <c r="F2187" s="4"/>
    </row>
    <row r="2188" spans="1:6" x14ac:dyDescent="0.25">
      <c r="A2188" s="3"/>
      <c r="E2188" s="4"/>
      <c r="F2188" s="4"/>
    </row>
    <row r="2189" spans="1:6" x14ac:dyDescent="0.25">
      <c r="A2189" s="3"/>
      <c r="E2189" s="4"/>
      <c r="F2189" s="4"/>
    </row>
    <row r="2190" spans="1:6" x14ac:dyDescent="0.25">
      <c r="A2190" s="3"/>
      <c r="E2190" s="4"/>
      <c r="F2190" s="4"/>
    </row>
    <row r="2191" spans="1:6" x14ac:dyDescent="0.25">
      <c r="A2191" s="3"/>
      <c r="E2191" s="4"/>
      <c r="F2191" s="4"/>
    </row>
    <row r="2192" spans="1:6" x14ac:dyDescent="0.25">
      <c r="A2192" s="3"/>
      <c r="E2192" s="4"/>
      <c r="F2192" s="4"/>
    </row>
    <row r="2193" spans="1:6" x14ac:dyDescent="0.25">
      <c r="A2193" s="3"/>
      <c r="E2193" s="4"/>
      <c r="F2193" s="4"/>
    </row>
    <row r="2194" spans="1:6" x14ac:dyDescent="0.25">
      <c r="A2194" s="3"/>
      <c r="E2194" s="4"/>
      <c r="F2194" s="4"/>
    </row>
    <row r="2195" spans="1:6" x14ac:dyDescent="0.25">
      <c r="A2195" s="3"/>
      <c r="E2195" s="4"/>
      <c r="F2195" s="4"/>
    </row>
    <row r="2196" spans="1:6" x14ac:dyDescent="0.25">
      <c r="A2196" s="3"/>
      <c r="E2196" s="4"/>
      <c r="F2196" s="4"/>
    </row>
    <row r="2197" spans="1:6" x14ac:dyDescent="0.25">
      <c r="A2197" s="3"/>
      <c r="E2197" s="4"/>
      <c r="F2197" s="4"/>
    </row>
    <row r="2198" spans="1:6" x14ac:dyDescent="0.25">
      <c r="A2198" s="3"/>
      <c r="E2198" s="4"/>
      <c r="F2198" s="4"/>
    </row>
    <row r="2199" spans="1:6" x14ac:dyDescent="0.25">
      <c r="A2199" s="3"/>
      <c r="E2199" s="4"/>
      <c r="F2199" s="4"/>
    </row>
    <row r="2200" spans="1:6" x14ac:dyDescent="0.25">
      <c r="A2200" s="3"/>
      <c r="E2200" s="4"/>
      <c r="F2200" s="4"/>
    </row>
    <row r="2201" spans="1:6" x14ac:dyDescent="0.25">
      <c r="A2201" s="3"/>
      <c r="E2201" s="4"/>
      <c r="F2201" s="4"/>
    </row>
    <row r="2202" spans="1:6" x14ac:dyDescent="0.25">
      <c r="A2202" s="3"/>
      <c r="E2202" s="4"/>
      <c r="F2202" s="4"/>
    </row>
    <row r="2203" spans="1:6" x14ac:dyDescent="0.25">
      <c r="A2203" s="3"/>
      <c r="E2203" s="4"/>
      <c r="F2203" s="4"/>
    </row>
    <row r="2204" spans="1:6" x14ac:dyDescent="0.25">
      <c r="A2204" s="3"/>
      <c r="E2204" s="4"/>
      <c r="F2204" s="4"/>
    </row>
    <row r="2205" spans="1:6" x14ac:dyDescent="0.25">
      <c r="A2205" s="3"/>
      <c r="E2205" s="4"/>
      <c r="F2205" s="4"/>
    </row>
    <row r="2206" spans="1:6" x14ac:dyDescent="0.25">
      <c r="A2206" s="3"/>
      <c r="E2206" s="4"/>
      <c r="F2206" s="4"/>
    </row>
    <row r="2207" spans="1:6" x14ac:dyDescent="0.25">
      <c r="A2207" s="3"/>
      <c r="E2207" s="4"/>
      <c r="F2207" s="4"/>
    </row>
    <row r="2208" spans="1:6" x14ac:dyDescent="0.25">
      <c r="A2208" s="3"/>
      <c r="E2208" s="4"/>
      <c r="F2208" s="4"/>
    </row>
    <row r="2209" spans="1:6" x14ac:dyDescent="0.25">
      <c r="A2209" s="3"/>
      <c r="E2209" s="4"/>
      <c r="F2209" s="4"/>
    </row>
    <row r="2210" spans="1:6" x14ac:dyDescent="0.25">
      <c r="A2210" s="3"/>
      <c r="E2210" s="4"/>
      <c r="F2210" s="4"/>
    </row>
    <row r="2211" spans="1:6" x14ac:dyDescent="0.25">
      <c r="A2211" s="3"/>
      <c r="E2211" s="4"/>
      <c r="F2211" s="4"/>
    </row>
    <row r="2212" spans="1:6" x14ac:dyDescent="0.25">
      <c r="A2212" s="3"/>
      <c r="E2212" s="4"/>
      <c r="F2212" s="4"/>
    </row>
    <row r="2213" spans="1:6" x14ac:dyDescent="0.25">
      <c r="A2213" s="3"/>
      <c r="E2213" s="4"/>
      <c r="F2213" s="4"/>
    </row>
    <row r="2214" spans="1:6" x14ac:dyDescent="0.25">
      <c r="A2214" s="3"/>
      <c r="E2214" s="4"/>
      <c r="F2214" s="4"/>
    </row>
    <row r="2215" spans="1:6" x14ac:dyDescent="0.25">
      <c r="A2215" s="3"/>
      <c r="E2215" s="4"/>
      <c r="F2215" s="4"/>
    </row>
    <row r="2216" spans="1:6" x14ac:dyDescent="0.25">
      <c r="A2216" s="3"/>
      <c r="E2216" s="4"/>
      <c r="F2216" s="4"/>
    </row>
    <row r="2217" spans="1:6" x14ac:dyDescent="0.25">
      <c r="A2217" s="3"/>
      <c r="E2217" s="4"/>
      <c r="F2217" s="4"/>
    </row>
    <row r="2218" spans="1:6" x14ac:dyDescent="0.25">
      <c r="A2218" s="3"/>
      <c r="E2218" s="4"/>
      <c r="F2218" s="4"/>
    </row>
    <row r="2219" spans="1:6" x14ac:dyDescent="0.25">
      <c r="A2219" s="3"/>
      <c r="E2219" s="4"/>
      <c r="F2219" s="4"/>
    </row>
    <row r="2220" spans="1:6" x14ac:dyDescent="0.25">
      <c r="A2220" s="3"/>
      <c r="E2220" s="4"/>
      <c r="F2220" s="4"/>
    </row>
    <row r="2221" spans="1:6" x14ac:dyDescent="0.25">
      <c r="A2221" s="3"/>
      <c r="E2221" s="4"/>
      <c r="F2221" s="4"/>
    </row>
    <row r="2222" spans="1:6" x14ac:dyDescent="0.25">
      <c r="A2222" s="3"/>
      <c r="E2222" s="4"/>
      <c r="F2222" s="4"/>
    </row>
    <row r="2223" spans="1:6" x14ac:dyDescent="0.25">
      <c r="A2223" s="3"/>
      <c r="E2223" s="4"/>
      <c r="F2223" s="4"/>
    </row>
    <row r="2224" spans="1:6" x14ac:dyDescent="0.25">
      <c r="A2224" s="3"/>
      <c r="E2224" s="4"/>
      <c r="F2224" s="4"/>
    </row>
    <row r="2225" spans="1:6" x14ac:dyDescent="0.25">
      <c r="A2225" s="3"/>
      <c r="E2225" s="4"/>
      <c r="F2225" s="4"/>
    </row>
    <row r="2226" spans="1:6" x14ac:dyDescent="0.25">
      <c r="A2226" s="3"/>
      <c r="E2226" s="4"/>
      <c r="F2226" s="4"/>
    </row>
    <row r="2227" spans="1:6" x14ac:dyDescent="0.25">
      <c r="A2227" s="3"/>
      <c r="E2227" s="4"/>
      <c r="F2227" s="4"/>
    </row>
    <row r="2228" spans="1:6" x14ac:dyDescent="0.25">
      <c r="A2228" s="3"/>
      <c r="E2228" s="4"/>
      <c r="F2228" s="4"/>
    </row>
    <row r="2229" spans="1:6" x14ac:dyDescent="0.25">
      <c r="A2229" s="3"/>
      <c r="E2229" s="4"/>
      <c r="F2229" s="4"/>
    </row>
    <row r="2230" spans="1:6" x14ac:dyDescent="0.25">
      <c r="A2230" s="3"/>
      <c r="E2230" s="4"/>
      <c r="F2230" s="4"/>
    </row>
    <row r="2231" spans="1:6" x14ac:dyDescent="0.25">
      <c r="A2231" s="3"/>
      <c r="E2231" s="4"/>
      <c r="F2231" s="4"/>
    </row>
    <row r="2232" spans="1:6" x14ac:dyDescent="0.25">
      <c r="A2232" s="3"/>
      <c r="E2232" s="4"/>
      <c r="F2232" s="4"/>
    </row>
    <row r="2233" spans="1:6" x14ac:dyDescent="0.25">
      <c r="A2233" s="3"/>
      <c r="E2233" s="4"/>
      <c r="F2233" s="4"/>
    </row>
    <row r="2234" spans="1:6" x14ac:dyDescent="0.25">
      <c r="A2234" s="3"/>
      <c r="E2234" s="4"/>
      <c r="F2234" s="4"/>
    </row>
    <row r="2235" spans="1:6" x14ac:dyDescent="0.25">
      <c r="A2235" s="3"/>
      <c r="E2235" s="4"/>
      <c r="F2235" s="4"/>
    </row>
    <row r="2236" spans="1:6" x14ac:dyDescent="0.25">
      <c r="A2236" s="3"/>
      <c r="E2236" s="4"/>
      <c r="F2236" s="4"/>
    </row>
    <row r="2237" spans="1:6" x14ac:dyDescent="0.25">
      <c r="A2237" s="3"/>
      <c r="E2237" s="4"/>
      <c r="F2237" s="4"/>
    </row>
    <row r="2238" spans="1:6" x14ac:dyDescent="0.25">
      <c r="A2238" s="3"/>
      <c r="E2238" s="4"/>
      <c r="F2238" s="4"/>
    </row>
    <row r="2239" spans="1:6" x14ac:dyDescent="0.25">
      <c r="A2239" s="3"/>
      <c r="E2239" s="4"/>
      <c r="F2239" s="4"/>
    </row>
    <row r="2240" spans="1:6" x14ac:dyDescent="0.25">
      <c r="A2240" s="3"/>
      <c r="E2240" s="4"/>
      <c r="F2240" s="4"/>
    </row>
    <row r="2241" spans="1:6" x14ac:dyDescent="0.25">
      <c r="A2241" s="3"/>
      <c r="E2241" s="4"/>
      <c r="F2241" s="4"/>
    </row>
    <row r="2242" spans="1:6" x14ac:dyDescent="0.25">
      <c r="A2242" s="3"/>
      <c r="E2242" s="4"/>
      <c r="F2242" s="4"/>
    </row>
    <row r="2243" spans="1:6" x14ac:dyDescent="0.25">
      <c r="A2243" s="3"/>
      <c r="E2243" s="4"/>
      <c r="F2243" s="4"/>
    </row>
    <row r="2244" spans="1:6" x14ac:dyDescent="0.25">
      <c r="A2244" s="3"/>
      <c r="E2244" s="4"/>
      <c r="F2244" s="4"/>
    </row>
    <row r="2245" spans="1:6" x14ac:dyDescent="0.25">
      <c r="A2245" s="3"/>
      <c r="E2245" s="4"/>
      <c r="F2245" s="4"/>
    </row>
    <row r="2246" spans="1:6" x14ac:dyDescent="0.25">
      <c r="A2246" s="3"/>
      <c r="E2246" s="4"/>
      <c r="F2246" s="4"/>
    </row>
    <row r="2247" spans="1:6" x14ac:dyDescent="0.25">
      <c r="A2247" s="3"/>
      <c r="E2247" s="4"/>
      <c r="F2247" s="4"/>
    </row>
    <row r="2248" spans="1:6" x14ac:dyDescent="0.25">
      <c r="A2248" s="3"/>
      <c r="E2248" s="4"/>
      <c r="F2248" s="4"/>
    </row>
    <row r="2249" spans="1:6" x14ac:dyDescent="0.25">
      <c r="A2249" s="3"/>
      <c r="E2249" s="4"/>
      <c r="F2249" s="4"/>
    </row>
    <row r="2250" spans="1:6" x14ac:dyDescent="0.25">
      <c r="A2250" s="3"/>
      <c r="E2250" s="4"/>
      <c r="F2250" s="4"/>
    </row>
    <row r="2251" spans="1:6" x14ac:dyDescent="0.25">
      <c r="A2251" s="3"/>
      <c r="E2251" s="4"/>
      <c r="F2251" s="4"/>
    </row>
    <row r="2252" spans="1:6" x14ac:dyDescent="0.25">
      <c r="A2252" s="3"/>
      <c r="E2252" s="4"/>
      <c r="F2252" s="4"/>
    </row>
    <row r="2253" spans="1:6" x14ac:dyDescent="0.25">
      <c r="A2253" s="3"/>
      <c r="E2253" s="4"/>
      <c r="F2253" s="4"/>
    </row>
    <row r="2254" spans="1:6" x14ac:dyDescent="0.25">
      <c r="A2254" s="3"/>
      <c r="E2254" s="4"/>
      <c r="F2254" s="4"/>
    </row>
    <row r="2255" spans="1:6" x14ac:dyDescent="0.25">
      <c r="A2255" s="3"/>
      <c r="E2255" s="4"/>
      <c r="F2255" s="4"/>
    </row>
    <row r="2256" spans="1:6" x14ac:dyDescent="0.25">
      <c r="A2256" s="3"/>
      <c r="E2256" s="4"/>
      <c r="F2256" s="4"/>
    </row>
    <row r="2257" spans="1:6" x14ac:dyDescent="0.25">
      <c r="A2257" s="3"/>
      <c r="E2257" s="4"/>
      <c r="F2257" s="4"/>
    </row>
    <row r="2258" spans="1:6" x14ac:dyDescent="0.25">
      <c r="A2258" s="3"/>
      <c r="E2258" s="4"/>
      <c r="F2258" s="4"/>
    </row>
    <row r="2259" spans="1:6" x14ac:dyDescent="0.25">
      <c r="A2259" s="3"/>
      <c r="E2259" s="4"/>
      <c r="F2259" s="4"/>
    </row>
    <row r="2260" spans="1:6" x14ac:dyDescent="0.25">
      <c r="A2260" s="3"/>
      <c r="E2260" s="4"/>
      <c r="F2260" s="4"/>
    </row>
    <row r="2261" spans="1:6" x14ac:dyDescent="0.25">
      <c r="A2261" s="3"/>
      <c r="E2261" s="4"/>
      <c r="F2261" s="4"/>
    </row>
    <row r="2262" spans="1:6" x14ac:dyDescent="0.25">
      <c r="A2262" s="3"/>
      <c r="E2262" s="4"/>
      <c r="F2262" s="4"/>
    </row>
    <row r="2263" spans="1:6" x14ac:dyDescent="0.25">
      <c r="A2263" s="3"/>
      <c r="E2263" s="4"/>
      <c r="F2263" s="4"/>
    </row>
    <row r="2264" spans="1:6" x14ac:dyDescent="0.25">
      <c r="A2264" s="3"/>
      <c r="E2264" s="4"/>
      <c r="F2264" s="4"/>
    </row>
    <row r="2265" spans="1:6" x14ac:dyDescent="0.25">
      <c r="A2265" s="3"/>
      <c r="E2265" s="4"/>
      <c r="F2265" s="4"/>
    </row>
    <row r="2266" spans="1:6" x14ac:dyDescent="0.25">
      <c r="A2266" s="3"/>
      <c r="E2266" s="4"/>
      <c r="F2266" s="4"/>
    </row>
    <row r="2267" spans="1:6" x14ac:dyDescent="0.25">
      <c r="A2267" s="3"/>
      <c r="E2267" s="4"/>
      <c r="F2267" s="4"/>
    </row>
    <row r="2268" spans="1:6" x14ac:dyDescent="0.25">
      <c r="A2268" s="3"/>
      <c r="E2268" s="4"/>
      <c r="F2268" s="4"/>
    </row>
    <row r="2269" spans="1:6" x14ac:dyDescent="0.25">
      <c r="A2269" s="3"/>
      <c r="E2269" s="4"/>
      <c r="F2269" s="4"/>
    </row>
    <row r="2270" spans="1:6" x14ac:dyDescent="0.25">
      <c r="A2270" s="3"/>
      <c r="E2270" s="4"/>
      <c r="F2270" s="4"/>
    </row>
    <row r="2271" spans="1:6" x14ac:dyDescent="0.25">
      <c r="A2271" s="3"/>
      <c r="E2271" s="4"/>
      <c r="F2271" s="4"/>
    </row>
    <row r="2272" spans="1:6" x14ac:dyDescent="0.25">
      <c r="A2272" s="3"/>
      <c r="E2272" s="4"/>
      <c r="F2272" s="4"/>
    </row>
    <row r="2273" spans="1:6" x14ac:dyDescent="0.25">
      <c r="A2273" s="3"/>
      <c r="E2273" s="4"/>
      <c r="F2273" s="4"/>
    </row>
    <row r="2274" spans="1:6" x14ac:dyDescent="0.25">
      <c r="A2274" s="3"/>
      <c r="E2274" s="4"/>
      <c r="F2274" s="4"/>
    </row>
    <row r="2275" spans="1:6" x14ac:dyDescent="0.25">
      <c r="A2275" s="3"/>
      <c r="E2275" s="4"/>
      <c r="F2275" s="4"/>
    </row>
    <row r="2276" spans="1:6" x14ac:dyDescent="0.25">
      <c r="A2276" s="3"/>
      <c r="E2276" s="4"/>
      <c r="F2276" s="4"/>
    </row>
    <row r="2277" spans="1:6" x14ac:dyDescent="0.25">
      <c r="A2277" s="3"/>
      <c r="E2277" s="4"/>
      <c r="F2277" s="4"/>
    </row>
    <row r="2278" spans="1:6" x14ac:dyDescent="0.25">
      <c r="A2278" s="3"/>
      <c r="E2278" s="4"/>
      <c r="F2278" s="4"/>
    </row>
    <row r="2279" spans="1:6" x14ac:dyDescent="0.25">
      <c r="A2279" s="3"/>
      <c r="E2279" s="4"/>
      <c r="F2279" s="4"/>
    </row>
    <row r="2280" spans="1:6" x14ac:dyDescent="0.25">
      <c r="A2280" s="3"/>
      <c r="E2280" s="4"/>
      <c r="F2280" s="4"/>
    </row>
    <row r="2281" spans="1:6" x14ac:dyDescent="0.25">
      <c r="A2281" s="3"/>
      <c r="E2281" s="4"/>
      <c r="F2281" s="4"/>
    </row>
    <row r="2282" spans="1:6" x14ac:dyDescent="0.25">
      <c r="A2282" s="3"/>
      <c r="E2282" s="4"/>
      <c r="F2282" s="4"/>
    </row>
    <row r="2283" spans="1:6" x14ac:dyDescent="0.25">
      <c r="A2283" s="3"/>
      <c r="E2283" s="4"/>
      <c r="F2283" s="4"/>
    </row>
    <row r="2284" spans="1:6" x14ac:dyDescent="0.25">
      <c r="A2284" s="3"/>
      <c r="E2284" s="4"/>
      <c r="F2284" s="4"/>
    </row>
    <row r="2285" spans="1:6" x14ac:dyDescent="0.25">
      <c r="A2285" s="3"/>
      <c r="E2285" s="4"/>
      <c r="F2285" s="4"/>
    </row>
    <row r="2286" spans="1:6" x14ac:dyDescent="0.25">
      <c r="A2286" s="3"/>
      <c r="E2286" s="4"/>
      <c r="F2286" s="4"/>
    </row>
    <row r="2287" spans="1:6" x14ac:dyDescent="0.25">
      <c r="A2287" s="3"/>
      <c r="E2287" s="4"/>
      <c r="F2287" s="4"/>
    </row>
    <row r="2288" spans="1:6" x14ac:dyDescent="0.25">
      <c r="A2288" s="3"/>
      <c r="E2288" s="4"/>
      <c r="F2288" s="4"/>
    </row>
    <row r="2289" spans="1:6" x14ac:dyDescent="0.25">
      <c r="A2289" s="3"/>
      <c r="E2289" s="4"/>
      <c r="F2289" s="4"/>
    </row>
    <row r="2290" spans="1:6" x14ac:dyDescent="0.25">
      <c r="A2290" s="3"/>
      <c r="E2290" s="4"/>
      <c r="F2290" s="4"/>
    </row>
    <row r="2291" spans="1:6" x14ac:dyDescent="0.25">
      <c r="A2291" s="3"/>
      <c r="E2291" s="4"/>
      <c r="F2291" s="4"/>
    </row>
    <row r="2292" spans="1:6" x14ac:dyDescent="0.25">
      <c r="A2292" s="3"/>
      <c r="E2292" s="4"/>
      <c r="F2292" s="4"/>
    </row>
    <row r="2293" spans="1:6" x14ac:dyDescent="0.25">
      <c r="A2293" s="3"/>
      <c r="E2293" s="4"/>
      <c r="F2293" s="4"/>
    </row>
    <row r="2294" spans="1:6" x14ac:dyDescent="0.25">
      <c r="A2294" s="3"/>
      <c r="E2294" s="4"/>
      <c r="F2294" s="4"/>
    </row>
    <row r="2295" spans="1:6" x14ac:dyDescent="0.25">
      <c r="A2295" s="3"/>
      <c r="E2295" s="4"/>
      <c r="F2295" s="4"/>
    </row>
    <row r="2296" spans="1:6" x14ac:dyDescent="0.25">
      <c r="A2296" s="3"/>
      <c r="E2296" s="4"/>
      <c r="F2296" s="4"/>
    </row>
    <row r="2297" spans="1:6" x14ac:dyDescent="0.25">
      <c r="A2297" s="3"/>
      <c r="E2297" s="4"/>
      <c r="F2297" s="4"/>
    </row>
    <row r="2298" spans="1:6" x14ac:dyDescent="0.25">
      <c r="A2298" s="3"/>
      <c r="E2298" s="4"/>
      <c r="F2298" s="4"/>
    </row>
    <row r="2299" spans="1:6" x14ac:dyDescent="0.25">
      <c r="A2299" s="3"/>
      <c r="E2299" s="4"/>
      <c r="F2299" s="4"/>
    </row>
    <row r="2300" spans="1:6" x14ac:dyDescent="0.25">
      <c r="A2300" s="3"/>
      <c r="E2300" s="4"/>
      <c r="F2300" s="4"/>
    </row>
    <row r="2301" spans="1:6" x14ac:dyDescent="0.25">
      <c r="A2301" s="3"/>
      <c r="E2301" s="4"/>
      <c r="F2301" s="4"/>
    </row>
    <row r="2302" spans="1:6" x14ac:dyDescent="0.25">
      <c r="A2302" s="3"/>
      <c r="E2302" s="4"/>
      <c r="F2302" s="4"/>
    </row>
    <row r="2303" spans="1:6" x14ac:dyDescent="0.25">
      <c r="A2303" s="3"/>
      <c r="E2303" s="4"/>
      <c r="F2303" s="4"/>
    </row>
    <row r="2304" spans="1:6" x14ac:dyDescent="0.25">
      <c r="A2304" s="3"/>
      <c r="E2304" s="4"/>
      <c r="F2304" s="4"/>
    </row>
    <row r="2305" spans="1:6" x14ac:dyDescent="0.25">
      <c r="A2305" s="3"/>
      <c r="E2305" s="4"/>
      <c r="F2305" s="4"/>
    </row>
    <row r="2306" spans="1:6" x14ac:dyDescent="0.25">
      <c r="A2306" s="3"/>
      <c r="E2306" s="4"/>
      <c r="F2306" s="4"/>
    </row>
    <row r="2307" spans="1:6" x14ac:dyDescent="0.25">
      <c r="A2307" s="3"/>
      <c r="E2307" s="4"/>
      <c r="F2307" s="4"/>
    </row>
    <row r="2308" spans="1:6" x14ac:dyDescent="0.25">
      <c r="A2308" s="3"/>
      <c r="E2308" s="4"/>
      <c r="F2308" s="4"/>
    </row>
    <row r="2309" spans="1:6" x14ac:dyDescent="0.25">
      <c r="A2309" s="3"/>
      <c r="E2309" s="4"/>
      <c r="F2309" s="4"/>
    </row>
    <row r="2310" spans="1:6" x14ac:dyDescent="0.25">
      <c r="A2310" s="3"/>
      <c r="E2310" s="4"/>
      <c r="F2310" s="4"/>
    </row>
    <row r="2311" spans="1:6" x14ac:dyDescent="0.25">
      <c r="A2311" s="3"/>
      <c r="E2311" s="4"/>
      <c r="F2311" s="4"/>
    </row>
    <row r="2312" spans="1:6" x14ac:dyDescent="0.25">
      <c r="A2312" s="3"/>
      <c r="E2312" s="4"/>
      <c r="F2312" s="4"/>
    </row>
    <row r="2313" spans="1:6" x14ac:dyDescent="0.25">
      <c r="A2313" s="3"/>
      <c r="E2313" s="4"/>
      <c r="F2313" s="4"/>
    </row>
    <row r="2314" spans="1:6" x14ac:dyDescent="0.25">
      <c r="A2314" s="3"/>
      <c r="E2314" s="4"/>
      <c r="F2314" s="4"/>
    </row>
    <row r="2315" spans="1:6" x14ac:dyDescent="0.25">
      <c r="A2315" s="3"/>
      <c r="E2315" s="4"/>
      <c r="F2315" s="4"/>
    </row>
    <row r="2316" spans="1:6" x14ac:dyDescent="0.25">
      <c r="A2316" s="3"/>
      <c r="E2316" s="4"/>
      <c r="F2316" s="4"/>
    </row>
    <row r="2317" spans="1:6" x14ac:dyDescent="0.25">
      <c r="A2317" s="3"/>
      <c r="E2317" s="4"/>
      <c r="F2317" s="4"/>
    </row>
    <row r="2318" spans="1:6" x14ac:dyDescent="0.25">
      <c r="A2318" s="3"/>
      <c r="E2318" s="4"/>
      <c r="F2318" s="4"/>
    </row>
    <row r="2319" spans="1:6" x14ac:dyDescent="0.25">
      <c r="A2319" s="3"/>
      <c r="E2319" s="4"/>
      <c r="F2319" s="4"/>
    </row>
    <row r="2320" spans="1:6" x14ac:dyDescent="0.25">
      <c r="A2320" s="3"/>
      <c r="E2320" s="4"/>
      <c r="F2320" s="4"/>
    </row>
    <row r="2321" spans="1:6" x14ac:dyDescent="0.25">
      <c r="A2321" s="3"/>
      <c r="E2321" s="4"/>
      <c r="F2321" s="4"/>
    </row>
    <row r="2322" spans="1:6" x14ac:dyDescent="0.25">
      <c r="A2322" s="3"/>
      <c r="E2322" s="4"/>
      <c r="F2322" s="4"/>
    </row>
    <row r="2323" spans="1:6" x14ac:dyDescent="0.25">
      <c r="A2323" s="3"/>
      <c r="E2323" s="4"/>
      <c r="F2323" s="4"/>
    </row>
    <row r="2324" spans="1:6" x14ac:dyDescent="0.25">
      <c r="A2324" s="3"/>
      <c r="E2324" s="4"/>
      <c r="F2324" s="4"/>
    </row>
    <row r="2325" spans="1:6" x14ac:dyDescent="0.25">
      <c r="A2325" s="3"/>
      <c r="E2325" s="4"/>
      <c r="F2325" s="4"/>
    </row>
    <row r="2326" spans="1:6" x14ac:dyDescent="0.25">
      <c r="A2326" s="3"/>
      <c r="E2326" s="4"/>
      <c r="F2326" s="4"/>
    </row>
    <row r="2327" spans="1:6" x14ac:dyDescent="0.25">
      <c r="A2327" s="3"/>
      <c r="E2327" s="4"/>
      <c r="F2327" s="4"/>
    </row>
    <row r="2328" spans="1:6" x14ac:dyDescent="0.25">
      <c r="A2328" s="3"/>
      <c r="E2328" s="4"/>
      <c r="F2328" s="4"/>
    </row>
    <row r="2329" spans="1:6" x14ac:dyDescent="0.25">
      <c r="A2329" s="3"/>
      <c r="E2329" s="4"/>
      <c r="F2329" s="4"/>
    </row>
    <row r="2330" spans="1:6" x14ac:dyDescent="0.25">
      <c r="A2330" s="3"/>
      <c r="E2330" s="4"/>
      <c r="F2330" s="4"/>
    </row>
    <row r="2331" spans="1:6" x14ac:dyDescent="0.25">
      <c r="A2331" s="3"/>
      <c r="E2331" s="4"/>
      <c r="F2331" s="4"/>
    </row>
    <row r="2332" spans="1:6" x14ac:dyDescent="0.25">
      <c r="A2332" s="3"/>
      <c r="E2332" s="4"/>
      <c r="F2332" s="4"/>
    </row>
    <row r="2333" spans="1:6" x14ac:dyDescent="0.25">
      <c r="A2333" s="3"/>
      <c r="E2333" s="4"/>
      <c r="F2333" s="4"/>
    </row>
    <row r="2334" spans="1:6" x14ac:dyDescent="0.25">
      <c r="A2334" s="3"/>
      <c r="E2334" s="4"/>
      <c r="F2334" s="4"/>
    </row>
    <row r="2335" spans="1:6" x14ac:dyDescent="0.25">
      <c r="A2335" s="3"/>
      <c r="E2335" s="4"/>
      <c r="F2335" s="4"/>
    </row>
    <row r="2336" spans="1:6" x14ac:dyDescent="0.25">
      <c r="A2336" s="3"/>
      <c r="E2336" s="4"/>
      <c r="F2336" s="4"/>
    </row>
    <row r="2337" spans="1:6" x14ac:dyDescent="0.25">
      <c r="A2337" s="3"/>
      <c r="E2337" s="4"/>
      <c r="F2337" s="4"/>
    </row>
    <row r="2338" spans="1:6" x14ac:dyDescent="0.25">
      <c r="A2338" s="3"/>
      <c r="E2338" s="4"/>
      <c r="F2338" s="4"/>
    </row>
    <row r="2339" spans="1:6" x14ac:dyDescent="0.25">
      <c r="A2339" s="3"/>
      <c r="E2339" s="4"/>
      <c r="F2339" s="4"/>
    </row>
    <row r="2340" spans="1:6" x14ac:dyDescent="0.25">
      <c r="A2340" s="3"/>
      <c r="E2340" s="4"/>
      <c r="F2340" s="4"/>
    </row>
    <row r="2341" spans="1:6" x14ac:dyDescent="0.25">
      <c r="A2341" s="3"/>
      <c r="E2341" s="4"/>
      <c r="F2341" s="4"/>
    </row>
    <row r="2342" spans="1:6" x14ac:dyDescent="0.25">
      <c r="A2342" s="3"/>
      <c r="E2342" s="4"/>
      <c r="F2342" s="4"/>
    </row>
    <row r="2343" spans="1:6" x14ac:dyDescent="0.25">
      <c r="A2343" s="3"/>
      <c r="E2343" s="4"/>
      <c r="F2343" s="4"/>
    </row>
    <row r="2344" spans="1:6" x14ac:dyDescent="0.25">
      <c r="A2344" s="3"/>
      <c r="E2344" s="4"/>
      <c r="F2344" s="4"/>
    </row>
    <row r="2345" spans="1:6" x14ac:dyDescent="0.25">
      <c r="A2345" s="3"/>
      <c r="E2345" s="4"/>
      <c r="F2345" s="4"/>
    </row>
    <row r="2346" spans="1:6" x14ac:dyDescent="0.25">
      <c r="A2346" s="3"/>
      <c r="E2346" s="4"/>
      <c r="F2346" s="4"/>
    </row>
    <row r="2347" spans="1:6" x14ac:dyDescent="0.25">
      <c r="A2347" s="3"/>
      <c r="E2347" s="4"/>
      <c r="F2347" s="4"/>
    </row>
    <row r="2348" spans="1:6" x14ac:dyDescent="0.25">
      <c r="A2348" s="3"/>
      <c r="E2348" s="4"/>
      <c r="F2348" s="4"/>
    </row>
    <row r="2349" spans="1:6" x14ac:dyDescent="0.25">
      <c r="A2349" s="3"/>
      <c r="E2349" s="4"/>
      <c r="F2349" s="4"/>
    </row>
    <row r="2350" spans="1:6" x14ac:dyDescent="0.25">
      <c r="A2350" s="3"/>
      <c r="E2350" s="4"/>
      <c r="F2350" s="4"/>
    </row>
    <row r="2351" spans="1:6" x14ac:dyDescent="0.25">
      <c r="A2351" s="3"/>
      <c r="E2351" s="4"/>
      <c r="F2351" s="4"/>
    </row>
    <row r="2352" spans="1:6" x14ac:dyDescent="0.25">
      <c r="A2352" s="3"/>
      <c r="E2352" s="4"/>
      <c r="F2352" s="4"/>
    </row>
    <row r="2353" spans="1:6" x14ac:dyDescent="0.25">
      <c r="A2353" s="3"/>
      <c r="E2353" s="4"/>
      <c r="F2353" s="4"/>
    </row>
    <row r="2354" spans="1:6" x14ac:dyDescent="0.25">
      <c r="A2354" s="3"/>
      <c r="E2354" s="4"/>
      <c r="F2354" s="4"/>
    </row>
    <row r="2355" spans="1:6" x14ac:dyDescent="0.25">
      <c r="A2355" s="3"/>
      <c r="E2355" s="4"/>
      <c r="F2355" s="4"/>
    </row>
    <row r="2356" spans="1:6" x14ac:dyDescent="0.25">
      <c r="A2356" s="3"/>
      <c r="E2356" s="4"/>
      <c r="F2356" s="4"/>
    </row>
    <row r="2357" spans="1:6" x14ac:dyDescent="0.25">
      <c r="A2357" s="3"/>
      <c r="E2357" s="4"/>
      <c r="F2357" s="4"/>
    </row>
    <row r="2358" spans="1:6" x14ac:dyDescent="0.25">
      <c r="A2358" s="3"/>
      <c r="E2358" s="4"/>
      <c r="F2358" s="4"/>
    </row>
    <row r="2359" spans="1:6" x14ac:dyDescent="0.25">
      <c r="A2359" s="3"/>
      <c r="E2359" s="4"/>
      <c r="F2359" s="4"/>
    </row>
    <row r="2360" spans="1:6" x14ac:dyDescent="0.25">
      <c r="A2360" s="3"/>
      <c r="E2360" s="4"/>
      <c r="F2360" s="4"/>
    </row>
    <row r="2361" spans="1:6" x14ac:dyDescent="0.25">
      <c r="A2361" s="3"/>
      <c r="E2361" s="4"/>
      <c r="F2361" s="4"/>
    </row>
    <row r="2362" spans="1:6" x14ac:dyDescent="0.25">
      <c r="A2362" s="3"/>
      <c r="E2362" s="4"/>
      <c r="F2362" s="4"/>
    </row>
    <row r="2363" spans="1:6" x14ac:dyDescent="0.25">
      <c r="A2363" s="3"/>
      <c r="E2363" s="4"/>
      <c r="F2363" s="4"/>
    </row>
    <row r="2364" spans="1:6" x14ac:dyDescent="0.25">
      <c r="A2364" s="3"/>
      <c r="E2364" s="4"/>
      <c r="F2364" s="4"/>
    </row>
    <row r="2365" spans="1:6" x14ac:dyDescent="0.25">
      <c r="A2365" s="3"/>
      <c r="E2365" s="4"/>
      <c r="F2365" s="4"/>
    </row>
    <row r="2366" spans="1:6" x14ac:dyDescent="0.25">
      <c r="A2366" s="3"/>
      <c r="E2366" s="4"/>
      <c r="F2366" s="4"/>
    </row>
    <row r="2367" spans="1:6" x14ac:dyDescent="0.25">
      <c r="A2367" s="3"/>
      <c r="E2367" s="4"/>
      <c r="F2367" s="4"/>
    </row>
    <row r="2368" spans="1:6" x14ac:dyDescent="0.25">
      <c r="A2368" s="3"/>
      <c r="E2368" s="4"/>
      <c r="F2368" s="4"/>
    </row>
    <row r="2369" spans="1:6" x14ac:dyDescent="0.25">
      <c r="A2369" s="3"/>
      <c r="E2369" s="4"/>
      <c r="F2369" s="4"/>
    </row>
    <row r="2370" spans="1:6" x14ac:dyDescent="0.25">
      <c r="A2370" s="3"/>
      <c r="E2370" s="4"/>
      <c r="F2370" s="4"/>
    </row>
    <row r="2371" spans="1:6" x14ac:dyDescent="0.25">
      <c r="A2371" s="3"/>
      <c r="E2371" s="4"/>
      <c r="F2371" s="4"/>
    </row>
    <row r="2372" spans="1:6" x14ac:dyDescent="0.25">
      <c r="A2372" s="3"/>
      <c r="E2372" s="4"/>
      <c r="F2372" s="4"/>
    </row>
    <row r="2373" spans="1:6" x14ac:dyDescent="0.25">
      <c r="A2373" s="3"/>
      <c r="E2373" s="4"/>
      <c r="F2373" s="4"/>
    </row>
    <row r="2374" spans="1:6" x14ac:dyDescent="0.25">
      <c r="A2374" s="3"/>
      <c r="E2374" s="4"/>
      <c r="F2374" s="4"/>
    </row>
    <row r="2375" spans="1:6" x14ac:dyDescent="0.25">
      <c r="A2375" s="3"/>
      <c r="E2375" s="4"/>
      <c r="F2375" s="4"/>
    </row>
    <row r="2376" spans="1:6" x14ac:dyDescent="0.25">
      <c r="A2376" s="3"/>
      <c r="E2376" s="4"/>
      <c r="F2376" s="4"/>
    </row>
    <row r="2377" spans="1:6" x14ac:dyDescent="0.25">
      <c r="A2377" s="3"/>
      <c r="E2377" s="4"/>
      <c r="F2377" s="4"/>
    </row>
    <row r="2378" spans="1:6" x14ac:dyDescent="0.25">
      <c r="A2378" s="3"/>
      <c r="E2378" s="4"/>
      <c r="F2378" s="4"/>
    </row>
    <row r="2379" spans="1:6" x14ac:dyDescent="0.25">
      <c r="A2379" s="3"/>
      <c r="E2379" s="4"/>
      <c r="F2379" s="4"/>
    </row>
    <row r="2380" spans="1:6" x14ac:dyDescent="0.25">
      <c r="A2380" s="3"/>
      <c r="E2380" s="4"/>
      <c r="F2380" s="4"/>
    </row>
    <row r="2381" spans="1:6" x14ac:dyDescent="0.25">
      <c r="A2381" s="3"/>
      <c r="E2381" s="4"/>
      <c r="F2381" s="4"/>
    </row>
    <row r="2382" spans="1:6" x14ac:dyDescent="0.25">
      <c r="A2382" s="3"/>
      <c r="E2382" s="4"/>
      <c r="F2382" s="4"/>
    </row>
    <row r="2383" spans="1:6" x14ac:dyDescent="0.25">
      <c r="A2383" s="3"/>
      <c r="E2383" s="4"/>
      <c r="F2383" s="4"/>
    </row>
    <row r="2384" spans="1:6" x14ac:dyDescent="0.25">
      <c r="A2384" s="3"/>
      <c r="E2384" s="4"/>
      <c r="F2384" s="4"/>
    </row>
    <row r="2385" spans="1:6" x14ac:dyDescent="0.25">
      <c r="A2385" s="3"/>
      <c r="E2385" s="4"/>
      <c r="F2385" s="4"/>
    </row>
    <row r="2386" spans="1:6" x14ac:dyDescent="0.25">
      <c r="A2386" s="3"/>
      <c r="E2386" s="4"/>
      <c r="F2386" s="4"/>
    </row>
    <row r="2387" spans="1:6" x14ac:dyDescent="0.25">
      <c r="A2387" s="3"/>
      <c r="E2387" s="4"/>
      <c r="F2387" s="4"/>
    </row>
    <row r="2388" spans="1:6" x14ac:dyDescent="0.25">
      <c r="A2388" s="3"/>
      <c r="E2388" s="4"/>
      <c r="F2388" s="4"/>
    </row>
    <row r="2389" spans="1:6" x14ac:dyDescent="0.25">
      <c r="A2389" s="3"/>
      <c r="E2389" s="4"/>
      <c r="F2389" s="4"/>
    </row>
    <row r="2390" spans="1:6" x14ac:dyDescent="0.25">
      <c r="A2390" s="3"/>
      <c r="E2390" s="4"/>
      <c r="F2390" s="4"/>
    </row>
    <row r="2391" spans="1:6" x14ac:dyDescent="0.25">
      <c r="A2391" s="3"/>
      <c r="E2391" s="4"/>
      <c r="F2391" s="4"/>
    </row>
    <row r="2392" spans="1:6" x14ac:dyDescent="0.25">
      <c r="A2392" s="3"/>
      <c r="E2392" s="4"/>
      <c r="F2392" s="4"/>
    </row>
    <row r="2393" spans="1:6" x14ac:dyDescent="0.25">
      <c r="A2393" s="3"/>
      <c r="E2393" s="4"/>
      <c r="F2393" s="4"/>
    </row>
    <row r="2394" spans="1:6" x14ac:dyDescent="0.25">
      <c r="A2394" s="3"/>
      <c r="E2394" s="4"/>
      <c r="F2394" s="4"/>
    </row>
    <row r="2395" spans="1:6" x14ac:dyDescent="0.25">
      <c r="A2395" s="3"/>
      <c r="E2395" s="4"/>
      <c r="F2395" s="4"/>
    </row>
    <row r="2396" spans="1:6" x14ac:dyDescent="0.25">
      <c r="A2396" s="3"/>
      <c r="E2396" s="4"/>
      <c r="F2396" s="4"/>
    </row>
    <row r="2397" spans="1:6" x14ac:dyDescent="0.25">
      <c r="A2397" s="3"/>
      <c r="E2397" s="4"/>
      <c r="F2397" s="4"/>
    </row>
    <row r="2398" spans="1:6" x14ac:dyDescent="0.25">
      <c r="A2398" s="3"/>
      <c r="E2398" s="4"/>
      <c r="F2398" s="4"/>
    </row>
    <row r="2399" spans="1:6" x14ac:dyDescent="0.25">
      <c r="A2399" s="3"/>
      <c r="E2399" s="4"/>
      <c r="F2399" s="4"/>
    </row>
    <row r="2400" spans="1:6" x14ac:dyDescent="0.25">
      <c r="A2400" s="3"/>
      <c r="E2400" s="4"/>
      <c r="F2400" s="4"/>
    </row>
    <row r="2401" spans="1:6" x14ac:dyDescent="0.25">
      <c r="A2401" s="3"/>
      <c r="E2401" s="4"/>
      <c r="F2401" s="4"/>
    </row>
    <row r="2402" spans="1:6" x14ac:dyDescent="0.25">
      <c r="A2402" s="3"/>
      <c r="E2402" s="4"/>
      <c r="F2402" s="4"/>
    </row>
    <row r="2403" spans="1:6" x14ac:dyDescent="0.25">
      <c r="A2403" s="3"/>
      <c r="E2403" s="4"/>
      <c r="F2403" s="4"/>
    </row>
    <row r="2404" spans="1:6" x14ac:dyDescent="0.25">
      <c r="A2404" s="3"/>
      <c r="E2404" s="4"/>
      <c r="F2404" s="4"/>
    </row>
    <row r="2405" spans="1:6" x14ac:dyDescent="0.25">
      <c r="A2405" s="3"/>
      <c r="E2405" s="4"/>
      <c r="F2405" s="4"/>
    </row>
    <row r="2406" spans="1:6" x14ac:dyDescent="0.25">
      <c r="A2406" s="3"/>
      <c r="E2406" s="4"/>
      <c r="F2406" s="4"/>
    </row>
    <row r="2407" spans="1:6" x14ac:dyDescent="0.25">
      <c r="A2407" s="3"/>
      <c r="E2407" s="4"/>
      <c r="F2407" s="4"/>
    </row>
    <row r="2408" spans="1:6" x14ac:dyDescent="0.25">
      <c r="A2408" s="3"/>
      <c r="E2408" s="4"/>
      <c r="F2408" s="4"/>
    </row>
    <row r="2409" spans="1:6" x14ac:dyDescent="0.25">
      <c r="A2409" s="3"/>
      <c r="E2409" s="4"/>
      <c r="F2409" s="4"/>
    </row>
    <row r="2410" spans="1:6" x14ac:dyDescent="0.25">
      <c r="A2410" s="3"/>
      <c r="E2410" s="4"/>
      <c r="F2410" s="4"/>
    </row>
    <row r="2411" spans="1:6" x14ac:dyDescent="0.25">
      <c r="A2411" s="3"/>
      <c r="E2411" s="4"/>
      <c r="F2411" s="4"/>
    </row>
    <row r="2412" spans="1:6" x14ac:dyDescent="0.25">
      <c r="A2412" s="3"/>
      <c r="E2412" s="4"/>
      <c r="F2412" s="4"/>
    </row>
    <row r="2413" spans="1:6" x14ac:dyDescent="0.25">
      <c r="A2413" s="3"/>
      <c r="E2413" s="4"/>
      <c r="F2413" s="4"/>
    </row>
    <row r="2414" spans="1:6" x14ac:dyDescent="0.25">
      <c r="A2414" s="3"/>
      <c r="E2414" s="4"/>
      <c r="F2414" s="4"/>
    </row>
    <row r="2415" spans="1:6" x14ac:dyDescent="0.25">
      <c r="A2415" s="3"/>
      <c r="E2415" s="4"/>
      <c r="F2415" s="4"/>
    </row>
    <row r="2416" spans="1:6" x14ac:dyDescent="0.25">
      <c r="A2416" s="3"/>
      <c r="E2416" s="4"/>
      <c r="F2416" s="4"/>
    </row>
    <row r="2417" spans="1:6" x14ac:dyDescent="0.25">
      <c r="A2417" s="3"/>
      <c r="E2417" s="4"/>
      <c r="F2417" s="4"/>
    </row>
    <row r="2418" spans="1:6" x14ac:dyDescent="0.25">
      <c r="A2418" s="3"/>
      <c r="E2418" s="4"/>
      <c r="F2418" s="4"/>
    </row>
    <row r="2419" spans="1:6" x14ac:dyDescent="0.25">
      <c r="A2419" s="3"/>
      <c r="E2419" s="4"/>
      <c r="F2419" s="4"/>
    </row>
    <row r="2420" spans="1:6" x14ac:dyDescent="0.25">
      <c r="A2420" s="3"/>
      <c r="E2420" s="4"/>
      <c r="F2420" s="4"/>
    </row>
    <row r="2421" spans="1:6" x14ac:dyDescent="0.25">
      <c r="A2421" s="3"/>
      <c r="E2421" s="4"/>
      <c r="F2421" s="4"/>
    </row>
    <row r="2422" spans="1:6" x14ac:dyDescent="0.25">
      <c r="A2422" s="3"/>
      <c r="E2422" s="4"/>
      <c r="F2422" s="4"/>
    </row>
    <row r="2423" spans="1:6" x14ac:dyDescent="0.25">
      <c r="A2423" s="3"/>
      <c r="E2423" s="4"/>
      <c r="F2423" s="4"/>
    </row>
    <row r="2424" spans="1:6" x14ac:dyDescent="0.25">
      <c r="A2424" s="3"/>
      <c r="E2424" s="4"/>
      <c r="F2424" s="4"/>
    </row>
    <row r="2425" spans="1:6" x14ac:dyDescent="0.25">
      <c r="A2425" s="3"/>
      <c r="E2425" s="4"/>
      <c r="F2425" s="4"/>
    </row>
    <row r="2426" spans="1:6" x14ac:dyDescent="0.25">
      <c r="A2426" s="3"/>
      <c r="E2426" s="4"/>
      <c r="F2426" s="4"/>
    </row>
    <row r="2427" spans="1:6" x14ac:dyDescent="0.25">
      <c r="A2427" s="3"/>
      <c r="E2427" s="4"/>
      <c r="F2427" s="4"/>
    </row>
    <row r="2428" spans="1:6" x14ac:dyDescent="0.25">
      <c r="A2428" s="3"/>
      <c r="E2428" s="4"/>
      <c r="F2428" s="4"/>
    </row>
    <row r="2429" spans="1:6" x14ac:dyDescent="0.25">
      <c r="A2429" s="3"/>
      <c r="E2429" s="4"/>
      <c r="F2429" s="4"/>
    </row>
    <row r="2430" spans="1:6" x14ac:dyDescent="0.25">
      <c r="A2430" s="3"/>
      <c r="E2430" s="4"/>
      <c r="F2430" s="4"/>
    </row>
    <row r="2431" spans="1:6" x14ac:dyDescent="0.25">
      <c r="A2431" s="3"/>
      <c r="E2431" s="4"/>
      <c r="F2431" s="4"/>
    </row>
    <row r="2432" spans="1:6" x14ac:dyDescent="0.25">
      <c r="A2432" s="3"/>
      <c r="E2432" s="4"/>
      <c r="F2432" s="4"/>
    </row>
    <row r="2433" spans="1:6" x14ac:dyDescent="0.25">
      <c r="A2433" s="3"/>
      <c r="E2433" s="4"/>
      <c r="F2433" s="4"/>
    </row>
    <row r="2434" spans="1:6" x14ac:dyDescent="0.25">
      <c r="A2434" s="3"/>
      <c r="E2434" s="4"/>
      <c r="F2434" s="4"/>
    </row>
    <row r="2435" spans="1:6" x14ac:dyDescent="0.25">
      <c r="A2435" s="3"/>
      <c r="E2435" s="4"/>
      <c r="F2435" s="4"/>
    </row>
    <row r="2436" spans="1:6" x14ac:dyDescent="0.25">
      <c r="A2436" s="3"/>
      <c r="E2436" s="4"/>
      <c r="F2436" s="4"/>
    </row>
    <row r="2437" spans="1:6" x14ac:dyDescent="0.25">
      <c r="A2437" s="3"/>
      <c r="E2437" s="4"/>
      <c r="F2437" s="4"/>
    </row>
    <row r="2438" spans="1:6" x14ac:dyDescent="0.25">
      <c r="A2438" s="3"/>
      <c r="E2438" s="4"/>
      <c r="F2438" s="4"/>
    </row>
    <row r="2439" spans="1:6" x14ac:dyDescent="0.25">
      <c r="A2439" s="3"/>
      <c r="E2439" s="4"/>
      <c r="F2439" s="4"/>
    </row>
    <row r="2440" spans="1:6" x14ac:dyDescent="0.25">
      <c r="A2440" s="3"/>
      <c r="E2440" s="4"/>
      <c r="F2440" s="4"/>
    </row>
    <row r="2441" spans="1:6" x14ac:dyDescent="0.25">
      <c r="A2441" s="3"/>
      <c r="E2441" s="4"/>
      <c r="F2441" s="4"/>
    </row>
    <row r="2442" spans="1:6" x14ac:dyDescent="0.25">
      <c r="A2442" s="3"/>
      <c r="E2442" s="4"/>
      <c r="F2442" s="4"/>
    </row>
    <row r="2443" spans="1:6" x14ac:dyDescent="0.25">
      <c r="A2443" s="3"/>
      <c r="E2443" s="4"/>
      <c r="F2443" s="4"/>
    </row>
    <row r="2444" spans="1:6" x14ac:dyDescent="0.25">
      <c r="A2444" s="3"/>
      <c r="E2444" s="4"/>
      <c r="F2444" s="4"/>
    </row>
    <row r="2445" spans="1:6" x14ac:dyDescent="0.25">
      <c r="A2445" s="3"/>
      <c r="E2445" s="4"/>
      <c r="F2445" s="4"/>
    </row>
    <row r="2446" spans="1:6" x14ac:dyDescent="0.25">
      <c r="A2446" s="3"/>
      <c r="E2446" s="4"/>
      <c r="F2446" s="4"/>
    </row>
    <row r="2447" spans="1:6" x14ac:dyDescent="0.25">
      <c r="A2447" s="3"/>
      <c r="E2447" s="4"/>
      <c r="F2447" s="4"/>
    </row>
    <row r="2448" spans="1:6" x14ac:dyDescent="0.25">
      <c r="A2448" s="3"/>
      <c r="E2448" s="4"/>
      <c r="F2448" s="4"/>
    </row>
    <row r="2449" spans="1:6" x14ac:dyDescent="0.25">
      <c r="A2449" s="3"/>
      <c r="E2449" s="4"/>
      <c r="F2449" s="4"/>
    </row>
    <row r="2450" spans="1:6" x14ac:dyDescent="0.25">
      <c r="A2450" s="3"/>
      <c r="E2450" s="4"/>
      <c r="F2450" s="4"/>
    </row>
    <row r="2451" spans="1:6" x14ac:dyDescent="0.25">
      <c r="A2451" s="3"/>
      <c r="E2451" s="4"/>
      <c r="F2451" s="4"/>
    </row>
    <row r="2452" spans="1:6" x14ac:dyDescent="0.25">
      <c r="A2452" s="3"/>
      <c r="E2452" s="4"/>
      <c r="F2452" s="4"/>
    </row>
    <row r="2453" spans="1:6" x14ac:dyDescent="0.25">
      <c r="A2453" s="3"/>
      <c r="E2453" s="4"/>
      <c r="F2453" s="4"/>
    </row>
    <row r="2454" spans="1:6" x14ac:dyDescent="0.25">
      <c r="A2454" s="3"/>
      <c r="E2454" s="4"/>
      <c r="F2454" s="4"/>
    </row>
    <row r="2455" spans="1:6" x14ac:dyDescent="0.25">
      <c r="A2455" s="3"/>
      <c r="E2455" s="4"/>
      <c r="F2455" s="4"/>
    </row>
    <row r="2456" spans="1:6" x14ac:dyDescent="0.25">
      <c r="A2456" s="3"/>
      <c r="E2456" s="4"/>
      <c r="F2456" s="4"/>
    </row>
    <row r="2457" spans="1:6" x14ac:dyDescent="0.25">
      <c r="A2457" s="3"/>
      <c r="E2457" s="4"/>
      <c r="F2457" s="4"/>
    </row>
    <row r="2458" spans="1:6" x14ac:dyDescent="0.25">
      <c r="A2458" s="3"/>
      <c r="E2458" s="4"/>
      <c r="F2458" s="4"/>
    </row>
    <row r="2459" spans="1:6" x14ac:dyDescent="0.25">
      <c r="A2459" s="3"/>
      <c r="E2459" s="4"/>
      <c r="F2459" s="4"/>
    </row>
    <row r="2460" spans="1:6" x14ac:dyDescent="0.25">
      <c r="A2460" s="3"/>
      <c r="E2460" s="4"/>
      <c r="F2460" s="4"/>
    </row>
    <row r="2461" spans="1:6" x14ac:dyDescent="0.25">
      <c r="A2461" s="3"/>
      <c r="E2461" s="4"/>
      <c r="F2461" s="4"/>
    </row>
    <row r="2462" spans="1:6" x14ac:dyDescent="0.25">
      <c r="A2462" s="3"/>
      <c r="E2462" s="4"/>
      <c r="F2462" s="4"/>
    </row>
    <row r="2463" spans="1:6" x14ac:dyDescent="0.25">
      <c r="A2463" s="3"/>
      <c r="E2463" s="4"/>
      <c r="F2463" s="4"/>
    </row>
    <row r="2464" spans="1:6" x14ac:dyDescent="0.25">
      <c r="A2464" s="3"/>
      <c r="E2464" s="4"/>
      <c r="F2464" s="4"/>
    </row>
    <row r="2465" spans="1:6" x14ac:dyDescent="0.25">
      <c r="A2465" s="3"/>
      <c r="E2465" s="4"/>
      <c r="F2465" s="4"/>
    </row>
    <row r="2466" spans="1:6" x14ac:dyDescent="0.25">
      <c r="A2466" s="3"/>
      <c r="E2466" s="4"/>
      <c r="F2466" s="4"/>
    </row>
    <row r="2467" spans="1:6" x14ac:dyDescent="0.25">
      <c r="A2467" s="3"/>
      <c r="E2467" s="4"/>
      <c r="F2467" s="4"/>
    </row>
    <row r="2468" spans="1:6" x14ac:dyDescent="0.25">
      <c r="A2468" s="3"/>
      <c r="E2468" s="4"/>
      <c r="F2468" s="4"/>
    </row>
    <row r="2469" spans="1:6" x14ac:dyDescent="0.25">
      <c r="A2469" s="3"/>
      <c r="E2469" s="4"/>
      <c r="F2469" s="4"/>
    </row>
    <row r="2470" spans="1:6" x14ac:dyDescent="0.25">
      <c r="A2470" s="3"/>
      <c r="E2470" s="4"/>
      <c r="F2470" s="4"/>
    </row>
    <row r="2471" spans="1:6" x14ac:dyDescent="0.25">
      <c r="A2471" s="3"/>
      <c r="E2471" s="4"/>
      <c r="F2471" s="4"/>
    </row>
    <row r="2472" spans="1:6" x14ac:dyDescent="0.25">
      <c r="A2472" s="3"/>
      <c r="E2472" s="4"/>
      <c r="F2472" s="4"/>
    </row>
    <row r="2473" spans="1:6" x14ac:dyDescent="0.25">
      <c r="A2473" s="3"/>
      <c r="E2473" s="4"/>
      <c r="F2473" s="4"/>
    </row>
    <row r="2474" spans="1:6" x14ac:dyDescent="0.25">
      <c r="A2474" s="3"/>
      <c r="E2474" s="4"/>
      <c r="F2474" s="4"/>
    </row>
    <row r="2475" spans="1:6" x14ac:dyDescent="0.25">
      <c r="A2475" s="3"/>
      <c r="E2475" s="4"/>
      <c r="F2475" s="4"/>
    </row>
    <row r="2476" spans="1:6" x14ac:dyDescent="0.25">
      <c r="A2476" s="3"/>
      <c r="E2476" s="4"/>
      <c r="F2476" s="4"/>
    </row>
    <row r="2477" spans="1:6" x14ac:dyDescent="0.25">
      <c r="A2477" s="3"/>
      <c r="E2477" s="4"/>
      <c r="F2477" s="4"/>
    </row>
    <row r="2478" spans="1:6" x14ac:dyDescent="0.25">
      <c r="A2478" s="3"/>
      <c r="E2478" s="4"/>
      <c r="F2478" s="4"/>
    </row>
    <row r="2479" spans="1:6" x14ac:dyDescent="0.25">
      <c r="A2479" s="3"/>
      <c r="E2479" s="4"/>
      <c r="F2479" s="4"/>
    </row>
    <row r="2480" spans="1:6" x14ac:dyDescent="0.25">
      <c r="A2480" s="3"/>
      <c r="E2480" s="4"/>
      <c r="F2480" s="4"/>
    </row>
    <row r="2481" spans="1:6" x14ac:dyDescent="0.25">
      <c r="A2481" s="3"/>
      <c r="E2481" s="4"/>
      <c r="F2481" s="4"/>
    </row>
    <row r="2482" spans="1:6" x14ac:dyDescent="0.25">
      <c r="A2482" s="3"/>
      <c r="E2482" s="4"/>
      <c r="F2482" s="4"/>
    </row>
    <row r="2483" spans="1:6" x14ac:dyDescent="0.25">
      <c r="A2483" s="3"/>
      <c r="E2483" s="4"/>
      <c r="F2483" s="4"/>
    </row>
    <row r="2484" spans="1:6" x14ac:dyDescent="0.25">
      <c r="A2484" s="3"/>
      <c r="E2484" s="4"/>
      <c r="F2484" s="4"/>
    </row>
    <row r="2485" spans="1:6" x14ac:dyDescent="0.25">
      <c r="A2485" s="3"/>
      <c r="E2485" s="4"/>
      <c r="F2485" s="4"/>
    </row>
    <row r="2486" spans="1:6" x14ac:dyDescent="0.25">
      <c r="A2486" s="3"/>
      <c r="E2486" s="4"/>
      <c r="F2486" s="4"/>
    </row>
    <row r="2487" spans="1:6" x14ac:dyDescent="0.25">
      <c r="A2487" s="3"/>
      <c r="E2487" s="4"/>
      <c r="F2487" s="4"/>
    </row>
    <row r="2488" spans="1:6" x14ac:dyDescent="0.25">
      <c r="A2488" s="3"/>
      <c r="E2488" s="4"/>
      <c r="F2488" s="4"/>
    </row>
    <row r="2489" spans="1:6" x14ac:dyDescent="0.25">
      <c r="A2489" s="3"/>
      <c r="E2489" s="4"/>
      <c r="F2489" s="4"/>
    </row>
    <row r="2490" spans="1:6" x14ac:dyDescent="0.25">
      <c r="A2490" s="3"/>
      <c r="E2490" s="4"/>
      <c r="F2490" s="4"/>
    </row>
    <row r="2491" spans="1:6" x14ac:dyDescent="0.25">
      <c r="A2491" s="3"/>
      <c r="E2491" s="4"/>
      <c r="F2491" s="4"/>
    </row>
    <row r="2492" spans="1:6" x14ac:dyDescent="0.25">
      <c r="A2492" s="3"/>
      <c r="E2492" s="4"/>
      <c r="F2492" s="4"/>
    </row>
    <row r="2493" spans="1:6" x14ac:dyDescent="0.25">
      <c r="A2493" s="3"/>
      <c r="E2493" s="4"/>
      <c r="F2493" s="4"/>
    </row>
    <row r="2494" spans="1:6" x14ac:dyDescent="0.25">
      <c r="A2494" s="3"/>
      <c r="E2494" s="4"/>
      <c r="F2494" s="4"/>
    </row>
    <row r="2495" spans="1:6" x14ac:dyDescent="0.25">
      <c r="A2495" s="3"/>
      <c r="E2495" s="4"/>
      <c r="F2495" s="4"/>
    </row>
    <row r="2496" spans="1:6" x14ac:dyDescent="0.25">
      <c r="A2496" s="3"/>
      <c r="E2496" s="4"/>
      <c r="F2496" s="4"/>
    </row>
    <row r="2497" spans="1:6" x14ac:dyDescent="0.25">
      <c r="A2497" s="3"/>
      <c r="E2497" s="4"/>
      <c r="F2497" s="4"/>
    </row>
    <row r="2498" spans="1:6" x14ac:dyDescent="0.25">
      <c r="A2498" s="3"/>
      <c r="E2498" s="4"/>
      <c r="F2498" s="4"/>
    </row>
    <row r="2499" spans="1:6" x14ac:dyDescent="0.25">
      <c r="A2499" s="3"/>
      <c r="E2499" s="4"/>
      <c r="F2499" s="4"/>
    </row>
    <row r="2500" spans="1:6" x14ac:dyDescent="0.25">
      <c r="A2500" s="3"/>
      <c r="E2500" s="4"/>
      <c r="F2500" s="4"/>
    </row>
    <row r="2501" spans="1:6" x14ac:dyDescent="0.25">
      <c r="A2501" s="3"/>
      <c r="E2501" s="4"/>
      <c r="F2501" s="4"/>
    </row>
    <row r="2502" spans="1:6" x14ac:dyDescent="0.25">
      <c r="A2502" s="3"/>
      <c r="E2502" s="4"/>
      <c r="F2502" s="4"/>
    </row>
    <row r="2503" spans="1:6" x14ac:dyDescent="0.25">
      <c r="A2503" s="3"/>
      <c r="E2503" s="4"/>
      <c r="F2503" s="4"/>
    </row>
    <row r="2504" spans="1:6" x14ac:dyDescent="0.25">
      <c r="A2504" s="3"/>
      <c r="E2504" s="4"/>
      <c r="F2504" s="4"/>
    </row>
    <row r="2505" spans="1:6" x14ac:dyDescent="0.25">
      <c r="A2505" s="3"/>
      <c r="E2505" s="4"/>
      <c r="F2505" s="4"/>
    </row>
    <row r="2506" spans="1:6" x14ac:dyDescent="0.25">
      <c r="A2506" s="3"/>
      <c r="E2506" s="4"/>
      <c r="F2506" s="4"/>
    </row>
    <row r="2507" spans="1:6" x14ac:dyDescent="0.25">
      <c r="A2507" s="3"/>
      <c r="E2507" s="4"/>
      <c r="F2507" s="4"/>
    </row>
    <row r="2508" spans="1:6" x14ac:dyDescent="0.25">
      <c r="A2508" s="3"/>
      <c r="E2508" s="4"/>
      <c r="F2508" s="4"/>
    </row>
    <row r="2509" spans="1:6" x14ac:dyDescent="0.25">
      <c r="A2509" s="3"/>
      <c r="E2509" s="4"/>
      <c r="F2509" s="4"/>
    </row>
    <row r="2510" spans="1:6" x14ac:dyDescent="0.25">
      <c r="A2510" s="3"/>
      <c r="E2510" s="4"/>
      <c r="F2510" s="4"/>
    </row>
    <row r="2511" spans="1:6" x14ac:dyDescent="0.25">
      <c r="A2511" s="3"/>
      <c r="E2511" s="4"/>
      <c r="F2511" s="4"/>
    </row>
    <row r="2512" spans="1:6" x14ac:dyDescent="0.25">
      <c r="A2512" s="3"/>
      <c r="E2512" s="4"/>
      <c r="F2512" s="4"/>
    </row>
    <row r="2513" spans="1:6" x14ac:dyDescent="0.25">
      <c r="A2513" s="3"/>
      <c r="E2513" s="4"/>
      <c r="F2513" s="4"/>
    </row>
    <row r="2514" spans="1:6" x14ac:dyDescent="0.25">
      <c r="A2514" s="3"/>
      <c r="E2514" s="4"/>
      <c r="F2514" s="4"/>
    </row>
    <row r="2515" spans="1:6" x14ac:dyDescent="0.25">
      <c r="A2515" s="3"/>
      <c r="E2515" s="4"/>
      <c r="F2515" s="4"/>
    </row>
    <row r="2516" spans="1:6" x14ac:dyDescent="0.25">
      <c r="A2516" s="3"/>
      <c r="E2516" s="4"/>
      <c r="F2516" s="4"/>
    </row>
    <row r="2517" spans="1:6" x14ac:dyDescent="0.25">
      <c r="A2517" s="3"/>
      <c r="E2517" s="4"/>
      <c r="F2517" s="4"/>
    </row>
    <row r="2518" spans="1:6" x14ac:dyDescent="0.25">
      <c r="A2518" s="3"/>
      <c r="E2518" s="4"/>
      <c r="F2518" s="4"/>
    </row>
    <row r="2519" spans="1:6" x14ac:dyDescent="0.25">
      <c r="A2519" s="3"/>
      <c r="E2519" s="4"/>
      <c r="F2519" s="4"/>
    </row>
    <row r="2520" spans="1:6" x14ac:dyDescent="0.25">
      <c r="A2520" s="3"/>
      <c r="E2520" s="4"/>
      <c r="F2520" s="4"/>
    </row>
    <row r="2521" spans="1:6" x14ac:dyDescent="0.25">
      <c r="A2521" s="3"/>
      <c r="E2521" s="4"/>
      <c r="F2521" s="4"/>
    </row>
    <row r="2522" spans="1:6" x14ac:dyDescent="0.25">
      <c r="A2522" s="3"/>
      <c r="E2522" s="4"/>
      <c r="F2522" s="4"/>
    </row>
    <row r="2523" spans="1:6" x14ac:dyDescent="0.25">
      <c r="A2523" s="3"/>
      <c r="E2523" s="4"/>
      <c r="F2523" s="4"/>
    </row>
    <row r="2524" spans="1:6" x14ac:dyDescent="0.25">
      <c r="A2524" s="3"/>
      <c r="E2524" s="4"/>
      <c r="F2524" s="4"/>
    </row>
    <row r="2525" spans="1:6" x14ac:dyDescent="0.25">
      <c r="A2525" s="3"/>
      <c r="E2525" s="4"/>
      <c r="F2525" s="4"/>
    </row>
    <row r="2526" spans="1:6" x14ac:dyDescent="0.25">
      <c r="A2526" s="3"/>
      <c r="E2526" s="4"/>
      <c r="F2526" s="4"/>
    </row>
    <row r="2527" spans="1:6" x14ac:dyDescent="0.25">
      <c r="A2527" s="3"/>
      <c r="E2527" s="4"/>
      <c r="F2527" s="4"/>
    </row>
    <row r="2528" spans="1:6" x14ac:dyDescent="0.25">
      <c r="A2528" s="3"/>
      <c r="E2528" s="4"/>
      <c r="F2528" s="4"/>
    </row>
    <row r="2529" spans="1:6" x14ac:dyDescent="0.25">
      <c r="A2529" s="3"/>
      <c r="E2529" s="4"/>
      <c r="F2529" s="4"/>
    </row>
    <row r="2530" spans="1:6" x14ac:dyDescent="0.25">
      <c r="A2530" s="3"/>
      <c r="E2530" s="4"/>
      <c r="F2530" s="4"/>
    </row>
    <row r="2531" spans="1:6" x14ac:dyDescent="0.25">
      <c r="A2531" s="3"/>
      <c r="E2531" s="4"/>
      <c r="F2531" s="4"/>
    </row>
    <row r="2532" spans="1:6" x14ac:dyDescent="0.25">
      <c r="A2532" s="3"/>
      <c r="E2532" s="4"/>
      <c r="F2532" s="4"/>
    </row>
    <row r="2533" spans="1:6" x14ac:dyDescent="0.25">
      <c r="A2533" s="3"/>
      <c r="E2533" s="4"/>
      <c r="F2533" s="4"/>
    </row>
    <row r="2534" spans="1:6" x14ac:dyDescent="0.25">
      <c r="A2534" s="3"/>
      <c r="E2534" s="4"/>
      <c r="F2534" s="4"/>
    </row>
    <row r="2535" spans="1:6" x14ac:dyDescent="0.25">
      <c r="A2535" s="3"/>
      <c r="E2535" s="4"/>
      <c r="F2535" s="4"/>
    </row>
    <row r="2536" spans="1:6" x14ac:dyDescent="0.25">
      <c r="A2536" s="3"/>
      <c r="E2536" s="4"/>
      <c r="F2536" s="4"/>
    </row>
    <row r="2537" spans="1:6" x14ac:dyDescent="0.25">
      <c r="A2537" s="3"/>
      <c r="E2537" s="4"/>
      <c r="F2537" s="4"/>
    </row>
    <row r="2538" spans="1:6" x14ac:dyDescent="0.25">
      <c r="A2538" s="3"/>
      <c r="E2538" s="4"/>
      <c r="F2538" s="4"/>
    </row>
    <row r="2539" spans="1:6" x14ac:dyDescent="0.25">
      <c r="A2539" s="3"/>
      <c r="E2539" s="4"/>
      <c r="F2539" s="4"/>
    </row>
    <row r="2540" spans="1:6" x14ac:dyDescent="0.25">
      <c r="A2540" s="3"/>
      <c r="E2540" s="4"/>
      <c r="F2540" s="4"/>
    </row>
    <row r="2541" spans="1:6" x14ac:dyDescent="0.25">
      <c r="A2541" s="3"/>
      <c r="E2541" s="4"/>
      <c r="F2541" s="4"/>
    </row>
    <row r="2542" spans="1:6" x14ac:dyDescent="0.25">
      <c r="A2542" s="3"/>
      <c r="E2542" s="4"/>
      <c r="F2542" s="4"/>
    </row>
    <row r="2543" spans="1:6" x14ac:dyDescent="0.25">
      <c r="A2543" s="3"/>
      <c r="E2543" s="4"/>
      <c r="F2543" s="4"/>
    </row>
    <row r="2544" spans="1:6" x14ac:dyDescent="0.25">
      <c r="A2544" s="3"/>
      <c r="E2544" s="4"/>
      <c r="F2544" s="4"/>
    </row>
    <row r="2545" spans="1:6" x14ac:dyDescent="0.25">
      <c r="A2545" s="3"/>
      <c r="E2545" s="4"/>
      <c r="F2545" s="4"/>
    </row>
    <row r="2546" spans="1:6" x14ac:dyDescent="0.25">
      <c r="A2546" s="3"/>
      <c r="E2546" s="4"/>
      <c r="F2546" s="4"/>
    </row>
    <row r="2547" spans="1:6" x14ac:dyDescent="0.25">
      <c r="A2547" s="3"/>
      <c r="E2547" s="4"/>
      <c r="F2547" s="4"/>
    </row>
    <row r="2548" spans="1:6" x14ac:dyDescent="0.25">
      <c r="A2548" s="3"/>
      <c r="E2548" s="4"/>
      <c r="F2548" s="4"/>
    </row>
    <row r="2549" spans="1:6" x14ac:dyDescent="0.25">
      <c r="A2549" s="3"/>
      <c r="E2549" s="4"/>
      <c r="F2549" s="4"/>
    </row>
    <row r="2550" spans="1:6" x14ac:dyDescent="0.25">
      <c r="A2550" s="3"/>
      <c r="E2550" s="4"/>
      <c r="F2550" s="4"/>
    </row>
    <row r="2551" spans="1:6" x14ac:dyDescent="0.25">
      <c r="A2551" s="3"/>
      <c r="E2551" s="4"/>
      <c r="F2551" s="4"/>
    </row>
    <row r="2552" spans="1:6" x14ac:dyDescent="0.25">
      <c r="A2552" s="3"/>
      <c r="E2552" s="4"/>
      <c r="F2552" s="4"/>
    </row>
    <row r="2553" spans="1:6" x14ac:dyDescent="0.25">
      <c r="A2553" s="3"/>
      <c r="E2553" s="4"/>
      <c r="F2553" s="4"/>
    </row>
    <row r="2554" spans="1:6" x14ac:dyDescent="0.25">
      <c r="A2554" s="3"/>
      <c r="E2554" s="4"/>
      <c r="F2554" s="4"/>
    </row>
    <row r="2555" spans="1:6" x14ac:dyDescent="0.25">
      <c r="A2555" s="3"/>
      <c r="E2555" s="4"/>
      <c r="F2555" s="4"/>
    </row>
    <row r="2556" spans="1:6" x14ac:dyDescent="0.25">
      <c r="A2556" s="3"/>
      <c r="E2556" s="4"/>
      <c r="F2556" s="4"/>
    </row>
    <row r="2557" spans="1:6" x14ac:dyDescent="0.25">
      <c r="A2557" s="3"/>
      <c r="E2557" s="4"/>
      <c r="F2557" s="4"/>
    </row>
    <row r="2558" spans="1:6" x14ac:dyDescent="0.25">
      <c r="A2558" s="3"/>
      <c r="E2558" s="4"/>
      <c r="F2558" s="4"/>
    </row>
    <row r="2559" spans="1:6" x14ac:dyDescent="0.25">
      <c r="A2559" s="3"/>
      <c r="E2559" s="4"/>
      <c r="F2559" s="4"/>
    </row>
    <row r="2560" spans="1:6" x14ac:dyDescent="0.25">
      <c r="A2560" s="3"/>
      <c r="E2560" s="4"/>
      <c r="F2560" s="4"/>
    </row>
    <row r="2561" spans="1:6" x14ac:dyDescent="0.25">
      <c r="A2561" s="3"/>
      <c r="E2561" s="4"/>
      <c r="F2561" s="4"/>
    </row>
    <row r="2562" spans="1:6" x14ac:dyDescent="0.25">
      <c r="A2562" s="3"/>
      <c r="E2562" s="4"/>
      <c r="F2562" s="4"/>
    </row>
    <row r="2563" spans="1:6" x14ac:dyDescent="0.25">
      <c r="A2563" s="3"/>
      <c r="E2563" s="4"/>
      <c r="F2563" s="4"/>
    </row>
    <row r="2564" spans="1:6" x14ac:dyDescent="0.25">
      <c r="A2564" s="3"/>
      <c r="E2564" s="4"/>
      <c r="F2564" s="4"/>
    </row>
    <row r="2565" spans="1:6" x14ac:dyDescent="0.25">
      <c r="A2565" s="3"/>
      <c r="E2565" s="4"/>
      <c r="F2565" s="4"/>
    </row>
    <row r="2566" spans="1:6" x14ac:dyDescent="0.25">
      <c r="A2566" s="3"/>
      <c r="E2566" s="4"/>
      <c r="F2566" s="4"/>
    </row>
    <row r="2567" spans="1:6" x14ac:dyDescent="0.25">
      <c r="A2567" s="3"/>
      <c r="E2567" s="4"/>
      <c r="F2567" s="4"/>
    </row>
    <row r="2568" spans="1:6" x14ac:dyDescent="0.25">
      <c r="A2568" s="3"/>
      <c r="E2568" s="4"/>
      <c r="F2568" s="4"/>
    </row>
    <row r="2569" spans="1:6" x14ac:dyDescent="0.25">
      <c r="A2569" s="3"/>
      <c r="E2569" s="4"/>
      <c r="F2569" s="4"/>
    </row>
    <row r="2570" spans="1:6" x14ac:dyDescent="0.25">
      <c r="A2570" s="3"/>
      <c r="E2570" s="4"/>
      <c r="F2570" s="4"/>
    </row>
    <row r="2571" spans="1:6" x14ac:dyDescent="0.25">
      <c r="A2571" s="3"/>
      <c r="E2571" s="4"/>
      <c r="F2571" s="4"/>
    </row>
    <row r="2572" spans="1:6" x14ac:dyDescent="0.25">
      <c r="A2572" s="3"/>
      <c r="E2572" s="4"/>
      <c r="F2572" s="4"/>
    </row>
    <row r="2573" spans="1:6" x14ac:dyDescent="0.25">
      <c r="A2573" s="3"/>
      <c r="E2573" s="4"/>
      <c r="F2573" s="4"/>
    </row>
    <row r="2574" spans="1:6" x14ac:dyDescent="0.25">
      <c r="A2574" s="3"/>
      <c r="E2574" s="4"/>
      <c r="F2574" s="4"/>
    </row>
    <row r="2575" spans="1:6" x14ac:dyDescent="0.25">
      <c r="A2575" s="3"/>
      <c r="E2575" s="4"/>
      <c r="F2575" s="4"/>
    </row>
    <row r="2576" spans="1:6" x14ac:dyDescent="0.25">
      <c r="A2576" s="3"/>
      <c r="E2576" s="4"/>
      <c r="F2576" s="4"/>
    </row>
    <row r="2577" spans="1:6" x14ac:dyDescent="0.25">
      <c r="A2577" s="3"/>
      <c r="E2577" s="4"/>
      <c r="F2577" s="4"/>
    </row>
    <row r="2578" spans="1:6" x14ac:dyDescent="0.25">
      <c r="A2578" s="3"/>
      <c r="E2578" s="4"/>
      <c r="F2578" s="4"/>
    </row>
    <row r="2579" spans="1:6" x14ac:dyDescent="0.25">
      <c r="A2579" s="3"/>
      <c r="E2579" s="4"/>
      <c r="F2579" s="4"/>
    </row>
    <row r="2580" spans="1:6" x14ac:dyDescent="0.25">
      <c r="A2580" s="3"/>
      <c r="E2580" s="4"/>
      <c r="F2580" s="4"/>
    </row>
    <row r="2581" spans="1:6" x14ac:dyDescent="0.25">
      <c r="A2581" s="3"/>
      <c r="E2581" s="4"/>
      <c r="F2581" s="4"/>
    </row>
    <row r="2582" spans="1:6" x14ac:dyDescent="0.25">
      <c r="A2582" s="3"/>
      <c r="E2582" s="4"/>
      <c r="F2582" s="4"/>
    </row>
    <row r="2583" spans="1:6" x14ac:dyDescent="0.25">
      <c r="A2583" s="3"/>
      <c r="E2583" s="4"/>
      <c r="F2583" s="4"/>
    </row>
    <row r="2584" spans="1:6" x14ac:dyDescent="0.25">
      <c r="A2584" s="3"/>
      <c r="E2584" s="4"/>
      <c r="F2584" s="4"/>
    </row>
    <row r="2585" spans="1:6" x14ac:dyDescent="0.25">
      <c r="A2585" s="3"/>
      <c r="E2585" s="4"/>
      <c r="F2585" s="4"/>
    </row>
    <row r="2586" spans="1:6" x14ac:dyDescent="0.25">
      <c r="A2586" s="3"/>
      <c r="E2586" s="4"/>
      <c r="F2586" s="4"/>
    </row>
    <row r="2587" spans="1:6" x14ac:dyDescent="0.25">
      <c r="A2587" s="3"/>
      <c r="E2587" s="4"/>
      <c r="F2587" s="4"/>
    </row>
    <row r="2588" spans="1:6" x14ac:dyDescent="0.25">
      <c r="A2588" s="3"/>
      <c r="E2588" s="4"/>
      <c r="F2588" s="4"/>
    </row>
    <row r="2589" spans="1:6" x14ac:dyDescent="0.25">
      <c r="A2589" s="3"/>
      <c r="E2589" s="4"/>
      <c r="F2589" s="4"/>
    </row>
    <row r="2590" spans="1:6" x14ac:dyDescent="0.25">
      <c r="A2590" s="3"/>
      <c r="E2590" s="4"/>
      <c r="F2590" s="4"/>
    </row>
    <row r="2591" spans="1:6" x14ac:dyDescent="0.25">
      <c r="A2591" s="3"/>
      <c r="E2591" s="4"/>
      <c r="F2591" s="4"/>
    </row>
    <row r="2592" spans="1:6" x14ac:dyDescent="0.25">
      <c r="A2592" s="3"/>
      <c r="E2592" s="4"/>
      <c r="F2592" s="4"/>
    </row>
    <row r="2593" spans="1:6" x14ac:dyDescent="0.25">
      <c r="A2593" s="3"/>
      <c r="E2593" s="4"/>
      <c r="F2593" s="4"/>
    </row>
    <row r="2594" spans="1:6" x14ac:dyDescent="0.25">
      <c r="A2594" s="3"/>
      <c r="E2594" s="4"/>
      <c r="F2594" s="4"/>
    </row>
    <row r="2595" spans="1:6" x14ac:dyDescent="0.25">
      <c r="A2595" s="3"/>
      <c r="E2595" s="4"/>
      <c r="F2595" s="4"/>
    </row>
    <row r="2596" spans="1:6" x14ac:dyDescent="0.25">
      <c r="A2596" s="3"/>
      <c r="E2596" s="4"/>
      <c r="F2596" s="4"/>
    </row>
    <row r="2597" spans="1:6" x14ac:dyDescent="0.25">
      <c r="A2597" s="3"/>
      <c r="E2597" s="4"/>
      <c r="F2597" s="4"/>
    </row>
    <row r="2598" spans="1:6" x14ac:dyDescent="0.25">
      <c r="A2598" s="3"/>
      <c r="E2598" s="4"/>
      <c r="F2598" s="4"/>
    </row>
    <row r="2599" spans="1:6" x14ac:dyDescent="0.25">
      <c r="A2599" s="3"/>
      <c r="E2599" s="4"/>
      <c r="F2599" s="4"/>
    </row>
    <row r="2600" spans="1:6" x14ac:dyDescent="0.25">
      <c r="A2600" s="3"/>
      <c r="E2600" s="4"/>
      <c r="F2600" s="4"/>
    </row>
    <row r="2601" spans="1:6" x14ac:dyDescent="0.25">
      <c r="A2601" s="3"/>
      <c r="E2601" s="4"/>
      <c r="F2601" s="4"/>
    </row>
    <row r="2602" spans="1:6" x14ac:dyDescent="0.25">
      <c r="A2602" s="3"/>
      <c r="E2602" s="4"/>
      <c r="F2602" s="4"/>
    </row>
    <row r="2603" spans="1:6" x14ac:dyDescent="0.25">
      <c r="A2603" s="3"/>
      <c r="E2603" s="4"/>
      <c r="F2603" s="4"/>
    </row>
    <row r="2604" spans="1:6" x14ac:dyDescent="0.25">
      <c r="A2604" s="3"/>
      <c r="E2604" s="4"/>
      <c r="F2604" s="4"/>
    </row>
    <row r="2605" spans="1:6" x14ac:dyDescent="0.25">
      <c r="A2605" s="3"/>
      <c r="E2605" s="4"/>
      <c r="F2605" s="4"/>
    </row>
    <row r="2606" spans="1:6" x14ac:dyDescent="0.25">
      <c r="A2606" s="3"/>
      <c r="E2606" s="4"/>
      <c r="F2606" s="4"/>
    </row>
    <row r="2607" spans="1:6" x14ac:dyDescent="0.25">
      <c r="A2607" s="3"/>
      <c r="E2607" s="4"/>
      <c r="F2607" s="4"/>
    </row>
    <row r="2608" spans="1:6" x14ac:dyDescent="0.25">
      <c r="A2608" s="3"/>
      <c r="E2608" s="4"/>
      <c r="F2608" s="4"/>
    </row>
    <row r="2609" spans="1:6" x14ac:dyDescent="0.25">
      <c r="A2609" s="3"/>
      <c r="E2609" s="4"/>
      <c r="F2609" s="4"/>
    </row>
    <row r="2610" spans="1:6" x14ac:dyDescent="0.25">
      <c r="A2610" s="3"/>
      <c r="E2610" s="4"/>
      <c r="F2610" s="4"/>
    </row>
    <row r="2611" spans="1:6" x14ac:dyDescent="0.25">
      <c r="A2611" s="3"/>
      <c r="E2611" s="4"/>
      <c r="F2611" s="4"/>
    </row>
    <row r="2612" spans="1:6" x14ac:dyDescent="0.25">
      <c r="A2612" s="3"/>
      <c r="E2612" s="4"/>
      <c r="F2612" s="4"/>
    </row>
    <row r="2613" spans="1:6" x14ac:dyDescent="0.25">
      <c r="A2613" s="3"/>
      <c r="E2613" s="4"/>
      <c r="F2613" s="4"/>
    </row>
    <row r="2614" spans="1:6" x14ac:dyDescent="0.25">
      <c r="A2614" s="3"/>
      <c r="E2614" s="4"/>
      <c r="F2614" s="4"/>
    </row>
    <row r="2615" spans="1:6" x14ac:dyDescent="0.25">
      <c r="A2615" s="3"/>
      <c r="E2615" s="4"/>
      <c r="F2615" s="4"/>
    </row>
    <row r="2616" spans="1:6" x14ac:dyDescent="0.25">
      <c r="A2616" s="3"/>
      <c r="E2616" s="4"/>
      <c r="F2616" s="4"/>
    </row>
    <row r="2617" spans="1:6" x14ac:dyDescent="0.25">
      <c r="A2617" s="3"/>
      <c r="E2617" s="4"/>
      <c r="F2617" s="4"/>
    </row>
    <row r="2618" spans="1:6" x14ac:dyDescent="0.25">
      <c r="A2618" s="3"/>
      <c r="E2618" s="4"/>
      <c r="F2618" s="4"/>
    </row>
    <row r="2619" spans="1:6" x14ac:dyDescent="0.25">
      <c r="A2619" s="3"/>
      <c r="E2619" s="4"/>
      <c r="F2619" s="4"/>
    </row>
    <row r="2620" spans="1:6" x14ac:dyDescent="0.25">
      <c r="A2620" s="3"/>
      <c r="E2620" s="4"/>
      <c r="F2620" s="4"/>
    </row>
    <row r="2621" spans="1:6" x14ac:dyDescent="0.25">
      <c r="A2621" s="3"/>
      <c r="E2621" s="4"/>
      <c r="F2621" s="4"/>
    </row>
    <row r="2622" spans="1:6" x14ac:dyDescent="0.25">
      <c r="A2622" s="3"/>
      <c r="E2622" s="4"/>
      <c r="F2622" s="4"/>
    </row>
    <row r="2623" spans="1:6" x14ac:dyDescent="0.25">
      <c r="A2623" s="3"/>
      <c r="E2623" s="4"/>
      <c r="F2623" s="4"/>
    </row>
    <row r="2624" spans="1:6" x14ac:dyDescent="0.25">
      <c r="A2624" s="3"/>
      <c r="E2624" s="4"/>
      <c r="F2624" s="4"/>
    </row>
    <row r="2625" spans="1:6" x14ac:dyDescent="0.25">
      <c r="A2625" s="3"/>
      <c r="E2625" s="4"/>
      <c r="F2625" s="4"/>
    </row>
    <row r="2626" spans="1:6" x14ac:dyDescent="0.25">
      <c r="A2626" s="3"/>
      <c r="E2626" s="4"/>
      <c r="F2626" s="4"/>
    </row>
    <row r="2627" spans="1:6" x14ac:dyDescent="0.25">
      <c r="A2627" s="3"/>
      <c r="E2627" s="4"/>
      <c r="F2627" s="4"/>
    </row>
    <row r="2628" spans="1:6" x14ac:dyDescent="0.25">
      <c r="A2628" s="3"/>
      <c r="E2628" s="4"/>
      <c r="F2628" s="4"/>
    </row>
    <row r="2629" spans="1:6" x14ac:dyDescent="0.25">
      <c r="A2629" s="3"/>
      <c r="E2629" s="4"/>
      <c r="F2629" s="4"/>
    </row>
    <row r="2630" spans="1:6" x14ac:dyDescent="0.25">
      <c r="A2630" s="3"/>
      <c r="E2630" s="4"/>
      <c r="F2630" s="4"/>
    </row>
    <row r="2631" spans="1:6" x14ac:dyDescent="0.25">
      <c r="A2631" s="3"/>
      <c r="E2631" s="4"/>
      <c r="F2631" s="4"/>
    </row>
    <row r="2632" spans="1:6" x14ac:dyDescent="0.25">
      <c r="A2632" s="3"/>
      <c r="E2632" s="4"/>
      <c r="F2632" s="4"/>
    </row>
    <row r="2633" spans="1:6" x14ac:dyDescent="0.25">
      <c r="A2633" s="3"/>
      <c r="E2633" s="4"/>
      <c r="F2633" s="4"/>
    </row>
    <row r="2634" spans="1:6" x14ac:dyDescent="0.25">
      <c r="A2634" s="3"/>
      <c r="E2634" s="4"/>
      <c r="F2634" s="4"/>
    </row>
    <row r="2635" spans="1:6" x14ac:dyDescent="0.25">
      <c r="A2635" s="3"/>
      <c r="E2635" s="4"/>
      <c r="F2635" s="4"/>
    </row>
    <row r="2636" spans="1:6" x14ac:dyDescent="0.25">
      <c r="A2636" s="3"/>
      <c r="E2636" s="4"/>
      <c r="F2636" s="4"/>
    </row>
    <row r="2637" spans="1:6" x14ac:dyDescent="0.25">
      <c r="A2637" s="3"/>
      <c r="E2637" s="4"/>
      <c r="F2637" s="4"/>
    </row>
    <row r="2638" spans="1:6" x14ac:dyDescent="0.25">
      <c r="A2638" s="3"/>
      <c r="E2638" s="4"/>
      <c r="F2638" s="4"/>
    </row>
    <row r="2639" spans="1:6" x14ac:dyDescent="0.25">
      <c r="A2639" s="3"/>
      <c r="E2639" s="4"/>
      <c r="F2639" s="4"/>
    </row>
    <row r="2640" spans="1:6" x14ac:dyDescent="0.25">
      <c r="A2640" s="3"/>
      <c r="E2640" s="4"/>
      <c r="F2640" s="4"/>
    </row>
    <row r="2641" spans="1:6" x14ac:dyDescent="0.25">
      <c r="A2641" s="3"/>
      <c r="E2641" s="4"/>
      <c r="F2641" s="4"/>
    </row>
    <row r="2642" spans="1:6" x14ac:dyDescent="0.25">
      <c r="A2642" s="3"/>
      <c r="E2642" s="4"/>
      <c r="F2642" s="4"/>
    </row>
    <row r="2643" spans="1:6" x14ac:dyDescent="0.25">
      <c r="A2643" s="3"/>
      <c r="E2643" s="4"/>
      <c r="F2643" s="4"/>
    </row>
    <row r="2644" spans="1:6" x14ac:dyDescent="0.25">
      <c r="A2644" s="3"/>
      <c r="E2644" s="4"/>
      <c r="F2644" s="4"/>
    </row>
    <row r="2645" spans="1:6" x14ac:dyDescent="0.25">
      <c r="A2645" s="3"/>
      <c r="E2645" s="4"/>
      <c r="F2645" s="4"/>
    </row>
    <row r="2646" spans="1:6" x14ac:dyDescent="0.25">
      <c r="A2646" s="3"/>
      <c r="E2646" s="4"/>
      <c r="F2646" s="4"/>
    </row>
    <row r="2647" spans="1:6" x14ac:dyDescent="0.25">
      <c r="A2647" s="3"/>
      <c r="E2647" s="4"/>
      <c r="F2647" s="4"/>
    </row>
    <row r="2648" spans="1:6" x14ac:dyDescent="0.25">
      <c r="A2648" s="3"/>
      <c r="E2648" s="4"/>
      <c r="F2648" s="4"/>
    </row>
    <row r="2649" spans="1:6" x14ac:dyDescent="0.25">
      <c r="A2649" s="3"/>
      <c r="E2649" s="4"/>
      <c r="F2649" s="4"/>
    </row>
    <row r="2650" spans="1:6" x14ac:dyDescent="0.25">
      <c r="A2650" s="3"/>
      <c r="E2650" s="4"/>
      <c r="F2650" s="4"/>
    </row>
    <row r="2651" spans="1:6" x14ac:dyDescent="0.25">
      <c r="A2651" s="3"/>
      <c r="E2651" s="4"/>
      <c r="F2651" s="4"/>
    </row>
    <row r="2652" spans="1:6" x14ac:dyDescent="0.25">
      <c r="A2652" s="3"/>
      <c r="E2652" s="4"/>
      <c r="F2652" s="4"/>
    </row>
    <row r="2653" spans="1:6" x14ac:dyDescent="0.25">
      <c r="A2653" s="3"/>
      <c r="E2653" s="4"/>
      <c r="F2653" s="4"/>
    </row>
    <row r="2654" spans="1:6" x14ac:dyDescent="0.25">
      <c r="A2654" s="3"/>
      <c r="E2654" s="4"/>
      <c r="F2654" s="4"/>
    </row>
    <row r="2655" spans="1:6" x14ac:dyDescent="0.25">
      <c r="A2655" s="3"/>
      <c r="E2655" s="4"/>
      <c r="F2655" s="4"/>
    </row>
    <row r="2656" spans="1:6" x14ac:dyDescent="0.25">
      <c r="A2656" s="3"/>
      <c r="E2656" s="4"/>
      <c r="F2656" s="4"/>
    </row>
    <row r="2657" spans="1:6" x14ac:dyDescent="0.25">
      <c r="A2657" s="3"/>
      <c r="E2657" s="4"/>
      <c r="F2657" s="4"/>
    </row>
    <row r="2658" spans="1:6" x14ac:dyDescent="0.25">
      <c r="A2658" s="3"/>
      <c r="E2658" s="4"/>
      <c r="F2658" s="4"/>
    </row>
    <row r="2659" spans="1:6" x14ac:dyDescent="0.25">
      <c r="A2659" s="3"/>
      <c r="E2659" s="4"/>
      <c r="F2659" s="4"/>
    </row>
    <row r="2660" spans="1:6" x14ac:dyDescent="0.25">
      <c r="A2660" s="3"/>
      <c r="E2660" s="4"/>
      <c r="F2660" s="4"/>
    </row>
    <row r="2661" spans="1:6" x14ac:dyDescent="0.25">
      <c r="A2661" s="3"/>
      <c r="E2661" s="4"/>
      <c r="F2661" s="4"/>
    </row>
    <row r="2662" spans="1:6" x14ac:dyDescent="0.25">
      <c r="A2662" s="3"/>
      <c r="E2662" s="4"/>
      <c r="F2662" s="4"/>
    </row>
    <row r="2663" spans="1:6" x14ac:dyDescent="0.25">
      <c r="A2663" s="3"/>
      <c r="E2663" s="4"/>
      <c r="F2663" s="4"/>
    </row>
    <row r="2664" spans="1:6" x14ac:dyDescent="0.25">
      <c r="A2664" s="3"/>
      <c r="E2664" s="4"/>
      <c r="F2664" s="4"/>
    </row>
    <row r="2665" spans="1:6" x14ac:dyDescent="0.25">
      <c r="A2665" s="3"/>
      <c r="E2665" s="4"/>
      <c r="F2665" s="4"/>
    </row>
    <row r="2666" spans="1:6" x14ac:dyDescent="0.25">
      <c r="A2666" s="3"/>
      <c r="E2666" s="4"/>
      <c r="F2666" s="4"/>
    </row>
    <row r="2667" spans="1:6" x14ac:dyDescent="0.25">
      <c r="A2667" s="3"/>
      <c r="E2667" s="4"/>
      <c r="F2667" s="4"/>
    </row>
    <row r="2668" spans="1:6" x14ac:dyDescent="0.25">
      <c r="A2668" s="3"/>
      <c r="E2668" s="4"/>
      <c r="F2668" s="4"/>
    </row>
    <row r="2669" spans="1:6" x14ac:dyDescent="0.25">
      <c r="A2669" s="3"/>
      <c r="E2669" s="4"/>
      <c r="F2669" s="4"/>
    </row>
    <row r="2670" spans="1:6" x14ac:dyDescent="0.25">
      <c r="A2670" s="3"/>
      <c r="E2670" s="4"/>
      <c r="F2670" s="4"/>
    </row>
    <row r="2671" spans="1:6" x14ac:dyDescent="0.25">
      <c r="A2671" s="3"/>
      <c r="E2671" s="4"/>
      <c r="F2671" s="4"/>
    </row>
    <row r="2672" spans="1:6" x14ac:dyDescent="0.25">
      <c r="A2672" s="3"/>
      <c r="E2672" s="4"/>
      <c r="F2672" s="4"/>
    </row>
    <row r="2673" spans="1:6" x14ac:dyDescent="0.25">
      <c r="A2673" s="3"/>
      <c r="E2673" s="4"/>
      <c r="F2673" s="4"/>
    </row>
    <row r="2674" spans="1:6" x14ac:dyDescent="0.25">
      <c r="A2674" s="3"/>
      <c r="E2674" s="4"/>
      <c r="F2674" s="4"/>
    </row>
    <row r="2675" spans="1:6" x14ac:dyDescent="0.25">
      <c r="A2675" s="3"/>
      <c r="E2675" s="4"/>
      <c r="F2675" s="4"/>
    </row>
    <row r="2676" spans="1:6" x14ac:dyDescent="0.25">
      <c r="A2676" s="3"/>
      <c r="E2676" s="4"/>
      <c r="F2676" s="4"/>
    </row>
    <row r="2677" spans="1:6" x14ac:dyDescent="0.25">
      <c r="A2677" s="3"/>
      <c r="E2677" s="4"/>
      <c r="F2677" s="4"/>
    </row>
    <row r="2678" spans="1:6" x14ac:dyDescent="0.25">
      <c r="A2678" s="3"/>
      <c r="E2678" s="4"/>
      <c r="F2678" s="4"/>
    </row>
    <row r="2679" spans="1:6" x14ac:dyDescent="0.25">
      <c r="A2679" s="3"/>
      <c r="E2679" s="4"/>
      <c r="F2679" s="4"/>
    </row>
    <row r="2680" spans="1:6" x14ac:dyDescent="0.25">
      <c r="A2680" s="3"/>
      <c r="E2680" s="4"/>
      <c r="F2680" s="4"/>
    </row>
    <row r="2681" spans="1:6" x14ac:dyDescent="0.25">
      <c r="A2681" s="3"/>
      <c r="E2681" s="4"/>
      <c r="F2681" s="4"/>
    </row>
    <row r="2682" spans="1:6" x14ac:dyDescent="0.25">
      <c r="A2682" s="3"/>
      <c r="E2682" s="4"/>
      <c r="F2682" s="4"/>
    </row>
    <row r="2683" spans="1:6" x14ac:dyDescent="0.25">
      <c r="A2683" s="3"/>
      <c r="E2683" s="4"/>
      <c r="F2683" s="4"/>
    </row>
    <row r="2684" spans="1:6" x14ac:dyDescent="0.25">
      <c r="A2684" s="3"/>
      <c r="E2684" s="4"/>
      <c r="F2684" s="4"/>
    </row>
    <row r="2685" spans="1:6" x14ac:dyDescent="0.25">
      <c r="A2685" s="3"/>
      <c r="E2685" s="4"/>
      <c r="F2685" s="4"/>
    </row>
    <row r="2686" spans="1:6" x14ac:dyDescent="0.25">
      <c r="A2686" s="3"/>
      <c r="E2686" s="4"/>
      <c r="F2686" s="4"/>
    </row>
    <row r="2687" spans="1:6" x14ac:dyDescent="0.25">
      <c r="A2687" s="3"/>
      <c r="E2687" s="4"/>
      <c r="F2687" s="4"/>
    </row>
    <row r="2688" spans="1:6" x14ac:dyDescent="0.25">
      <c r="A2688" s="3"/>
      <c r="E2688" s="4"/>
      <c r="F2688" s="4"/>
    </row>
    <row r="2689" spans="1:6" x14ac:dyDescent="0.25">
      <c r="A2689" s="3"/>
      <c r="E2689" s="4"/>
      <c r="F2689" s="4"/>
    </row>
    <row r="2690" spans="1:6" x14ac:dyDescent="0.25">
      <c r="A2690" s="3"/>
      <c r="E2690" s="4"/>
      <c r="F2690" s="4"/>
    </row>
    <row r="2691" spans="1:6" x14ac:dyDescent="0.25">
      <c r="A2691" s="3"/>
      <c r="E2691" s="4"/>
      <c r="F2691" s="4"/>
    </row>
    <row r="2692" spans="1:6" x14ac:dyDescent="0.25">
      <c r="A2692" s="3"/>
      <c r="E2692" s="4"/>
      <c r="F2692" s="4"/>
    </row>
    <row r="2693" spans="1:6" x14ac:dyDescent="0.25">
      <c r="A2693" s="3"/>
      <c r="E2693" s="4"/>
      <c r="F2693" s="4"/>
    </row>
    <row r="2694" spans="1:6" x14ac:dyDescent="0.25">
      <c r="A2694" s="3"/>
      <c r="E2694" s="4"/>
      <c r="F2694" s="4"/>
    </row>
    <row r="2695" spans="1:6" x14ac:dyDescent="0.25">
      <c r="A2695" s="3"/>
      <c r="E2695" s="4"/>
      <c r="F2695" s="4"/>
    </row>
    <row r="2696" spans="1:6" x14ac:dyDescent="0.25">
      <c r="A2696" s="3"/>
      <c r="E2696" s="4"/>
      <c r="F2696" s="4"/>
    </row>
    <row r="2697" spans="1:6" x14ac:dyDescent="0.25">
      <c r="A2697" s="3"/>
      <c r="E2697" s="4"/>
      <c r="F2697" s="4"/>
    </row>
    <row r="2698" spans="1:6" x14ac:dyDescent="0.25">
      <c r="A2698" s="3"/>
      <c r="E2698" s="4"/>
      <c r="F2698" s="4"/>
    </row>
    <row r="2699" spans="1:6" x14ac:dyDescent="0.25">
      <c r="A2699" s="3"/>
      <c r="E2699" s="4"/>
      <c r="F2699" s="4"/>
    </row>
    <row r="2700" spans="1:6" x14ac:dyDescent="0.25">
      <c r="A2700" s="3"/>
      <c r="E2700" s="4"/>
      <c r="F2700" s="4"/>
    </row>
    <row r="2701" spans="1:6" x14ac:dyDescent="0.25">
      <c r="A2701" s="3"/>
      <c r="E2701" s="4"/>
      <c r="F2701" s="4"/>
    </row>
    <row r="2702" spans="1:6" x14ac:dyDescent="0.25">
      <c r="A2702" s="3"/>
      <c r="E2702" s="4"/>
      <c r="F2702" s="4"/>
    </row>
    <row r="2703" spans="1:6" x14ac:dyDescent="0.25">
      <c r="A2703" s="3"/>
      <c r="E2703" s="4"/>
      <c r="F2703" s="4"/>
    </row>
    <row r="2704" spans="1:6" x14ac:dyDescent="0.25">
      <c r="A2704" s="3"/>
      <c r="E2704" s="4"/>
      <c r="F2704" s="4"/>
    </row>
    <row r="2705" spans="1:6" x14ac:dyDescent="0.25">
      <c r="A2705" s="3"/>
      <c r="E2705" s="4"/>
      <c r="F2705" s="4"/>
    </row>
    <row r="2706" spans="1:6" x14ac:dyDescent="0.25">
      <c r="A2706" s="3"/>
      <c r="E2706" s="4"/>
      <c r="F2706" s="4"/>
    </row>
    <row r="2707" spans="1:6" x14ac:dyDescent="0.25">
      <c r="A2707" s="3"/>
      <c r="E2707" s="4"/>
      <c r="F2707" s="4"/>
    </row>
    <row r="2708" spans="1:6" x14ac:dyDescent="0.25">
      <c r="A2708" s="3"/>
      <c r="E2708" s="4"/>
      <c r="F2708" s="4"/>
    </row>
    <row r="2709" spans="1:6" x14ac:dyDescent="0.25">
      <c r="A2709" s="3"/>
      <c r="E2709" s="4"/>
      <c r="F2709" s="4"/>
    </row>
    <row r="2710" spans="1:6" x14ac:dyDescent="0.25">
      <c r="A2710" s="3"/>
      <c r="E2710" s="4"/>
      <c r="F2710" s="4"/>
    </row>
    <row r="2711" spans="1:6" x14ac:dyDescent="0.25">
      <c r="A2711" s="3"/>
      <c r="E2711" s="4"/>
      <c r="F2711" s="4"/>
    </row>
    <row r="2712" spans="1:6" x14ac:dyDescent="0.25">
      <c r="A2712" s="3"/>
      <c r="E2712" s="4"/>
      <c r="F2712" s="4"/>
    </row>
    <row r="2713" spans="1:6" x14ac:dyDescent="0.25">
      <c r="A2713" s="3"/>
      <c r="E2713" s="4"/>
      <c r="F2713" s="4"/>
    </row>
    <row r="2714" spans="1:6" x14ac:dyDescent="0.25">
      <c r="A2714" s="3"/>
      <c r="E2714" s="4"/>
      <c r="F2714" s="4"/>
    </row>
    <row r="2715" spans="1:6" x14ac:dyDescent="0.25">
      <c r="A2715" s="3"/>
      <c r="E2715" s="4"/>
      <c r="F2715" s="4"/>
    </row>
    <row r="2716" spans="1:6" x14ac:dyDescent="0.25">
      <c r="A2716" s="3"/>
      <c r="E2716" s="4"/>
      <c r="F2716" s="4"/>
    </row>
    <row r="2717" spans="1:6" x14ac:dyDescent="0.25">
      <c r="A2717" s="3"/>
      <c r="E2717" s="4"/>
      <c r="F2717" s="4"/>
    </row>
    <row r="2718" spans="1:6" x14ac:dyDescent="0.25">
      <c r="A2718" s="3"/>
      <c r="E2718" s="4"/>
      <c r="F2718" s="4"/>
    </row>
    <row r="2719" spans="1:6" x14ac:dyDescent="0.25">
      <c r="A2719" s="3"/>
      <c r="E2719" s="4"/>
      <c r="F2719" s="4"/>
    </row>
    <row r="2720" spans="1:6" x14ac:dyDescent="0.25">
      <c r="A2720" s="3"/>
      <c r="E2720" s="4"/>
      <c r="F2720" s="4"/>
    </row>
    <row r="2721" spans="1:6" x14ac:dyDescent="0.25">
      <c r="A2721" s="3"/>
      <c r="E2721" s="4"/>
      <c r="F2721" s="4"/>
    </row>
    <row r="2722" spans="1:6" x14ac:dyDescent="0.25">
      <c r="A2722" s="3"/>
      <c r="E2722" s="4"/>
      <c r="F2722" s="4"/>
    </row>
    <row r="2723" spans="1:6" x14ac:dyDescent="0.25">
      <c r="A2723" s="3"/>
      <c r="E2723" s="4"/>
      <c r="F2723" s="4"/>
    </row>
    <row r="2724" spans="1:6" x14ac:dyDescent="0.25">
      <c r="A2724" s="3"/>
      <c r="E2724" s="4"/>
      <c r="F2724" s="4"/>
    </row>
    <row r="2725" spans="1:6" x14ac:dyDescent="0.25">
      <c r="A2725" s="3"/>
      <c r="E2725" s="4"/>
      <c r="F2725" s="4"/>
    </row>
    <row r="2726" spans="1:6" x14ac:dyDescent="0.25">
      <c r="A2726" s="3"/>
      <c r="E2726" s="4"/>
      <c r="F2726" s="4"/>
    </row>
    <row r="2727" spans="1:6" x14ac:dyDescent="0.25">
      <c r="A2727" s="3"/>
      <c r="E2727" s="4"/>
      <c r="F2727" s="4"/>
    </row>
    <row r="2728" spans="1:6" x14ac:dyDescent="0.25">
      <c r="A2728" s="3"/>
      <c r="E2728" s="4"/>
      <c r="F2728" s="4"/>
    </row>
    <row r="2729" spans="1:6" x14ac:dyDescent="0.25">
      <c r="A2729" s="3"/>
      <c r="E2729" s="4"/>
      <c r="F2729" s="4"/>
    </row>
    <row r="2730" spans="1:6" x14ac:dyDescent="0.25">
      <c r="A2730" s="3"/>
      <c r="E2730" s="4"/>
      <c r="F2730" s="4"/>
    </row>
    <row r="2731" spans="1:6" x14ac:dyDescent="0.25">
      <c r="A2731" s="3"/>
      <c r="E2731" s="4"/>
      <c r="F2731" s="4"/>
    </row>
    <row r="2732" spans="1:6" x14ac:dyDescent="0.25">
      <c r="A2732" s="3"/>
      <c r="E2732" s="4"/>
      <c r="F2732" s="4"/>
    </row>
    <row r="2733" spans="1:6" x14ac:dyDescent="0.25">
      <c r="A2733" s="3"/>
      <c r="E2733" s="4"/>
      <c r="F2733" s="4"/>
    </row>
    <row r="2734" spans="1:6" x14ac:dyDescent="0.25">
      <c r="A2734" s="3"/>
      <c r="E2734" s="4"/>
      <c r="F2734" s="4"/>
    </row>
    <row r="2735" spans="1:6" x14ac:dyDescent="0.25">
      <c r="A2735" s="3"/>
      <c r="E2735" s="4"/>
      <c r="F2735" s="4"/>
    </row>
    <row r="2736" spans="1:6" x14ac:dyDescent="0.25">
      <c r="A2736" s="3"/>
      <c r="E2736" s="4"/>
      <c r="F2736" s="4"/>
    </row>
    <row r="2737" spans="1:6" x14ac:dyDescent="0.25">
      <c r="A2737" s="3"/>
      <c r="E2737" s="4"/>
      <c r="F2737" s="4"/>
    </row>
    <row r="2738" spans="1:6" x14ac:dyDescent="0.25">
      <c r="A2738" s="3"/>
      <c r="E2738" s="4"/>
      <c r="F2738" s="4"/>
    </row>
    <row r="2739" spans="1:6" x14ac:dyDescent="0.25">
      <c r="A2739" s="3"/>
      <c r="E2739" s="4"/>
      <c r="F2739" s="4"/>
    </row>
    <row r="2740" spans="1:6" x14ac:dyDescent="0.25">
      <c r="A2740" s="3"/>
      <c r="E2740" s="4"/>
      <c r="F2740" s="4"/>
    </row>
    <row r="2741" spans="1:6" x14ac:dyDescent="0.25">
      <c r="A2741" s="3"/>
      <c r="E2741" s="4"/>
      <c r="F2741" s="4"/>
    </row>
    <row r="2742" spans="1:6" x14ac:dyDescent="0.25">
      <c r="A2742" s="3"/>
      <c r="E2742" s="4"/>
      <c r="F2742" s="4"/>
    </row>
    <row r="2743" spans="1:6" x14ac:dyDescent="0.25">
      <c r="A2743" s="3"/>
      <c r="E2743" s="4"/>
      <c r="F2743" s="4"/>
    </row>
    <row r="2744" spans="1:6" x14ac:dyDescent="0.25">
      <c r="A2744" s="3"/>
      <c r="E2744" s="4"/>
      <c r="F2744" s="4"/>
    </row>
    <row r="2745" spans="1:6" x14ac:dyDescent="0.25">
      <c r="A2745" s="3"/>
      <c r="E2745" s="4"/>
      <c r="F2745" s="4"/>
    </row>
    <row r="2746" spans="1:6" x14ac:dyDescent="0.25">
      <c r="A2746" s="3"/>
      <c r="E2746" s="4"/>
      <c r="F2746" s="4"/>
    </row>
    <row r="2747" spans="1:6" x14ac:dyDescent="0.25">
      <c r="A2747" s="3"/>
      <c r="E2747" s="4"/>
      <c r="F2747" s="4"/>
    </row>
    <row r="2748" spans="1:6" x14ac:dyDescent="0.25">
      <c r="A2748" s="3"/>
      <c r="E2748" s="4"/>
      <c r="F2748" s="4"/>
    </row>
    <row r="2749" spans="1:6" x14ac:dyDescent="0.25">
      <c r="A2749" s="3"/>
      <c r="E2749" s="4"/>
      <c r="F2749" s="4"/>
    </row>
    <row r="2750" spans="1:6" x14ac:dyDescent="0.25">
      <c r="A2750" s="3"/>
      <c r="E2750" s="4"/>
      <c r="F2750" s="4"/>
    </row>
    <row r="2751" spans="1:6" x14ac:dyDescent="0.25">
      <c r="A2751" s="3"/>
      <c r="E2751" s="4"/>
      <c r="F2751" s="4"/>
    </row>
    <row r="2752" spans="1:6" x14ac:dyDescent="0.25">
      <c r="A2752" s="3"/>
      <c r="E2752" s="4"/>
      <c r="F2752" s="4"/>
    </row>
    <row r="2753" spans="1:6" x14ac:dyDescent="0.25">
      <c r="A2753" s="3"/>
      <c r="E2753" s="4"/>
      <c r="F2753" s="4"/>
    </row>
    <row r="2754" spans="1:6" x14ac:dyDescent="0.25">
      <c r="A2754" s="3"/>
      <c r="E2754" s="4"/>
      <c r="F2754" s="4"/>
    </row>
    <row r="2755" spans="1:6" x14ac:dyDescent="0.25">
      <c r="A2755" s="3"/>
      <c r="E2755" s="4"/>
      <c r="F2755" s="4"/>
    </row>
    <row r="2756" spans="1:6" x14ac:dyDescent="0.25">
      <c r="A2756" s="3"/>
      <c r="E2756" s="4"/>
      <c r="F2756" s="4"/>
    </row>
    <row r="2757" spans="1:6" x14ac:dyDescent="0.25">
      <c r="A2757" s="3"/>
      <c r="E2757" s="4"/>
      <c r="F2757" s="4"/>
    </row>
    <row r="2758" spans="1:6" x14ac:dyDescent="0.25">
      <c r="A2758" s="3"/>
      <c r="E2758" s="4"/>
      <c r="F2758" s="4"/>
    </row>
    <row r="2759" spans="1:6" x14ac:dyDescent="0.25">
      <c r="A2759" s="3"/>
      <c r="E2759" s="4"/>
      <c r="F2759" s="4"/>
    </row>
    <row r="2760" spans="1:6" x14ac:dyDescent="0.25">
      <c r="A2760" s="3"/>
      <c r="E2760" s="4"/>
      <c r="F2760" s="4"/>
    </row>
    <row r="2761" spans="1:6" x14ac:dyDescent="0.25">
      <c r="A2761" s="3"/>
      <c r="E2761" s="4"/>
      <c r="F2761" s="4"/>
    </row>
    <row r="2762" spans="1:6" x14ac:dyDescent="0.25">
      <c r="A2762" s="3"/>
      <c r="E2762" s="4"/>
      <c r="F2762" s="4"/>
    </row>
    <row r="2763" spans="1:6" x14ac:dyDescent="0.25">
      <c r="A2763" s="3"/>
      <c r="E2763" s="4"/>
      <c r="F2763" s="4"/>
    </row>
    <row r="2764" spans="1:6" x14ac:dyDescent="0.25">
      <c r="A2764" s="3"/>
      <c r="E2764" s="4"/>
      <c r="F2764" s="4"/>
    </row>
    <row r="2765" spans="1:6" x14ac:dyDescent="0.25">
      <c r="A2765" s="3"/>
      <c r="E2765" s="4"/>
      <c r="F2765" s="4"/>
    </row>
    <row r="2766" spans="1:6" x14ac:dyDescent="0.25">
      <c r="A2766" s="3"/>
      <c r="E2766" s="4"/>
      <c r="F2766" s="4"/>
    </row>
    <row r="2767" spans="1:6" x14ac:dyDescent="0.25">
      <c r="A2767" s="3"/>
      <c r="E2767" s="4"/>
      <c r="F2767" s="4"/>
    </row>
    <row r="2768" spans="1:6" x14ac:dyDescent="0.25">
      <c r="A2768" s="3"/>
      <c r="E2768" s="4"/>
      <c r="F2768" s="4"/>
    </row>
    <row r="2769" spans="1:6" x14ac:dyDescent="0.25">
      <c r="A2769" s="3"/>
      <c r="E2769" s="4"/>
      <c r="F2769" s="4"/>
    </row>
    <row r="2770" spans="1:6" x14ac:dyDescent="0.25">
      <c r="A2770" s="3"/>
      <c r="E2770" s="4"/>
      <c r="F2770" s="4"/>
    </row>
    <row r="2771" spans="1:6" x14ac:dyDescent="0.25">
      <c r="A2771" s="3"/>
      <c r="E2771" s="4"/>
      <c r="F2771" s="4"/>
    </row>
    <row r="2772" spans="1:6" x14ac:dyDescent="0.25">
      <c r="A2772" s="3"/>
      <c r="E2772" s="4"/>
      <c r="F2772" s="4"/>
    </row>
    <row r="2773" spans="1:6" x14ac:dyDescent="0.25">
      <c r="A2773" s="3"/>
      <c r="E2773" s="4"/>
      <c r="F2773" s="4"/>
    </row>
    <row r="2774" spans="1:6" x14ac:dyDescent="0.25">
      <c r="A2774" s="3"/>
      <c r="E2774" s="4"/>
      <c r="F2774" s="4"/>
    </row>
    <row r="2775" spans="1:6" x14ac:dyDescent="0.25">
      <c r="A2775" s="3"/>
      <c r="E2775" s="4"/>
      <c r="F2775" s="4"/>
    </row>
    <row r="2776" spans="1:6" x14ac:dyDescent="0.25">
      <c r="A2776" s="3"/>
      <c r="E2776" s="4"/>
      <c r="F2776" s="4"/>
    </row>
    <row r="2777" spans="1:6" x14ac:dyDescent="0.25">
      <c r="A2777" s="3"/>
      <c r="E2777" s="4"/>
      <c r="F2777" s="4"/>
    </row>
    <row r="2778" spans="1:6" x14ac:dyDescent="0.25">
      <c r="A2778" s="3"/>
      <c r="E2778" s="4"/>
      <c r="F2778" s="4"/>
    </row>
    <row r="2779" spans="1:6" x14ac:dyDescent="0.25">
      <c r="A2779" s="3"/>
      <c r="E2779" s="4"/>
      <c r="F2779" s="4"/>
    </row>
    <row r="2780" spans="1:6" x14ac:dyDescent="0.25">
      <c r="A2780" s="3"/>
      <c r="E2780" s="4"/>
      <c r="F2780" s="4"/>
    </row>
    <row r="2781" spans="1:6" x14ac:dyDescent="0.25">
      <c r="A2781" s="3"/>
      <c r="E2781" s="4"/>
      <c r="F2781" s="4"/>
    </row>
    <row r="2782" spans="1:6" x14ac:dyDescent="0.25">
      <c r="A2782" s="3"/>
      <c r="E2782" s="4"/>
      <c r="F2782" s="4"/>
    </row>
    <row r="2783" spans="1:6" x14ac:dyDescent="0.25">
      <c r="A2783" s="3"/>
      <c r="E2783" s="4"/>
      <c r="F2783" s="4"/>
    </row>
    <row r="2784" spans="1:6" x14ac:dyDescent="0.25">
      <c r="A2784" s="3"/>
      <c r="E2784" s="4"/>
      <c r="F2784" s="4"/>
    </row>
    <row r="2785" spans="1:6" x14ac:dyDescent="0.25">
      <c r="A2785" s="3"/>
      <c r="E2785" s="4"/>
      <c r="F2785" s="4"/>
    </row>
    <row r="2786" spans="1:6" x14ac:dyDescent="0.25">
      <c r="A2786" s="3"/>
      <c r="E2786" s="4"/>
      <c r="F2786" s="4"/>
    </row>
    <row r="2787" spans="1:6" x14ac:dyDescent="0.25">
      <c r="A2787" s="3"/>
      <c r="E2787" s="4"/>
      <c r="F2787" s="4"/>
    </row>
    <row r="2788" spans="1:6" x14ac:dyDescent="0.25">
      <c r="A2788" s="3"/>
      <c r="E2788" s="4"/>
      <c r="F2788" s="4"/>
    </row>
    <row r="2789" spans="1:6" x14ac:dyDescent="0.25">
      <c r="A2789" s="3"/>
      <c r="E2789" s="4"/>
      <c r="F2789" s="4"/>
    </row>
    <row r="2790" spans="1:6" x14ac:dyDescent="0.25">
      <c r="A2790" s="3"/>
      <c r="E2790" s="4"/>
      <c r="F2790" s="4"/>
    </row>
    <row r="2791" spans="1:6" x14ac:dyDescent="0.25">
      <c r="A2791" s="3"/>
      <c r="E2791" s="4"/>
      <c r="F2791" s="4"/>
    </row>
    <row r="2792" spans="1:6" x14ac:dyDescent="0.25">
      <c r="A2792" s="3"/>
      <c r="E2792" s="4"/>
      <c r="F2792" s="4"/>
    </row>
    <row r="2793" spans="1:6" x14ac:dyDescent="0.25">
      <c r="A2793" s="3"/>
      <c r="E2793" s="4"/>
      <c r="F2793" s="4"/>
    </row>
    <row r="2794" spans="1:6" x14ac:dyDescent="0.25">
      <c r="A2794" s="3"/>
      <c r="E2794" s="4"/>
      <c r="F2794" s="4"/>
    </row>
    <row r="2795" spans="1:6" x14ac:dyDescent="0.25">
      <c r="A2795" s="3"/>
      <c r="E2795" s="4"/>
      <c r="F2795" s="4"/>
    </row>
    <row r="2796" spans="1:6" x14ac:dyDescent="0.25">
      <c r="A2796" s="3"/>
      <c r="E2796" s="4"/>
      <c r="F2796" s="4"/>
    </row>
    <row r="2797" spans="1:6" x14ac:dyDescent="0.25">
      <c r="A2797" s="3"/>
      <c r="E2797" s="4"/>
      <c r="F2797" s="4"/>
    </row>
    <row r="2798" spans="1:6" x14ac:dyDescent="0.25">
      <c r="A2798" s="3"/>
      <c r="E2798" s="4"/>
      <c r="F2798" s="4"/>
    </row>
    <row r="2799" spans="1:6" x14ac:dyDescent="0.25">
      <c r="A2799" s="3"/>
      <c r="E2799" s="4"/>
      <c r="F2799" s="4"/>
    </row>
    <row r="2800" spans="1:6" x14ac:dyDescent="0.25">
      <c r="A2800" s="3"/>
      <c r="E2800" s="4"/>
      <c r="F2800" s="4"/>
    </row>
    <row r="2801" spans="1:6" x14ac:dyDescent="0.25">
      <c r="A2801" s="3"/>
      <c r="E2801" s="4"/>
      <c r="F2801" s="4"/>
    </row>
    <row r="2802" spans="1:6" x14ac:dyDescent="0.25">
      <c r="A2802" s="3"/>
      <c r="E2802" s="4"/>
      <c r="F2802" s="4"/>
    </row>
    <row r="2803" spans="1:6" x14ac:dyDescent="0.25">
      <c r="A2803" s="3"/>
      <c r="E2803" s="4"/>
      <c r="F2803" s="4"/>
    </row>
    <row r="2804" spans="1:6" x14ac:dyDescent="0.25">
      <c r="A2804" s="3"/>
      <c r="E2804" s="4"/>
      <c r="F2804" s="4"/>
    </row>
    <row r="2805" spans="1:6" x14ac:dyDescent="0.25">
      <c r="A2805" s="3"/>
      <c r="E2805" s="4"/>
      <c r="F2805" s="4"/>
    </row>
    <row r="2806" spans="1:6" x14ac:dyDescent="0.25">
      <c r="A2806" s="3"/>
      <c r="E2806" s="4"/>
      <c r="F2806" s="4"/>
    </row>
    <row r="2807" spans="1:6" x14ac:dyDescent="0.25">
      <c r="A2807" s="3"/>
      <c r="E2807" s="4"/>
      <c r="F2807" s="4"/>
    </row>
    <row r="2808" spans="1:6" x14ac:dyDescent="0.25">
      <c r="A2808" s="3"/>
      <c r="E2808" s="4"/>
      <c r="F2808" s="4"/>
    </row>
    <row r="2809" spans="1:6" x14ac:dyDescent="0.25">
      <c r="A2809" s="3"/>
      <c r="E2809" s="4"/>
      <c r="F2809" s="4"/>
    </row>
    <row r="2810" spans="1:6" x14ac:dyDescent="0.25">
      <c r="A2810" s="3"/>
      <c r="E2810" s="4"/>
      <c r="F2810" s="4"/>
    </row>
    <row r="2811" spans="1:6" x14ac:dyDescent="0.25">
      <c r="A2811" s="3"/>
      <c r="E2811" s="4"/>
      <c r="F2811" s="4"/>
    </row>
    <row r="2812" spans="1:6" x14ac:dyDescent="0.25">
      <c r="A2812" s="3"/>
      <c r="E2812" s="4"/>
      <c r="F2812" s="4"/>
    </row>
    <row r="2813" spans="1:6" x14ac:dyDescent="0.25">
      <c r="A2813" s="3"/>
      <c r="E2813" s="4"/>
      <c r="F2813" s="4"/>
    </row>
    <row r="2814" spans="1:6" x14ac:dyDescent="0.25">
      <c r="A2814" s="3"/>
      <c r="E2814" s="4"/>
      <c r="F2814" s="4"/>
    </row>
    <row r="2815" spans="1:6" x14ac:dyDescent="0.25">
      <c r="A2815" s="3"/>
      <c r="E2815" s="4"/>
      <c r="F2815" s="4"/>
    </row>
    <row r="2816" spans="1:6" x14ac:dyDescent="0.25">
      <c r="A2816" s="3"/>
      <c r="E2816" s="4"/>
      <c r="F2816" s="4"/>
    </row>
    <row r="2817" spans="1:6" x14ac:dyDescent="0.25">
      <c r="A2817" s="3"/>
      <c r="E2817" s="4"/>
      <c r="F2817" s="4"/>
    </row>
    <row r="2818" spans="1:6" x14ac:dyDescent="0.25">
      <c r="A2818" s="3"/>
      <c r="E2818" s="4"/>
      <c r="F2818" s="4"/>
    </row>
    <row r="2819" spans="1:6" x14ac:dyDescent="0.25">
      <c r="A2819" s="3"/>
      <c r="E2819" s="4"/>
      <c r="F2819" s="4"/>
    </row>
    <row r="2820" spans="1:6" x14ac:dyDescent="0.25">
      <c r="A2820" s="3"/>
      <c r="E2820" s="4"/>
      <c r="F2820" s="4"/>
    </row>
    <row r="2821" spans="1:6" x14ac:dyDescent="0.25">
      <c r="A2821" s="3"/>
      <c r="E2821" s="4"/>
      <c r="F2821" s="4"/>
    </row>
    <row r="2822" spans="1:6" x14ac:dyDescent="0.25">
      <c r="A2822" s="3"/>
      <c r="E2822" s="4"/>
      <c r="F2822" s="4"/>
    </row>
    <row r="2823" spans="1:6" x14ac:dyDescent="0.25">
      <c r="A2823" s="3"/>
      <c r="E2823" s="4"/>
      <c r="F2823" s="4"/>
    </row>
    <row r="2824" spans="1:6" x14ac:dyDescent="0.25">
      <c r="A2824" s="3"/>
      <c r="E2824" s="4"/>
      <c r="F2824" s="4"/>
    </row>
    <row r="2825" spans="1:6" x14ac:dyDescent="0.25">
      <c r="A2825" s="3"/>
      <c r="E2825" s="4"/>
      <c r="F2825" s="4"/>
    </row>
    <row r="2826" spans="1:6" x14ac:dyDescent="0.25">
      <c r="A2826" s="3"/>
      <c r="E2826" s="4"/>
      <c r="F2826" s="4"/>
    </row>
    <row r="2827" spans="1:6" x14ac:dyDescent="0.25">
      <c r="A2827" s="3"/>
      <c r="E2827" s="4"/>
      <c r="F2827" s="4"/>
    </row>
    <row r="2828" spans="1:6" x14ac:dyDescent="0.25">
      <c r="A2828" s="3"/>
      <c r="E2828" s="4"/>
      <c r="F2828" s="4"/>
    </row>
    <row r="2829" spans="1:6" x14ac:dyDescent="0.25">
      <c r="A2829" s="3"/>
      <c r="E2829" s="4"/>
      <c r="F2829" s="4"/>
    </row>
    <row r="2830" spans="1:6" x14ac:dyDescent="0.25">
      <c r="A2830" s="3"/>
      <c r="E2830" s="4"/>
      <c r="F2830" s="4"/>
    </row>
    <row r="2831" spans="1:6" x14ac:dyDescent="0.25">
      <c r="A2831" s="3"/>
      <c r="E2831" s="4"/>
      <c r="F2831" s="4"/>
    </row>
    <row r="2832" spans="1:6" x14ac:dyDescent="0.25">
      <c r="A2832" s="3"/>
      <c r="E2832" s="4"/>
      <c r="F2832" s="4"/>
    </row>
    <row r="2833" spans="1:6" x14ac:dyDescent="0.25">
      <c r="A2833" s="3"/>
      <c r="E2833" s="4"/>
      <c r="F2833" s="4"/>
    </row>
    <row r="2834" spans="1:6" x14ac:dyDescent="0.25">
      <c r="A2834" s="3"/>
      <c r="E2834" s="4"/>
      <c r="F2834" s="4"/>
    </row>
    <row r="2835" spans="1:6" x14ac:dyDescent="0.25">
      <c r="A2835" s="3"/>
      <c r="E2835" s="4"/>
      <c r="F2835" s="4"/>
    </row>
    <row r="2836" spans="1:6" x14ac:dyDescent="0.25">
      <c r="A2836" s="3"/>
      <c r="E2836" s="4"/>
      <c r="F2836" s="4"/>
    </row>
    <row r="2837" spans="1:6" x14ac:dyDescent="0.25">
      <c r="A2837" s="3"/>
      <c r="E2837" s="4"/>
      <c r="F2837" s="4"/>
    </row>
    <row r="2838" spans="1:6" x14ac:dyDescent="0.25">
      <c r="A2838" s="3"/>
      <c r="E2838" s="4"/>
      <c r="F2838" s="4"/>
    </row>
    <row r="2839" spans="1:6" x14ac:dyDescent="0.25">
      <c r="A2839" s="3"/>
      <c r="E2839" s="4"/>
      <c r="F2839" s="4"/>
    </row>
    <row r="2840" spans="1:6" x14ac:dyDescent="0.25">
      <c r="A2840" s="3"/>
      <c r="E2840" s="4"/>
      <c r="F2840" s="4"/>
    </row>
    <row r="2841" spans="1:6" x14ac:dyDescent="0.25">
      <c r="A2841" s="3"/>
      <c r="E2841" s="4"/>
      <c r="F2841" s="4"/>
    </row>
    <row r="2842" spans="1:6" x14ac:dyDescent="0.25">
      <c r="A2842" s="3"/>
      <c r="E2842" s="4"/>
      <c r="F2842" s="4"/>
    </row>
    <row r="2843" spans="1:6" x14ac:dyDescent="0.25">
      <c r="A2843" s="3"/>
      <c r="E2843" s="4"/>
      <c r="F2843" s="4"/>
    </row>
    <row r="2844" spans="1:6" x14ac:dyDescent="0.25">
      <c r="A2844" s="3"/>
      <c r="E2844" s="4"/>
      <c r="F2844" s="4"/>
    </row>
    <row r="2845" spans="1:6" x14ac:dyDescent="0.25">
      <c r="A2845" s="3"/>
      <c r="E2845" s="4"/>
      <c r="F2845" s="4"/>
    </row>
    <row r="2846" spans="1:6" x14ac:dyDescent="0.25">
      <c r="A2846" s="3"/>
      <c r="E2846" s="4"/>
      <c r="F2846" s="4"/>
    </row>
    <row r="2847" spans="1:6" x14ac:dyDescent="0.25">
      <c r="A2847" s="3"/>
      <c r="E2847" s="4"/>
      <c r="F2847" s="4"/>
    </row>
    <row r="2848" spans="1:6" x14ac:dyDescent="0.25">
      <c r="A2848" s="3"/>
      <c r="E2848" s="4"/>
      <c r="F2848" s="4"/>
    </row>
    <row r="2849" spans="1:6" x14ac:dyDescent="0.25">
      <c r="A2849" s="3"/>
      <c r="E2849" s="4"/>
      <c r="F2849" s="4"/>
    </row>
    <row r="2850" spans="1:6" x14ac:dyDescent="0.25">
      <c r="A2850" s="3"/>
      <c r="E2850" s="4"/>
      <c r="F2850" s="4"/>
    </row>
    <row r="2851" spans="1:6" x14ac:dyDescent="0.25">
      <c r="A2851" s="3"/>
      <c r="E2851" s="4"/>
      <c r="F2851" s="4"/>
    </row>
    <row r="2852" spans="1:6" x14ac:dyDescent="0.25">
      <c r="A2852" s="3"/>
      <c r="E2852" s="4"/>
      <c r="F2852" s="4"/>
    </row>
    <row r="2853" spans="1:6" x14ac:dyDescent="0.25">
      <c r="A2853" s="3"/>
      <c r="E2853" s="4"/>
      <c r="F2853" s="4"/>
    </row>
    <row r="2854" spans="1:6" x14ac:dyDescent="0.25">
      <c r="A2854" s="3"/>
      <c r="E2854" s="4"/>
      <c r="F2854" s="4"/>
    </row>
    <row r="2855" spans="1:6" x14ac:dyDescent="0.25">
      <c r="A2855" s="3"/>
      <c r="E2855" s="4"/>
      <c r="F2855" s="4"/>
    </row>
    <row r="2856" spans="1:6" x14ac:dyDescent="0.25">
      <c r="A2856" s="3"/>
      <c r="E2856" s="4"/>
      <c r="F2856" s="4"/>
    </row>
    <row r="2857" spans="1:6" x14ac:dyDescent="0.25">
      <c r="A2857" s="3"/>
      <c r="E2857" s="4"/>
      <c r="F2857" s="4"/>
    </row>
    <row r="2858" spans="1:6" x14ac:dyDescent="0.25">
      <c r="A2858" s="3"/>
      <c r="E2858" s="4"/>
      <c r="F2858" s="4"/>
    </row>
    <row r="2859" spans="1:6" x14ac:dyDescent="0.25">
      <c r="A2859" s="3"/>
      <c r="E2859" s="4"/>
      <c r="F2859" s="4"/>
    </row>
    <row r="2860" spans="1:6" x14ac:dyDescent="0.25">
      <c r="A2860" s="3"/>
      <c r="E2860" s="4"/>
      <c r="F2860" s="4"/>
    </row>
    <row r="2861" spans="1:6" x14ac:dyDescent="0.25">
      <c r="A2861" s="3"/>
      <c r="E2861" s="4"/>
      <c r="F2861" s="4"/>
    </row>
    <row r="2862" spans="1:6" x14ac:dyDescent="0.25">
      <c r="A2862" s="3"/>
      <c r="E2862" s="4"/>
      <c r="F2862" s="4"/>
    </row>
    <row r="2863" spans="1:6" x14ac:dyDescent="0.25">
      <c r="A2863" s="3"/>
      <c r="E2863" s="4"/>
      <c r="F2863" s="4"/>
    </row>
    <row r="2864" spans="1:6" x14ac:dyDescent="0.25">
      <c r="A2864" s="3"/>
      <c r="E2864" s="4"/>
      <c r="F2864" s="4"/>
    </row>
    <row r="2865" spans="1:6" x14ac:dyDescent="0.25">
      <c r="A2865" s="3"/>
      <c r="E2865" s="4"/>
      <c r="F2865" s="4"/>
    </row>
    <row r="2866" spans="1:6" x14ac:dyDescent="0.25">
      <c r="A2866" s="3"/>
      <c r="E2866" s="4"/>
      <c r="F2866" s="4"/>
    </row>
    <row r="2867" spans="1:6" x14ac:dyDescent="0.25">
      <c r="A2867" s="3"/>
      <c r="E2867" s="4"/>
      <c r="F2867" s="4"/>
    </row>
    <row r="2868" spans="1:6" x14ac:dyDescent="0.25">
      <c r="A2868" s="3"/>
      <c r="E2868" s="4"/>
      <c r="F2868" s="4"/>
    </row>
    <row r="2869" spans="1:6" x14ac:dyDescent="0.25">
      <c r="A2869" s="3"/>
      <c r="E2869" s="4"/>
      <c r="F2869" s="4"/>
    </row>
    <row r="2870" spans="1:6" x14ac:dyDescent="0.25">
      <c r="A2870" s="3"/>
      <c r="E2870" s="4"/>
      <c r="F2870" s="4"/>
    </row>
    <row r="2871" spans="1:6" x14ac:dyDescent="0.25">
      <c r="A2871" s="3"/>
      <c r="E2871" s="4"/>
      <c r="F2871" s="4"/>
    </row>
    <row r="2872" spans="1:6" x14ac:dyDescent="0.25">
      <c r="A2872" s="3"/>
      <c r="E2872" s="4"/>
      <c r="F2872" s="4"/>
    </row>
    <row r="2873" spans="1:6" x14ac:dyDescent="0.25">
      <c r="A2873" s="3"/>
      <c r="E2873" s="4"/>
      <c r="F2873" s="4"/>
    </row>
    <row r="2874" spans="1:6" x14ac:dyDescent="0.25">
      <c r="A2874" s="3"/>
      <c r="E2874" s="4"/>
      <c r="F2874" s="4"/>
    </row>
    <row r="2875" spans="1:6" x14ac:dyDescent="0.25">
      <c r="A2875" s="3"/>
      <c r="E2875" s="4"/>
      <c r="F2875" s="4"/>
    </row>
    <row r="2876" spans="1:6" x14ac:dyDescent="0.25">
      <c r="A2876" s="3"/>
      <c r="E2876" s="4"/>
      <c r="F2876" s="4"/>
    </row>
    <row r="2877" spans="1:6" x14ac:dyDescent="0.25">
      <c r="A2877" s="3"/>
      <c r="E2877" s="4"/>
      <c r="F2877" s="4"/>
    </row>
    <row r="2878" spans="1:6" x14ac:dyDescent="0.25">
      <c r="A2878" s="3"/>
      <c r="E2878" s="4"/>
      <c r="F2878" s="4"/>
    </row>
    <row r="2879" spans="1:6" x14ac:dyDescent="0.25">
      <c r="A2879" s="3"/>
      <c r="E2879" s="4"/>
      <c r="F2879" s="4"/>
    </row>
    <row r="2880" spans="1:6" x14ac:dyDescent="0.25">
      <c r="A2880" s="3"/>
      <c r="E2880" s="4"/>
      <c r="F2880" s="4"/>
    </row>
    <row r="2881" spans="1:6" x14ac:dyDescent="0.25">
      <c r="A2881" s="3"/>
      <c r="E2881" s="4"/>
      <c r="F2881" s="4"/>
    </row>
    <row r="2882" spans="1:6" x14ac:dyDescent="0.25">
      <c r="A2882" s="3"/>
      <c r="E2882" s="4"/>
      <c r="F2882" s="4"/>
    </row>
    <row r="2883" spans="1:6" x14ac:dyDescent="0.25">
      <c r="A2883" s="3"/>
      <c r="E2883" s="4"/>
      <c r="F2883" s="4"/>
    </row>
    <row r="2884" spans="1:6" x14ac:dyDescent="0.25">
      <c r="A2884" s="3"/>
      <c r="E2884" s="4"/>
      <c r="F2884" s="4"/>
    </row>
    <row r="2885" spans="1:6" x14ac:dyDescent="0.25">
      <c r="A2885" s="3"/>
      <c r="E2885" s="4"/>
      <c r="F2885" s="4"/>
    </row>
    <row r="2886" spans="1:6" x14ac:dyDescent="0.25">
      <c r="A2886" s="3"/>
      <c r="E2886" s="4"/>
      <c r="F2886" s="4"/>
    </row>
    <row r="2887" spans="1:6" x14ac:dyDescent="0.25">
      <c r="A2887" s="3"/>
      <c r="E2887" s="4"/>
      <c r="F2887" s="4"/>
    </row>
    <row r="2888" spans="1:6" x14ac:dyDescent="0.25">
      <c r="A2888" s="3"/>
      <c r="E2888" s="4"/>
      <c r="F2888" s="4"/>
    </row>
    <row r="2889" spans="1:6" x14ac:dyDescent="0.25">
      <c r="A2889" s="3"/>
      <c r="E2889" s="4"/>
      <c r="F2889" s="4"/>
    </row>
    <row r="2890" spans="1:6" x14ac:dyDescent="0.25">
      <c r="A2890" s="3"/>
      <c r="E2890" s="4"/>
      <c r="F2890" s="4"/>
    </row>
    <row r="2891" spans="1:6" x14ac:dyDescent="0.25">
      <c r="A2891" s="3"/>
      <c r="E2891" s="4"/>
      <c r="F2891" s="4"/>
    </row>
    <row r="2892" spans="1:6" x14ac:dyDescent="0.25">
      <c r="A2892" s="3"/>
      <c r="E2892" s="4"/>
      <c r="F2892" s="4"/>
    </row>
    <row r="2893" spans="1:6" x14ac:dyDescent="0.25">
      <c r="A2893" s="3"/>
      <c r="E2893" s="4"/>
      <c r="F2893" s="4"/>
    </row>
    <row r="2894" spans="1:6" x14ac:dyDescent="0.25">
      <c r="A2894" s="3"/>
      <c r="E2894" s="4"/>
      <c r="F2894" s="4"/>
    </row>
    <row r="2895" spans="1:6" x14ac:dyDescent="0.25">
      <c r="A2895" s="3"/>
      <c r="E2895" s="4"/>
      <c r="F2895" s="4"/>
    </row>
    <row r="2896" spans="1:6" x14ac:dyDescent="0.25">
      <c r="A2896" s="3"/>
      <c r="E2896" s="4"/>
      <c r="F2896" s="4"/>
    </row>
    <row r="2897" spans="1:6" x14ac:dyDescent="0.25">
      <c r="A2897" s="3"/>
      <c r="E2897" s="4"/>
      <c r="F2897" s="4"/>
    </row>
    <row r="2898" spans="1:6" x14ac:dyDescent="0.25">
      <c r="A2898" s="3"/>
      <c r="E2898" s="4"/>
      <c r="F2898" s="4"/>
    </row>
    <row r="2899" spans="1:6" x14ac:dyDescent="0.25">
      <c r="A2899" s="3"/>
      <c r="E2899" s="4"/>
      <c r="F2899" s="4"/>
    </row>
    <row r="2900" spans="1:6" x14ac:dyDescent="0.25">
      <c r="A2900" s="3"/>
      <c r="E2900" s="4"/>
      <c r="F2900" s="4"/>
    </row>
    <row r="2901" spans="1:6" x14ac:dyDescent="0.25">
      <c r="A2901" s="3"/>
      <c r="E2901" s="4"/>
      <c r="F2901" s="4"/>
    </row>
    <row r="2902" spans="1:6" x14ac:dyDescent="0.25">
      <c r="A2902" s="3"/>
      <c r="E2902" s="4"/>
      <c r="F2902" s="4"/>
    </row>
    <row r="2903" spans="1:6" x14ac:dyDescent="0.25">
      <c r="A2903" s="3"/>
      <c r="E2903" s="4"/>
      <c r="F2903" s="4"/>
    </row>
    <row r="2904" spans="1:6" x14ac:dyDescent="0.25">
      <c r="A2904" s="3"/>
      <c r="E2904" s="4"/>
      <c r="F2904" s="4"/>
    </row>
    <row r="2905" spans="1:6" x14ac:dyDescent="0.25">
      <c r="A2905" s="3"/>
      <c r="E2905" s="4"/>
      <c r="F2905" s="4"/>
    </row>
    <row r="2906" spans="1:6" x14ac:dyDescent="0.25">
      <c r="A2906" s="3"/>
      <c r="E2906" s="4"/>
      <c r="F2906" s="4"/>
    </row>
    <row r="2907" spans="1:6" x14ac:dyDescent="0.25">
      <c r="A2907" s="3"/>
      <c r="E2907" s="4"/>
      <c r="F2907" s="4"/>
    </row>
    <row r="2908" spans="1:6" x14ac:dyDescent="0.25">
      <c r="A2908" s="3"/>
      <c r="E2908" s="4"/>
      <c r="F2908" s="4"/>
    </row>
    <row r="2909" spans="1:6" x14ac:dyDescent="0.25">
      <c r="A2909" s="3"/>
      <c r="E2909" s="4"/>
      <c r="F2909" s="4"/>
    </row>
    <row r="2910" spans="1:6" x14ac:dyDescent="0.25">
      <c r="A2910" s="3"/>
      <c r="E2910" s="4"/>
      <c r="F2910" s="4"/>
    </row>
    <row r="2911" spans="1:6" x14ac:dyDescent="0.25">
      <c r="A2911" s="3"/>
      <c r="E2911" s="4"/>
      <c r="F2911" s="4"/>
    </row>
    <row r="2912" spans="1:6" x14ac:dyDescent="0.25">
      <c r="A2912" s="3"/>
      <c r="E2912" s="4"/>
      <c r="F2912" s="4"/>
    </row>
    <row r="2913" spans="1:6" x14ac:dyDescent="0.25">
      <c r="A2913" s="3"/>
      <c r="E2913" s="4"/>
      <c r="F2913" s="4"/>
    </row>
    <row r="2914" spans="1:6" x14ac:dyDescent="0.25">
      <c r="A2914" s="3"/>
      <c r="E2914" s="4"/>
      <c r="F2914" s="4"/>
    </row>
    <row r="2915" spans="1:6" x14ac:dyDescent="0.25">
      <c r="A2915" s="3"/>
      <c r="E2915" s="4"/>
      <c r="F2915" s="4"/>
    </row>
    <row r="2916" spans="1:6" x14ac:dyDescent="0.25">
      <c r="A2916" s="3"/>
      <c r="E2916" s="4"/>
      <c r="F2916" s="4"/>
    </row>
    <row r="2917" spans="1:6" x14ac:dyDescent="0.25">
      <c r="A2917" s="3"/>
      <c r="E2917" s="4"/>
      <c r="F2917" s="4"/>
    </row>
    <row r="2918" spans="1:6" x14ac:dyDescent="0.25">
      <c r="A2918" s="3"/>
      <c r="E2918" s="4"/>
      <c r="F2918" s="4"/>
    </row>
    <row r="2919" spans="1:6" x14ac:dyDescent="0.25">
      <c r="A2919" s="3"/>
      <c r="E2919" s="4"/>
      <c r="F2919" s="4"/>
    </row>
    <row r="2920" spans="1:6" x14ac:dyDescent="0.25">
      <c r="A2920" s="3"/>
      <c r="E2920" s="4"/>
      <c r="F2920" s="4"/>
    </row>
    <row r="2921" spans="1:6" x14ac:dyDescent="0.25">
      <c r="A2921" s="3"/>
      <c r="E2921" s="4"/>
      <c r="F2921" s="4"/>
    </row>
    <row r="2922" spans="1:6" x14ac:dyDescent="0.25">
      <c r="A2922" s="3"/>
      <c r="E2922" s="4"/>
      <c r="F2922" s="4"/>
    </row>
    <row r="2923" spans="1:6" x14ac:dyDescent="0.25">
      <c r="A2923" s="3"/>
      <c r="E2923" s="4"/>
      <c r="F2923" s="4"/>
    </row>
    <row r="2924" spans="1:6" x14ac:dyDescent="0.25">
      <c r="A2924" s="3"/>
      <c r="E2924" s="4"/>
      <c r="F2924" s="4"/>
    </row>
    <row r="2925" spans="1:6" x14ac:dyDescent="0.25">
      <c r="A2925" s="3"/>
      <c r="E2925" s="4"/>
      <c r="F2925" s="4"/>
    </row>
    <row r="2926" spans="1:6" x14ac:dyDescent="0.25">
      <c r="A2926" s="3"/>
      <c r="E2926" s="4"/>
      <c r="F2926" s="4"/>
    </row>
    <row r="2927" spans="1:6" x14ac:dyDescent="0.25">
      <c r="A2927" s="3"/>
      <c r="E2927" s="4"/>
      <c r="F2927" s="4"/>
    </row>
    <row r="2928" spans="1:6" x14ac:dyDescent="0.25">
      <c r="A2928" s="3"/>
      <c r="E2928" s="4"/>
      <c r="F2928" s="4"/>
    </row>
    <row r="2929" spans="1:6" x14ac:dyDescent="0.25">
      <c r="A2929" s="3"/>
      <c r="E2929" s="4"/>
      <c r="F2929" s="4"/>
    </row>
    <row r="2930" spans="1:6" x14ac:dyDescent="0.25">
      <c r="A2930" s="3"/>
      <c r="E2930" s="4"/>
      <c r="F2930" s="4"/>
    </row>
    <row r="2931" spans="1:6" x14ac:dyDescent="0.25">
      <c r="A2931" s="3"/>
      <c r="E2931" s="4"/>
      <c r="F2931" s="4"/>
    </row>
    <row r="2932" spans="1:6" x14ac:dyDescent="0.25">
      <c r="A2932" s="3"/>
      <c r="E2932" s="4"/>
      <c r="F2932" s="4"/>
    </row>
    <row r="2933" spans="1:6" x14ac:dyDescent="0.25">
      <c r="A2933" s="3"/>
      <c r="E2933" s="4"/>
      <c r="F2933" s="4"/>
    </row>
    <row r="2934" spans="1:6" x14ac:dyDescent="0.25">
      <c r="A2934" s="3"/>
      <c r="E2934" s="4"/>
      <c r="F2934" s="4"/>
    </row>
    <row r="2935" spans="1:6" x14ac:dyDescent="0.25">
      <c r="A2935" s="3"/>
      <c r="E2935" s="4"/>
      <c r="F2935" s="4"/>
    </row>
    <row r="2936" spans="1:6" x14ac:dyDescent="0.25">
      <c r="A2936" s="3"/>
      <c r="E2936" s="4"/>
      <c r="F2936" s="4"/>
    </row>
    <row r="2937" spans="1:6" x14ac:dyDescent="0.25">
      <c r="A2937" s="3"/>
      <c r="E2937" s="4"/>
      <c r="F2937" s="4"/>
    </row>
    <row r="2938" spans="1:6" x14ac:dyDescent="0.25">
      <c r="A2938" s="3"/>
      <c r="E2938" s="4"/>
      <c r="F2938" s="4"/>
    </row>
    <row r="2939" spans="1:6" x14ac:dyDescent="0.25">
      <c r="A2939" s="3"/>
      <c r="E2939" s="4"/>
      <c r="F2939" s="4"/>
    </row>
    <row r="2940" spans="1:6" x14ac:dyDescent="0.25">
      <c r="A2940" s="3"/>
      <c r="E2940" s="4"/>
      <c r="F2940" s="4"/>
    </row>
    <row r="2941" spans="1:6" x14ac:dyDescent="0.25">
      <c r="A2941" s="3"/>
      <c r="E2941" s="4"/>
      <c r="F2941" s="4"/>
    </row>
    <row r="2942" spans="1:6" x14ac:dyDescent="0.25">
      <c r="A2942" s="3"/>
      <c r="E2942" s="4"/>
      <c r="F2942" s="4"/>
    </row>
    <row r="2943" spans="1:6" x14ac:dyDescent="0.25">
      <c r="A2943" s="3"/>
      <c r="E2943" s="4"/>
      <c r="F2943" s="4"/>
    </row>
    <row r="2944" spans="1:6" x14ac:dyDescent="0.25">
      <c r="A2944" s="3"/>
      <c r="E2944" s="4"/>
      <c r="F2944" s="4"/>
    </row>
    <row r="2945" spans="1:6" x14ac:dyDescent="0.25">
      <c r="A2945" s="3"/>
      <c r="E2945" s="4"/>
      <c r="F2945" s="4"/>
    </row>
    <row r="2946" spans="1:6" x14ac:dyDescent="0.25">
      <c r="A2946" s="3"/>
      <c r="E2946" s="4"/>
      <c r="F2946" s="4"/>
    </row>
    <row r="2947" spans="1:6" x14ac:dyDescent="0.25">
      <c r="A2947" s="3"/>
      <c r="E2947" s="4"/>
      <c r="F2947" s="4"/>
    </row>
    <row r="2948" spans="1:6" x14ac:dyDescent="0.25">
      <c r="A2948" s="3"/>
      <c r="E2948" s="4"/>
      <c r="F2948" s="4"/>
    </row>
    <row r="2949" spans="1:6" x14ac:dyDescent="0.25">
      <c r="A2949" s="3"/>
      <c r="E2949" s="4"/>
      <c r="F2949" s="4"/>
    </row>
    <row r="2950" spans="1:6" x14ac:dyDescent="0.25">
      <c r="A2950" s="3"/>
      <c r="E2950" s="4"/>
      <c r="F2950" s="4"/>
    </row>
    <row r="2951" spans="1:6" x14ac:dyDescent="0.25">
      <c r="A2951" s="3"/>
      <c r="E2951" s="4"/>
      <c r="F2951" s="4"/>
    </row>
    <row r="2952" spans="1:6" x14ac:dyDescent="0.25">
      <c r="A2952" s="3"/>
      <c r="E2952" s="4"/>
      <c r="F2952" s="4"/>
    </row>
    <row r="2953" spans="1:6" x14ac:dyDescent="0.25">
      <c r="A2953" s="3"/>
      <c r="E2953" s="4"/>
      <c r="F2953" s="4"/>
    </row>
    <row r="2954" spans="1:6" x14ac:dyDescent="0.25">
      <c r="A2954" s="3"/>
      <c r="E2954" s="4"/>
      <c r="F2954" s="4"/>
    </row>
    <row r="2955" spans="1:6" x14ac:dyDescent="0.25">
      <c r="A2955" s="3"/>
      <c r="E2955" s="4"/>
      <c r="F2955" s="4"/>
    </row>
    <row r="2956" spans="1:6" x14ac:dyDescent="0.25">
      <c r="A2956" s="3"/>
      <c r="E2956" s="4"/>
      <c r="F2956" s="4"/>
    </row>
    <row r="2957" spans="1:6" x14ac:dyDescent="0.25">
      <c r="A2957" s="3"/>
      <c r="E2957" s="4"/>
      <c r="F2957" s="4"/>
    </row>
    <row r="2958" spans="1:6" x14ac:dyDescent="0.25">
      <c r="A2958" s="3"/>
      <c r="E2958" s="4"/>
      <c r="F2958" s="4"/>
    </row>
    <row r="2959" spans="1:6" x14ac:dyDescent="0.25">
      <c r="A2959" s="3"/>
      <c r="E2959" s="4"/>
      <c r="F2959" s="4"/>
    </row>
    <row r="2960" spans="1:6" x14ac:dyDescent="0.25">
      <c r="A2960" s="3"/>
      <c r="E2960" s="4"/>
      <c r="F2960" s="4"/>
    </row>
    <row r="2961" spans="1:6" x14ac:dyDescent="0.25">
      <c r="A2961" s="3"/>
      <c r="E2961" s="4"/>
      <c r="F2961" s="4"/>
    </row>
    <row r="2962" spans="1:6" x14ac:dyDescent="0.25">
      <c r="A2962" s="3"/>
      <c r="E2962" s="4"/>
      <c r="F2962" s="4"/>
    </row>
    <row r="2963" spans="1:6" x14ac:dyDescent="0.25">
      <c r="A2963" s="3"/>
      <c r="E2963" s="4"/>
      <c r="F2963" s="4"/>
    </row>
    <row r="2964" spans="1:6" x14ac:dyDescent="0.25">
      <c r="A2964" s="3"/>
      <c r="E2964" s="4"/>
      <c r="F2964" s="4"/>
    </row>
    <row r="2965" spans="1:6" x14ac:dyDescent="0.25">
      <c r="A2965" s="3"/>
      <c r="E2965" s="4"/>
      <c r="F2965" s="4"/>
    </row>
    <row r="2966" spans="1:6" x14ac:dyDescent="0.25">
      <c r="A2966" s="3"/>
      <c r="E2966" s="4"/>
      <c r="F2966" s="4"/>
    </row>
    <row r="2967" spans="1:6" x14ac:dyDescent="0.25">
      <c r="A2967" s="3"/>
      <c r="E2967" s="4"/>
      <c r="F2967" s="4"/>
    </row>
    <row r="2968" spans="1:6" x14ac:dyDescent="0.25">
      <c r="A2968" s="3"/>
      <c r="E2968" s="4"/>
      <c r="F2968" s="4"/>
    </row>
    <row r="2969" spans="1:6" x14ac:dyDescent="0.25">
      <c r="A2969" s="3"/>
      <c r="E2969" s="4"/>
      <c r="F2969" s="4"/>
    </row>
    <row r="2970" spans="1:6" x14ac:dyDescent="0.25">
      <c r="A2970" s="3"/>
      <c r="E2970" s="4"/>
      <c r="F2970" s="4"/>
    </row>
    <row r="2971" spans="1:6" x14ac:dyDescent="0.25">
      <c r="A2971" s="3"/>
      <c r="E2971" s="4"/>
      <c r="F2971" s="4"/>
    </row>
    <row r="2972" spans="1:6" x14ac:dyDescent="0.25">
      <c r="A2972" s="3"/>
      <c r="E2972" s="4"/>
      <c r="F2972" s="4"/>
    </row>
    <row r="2973" spans="1:6" x14ac:dyDescent="0.25">
      <c r="A2973" s="3"/>
      <c r="E2973" s="4"/>
      <c r="F2973" s="4"/>
    </row>
    <row r="2974" spans="1:6" x14ac:dyDescent="0.25">
      <c r="A2974" s="3"/>
      <c r="E2974" s="4"/>
      <c r="F2974" s="4"/>
    </row>
    <row r="2975" spans="1:6" x14ac:dyDescent="0.25">
      <c r="A2975" s="3"/>
      <c r="E2975" s="4"/>
      <c r="F2975" s="4"/>
    </row>
    <row r="2976" spans="1:6" x14ac:dyDescent="0.25">
      <c r="A2976" s="3"/>
      <c r="E2976" s="4"/>
      <c r="F2976" s="4"/>
    </row>
    <row r="2977" spans="1:6" x14ac:dyDescent="0.25">
      <c r="A2977" s="3"/>
      <c r="E2977" s="4"/>
      <c r="F2977" s="4"/>
    </row>
    <row r="2978" spans="1:6" x14ac:dyDescent="0.25">
      <c r="A2978" s="3"/>
      <c r="E2978" s="4"/>
      <c r="F2978" s="4"/>
    </row>
    <row r="2979" spans="1:6" x14ac:dyDescent="0.25">
      <c r="A2979" s="3"/>
      <c r="E2979" s="4"/>
      <c r="F2979" s="4"/>
    </row>
    <row r="2980" spans="1:6" x14ac:dyDescent="0.25">
      <c r="A2980" s="3"/>
      <c r="E2980" s="4"/>
      <c r="F2980" s="4"/>
    </row>
    <row r="2981" spans="1:6" x14ac:dyDescent="0.25">
      <c r="A2981" s="3"/>
      <c r="E2981" s="4"/>
      <c r="F2981" s="4"/>
    </row>
    <row r="2982" spans="1:6" x14ac:dyDescent="0.25">
      <c r="A2982" s="3"/>
      <c r="E2982" s="4"/>
      <c r="F2982" s="4"/>
    </row>
    <row r="2983" spans="1:6" x14ac:dyDescent="0.25">
      <c r="A2983" s="3"/>
      <c r="E2983" s="4"/>
      <c r="F2983" s="4"/>
    </row>
    <row r="2984" spans="1:6" x14ac:dyDescent="0.25">
      <c r="A2984" s="3"/>
      <c r="E2984" s="4"/>
      <c r="F2984" s="4"/>
    </row>
    <row r="2985" spans="1:6" x14ac:dyDescent="0.25">
      <c r="A2985" s="3"/>
      <c r="E2985" s="4"/>
      <c r="F2985" s="4"/>
    </row>
    <row r="2986" spans="1:6" x14ac:dyDescent="0.25">
      <c r="A2986" s="3"/>
      <c r="E2986" s="4"/>
      <c r="F2986" s="4"/>
    </row>
    <row r="2987" spans="1:6" x14ac:dyDescent="0.25">
      <c r="A2987" s="3"/>
      <c r="E2987" s="4"/>
      <c r="F2987" s="4"/>
    </row>
    <row r="2988" spans="1:6" x14ac:dyDescent="0.25">
      <c r="A2988" s="3"/>
      <c r="E2988" s="4"/>
      <c r="F2988" s="4"/>
    </row>
    <row r="2989" spans="1:6" x14ac:dyDescent="0.25">
      <c r="A2989" s="3"/>
      <c r="E2989" s="4"/>
      <c r="F2989" s="4"/>
    </row>
    <row r="2990" spans="1:6" x14ac:dyDescent="0.25">
      <c r="A2990" s="3"/>
      <c r="E2990" s="4"/>
      <c r="F2990" s="4"/>
    </row>
    <row r="2991" spans="1:6" x14ac:dyDescent="0.25">
      <c r="A2991" s="3"/>
      <c r="E2991" s="4"/>
      <c r="F2991" s="4"/>
    </row>
    <row r="2992" spans="1:6" x14ac:dyDescent="0.25">
      <c r="A2992" s="3"/>
      <c r="E2992" s="4"/>
      <c r="F2992" s="4"/>
    </row>
    <row r="2993" spans="1:6" x14ac:dyDescent="0.25">
      <c r="A2993" s="3"/>
      <c r="E2993" s="4"/>
      <c r="F2993" s="4"/>
    </row>
    <row r="2994" spans="1:6" x14ac:dyDescent="0.25">
      <c r="A2994" s="3"/>
      <c r="E2994" s="4"/>
      <c r="F2994" s="4"/>
    </row>
    <row r="2995" spans="1:6" x14ac:dyDescent="0.25">
      <c r="A2995" s="3"/>
      <c r="E2995" s="4"/>
      <c r="F2995" s="4"/>
    </row>
    <row r="2996" spans="1:6" x14ac:dyDescent="0.25">
      <c r="A2996" s="3"/>
      <c r="E2996" s="4"/>
      <c r="F2996" s="4"/>
    </row>
    <row r="2997" spans="1:6" x14ac:dyDescent="0.25">
      <c r="A2997" s="3"/>
      <c r="E2997" s="4"/>
      <c r="F2997" s="4"/>
    </row>
    <row r="2998" spans="1:6" x14ac:dyDescent="0.25">
      <c r="A2998" s="3"/>
      <c r="E2998" s="4"/>
      <c r="F2998" s="4"/>
    </row>
    <row r="2999" spans="1:6" x14ac:dyDescent="0.25">
      <c r="A2999" s="3"/>
      <c r="E2999" s="4"/>
      <c r="F2999" s="4"/>
    </row>
    <row r="3000" spans="1:6" x14ac:dyDescent="0.25">
      <c r="A3000" s="3"/>
      <c r="E3000" s="4"/>
      <c r="F3000" s="4"/>
    </row>
    <row r="3001" spans="1:6" x14ac:dyDescent="0.25">
      <c r="A3001" s="3"/>
      <c r="E3001" s="4"/>
      <c r="F3001" s="4"/>
    </row>
    <row r="3002" spans="1:6" x14ac:dyDescent="0.25">
      <c r="A3002" s="3"/>
      <c r="E3002" s="4"/>
      <c r="F3002" s="4"/>
    </row>
    <row r="3003" spans="1:6" x14ac:dyDescent="0.25">
      <c r="A3003" s="3"/>
      <c r="E3003" s="4"/>
      <c r="F3003" s="4"/>
    </row>
    <row r="3004" spans="1:6" x14ac:dyDescent="0.25">
      <c r="A3004" s="3"/>
      <c r="E3004" s="4"/>
      <c r="F3004" s="4"/>
    </row>
    <row r="3005" spans="1:6" x14ac:dyDescent="0.25">
      <c r="A3005" s="3"/>
      <c r="E3005" s="4"/>
      <c r="F3005" s="4"/>
    </row>
    <row r="3006" spans="1:6" x14ac:dyDescent="0.25">
      <c r="A3006" s="3"/>
      <c r="E3006" s="4"/>
      <c r="F3006" s="4"/>
    </row>
    <row r="3007" spans="1:6" x14ac:dyDescent="0.25">
      <c r="A3007" s="3"/>
      <c r="E3007" s="4"/>
      <c r="F3007" s="4"/>
    </row>
    <row r="3008" spans="1:6" x14ac:dyDescent="0.25">
      <c r="A3008" s="3"/>
      <c r="E3008" s="4"/>
      <c r="F3008" s="4"/>
    </row>
    <row r="3009" spans="1:6" x14ac:dyDescent="0.25">
      <c r="A3009" s="3"/>
      <c r="E3009" s="4"/>
      <c r="F3009" s="4"/>
    </row>
    <row r="3010" spans="1:6" x14ac:dyDescent="0.25">
      <c r="A3010" s="3"/>
      <c r="E3010" s="4"/>
      <c r="F3010" s="4"/>
    </row>
    <row r="3011" spans="1:6" x14ac:dyDescent="0.25">
      <c r="A3011" s="3"/>
      <c r="E3011" s="4"/>
      <c r="F3011" s="4"/>
    </row>
    <row r="3012" spans="1:6" x14ac:dyDescent="0.25">
      <c r="A3012" s="3"/>
      <c r="E3012" s="4"/>
      <c r="F3012" s="4"/>
    </row>
    <row r="3013" spans="1:6" x14ac:dyDescent="0.25">
      <c r="A3013" s="3"/>
      <c r="E3013" s="4"/>
      <c r="F3013" s="4"/>
    </row>
    <row r="3014" spans="1:6" x14ac:dyDescent="0.25">
      <c r="A3014" s="3"/>
      <c r="E3014" s="4"/>
      <c r="F3014" s="4"/>
    </row>
    <row r="3015" spans="1:6" x14ac:dyDescent="0.25">
      <c r="A3015" s="3"/>
      <c r="E3015" s="4"/>
      <c r="F3015" s="4"/>
    </row>
    <row r="3016" spans="1:6" x14ac:dyDescent="0.25">
      <c r="A3016" s="3"/>
      <c r="E3016" s="4"/>
      <c r="F3016" s="4"/>
    </row>
    <row r="3017" spans="1:6" x14ac:dyDescent="0.25">
      <c r="A3017" s="3"/>
      <c r="E3017" s="4"/>
      <c r="F3017" s="4"/>
    </row>
    <row r="3018" spans="1:6" x14ac:dyDescent="0.25">
      <c r="A3018" s="3"/>
      <c r="E3018" s="4"/>
      <c r="F3018" s="4"/>
    </row>
    <row r="3019" spans="1:6" x14ac:dyDescent="0.25">
      <c r="A3019" s="3"/>
      <c r="E3019" s="4"/>
      <c r="F3019" s="4"/>
    </row>
    <row r="3020" spans="1:6" x14ac:dyDescent="0.25">
      <c r="A3020" s="3"/>
      <c r="E3020" s="4"/>
      <c r="F3020" s="4"/>
    </row>
    <row r="3021" spans="1:6" x14ac:dyDescent="0.25">
      <c r="A3021" s="3"/>
      <c r="E3021" s="4"/>
      <c r="F3021" s="4"/>
    </row>
    <row r="3022" spans="1:6" x14ac:dyDescent="0.25">
      <c r="A3022" s="3"/>
      <c r="E3022" s="4"/>
      <c r="F3022" s="4"/>
    </row>
    <row r="3023" spans="1:6" x14ac:dyDescent="0.25">
      <c r="A3023" s="3"/>
      <c r="E3023" s="4"/>
      <c r="F3023" s="4"/>
    </row>
    <row r="3024" spans="1:6" x14ac:dyDescent="0.25">
      <c r="A3024" s="3"/>
      <c r="E3024" s="4"/>
      <c r="F3024" s="4"/>
    </row>
    <row r="3025" spans="1:6" x14ac:dyDescent="0.25">
      <c r="A3025" s="3"/>
      <c r="E3025" s="4"/>
      <c r="F3025" s="4"/>
    </row>
    <row r="3026" spans="1:6" x14ac:dyDescent="0.25">
      <c r="A3026" s="3"/>
      <c r="E3026" s="4"/>
      <c r="F3026" s="4"/>
    </row>
    <row r="3027" spans="1:6" x14ac:dyDescent="0.25">
      <c r="A3027" s="3"/>
      <c r="E3027" s="4"/>
      <c r="F3027" s="4"/>
    </row>
    <row r="3028" spans="1:6" x14ac:dyDescent="0.25">
      <c r="A3028" s="3"/>
      <c r="E3028" s="4"/>
      <c r="F3028" s="4"/>
    </row>
    <row r="3029" spans="1:6" x14ac:dyDescent="0.25">
      <c r="A3029" s="3"/>
      <c r="E3029" s="4"/>
      <c r="F3029" s="4"/>
    </row>
    <row r="3030" spans="1:6" x14ac:dyDescent="0.25">
      <c r="A3030" s="3"/>
      <c r="E3030" s="4"/>
      <c r="F3030" s="4"/>
    </row>
    <row r="3031" spans="1:6" x14ac:dyDescent="0.25">
      <c r="A3031" s="3"/>
      <c r="E3031" s="4"/>
      <c r="F3031" s="4"/>
    </row>
    <row r="3032" spans="1:6" x14ac:dyDescent="0.25">
      <c r="A3032" s="3"/>
      <c r="E3032" s="4"/>
      <c r="F3032" s="4"/>
    </row>
    <row r="3033" spans="1:6" x14ac:dyDescent="0.25">
      <c r="A3033" s="3"/>
      <c r="E3033" s="4"/>
      <c r="F3033" s="4"/>
    </row>
    <row r="3034" spans="1:6" x14ac:dyDescent="0.25">
      <c r="A3034" s="3"/>
      <c r="E3034" s="4"/>
      <c r="F3034" s="4"/>
    </row>
    <row r="3035" spans="1:6" x14ac:dyDescent="0.25">
      <c r="A3035" s="3"/>
      <c r="E3035" s="4"/>
      <c r="F3035" s="4"/>
    </row>
    <row r="3036" spans="1:6" x14ac:dyDescent="0.25">
      <c r="A3036" s="3"/>
      <c r="E3036" s="4"/>
      <c r="F3036" s="4"/>
    </row>
    <row r="3037" spans="1:6" x14ac:dyDescent="0.25">
      <c r="A3037" s="3"/>
      <c r="E3037" s="4"/>
      <c r="F3037" s="4"/>
    </row>
    <row r="3038" spans="1:6" x14ac:dyDescent="0.25">
      <c r="A3038" s="3"/>
      <c r="E3038" s="4"/>
      <c r="F3038" s="4"/>
    </row>
    <row r="3039" spans="1:6" x14ac:dyDescent="0.25">
      <c r="A3039" s="3"/>
      <c r="E3039" s="4"/>
      <c r="F3039" s="4"/>
    </row>
    <row r="3040" spans="1:6" x14ac:dyDescent="0.25">
      <c r="A3040" s="3"/>
      <c r="E3040" s="4"/>
      <c r="F3040" s="4"/>
    </row>
    <row r="3041" spans="1:6" x14ac:dyDescent="0.25">
      <c r="A3041" s="3"/>
      <c r="E3041" s="4"/>
      <c r="F3041" s="4"/>
    </row>
    <row r="3042" spans="1:6" x14ac:dyDescent="0.25">
      <c r="A3042" s="3"/>
      <c r="E3042" s="4"/>
      <c r="F3042" s="4"/>
    </row>
    <row r="3043" spans="1:6" x14ac:dyDescent="0.25">
      <c r="A3043" s="3"/>
      <c r="E3043" s="4"/>
      <c r="F3043" s="4"/>
    </row>
    <row r="3044" spans="1:6" x14ac:dyDescent="0.25">
      <c r="A3044" s="3"/>
      <c r="E3044" s="4"/>
      <c r="F3044" s="4"/>
    </row>
    <row r="3045" spans="1:6" x14ac:dyDescent="0.25">
      <c r="A3045" s="3"/>
      <c r="E3045" s="4"/>
      <c r="F3045" s="4"/>
    </row>
    <row r="3046" spans="1:6" x14ac:dyDescent="0.25">
      <c r="A3046" s="3"/>
      <c r="E3046" s="4"/>
      <c r="F3046" s="4"/>
    </row>
    <row r="3047" spans="1:6" x14ac:dyDescent="0.25">
      <c r="A3047" s="3"/>
      <c r="E3047" s="4"/>
      <c r="F3047" s="4"/>
    </row>
    <row r="3048" spans="1:6" x14ac:dyDescent="0.25">
      <c r="A3048" s="3"/>
      <c r="E3048" s="4"/>
      <c r="F3048" s="4"/>
    </row>
    <row r="3049" spans="1:6" x14ac:dyDescent="0.25">
      <c r="A3049" s="3"/>
      <c r="E3049" s="4"/>
      <c r="F3049" s="4"/>
    </row>
    <row r="3050" spans="1:6" x14ac:dyDescent="0.25">
      <c r="A3050" s="3"/>
      <c r="E3050" s="4"/>
      <c r="F3050" s="4"/>
    </row>
    <row r="3051" spans="1:6" x14ac:dyDescent="0.25">
      <c r="A3051" s="3"/>
      <c r="E3051" s="4"/>
      <c r="F3051" s="4"/>
    </row>
    <row r="3052" spans="1:6" x14ac:dyDescent="0.25">
      <c r="A3052" s="3"/>
      <c r="E3052" s="4"/>
      <c r="F3052" s="4"/>
    </row>
    <row r="3053" spans="1:6" x14ac:dyDescent="0.25">
      <c r="A3053" s="3"/>
      <c r="E3053" s="4"/>
      <c r="F3053" s="4"/>
    </row>
    <row r="3054" spans="1:6" x14ac:dyDescent="0.25">
      <c r="A3054" s="3"/>
      <c r="E3054" s="4"/>
      <c r="F3054" s="4"/>
    </row>
    <row r="3055" spans="1:6" x14ac:dyDescent="0.25">
      <c r="A3055" s="3"/>
      <c r="E3055" s="4"/>
      <c r="F3055" s="4"/>
    </row>
    <row r="3056" spans="1:6" x14ac:dyDescent="0.25">
      <c r="A3056" s="3"/>
      <c r="E3056" s="4"/>
      <c r="F3056" s="4"/>
    </row>
    <row r="3057" spans="1:6" x14ac:dyDescent="0.25">
      <c r="A3057" s="3"/>
      <c r="E3057" s="4"/>
      <c r="F3057" s="4"/>
    </row>
    <row r="3058" spans="1:6" x14ac:dyDescent="0.25">
      <c r="A3058" s="3"/>
      <c r="E3058" s="4"/>
      <c r="F3058" s="4"/>
    </row>
    <row r="3059" spans="1:6" x14ac:dyDescent="0.25">
      <c r="A3059" s="3"/>
      <c r="E3059" s="4"/>
      <c r="F3059" s="4"/>
    </row>
    <row r="3060" spans="1:6" x14ac:dyDescent="0.25">
      <c r="A3060" s="3"/>
      <c r="E3060" s="4"/>
      <c r="F3060" s="4"/>
    </row>
    <row r="3061" spans="1:6" x14ac:dyDescent="0.25">
      <c r="A3061" s="3"/>
      <c r="E3061" s="4"/>
      <c r="F3061" s="4"/>
    </row>
    <row r="3062" spans="1:6" x14ac:dyDescent="0.25">
      <c r="A3062" s="3"/>
      <c r="E3062" s="4"/>
      <c r="F3062" s="4"/>
    </row>
    <row r="3063" spans="1:6" x14ac:dyDescent="0.25">
      <c r="A3063" s="3"/>
      <c r="E3063" s="4"/>
      <c r="F3063" s="4"/>
    </row>
    <row r="3064" spans="1:6" x14ac:dyDescent="0.25">
      <c r="A3064" s="3"/>
      <c r="E3064" s="4"/>
      <c r="F3064" s="4"/>
    </row>
    <row r="3065" spans="1:6" x14ac:dyDescent="0.25">
      <c r="A3065" s="3"/>
      <c r="E3065" s="4"/>
      <c r="F3065" s="4"/>
    </row>
    <row r="3066" spans="1:6" x14ac:dyDescent="0.25">
      <c r="A3066" s="3"/>
      <c r="E3066" s="4"/>
      <c r="F3066" s="4"/>
    </row>
    <row r="3067" spans="1:6" x14ac:dyDescent="0.25">
      <c r="A3067" s="3"/>
      <c r="E3067" s="4"/>
      <c r="F3067" s="4"/>
    </row>
    <row r="3068" spans="1:6" x14ac:dyDescent="0.25">
      <c r="A3068" s="3"/>
      <c r="E3068" s="4"/>
      <c r="F3068" s="4"/>
    </row>
    <row r="3069" spans="1:6" x14ac:dyDescent="0.25">
      <c r="A3069" s="3"/>
      <c r="E3069" s="4"/>
      <c r="F3069" s="4"/>
    </row>
    <row r="3070" spans="1:6" x14ac:dyDescent="0.25">
      <c r="A3070" s="3"/>
      <c r="E3070" s="4"/>
      <c r="F3070" s="4"/>
    </row>
    <row r="3071" spans="1:6" x14ac:dyDescent="0.25">
      <c r="A3071" s="3"/>
      <c r="E3071" s="4"/>
      <c r="F3071" s="4"/>
    </row>
    <row r="3072" spans="1:6" x14ac:dyDescent="0.25">
      <c r="A3072" s="3"/>
      <c r="E3072" s="4"/>
      <c r="F3072" s="4"/>
    </row>
    <row r="3073" spans="1:6" x14ac:dyDescent="0.25">
      <c r="A3073" s="3"/>
      <c r="E3073" s="4"/>
      <c r="F3073" s="4"/>
    </row>
    <row r="3074" spans="1:6" x14ac:dyDescent="0.25">
      <c r="A3074" s="3"/>
      <c r="E3074" s="4"/>
      <c r="F3074" s="4"/>
    </row>
    <row r="3075" spans="1:6" x14ac:dyDescent="0.25">
      <c r="A3075" s="3"/>
      <c r="E3075" s="4"/>
      <c r="F3075" s="4"/>
    </row>
    <row r="3076" spans="1:6" x14ac:dyDescent="0.25">
      <c r="A3076" s="3"/>
      <c r="E3076" s="4"/>
      <c r="F3076" s="4"/>
    </row>
    <row r="3077" spans="1:6" x14ac:dyDescent="0.25">
      <c r="A3077" s="3"/>
      <c r="E3077" s="4"/>
      <c r="F3077" s="4"/>
    </row>
    <row r="3078" spans="1:6" x14ac:dyDescent="0.25">
      <c r="A3078" s="3"/>
      <c r="E3078" s="4"/>
      <c r="F3078" s="4"/>
    </row>
    <row r="3079" spans="1:6" x14ac:dyDescent="0.25">
      <c r="A3079" s="3"/>
      <c r="E3079" s="4"/>
      <c r="F3079" s="4"/>
    </row>
    <row r="3080" spans="1:6" x14ac:dyDescent="0.25">
      <c r="A3080" s="3"/>
      <c r="E3080" s="4"/>
      <c r="F3080" s="4"/>
    </row>
    <row r="3081" spans="1:6" x14ac:dyDescent="0.25">
      <c r="A3081" s="3"/>
      <c r="E3081" s="4"/>
      <c r="F3081" s="4"/>
    </row>
    <row r="3082" spans="1:6" x14ac:dyDescent="0.25">
      <c r="A3082" s="3"/>
      <c r="E3082" s="4"/>
      <c r="F3082" s="4"/>
    </row>
    <row r="3083" spans="1:6" x14ac:dyDescent="0.25">
      <c r="A3083" s="3"/>
      <c r="E3083" s="4"/>
      <c r="F3083" s="4"/>
    </row>
    <row r="3084" spans="1:6" x14ac:dyDescent="0.25">
      <c r="A3084" s="3"/>
      <c r="E3084" s="4"/>
      <c r="F3084" s="4"/>
    </row>
    <row r="3085" spans="1:6" x14ac:dyDescent="0.25">
      <c r="A3085" s="3"/>
      <c r="E3085" s="4"/>
      <c r="F3085" s="4"/>
    </row>
    <row r="3086" spans="1:6" x14ac:dyDescent="0.25">
      <c r="A3086" s="3"/>
      <c r="E3086" s="4"/>
      <c r="F3086" s="4"/>
    </row>
    <row r="3087" spans="1:6" x14ac:dyDescent="0.25">
      <c r="A3087" s="3"/>
      <c r="E3087" s="4"/>
      <c r="F3087" s="4"/>
    </row>
    <row r="3088" spans="1:6" x14ac:dyDescent="0.25">
      <c r="A3088" s="3"/>
      <c r="E3088" s="4"/>
      <c r="F3088" s="4"/>
    </row>
    <row r="3089" spans="1:6" x14ac:dyDescent="0.25">
      <c r="A3089" s="3"/>
      <c r="E3089" s="4"/>
      <c r="F3089" s="4"/>
    </row>
    <row r="3090" spans="1:6" x14ac:dyDescent="0.25">
      <c r="A3090" s="3"/>
      <c r="E3090" s="4"/>
      <c r="F3090" s="4"/>
    </row>
    <row r="3091" spans="1:6" x14ac:dyDescent="0.25">
      <c r="A3091" s="3"/>
      <c r="E3091" s="4"/>
      <c r="F3091" s="4"/>
    </row>
    <row r="3092" spans="1:6" x14ac:dyDescent="0.25">
      <c r="A3092" s="3"/>
      <c r="E3092" s="4"/>
      <c r="F3092" s="4"/>
    </row>
    <row r="3093" spans="1:6" x14ac:dyDescent="0.25">
      <c r="A3093" s="3"/>
      <c r="E3093" s="4"/>
      <c r="F3093" s="4"/>
    </row>
    <row r="3094" spans="1:6" x14ac:dyDescent="0.25">
      <c r="A3094" s="3"/>
      <c r="E3094" s="4"/>
      <c r="F3094" s="4"/>
    </row>
    <row r="3095" spans="1:6" x14ac:dyDescent="0.25">
      <c r="A3095" s="3"/>
      <c r="E3095" s="4"/>
      <c r="F3095" s="4"/>
    </row>
    <row r="3096" spans="1:6" x14ac:dyDescent="0.25">
      <c r="A3096" s="3"/>
      <c r="E3096" s="4"/>
      <c r="F3096" s="4"/>
    </row>
    <row r="3097" spans="1:6" x14ac:dyDescent="0.25">
      <c r="A3097" s="3"/>
      <c r="E3097" s="4"/>
      <c r="F3097" s="4"/>
    </row>
    <row r="3098" spans="1:6" x14ac:dyDescent="0.25">
      <c r="A3098" s="3"/>
      <c r="E3098" s="4"/>
      <c r="F3098" s="4"/>
    </row>
    <row r="3099" spans="1:6" x14ac:dyDescent="0.25">
      <c r="A3099" s="3"/>
      <c r="E3099" s="4"/>
      <c r="F3099" s="4"/>
    </row>
    <row r="3100" spans="1:6" x14ac:dyDescent="0.25">
      <c r="A3100" s="3"/>
      <c r="E3100" s="4"/>
      <c r="F3100" s="4"/>
    </row>
    <row r="3101" spans="1:6" x14ac:dyDescent="0.25">
      <c r="A3101" s="3"/>
      <c r="E3101" s="4"/>
      <c r="F3101" s="4"/>
    </row>
    <row r="3102" spans="1:6" x14ac:dyDescent="0.25">
      <c r="A3102" s="3"/>
      <c r="E3102" s="4"/>
      <c r="F3102" s="4"/>
    </row>
    <row r="3103" spans="1:6" x14ac:dyDescent="0.25">
      <c r="A3103" s="3"/>
      <c r="E3103" s="4"/>
      <c r="F3103" s="4"/>
    </row>
    <row r="3104" spans="1:6" x14ac:dyDescent="0.25">
      <c r="A3104" s="3"/>
      <c r="E3104" s="4"/>
      <c r="F3104" s="4"/>
    </row>
    <row r="3105" spans="1:6" x14ac:dyDescent="0.25">
      <c r="A3105" s="3"/>
      <c r="E3105" s="4"/>
      <c r="F3105" s="4"/>
    </row>
    <row r="3106" spans="1:6" x14ac:dyDescent="0.25">
      <c r="A3106" s="3"/>
      <c r="E3106" s="4"/>
      <c r="F3106" s="4"/>
    </row>
    <row r="3107" spans="1:6" x14ac:dyDescent="0.25">
      <c r="A3107" s="3"/>
      <c r="E3107" s="4"/>
      <c r="F3107" s="4"/>
    </row>
    <row r="3108" spans="1:6" x14ac:dyDescent="0.25">
      <c r="A3108" s="3"/>
      <c r="E3108" s="4"/>
      <c r="F3108" s="4"/>
    </row>
    <row r="3109" spans="1:6" x14ac:dyDescent="0.25">
      <c r="A3109" s="3"/>
      <c r="E3109" s="4"/>
      <c r="F3109" s="4"/>
    </row>
    <row r="3110" spans="1:6" x14ac:dyDescent="0.25">
      <c r="A3110" s="3"/>
      <c r="E3110" s="4"/>
      <c r="F3110" s="4"/>
    </row>
    <row r="3111" spans="1:6" x14ac:dyDescent="0.25">
      <c r="A3111" s="3"/>
      <c r="E3111" s="4"/>
      <c r="F3111" s="4"/>
    </row>
    <row r="3112" spans="1:6" x14ac:dyDescent="0.25">
      <c r="A3112" s="3"/>
      <c r="E3112" s="4"/>
      <c r="F3112" s="4"/>
    </row>
    <row r="3113" spans="1:6" x14ac:dyDescent="0.25">
      <c r="A3113" s="3"/>
      <c r="E3113" s="4"/>
      <c r="F3113" s="4"/>
    </row>
    <row r="3114" spans="1:6" x14ac:dyDescent="0.25">
      <c r="A3114" s="3"/>
      <c r="E3114" s="4"/>
      <c r="F3114" s="4"/>
    </row>
    <row r="3115" spans="1:6" x14ac:dyDescent="0.25">
      <c r="A3115" s="3"/>
      <c r="E3115" s="4"/>
      <c r="F3115" s="4"/>
    </row>
    <row r="3116" spans="1:6" x14ac:dyDescent="0.25">
      <c r="A3116" s="3"/>
      <c r="E3116" s="4"/>
      <c r="F3116" s="4"/>
    </row>
    <row r="3117" spans="1:6" x14ac:dyDescent="0.25">
      <c r="A3117" s="3"/>
      <c r="E3117" s="4"/>
      <c r="F3117" s="4"/>
    </row>
    <row r="3118" spans="1:6" x14ac:dyDescent="0.25">
      <c r="A3118" s="3"/>
      <c r="E3118" s="4"/>
      <c r="F3118" s="4"/>
    </row>
    <row r="3119" spans="1:6" x14ac:dyDescent="0.25">
      <c r="A3119" s="3"/>
      <c r="E3119" s="4"/>
      <c r="F3119" s="4"/>
    </row>
    <row r="3120" spans="1:6" x14ac:dyDescent="0.25">
      <c r="A3120" s="3"/>
      <c r="E3120" s="4"/>
      <c r="F3120" s="4"/>
    </row>
    <row r="3121" spans="1:6" x14ac:dyDescent="0.25">
      <c r="A3121" s="3"/>
      <c r="E3121" s="4"/>
      <c r="F3121" s="4"/>
    </row>
    <row r="3122" spans="1:6" x14ac:dyDescent="0.25">
      <c r="A3122" s="3"/>
      <c r="E3122" s="4"/>
      <c r="F3122" s="4"/>
    </row>
    <row r="3123" spans="1:6" x14ac:dyDescent="0.25">
      <c r="A3123" s="3"/>
      <c r="E3123" s="4"/>
      <c r="F3123" s="4"/>
    </row>
    <row r="3124" spans="1:6" x14ac:dyDescent="0.25">
      <c r="A3124" s="3"/>
      <c r="E3124" s="4"/>
      <c r="F3124" s="4"/>
    </row>
    <row r="3125" spans="1:6" x14ac:dyDescent="0.25">
      <c r="A3125" s="3"/>
      <c r="E3125" s="4"/>
      <c r="F3125" s="4"/>
    </row>
    <row r="3126" spans="1:6" x14ac:dyDescent="0.25">
      <c r="A3126" s="3"/>
      <c r="E3126" s="4"/>
      <c r="F3126" s="4"/>
    </row>
    <row r="3127" spans="1:6" x14ac:dyDescent="0.25">
      <c r="A3127" s="3"/>
      <c r="E3127" s="4"/>
      <c r="F3127" s="4"/>
    </row>
    <row r="3128" spans="1:6" x14ac:dyDescent="0.25">
      <c r="A3128" s="3"/>
      <c r="E3128" s="4"/>
      <c r="F3128" s="4"/>
    </row>
    <row r="3129" spans="1:6" x14ac:dyDescent="0.25">
      <c r="A3129" s="3"/>
      <c r="E3129" s="4"/>
      <c r="F3129" s="4"/>
    </row>
    <row r="3130" spans="1:6" x14ac:dyDescent="0.25">
      <c r="A3130" s="3"/>
      <c r="E3130" s="4"/>
      <c r="F3130" s="4"/>
    </row>
    <row r="3131" spans="1:6" x14ac:dyDescent="0.25">
      <c r="A3131" s="3"/>
      <c r="E3131" s="4"/>
      <c r="F3131" s="4"/>
    </row>
    <row r="3132" spans="1:6" x14ac:dyDescent="0.25">
      <c r="A3132" s="3"/>
      <c r="E3132" s="4"/>
      <c r="F3132" s="4"/>
    </row>
    <row r="3133" spans="1:6" x14ac:dyDescent="0.25">
      <c r="A3133" s="3"/>
      <c r="E3133" s="4"/>
      <c r="F3133" s="4"/>
    </row>
    <row r="3134" spans="1:6" x14ac:dyDescent="0.25">
      <c r="A3134" s="3"/>
      <c r="E3134" s="4"/>
      <c r="F3134" s="4"/>
    </row>
    <row r="3135" spans="1:6" x14ac:dyDescent="0.25">
      <c r="A3135" s="3"/>
      <c r="E3135" s="4"/>
      <c r="F3135" s="4"/>
    </row>
    <row r="3136" spans="1:6" x14ac:dyDescent="0.25">
      <c r="A3136" s="3"/>
      <c r="E3136" s="4"/>
      <c r="F3136" s="4"/>
    </row>
    <row r="3137" spans="1:6" x14ac:dyDescent="0.25">
      <c r="A3137" s="3"/>
      <c r="E3137" s="4"/>
      <c r="F3137" s="4"/>
    </row>
    <row r="3138" spans="1:6" x14ac:dyDescent="0.25">
      <c r="A3138" s="3"/>
      <c r="E3138" s="4"/>
      <c r="F3138" s="4"/>
    </row>
    <row r="3139" spans="1:6" x14ac:dyDescent="0.25">
      <c r="A3139" s="3"/>
      <c r="E3139" s="4"/>
      <c r="F3139" s="4"/>
    </row>
    <row r="3140" spans="1:6" x14ac:dyDescent="0.25">
      <c r="A3140" s="3"/>
      <c r="E3140" s="4"/>
      <c r="F3140" s="4"/>
    </row>
    <row r="3141" spans="1:6" x14ac:dyDescent="0.25">
      <c r="A3141" s="3"/>
      <c r="E3141" s="4"/>
      <c r="F3141" s="4"/>
    </row>
    <row r="3142" spans="1:6" x14ac:dyDescent="0.25">
      <c r="A3142" s="3"/>
      <c r="E3142" s="4"/>
      <c r="F3142" s="4"/>
    </row>
    <row r="3143" spans="1:6" x14ac:dyDescent="0.25">
      <c r="A3143" s="3"/>
      <c r="E3143" s="4"/>
      <c r="F3143" s="4"/>
    </row>
    <row r="3144" spans="1:6" x14ac:dyDescent="0.25">
      <c r="A3144" s="3"/>
      <c r="E3144" s="4"/>
      <c r="F3144" s="4"/>
    </row>
    <row r="3145" spans="1:6" x14ac:dyDescent="0.25">
      <c r="A3145" s="3"/>
      <c r="E3145" s="4"/>
      <c r="F3145" s="4"/>
    </row>
    <row r="3146" spans="1:6" x14ac:dyDescent="0.25">
      <c r="A3146" s="3"/>
      <c r="E3146" s="4"/>
      <c r="F3146" s="4"/>
    </row>
    <row r="3147" spans="1:6" x14ac:dyDescent="0.25">
      <c r="A3147" s="3"/>
      <c r="E3147" s="4"/>
      <c r="F3147" s="4"/>
    </row>
    <row r="3148" spans="1:6" x14ac:dyDescent="0.25">
      <c r="A3148" s="3"/>
      <c r="E3148" s="4"/>
      <c r="F3148" s="4"/>
    </row>
    <row r="3149" spans="1:6" x14ac:dyDescent="0.25">
      <c r="A3149" s="3"/>
      <c r="E3149" s="4"/>
      <c r="F3149" s="4"/>
    </row>
    <row r="3150" spans="1:6" x14ac:dyDescent="0.25">
      <c r="A3150" s="3"/>
      <c r="E3150" s="4"/>
      <c r="F3150" s="4"/>
    </row>
    <row r="3151" spans="1:6" x14ac:dyDescent="0.25">
      <c r="A3151" s="3"/>
      <c r="E3151" s="4"/>
      <c r="F3151" s="4"/>
    </row>
    <row r="3152" spans="1:6" x14ac:dyDescent="0.25">
      <c r="A3152" s="3"/>
      <c r="E3152" s="4"/>
      <c r="F3152" s="4"/>
    </row>
    <row r="3153" spans="1:6" x14ac:dyDescent="0.25">
      <c r="A3153" s="3"/>
      <c r="E3153" s="4"/>
      <c r="F3153" s="4"/>
    </row>
    <row r="3154" spans="1:6" x14ac:dyDescent="0.25">
      <c r="A3154" s="3"/>
      <c r="E3154" s="4"/>
      <c r="F3154" s="4"/>
    </row>
    <row r="3155" spans="1:6" x14ac:dyDescent="0.25">
      <c r="A3155" s="3"/>
      <c r="E3155" s="4"/>
      <c r="F3155" s="4"/>
    </row>
    <row r="3156" spans="1:6" x14ac:dyDescent="0.25">
      <c r="A3156" s="3"/>
      <c r="E3156" s="4"/>
      <c r="F3156" s="4"/>
    </row>
    <row r="3157" spans="1:6" x14ac:dyDescent="0.25">
      <c r="A3157" s="3"/>
      <c r="E3157" s="4"/>
      <c r="F3157" s="4"/>
    </row>
    <row r="3158" spans="1:6" x14ac:dyDescent="0.25">
      <c r="A3158" s="3"/>
      <c r="E3158" s="4"/>
      <c r="F3158" s="4"/>
    </row>
    <row r="3159" spans="1:6" x14ac:dyDescent="0.25">
      <c r="A3159" s="3"/>
      <c r="E3159" s="4"/>
      <c r="F3159" s="4"/>
    </row>
    <row r="3160" spans="1:6" x14ac:dyDescent="0.25">
      <c r="A3160" s="3"/>
      <c r="E3160" s="4"/>
      <c r="F3160" s="4"/>
    </row>
    <row r="3161" spans="1:6" x14ac:dyDescent="0.25">
      <c r="A3161" s="3"/>
      <c r="E3161" s="4"/>
      <c r="F3161" s="4"/>
    </row>
    <row r="3162" spans="1:6" x14ac:dyDescent="0.25">
      <c r="A3162" s="3"/>
      <c r="E3162" s="4"/>
      <c r="F3162" s="4"/>
    </row>
    <row r="3163" spans="1:6" x14ac:dyDescent="0.25">
      <c r="A3163" s="3"/>
      <c r="E3163" s="4"/>
      <c r="F3163" s="4"/>
    </row>
    <row r="3164" spans="1:6" x14ac:dyDescent="0.25">
      <c r="A3164" s="3"/>
      <c r="E3164" s="4"/>
      <c r="F3164" s="4"/>
    </row>
    <row r="3165" spans="1:6" x14ac:dyDescent="0.25">
      <c r="A3165" s="3"/>
      <c r="E3165" s="4"/>
      <c r="F3165" s="4"/>
    </row>
    <row r="3166" spans="1:6" x14ac:dyDescent="0.25">
      <c r="A3166" s="3"/>
      <c r="E3166" s="4"/>
      <c r="F3166" s="4"/>
    </row>
    <row r="3167" spans="1:6" x14ac:dyDescent="0.25">
      <c r="A3167" s="3"/>
      <c r="E3167" s="4"/>
      <c r="F3167" s="4"/>
    </row>
    <row r="3168" spans="1:6" x14ac:dyDescent="0.25">
      <c r="A3168" s="3"/>
      <c r="E3168" s="4"/>
      <c r="F3168" s="4"/>
    </row>
    <row r="3169" spans="1:6" x14ac:dyDescent="0.25">
      <c r="A3169" s="3"/>
      <c r="E3169" s="4"/>
      <c r="F3169" s="4"/>
    </row>
    <row r="3170" spans="1:6" x14ac:dyDescent="0.25">
      <c r="A3170" s="3"/>
      <c r="E3170" s="4"/>
      <c r="F3170" s="4"/>
    </row>
    <row r="3171" spans="1:6" x14ac:dyDescent="0.25">
      <c r="A3171" s="3"/>
      <c r="E3171" s="4"/>
      <c r="F3171" s="4"/>
    </row>
    <row r="3172" spans="1:6" x14ac:dyDescent="0.25">
      <c r="A3172" s="3"/>
      <c r="E3172" s="4"/>
      <c r="F3172" s="4"/>
    </row>
    <row r="3173" spans="1:6" x14ac:dyDescent="0.25">
      <c r="A3173" s="3"/>
      <c r="E3173" s="4"/>
      <c r="F3173" s="4"/>
    </row>
    <row r="3174" spans="1:6" x14ac:dyDescent="0.25">
      <c r="A3174" s="3"/>
      <c r="E3174" s="4"/>
      <c r="F3174" s="4"/>
    </row>
    <row r="3175" spans="1:6" x14ac:dyDescent="0.25">
      <c r="A3175" s="3"/>
      <c r="E3175" s="4"/>
      <c r="F3175" s="4"/>
    </row>
    <row r="3176" spans="1:6" x14ac:dyDescent="0.25">
      <c r="A3176" s="3"/>
      <c r="E3176" s="4"/>
      <c r="F3176" s="4"/>
    </row>
    <row r="3177" spans="1:6" x14ac:dyDescent="0.25">
      <c r="A3177" s="3"/>
      <c r="E3177" s="4"/>
      <c r="F3177" s="4"/>
    </row>
    <row r="3178" spans="1:6" x14ac:dyDescent="0.25">
      <c r="A3178" s="3"/>
      <c r="E3178" s="4"/>
      <c r="F3178" s="4"/>
    </row>
    <row r="3179" spans="1:6" x14ac:dyDescent="0.25">
      <c r="A3179" s="3"/>
      <c r="E3179" s="4"/>
      <c r="F3179" s="4"/>
    </row>
    <row r="3180" spans="1:6" x14ac:dyDescent="0.25">
      <c r="A3180" s="3"/>
      <c r="E3180" s="4"/>
      <c r="F3180" s="4"/>
    </row>
    <row r="3181" spans="1:6" x14ac:dyDescent="0.25">
      <c r="A3181" s="3"/>
      <c r="E3181" s="4"/>
      <c r="F3181" s="4"/>
    </row>
    <row r="3182" spans="1:6" x14ac:dyDescent="0.25">
      <c r="A3182" s="3"/>
      <c r="E3182" s="4"/>
      <c r="F3182" s="4"/>
    </row>
    <row r="3183" spans="1:6" x14ac:dyDescent="0.25">
      <c r="A3183" s="3"/>
      <c r="E3183" s="4"/>
      <c r="F3183" s="4"/>
    </row>
    <row r="3184" spans="1:6" x14ac:dyDescent="0.25">
      <c r="A3184" s="3"/>
      <c r="E3184" s="4"/>
      <c r="F3184" s="4"/>
    </row>
    <row r="3185" spans="1:6" x14ac:dyDescent="0.25">
      <c r="A3185" s="3"/>
      <c r="E3185" s="4"/>
      <c r="F3185" s="4"/>
    </row>
    <row r="3186" spans="1:6" x14ac:dyDescent="0.25">
      <c r="A3186" s="3"/>
      <c r="E3186" s="4"/>
      <c r="F3186" s="4"/>
    </row>
    <row r="3187" spans="1:6" x14ac:dyDescent="0.25">
      <c r="A3187" s="3"/>
      <c r="E3187" s="4"/>
      <c r="F3187" s="4"/>
    </row>
    <row r="3188" spans="1:6" x14ac:dyDescent="0.25">
      <c r="A3188" s="3"/>
      <c r="E3188" s="4"/>
      <c r="F3188" s="4"/>
    </row>
    <row r="3189" spans="1:6" x14ac:dyDescent="0.25">
      <c r="A3189" s="3"/>
      <c r="E3189" s="4"/>
      <c r="F3189" s="4"/>
    </row>
    <row r="3190" spans="1:6" x14ac:dyDescent="0.25">
      <c r="A3190" s="3"/>
      <c r="E3190" s="4"/>
      <c r="F3190" s="4"/>
    </row>
    <row r="3191" spans="1:6" x14ac:dyDescent="0.25">
      <c r="A3191" s="3"/>
      <c r="E3191" s="4"/>
      <c r="F3191" s="4"/>
    </row>
    <row r="3192" spans="1:6" x14ac:dyDescent="0.25">
      <c r="A3192" s="3"/>
      <c r="E3192" s="4"/>
      <c r="F3192" s="4"/>
    </row>
    <row r="3193" spans="1:6" x14ac:dyDescent="0.25">
      <c r="A3193" s="3"/>
      <c r="E3193" s="4"/>
      <c r="F3193" s="4"/>
    </row>
    <row r="3194" spans="1:6" x14ac:dyDescent="0.25">
      <c r="A3194" s="3"/>
      <c r="E3194" s="4"/>
      <c r="F3194" s="4"/>
    </row>
    <row r="3195" spans="1:6" x14ac:dyDescent="0.25">
      <c r="A3195" s="3"/>
      <c r="E3195" s="4"/>
      <c r="F3195" s="4"/>
    </row>
    <row r="3196" spans="1:6" x14ac:dyDescent="0.25">
      <c r="A3196" s="3"/>
      <c r="E3196" s="4"/>
      <c r="F3196" s="4"/>
    </row>
    <row r="3197" spans="1:6" x14ac:dyDescent="0.25">
      <c r="A3197" s="3"/>
      <c r="E3197" s="4"/>
      <c r="F3197" s="4"/>
    </row>
    <row r="3198" spans="1:6" x14ac:dyDescent="0.25">
      <c r="A3198" s="3"/>
      <c r="E3198" s="4"/>
      <c r="F3198" s="4"/>
    </row>
    <row r="3199" spans="1:6" x14ac:dyDescent="0.25">
      <c r="A3199" s="3"/>
      <c r="E3199" s="4"/>
      <c r="F3199" s="4"/>
    </row>
    <row r="3200" spans="1:6" x14ac:dyDescent="0.25">
      <c r="A3200" s="3"/>
      <c r="E3200" s="4"/>
      <c r="F3200" s="4"/>
    </row>
    <row r="3201" spans="1:6" x14ac:dyDescent="0.25">
      <c r="A3201" s="3"/>
      <c r="E3201" s="4"/>
      <c r="F3201" s="4"/>
    </row>
    <row r="3202" spans="1:6" x14ac:dyDescent="0.25">
      <c r="A3202" s="3"/>
      <c r="E3202" s="4"/>
      <c r="F3202" s="4"/>
    </row>
    <row r="3203" spans="1:6" x14ac:dyDescent="0.25">
      <c r="A3203" s="3"/>
      <c r="E3203" s="4"/>
      <c r="F3203" s="4"/>
    </row>
    <row r="3204" spans="1:6" x14ac:dyDescent="0.25">
      <c r="A3204" s="3"/>
      <c r="E3204" s="4"/>
      <c r="F3204" s="4"/>
    </row>
    <row r="3205" spans="1:6" x14ac:dyDescent="0.25">
      <c r="A3205" s="3"/>
      <c r="E3205" s="4"/>
      <c r="F3205" s="4"/>
    </row>
    <row r="3206" spans="1:6" x14ac:dyDescent="0.25">
      <c r="A3206" s="3"/>
      <c r="E3206" s="4"/>
      <c r="F3206" s="4"/>
    </row>
    <row r="3207" spans="1:6" x14ac:dyDescent="0.25">
      <c r="A3207" s="3"/>
      <c r="E3207" s="4"/>
      <c r="F3207" s="4"/>
    </row>
    <row r="3208" spans="1:6" x14ac:dyDescent="0.25">
      <c r="A3208" s="3"/>
      <c r="E3208" s="4"/>
      <c r="F3208" s="4"/>
    </row>
    <row r="3209" spans="1:6" x14ac:dyDescent="0.25">
      <c r="A3209" s="3"/>
      <c r="E3209" s="4"/>
      <c r="F3209" s="4"/>
    </row>
    <row r="3210" spans="1:6" x14ac:dyDescent="0.25">
      <c r="A3210" s="3"/>
      <c r="E3210" s="4"/>
      <c r="F3210" s="4"/>
    </row>
    <row r="3211" spans="1:6" x14ac:dyDescent="0.25">
      <c r="A3211" s="3"/>
      <c r="E3211" s="4"/>
      <c r="F3211" s="4"/>
    </row>
    <row r="3212" spans="1:6" x14ac:dyDescent="0.25">
      <c r="A3212" s="3"/>
      <c r="E3212" s="4"/>
      <c r="F3212" s="4"/>
    </row>
    <row r="3213" spans="1:6" x14ac:dyDescent="0.25">
      <c r="A3213" s="3"/>
      <c r="E3213" s="4"/>
      <c r="F3213" s="4"/>
    </row>
    <row r="3214" spans="1:6" x14ac:dyDescent="0.25">
      <c r="A3214" s="3"/>
      <c r="E3214" s="4"/>
      <c r="F3214" s="4"/>
    </row>
    <row r="3215" spans="1:6" x14ac:dyDescent="0.25">
      <c r="A3215" s="3"/>
      <c r="E3215" s="4"/>
      <c r="F3215" s="4"/>
    </row>
    <row r="3216" spans="1:6" x14ac:dyDescent="0.25">
      <c r="A3216" s="3"/>
      <c r="E3216" s="4"/>
      <c r="F3216" s="4"/>
    </row>
    <row r="3217" spans="1:6" x14ac:dyDescent="0.25">
      <c r="A3217" s="3"/>
      <c r="E3217" s="4"/>
      <c r="F3217" s="4"/>
    </row>
    <row r="3218" spans="1:6" x14ac:dyDescent="0.25">
      <c r="A3218" s="3"/>
      <c r="E3218" s="4"/>
      <c r="F3218" s="4"/>
    </row>
    <row r="3219" spans="1:6" x14ac:dyDescent="0.25">
      <c r="A3219" s="3"/>
      <c r="E3219" s="4"/>
      <c r="F3219" s="4"/>
    </row>
    <row r="3220" spans="1:6" x14ac:dyDescent="0.25">
      <c r="A3220" s="3"/>
      <c r="E3220" s="4"/>
      <c r="F3220" s="4"/>
    </row>
    <row r="3221" spans="1:6" x14ac:dyDescent="0.25">
      <c r="A3221" s="3"/>
      <c r="E3221" s="4"/>
      <c r="F3221" s="4"/>
    </row>
    <row r="3222" spans="1:6" x14ac:dyDescent="0.25">
      <c r="A3222" s="3"/>
      <c r="E3222" s="4"/>
      <c r="F3222" s="4"/>
    </row>
    <row r="3223" spans="1:6" x14ac:dyDescent="0.25">
      <c r="A3223" s="3"/>
      <c r="E3223" s="4"/>
      <c r="F3223" s="4"/>
    </row>
    <row r="3224" spans="1:6" x14ac:dyDescent="0.25">
      <c r="A3224" s="3"/>
      <c r="E3224" s="4"/>
      <c r="F3224" s="4"/>
    </row>
    <row r="3225" spans="1:6" x14ac:dyDescent="0.25">
      <c r="A3225" s="3"/>
      <c r="E3225" s="4"/>
      <c r="F3225" s="4"/>
    </row>
    <row r="3226" spans="1:6" x14ac:dyDescent="0.25">
      <c r="A3226" s="3"/>
      <c r="E3226" s="4"/>
      <c r="F3226" s="4"/>
    </row>
    <row r="3227" spans="1:6" x14ac:dyDescent="0.25">
      <c r="A3227" s="3"/>
      <c r="E3227" s="4"/>
      <c r="F3227" s="4"/>
    </row>
    <row r="3228" spans="1:6" x14ac:dyDescent="0.25">
      <c r="A3228" s="3"/>
      <c r="E3228" s="4"/>
      <c r="F3228" s="4"/>
    </row>
    <row r="3229" spans="1:6" x14ac:dyDescent="0.25">
      <c r="A3229" s="3"/>
      <c r="E3229" s="4"/>
      <c r="F3229" s="4"/>
    </row>
    <row r="3230" spans="1:6" x14ac:dyDescent="0.25">
      <c r="A3230" s="3"/>
      <c r="E3230" s="4"/>
      <c r="F3230" s="4"/>
    </row>
    <row r="3231" spans="1:6" x14ac:dyDescent="0.25">
      <c r="A3231" s="3"/>
      <c r="E3231" s="4"/>
      <c r="F3231" s="4"/>
    </row>
    <row r="3232" spans="1:6" x14ac:dyDescent="0.25">
      <c r="A3232" s="3"/>
      <c r="E3232" s="4"/>
      <c r="F3232" s="4"/>
    </row>
    <row r="3233" spans="1:6" x14ac:dyDescent="0.25">
      <c r="A3233" s="3"/>
      <c r="E3233" s="4"/>
      <c r="F3233" s="4"/>
    </row>
    <row r="3234" spans="1:6" x14ac:dyDescent="0.25">
      <c r="A3234" s="3"/>
      <c r="E3234" s="4"/>
      <c r="F3234" s="4"/>
    </row>
    <row r="3235" spans="1:6" x14ac:dyDescent="0.25">
      <c r="A3235" s="3"/>
      <c r="E3235" s="4"/>
      <c r="F3235" s="4"/>
    </row>
    <row r="3236" spans="1:6" x14ac:dyDescent="0.25">
      <c r="A3236" s="3"/>
      <c r="E3236" s="4"/>
      <c r="F3236" s="4"/>
    </row>
    <row r="3237" spans="1:6" x14ac:dyDescent="0.25">
      <c r="A3237" s="3"/>
      <c r="E3237" s="4"/>
      <c r="F3237" s="4"/>
    </row>
    <row r="3238" spans="1:6" x14ac:dyDescent="0.25">
      <c r="A3238" s="3"/>
      <c r="E3238" s="4"/>
      <c r="F3238" s="4"/>
    </row>
    <row r="3239" spans="1:6" x14ac:dyDescent="0.25">
      <c r="A3239" s="3"/>
      <c r="E3239" s="4"/>
      <c r="F3239" s="4"/>
    </row>
    <row r="3240" spans="1:6" x14ac:dyDescent="0.25">
      <c r="A3240" s="3"/>
      <c r="E3240" s="4"/>
      <c r="F3240" s="4"/>
    </row>
    <row r="3241" spans="1:6" x14ac:dyDescent="0.25">
      <c r="A3241" s="3"/>
      <c r="E3241" s="4"/>
      <c r="F3241" s="4"/>
    </row>
    <row r="3242" spans="1:6" x14ac:dyDescent="0.25">
      <c r="A3242" s="3"/>
      <c r="E3242" s="4"/>
      <c r="F3242" s="4"/>
    </row>
    <row r="3243" spans="1:6" x14ac:dyDescent="0.25">
      <c r="A3243" s="3"/>
      <c r="E3243" s="4"/>
      <c r="F3243" s="4"/>
    </row>
    <row r="3244" spans="1:6" x14ac:dyDescent="0.25">
      <c r="A3244" s="3"/>
      <c r="E3244" s="4"/>
      <c r="F3244" s="4"/>
    </row>
    <row r="3245" spans="1:6" x14ac:dyDescent="0.25">
      <c r="A3245" s="3"/>
      <c r="E3245" s="4"/>
      <c r="F3245" s="4"/>
    </row>
    <row r="3246" spans="1:6" x14ac:dyDescent="0.25">
      <c r="A3246" s="3"/>
      <c r="E3246" s="4"/>
      <c r="F3246" s="4"/>
    </row>
    <row r="3247" spans="1:6" x14ac:dyDescent="0.25">
      <c r="A3247" s="3"/>
      <c r="E3247" s="4"/>
      <c r="F3247" s="4"/>
    </row>
    <row r="3248" spans="1:6" x14ac:dyDescent="0.25">
      <c r="A3248" s="3"/>
      <c r="E3248" s="4"/>
      <c r="F3248" s="4"/>
    </row>
    <row r="3249" spans="1:6" x14ac:dyDescent="0.25">
      <c r="A3249" s="3"/>
      <c r="E3249" s="4"/>
      <c r="F3249" s="4"/>
    </row>
    <row r="3250" spans="1:6" x14ac:dyDescent="0.25">
      <c r="A3250" s="3"/>
      <c r="E3250" s="4"/>
      <c r="F3250" s="4"/>
    </row>
    <row r="3251" spans="1:6" x14ac:dyDescent="0.25">
      <c r="A3251" s="3"/>
      <c r="E3251" s="4"/>
      <c r="F3251" s="4"/>
    </row>
    <row r="3252" spans="1:6" x14ac:dyDescent="0.25">
      <c r="A3252" s="3"/>
      <c r="E3252" s="4"/>
      <c r="F3252" s="4"/>
    </row>
    <row r="3253" spans="1:6" x14ac:dyDescent="0.25">
      <c r="A3253" s="3"/>
      <c r="E3253" s="4"/>
      <c r="F3253" s="4"/>
    </row>
    <row r="3254" spans="1:6" x14ac:dyDescent="0.25">
      <c r="A3254" s="3"/>
      <c r="E3254" s="4"/>
      <c r="F3254" s="4"/>
    </row>
    <row r="3255" spans="1:6" x14ac:dyDescent="0.25">
      <c r="A3255" s="3"/>
      <c r="E3255" s="4"/>
      <c r="F3255" s="4"/>
    </row>
    <row r="3256" spans="1:6" x14ac:dyDescent="0.25">
      <c r="A3256" s="3"/>
      <c r="E3256" s="4"/>
      <c r="F3256" s="4"/>
    </row>
    <row r="3257" spans="1:6" x14ac:dyDescent="0.25">
      <c r="A3257" s="3"/>
      <c r="E3257" s="4"/>
      <c r="F3257" s="4"/>
    </row>
    <row r="3258" spans="1:6" x14ac:dyDescent="0.25">
      <c r="A3258" s="3"/>
      <c r="E3258" s="4"/>
      <c r="F3258" s="4"/>
    </row>
    <row r="3259" spans="1:6" x14ac:dyDescent="0.25">
      <c r="A3259" s="3"/>
      <c r="E3259" s="4"/>
      <c r="F3259" s="4"/>
    </row>
    <row r="3260" spans="1:6" x14ac:dyDescent="0.25">
      <c r="A3260" s="3"/>
      <c r="E3260" s="4"/>
      <c r="F3260" s="4"/>
    </row>
    <row r="3261" spans="1:6" x14ac:dyDescent="0.25">
      <c r="A3261" s="3"/>
      <c r="E3261" s="4"/>
      <c r="F3261" s="4"/>
    </row>
    <row r="3262" spans="1:6" x14ac:dyDescent="0.25">
      <c r="A3262" s="3"/>
      <c r="E3262" s="4"/>
      <c r="F3262" s="4"/>
    </row>
    <row r="3263" spans="1:6" x14ac:dyDescent="0.25">
      <c r="A3263" s="3"/>
      <c r="E3263" s="4"/>
      <c r="F3263" s="4"/>
    </row>
    <row r="3264" spans="1:6" x14ac:dyDescent="0.25">
      <c r="A3264" s="3"/>
      <c r="E3264" s="4"/>
      <c r="F3264" s="4"/>
    </row>
    <row r="3265" spans="1:6" x14ac:dyDescent="0.25">
      <c r="A3265" s="3"/>
      <c r="E3265" s="4"/>
      <c r="F3265" s="4"/>
    </row>
    <row r="3266" spans="1:6" x14ac:dyDescent="0.25">
      <c r="A3266" s="3"/>
      <c r="E3266" s="4"/>
      <c r="F3266" s="4"/>
    </row>
    <row r="3267" spans="1:6" x14ac:dyDescent="0.25">
      <c r="A3267" s="3"/>
      <c r="E3267" s="4"/>
      <c r="F3267" s="4"/>
    </row>
    <row r="3268" spans="1:6" x14ac:dyDescent="0.25">
      <c r="A3268" s="3"/>
      <c r="E3268" s="4"/>
      <c r="F3268" s="4"/>
    </row>
    <row r="3269" spans="1:6" x14ac:dyDescent="0.25">
      <c r="A3269" s="3"/>
      <c r="E3269" s="4"/>
      <c r="F3269" s="4"/>
    </row>
    <row r="3270" spans="1:6" x14ac:dyDescent="0.25">
      <c r="A3270" s="3"/>
      <c r="E3270" s="4"/>
      <c r="F3270" s="4"/>
    </row>
    <row r="3271" spans="1:6" x14ac:dyDescent="0.25">
      <c r="A3271" s="3"/>
      <c r="E3271" s="4"/>
      <c r="F3271" s="4"/>
    </row>
    <row r="3272" spans="1:6" x14ac:dyDescent="0.25">
      <c r="A3272" s="3"/>
      <c r="E3272" s="4"/>
      <c r="F3272" s="4"/>
    </row>
    <row r="3273" spans="1:6" x14ac:dyDescent="0.25">
      <c r="A3273" s="3"/>
      <c r="E3273" s="4"/>
      <c r="F3273" s="4"/>
    </row>
    <row r="3274" spans="1:6" x14ac:dyDescent="0.25">
      <c r="A3274" s="3"/>
      <c r="E3274" s="4"/>
      <c r="F3274" s="4"/>
    </row>
    <row r="3275" spans="1:6" x14ac:dyDescent="0.25">
      <c r="A3275" s="3"/>
      <c r="E3275" s="4"/>
      <c r="F3275" s="4"/>
    </row>
    <row r="3276" spans="1:6" x14ac:dyDescent="0.25">
      <c r="A3276" s="3"/>
      <c r="E3276" s="4"/>
      <c r="F3276" s="4"/>
    </row>
    <row r="3277" spans="1:6" x14ac:dyDescent="0.25">
      <c r="A3277" s="3"/>
      <c r="E3277" s="4"/>
      <c r="F3277" s="4"/>
    </row>
    <row r="3278" spans="1:6" x14ac:dyDescent="0.25">
      <c r="A3278" s="3"/>
      <c r="E3278" s="4"/>
      <c r="F3278" s="4"/>
    </row>
    <row r="3279" spans="1:6" x14ac:dyDescent="0.25">
      <c r="A3279" s="3"/>
      <c r="E3279" s="4"/>
      <c r="F3279" s="4"/>
    </row>
    <row r="3280" spans="1:6" x14ac:dyDescent="0.25">
      <c r="A3280" s="3"/>
      <c r="E3280" s="4"/>
      <c r="F3280" s="4"/>
    </row>
    <row r="3281" spans="1:6" x14ac:dyDescent="0.25">
      <c r="A3281" s="3"/>
      <c r="E3281" s="4"/>
      <c r="F3281" s="4"/>
    </row>
    <row r="3282" spans="1:6" x14ac:dyDescent="0.25">
      <c r="A3282" s="3"/>
      <c r="E3282" s="4"/>
      <c r="F3282" s="4"/>
    </row>
    <row r="3283" spans="1:6" x14ac:dyDescent="0.25">
      <c r="A3283" s="3"/>
      <c r="E3283" s="4"/>
      <c r="F3283" s="4"/>
    </row>
    <row r="3284" spans="1:6" x14ac:dyDescent="0.25">
      <c r="A3284" s="3"/>
      <c r="E3284" s="4"/>
      <c r="F3284" s="4"/>
    </row>
    <row r="3285" spans="1:6" x14ac:dyDescent="0.25">
      <c r="A3285" s="3"/>
      <c r="E3285" s="4"/>
      <c r="F3285" s="4"/>
    </row>
    <row r="3286" spans="1:6" x14ac:dyDescent="0.25">
      <c r="A3286" s="3"/>
      <c r="E3286" s="4"/>
      <c r="F3286" s="4"/>
    </row>
    <row r="3287" spans="1:6" x14ac:dyDescent="0.25">
      <c r="A3287" s="3"/>
      <c r="E3287" s="4"/>
      <c r="F3287" s="4"/>
    </row>
    <row r="3288" spans="1:6" x14ac:dyDescent="0.25">
      <c r="A3288" s="3"/>
      <c r="E3288" s="4"/>
      <c r="F3288" s="4"/>
    </row>
    <row r="3289" spans="1:6" x14ac:dyDescent="0.25">
      <c r="A3289" s="3"/>
      <c r="E3289" s="4"/>
      <c r="F3289" s="4"/>
    </row>
    <row r="3290" spans="1:6" x14ac:dyDescent="0.25">
      <c r="A3290" s="3"/>
      <c r="E3290" s="4"/>
      <c r="F3290" s="4"/>
    </row>
    <row r="3291" spans="1:6" x14ac:dyDescent="0.25">
      <c r="A3291" s="3"/>
      <c r="E3291" s="4"/>
      <c r="F3291" s="4"/>
    </row>
    <row r="3292" spans="1:6" x14ac:dyDescent="0.25">
      <c r="A3292" s="3"/>
      <c r="E3292" s="4"/>
      <c r="F3292" s="4"/>
    </row>
    <row r="3293" spans="1:6" x14ac:dyDescent="0.25">
      <c r="A3293" s="3"/>
      <c r="E3293" s="4"/>
      <c r="F3293" s="4"/>
    </row>
    <row r="3294" spans="1:6" x14ac:dyDescent="0.25">
      <c r="A3294" s="3"/>
      <c r="E3294" s="4"/>
      <c r="F3294" s="4"/>
    </row>
    <row r="3295" spans="1:6" x14ac:dyDescent="0.25">
      <c r="A3295" s="3"/>
      <c r="E3295" s="4"/>
      <c r="F3295" s="4"/>
    </row>
    <row r="3296" spans="1:6" x14ac:dyDescent="0.25">
      <c r="A3296" s="3"/>
      <c r="E3296" s="4"/>
      <c r="F3296" s="4"/>
    </row>
    <row r="3297" spans="1:6" x14ac:dyDescent="0.25">
      <c r="A3297" s="3"/>
      <c r="E3297" s="4"/>
      <c r="F3297" s="4"/>
    </row>
    <row r="3298" spans="1:6" x14ac:dyDescent="0.25">
      <c r="A3298" s="3"/>
      <c r="E3298" s="4"/>
      <c r="F3298" s="4"/>
    </row>
    <row r="3299" spans="1:6" x14ac:dyDescent="0.25">
      <c r="A3299" s="3"/>
      <c r="E3299" s="4"/>
      <c r="F3299" s="4"/>
    </row>
    <row r="3300" spans="1:6" x14ac:dyDescent="0.25">
      <c r="A3300" s="3"/>
      <c r="E3300" s="4"/>
      <c r="F3300" s="4"/>
    </row>
    <row r="3301" spans="1:6" x14ac:dyDescent="0.25">
      <c r="A3301" s="3"/>
      <c r="E3301" s="4"/>
      <c r="F3301" s="4"/>
    </row>
    <row r="3302" spans="1:6" x14ac:dyDescent="0.25">
      <c r="A3302" s="3"/>
      <c r="E3302" s="4"/>
      <c r="F3302" s="4"/>
    </row>
    <row r="3303" spans="1:6" x14ac:dyDescent="0.25">
      <c r="A3303" s="3"/>
      <c r="E3303" s="4"/>
      <c r="F3303" s="4"/>
    </row>
    <row r="3304" spans="1:6" x14ac:dyDescent="0.25">
      <c r="A3304" s="3"/>
      <c r="E3304" s="4"/>
      <c r="F3304" s="4"/>
    </row>
    <row r="3305" spans="1:6" x14ac:dyDescent="0.25">
      <c r="A3305" s="3"/>
      <c r="E3305" s="4"/>
      <c r="F3305" s="4"/>
    </row>
    <row r="3306" spans="1:6" x14ac:dyDescent="0.25">
      <c r="A3306" s="3"/>
      <c r="E3306" s="4"/>
      <c r="F3306" s="4"/>
    </row>
    <row r="3307" spans="1:6" x14ac:dyDescent="0.25">
      <c r="A3307" s="3"/>
      <c r="E3307" s="4"/>
      <c r="F3307" s="4"/>
    </row>
    <row r="3308" spans="1:6" x14ac:dyDescent="0.25">
      <c r="A3308" s="3"/>
      <c r="E3308" s="4"/>
      <c r="F3308" s="4"/>
    </row>
    <row r="3309" spans="1:6" x14ac:dyDescent="0.25">
      <c r="A3309" s="3"/>
      <c r="E3309" s="4"/>
      <c r="F3309" s="4"/>
    </row>
    <row r="3310" spans="1:6" x14ac:dyDescent="0.25">
      <c r="A3310" s="3"/>
      <c r="E3310" s="4"/>
      <c r="F3310" s="4"/>
    </row>
    <row r="3311" spans="1:6" x14ac:dyDescent="0.25">
      <c r="A3311" s="3"/>
      <c r="E3311" s="4"/>
      <c r="F3311" s="4"/>
    </row>
    <row r="3312" spans="1:6" x14ac:dyDescent="0.25">
      <c r="A3312" s="3"/>
      <c r="E3312" s="4"/>
      <c r="F3312" s="4"/>
    </row>
    <row r="3313" spans="1:6" x14ac:dyDescent="0.25">
      <c r="A3313" s="3"/>
      <c r="E3313" s="4"/>
      <c r="F3313" s="4"/>
    </row>
    <row r="3314" spans="1:6" x14ac:dyDescent="0.25">
      <c r="A3314" s="3"/>
      <c r="E3314" s="4"/>
      <c r="F3314" s="4"/>
    </row>
    <row r="3315" spans="1:6" x14ac:dyDescent="0.25">
      <c r="A3315" s="3"/>
      <c r="E3315" s="4"/>
      <c r="F3315" s="4"/>
    </row>
    <row r="3316" spans="1:6" x14ac:dyDescent="0.25">
      <c r="A3316" s="3"/>
      <c r="E3316" s="4"/>
      <c r="F3316" s="4"/>
    </row>
    <row r="3317" spans="1:6" x14ac:dyDescent="0.25">
      <c r="A3317" s="3"/>
      <c r="E3317" s="4"/>
      <c r="F3317" s="4"/>
    </row>
    <row r="3318" spans="1:6" x14ac:dyDescent="0.25">
      <c r="A3318" s="3"/>
      <c r="E3318" s="4"/>
      <c r="F3318" s="4"/>
    </row>
    <row r="3319" spans="1:6" x14ac:dyDescent="0.25">
      <c r="A3319" s="3"/>
      <c r="E3319" s="4"/>
      <c r="F3319" s="4"/>
    </row>
    <row r="3320" spans="1:6" x14ac:dyDescent="0.25">
      <c r="A3320" s="3"/>
      <c r="E3320" s="4"/>
      <c r="F3320" s="4"/>
    </row>
    <row r="3321" spans="1:6" x14ac:dyDescent="0.25">
      <c r="A3321" s="3"/>
      <c r="E3321" s="4"/>
      <c r="F3321" s="4"/>
    </row>
    <row r="3322" spans="1:6" x14ac:dyDescent="0.25">
      <c r="A3322" s="3"/>
      <c r="E3322" s="4"/>
      <c r="F3322" s="4"/>
    </row>
    <row r="3323" spans="1:6" x14ac:dyDescent="0.25">
      <c r="A3323" s="3"/>
      <c r="E3323" s="4"/>
      <c r="F3323" s="4"/>
    </row>
    <row r="3324" spans="1:6" x14ac:dyDescent="0.25">
      <c r="A3324" s="3"/>
      <c r="E3324" s="4"/>
      <c r="F3324" s="4"/>
    </row>
    <row r="3325" spans="1:6" x14ac:dyDescent="0.25">
      <c r="A3325" s="3"/>
      <c r="E3325" s="4"/>
      <c r="F3325" s="4"/>
    </row>
    <row r="3326" spans="1:6" x14ac:dyDescent="0.25">
      <c r="A3326" s="3"/>
      <c r="E3326" s="4"/>
      <c r="F3326" s="4"/>
    </row>
    <row r="3327" spans="1:6" x14ac:dyDescent="0.25">
      <c r="A3327" s="3"/>
      <c r="E3327" s="4"/>
      <c r="F3327" s="4"/>
    </row>
    <row r="3328" spans="1:6" x14ac:dyDescent="0.25">
      <c r="A3328" s="3"/>
      <c r="E3328" s="4"/>
      <c r="F3328" s="4"/>
    </row>
    <row r="3329" spans="1:6" x14ac:dyDescent="0.25">
      <c r="A3329" s="3"/>
      <c r="E3329" s="4"/>
      <c r="F3329" s="4"/>
    </row>
    <row r="3330" spans="1:6" x14ac:dyDescent="0.25">
      <c r="A3330" s="3"/>
      <c r="E3330" s="4"/>
      <c r="F3330" s="4"/>
    </row>
    <row r="3331" spans="1:6" x14ac:dyDescent="0.25">
      <c r="A3331" s="3"/>
      <c r="E3331" s="4"/>
      <c r="F3331" s="4"/>
    </row>
    <row r="3332" spans="1:6" x14ac:dyDescent="0.25">
      <c r="A3332" s="3"/>
      <c r="E3332" s="4"/>
      <c r="F3332" s="4"/>
    </row>
    <row r="3333" spans="1:6" x14ac:dyDescent="0.25">
      <c r="A3333" s="3"/>
      <c r="E3333" s="4"/>
      <c r="F3333" s="4"/>
    </row>
    <row r="3334" spans="1:6" x14ac:dyDescent="0.25">
      <c r="A3334" s="3"/>
      <c r="E3334" s="4"/>
      <c r="F3334" s="4"/>
    </row>
    <row r="3335" spans="1:6" x14ac:dyDescent="0.25">
      <c r="A3335" s="3"/>
      <c r="E3335" s="4"/>
      <c r="F3335" s="4"/>
    </row>
    <row r="3336" spans="1:6" x14ac:dyDescent="0.25">
      <c r="A3336" s="3"/>
      <c r="E3336" s="4"/>
      <c r="F3336" s="4"/>
    </row>
    <row r="3337" spans="1:6" x14ac:dyDescent="0.25">
      <c r="A3337" s="3"/>
      <c r="E3337" s="4"/>
      <c r="F3337" s="4"/>
    </row>
    <row r="3338" spans="1:6" x14ac:dyDescent="0.25">
      <c r="A3338" s="3"/>
      <c r="E3338" s="4"/>
      <c r="F3338" s="4"/>
    </row>
    <row r="3339" spans="1:6" x14ac:dyDescent="0.25">
      <c r="A3339" s="3"/>
      <c r="E3339" s="4"/>
      <c r="F3339" s="4"/>
    </row>
    <row r="3340" spans="1:6" x14ac:dyDescent="0.25">
      <c r="A3340" s="3"/>
      <c r="E3340" s="4"/>
      <c r="F3340" s="4"/>
    </row>
    <row r="3341" spans="1:6" x14ac:dyDescent="0.25">
      <c r="A3341" s="3"/>
      <c r="E3341" s="4"/>
      <c r="F3341" s="4"/>
    </row>
    <row r="3342" spans="1:6" x14ac:dyDescent="0.25">
      <c r="A3342" s="3"/>
      <c r="E3342" s="4"/>
      <c r="F3342" s="4"/>
    </row>
    <row r="3343" spans="1:6" x14ac:dyDescent="0.25">
      <c r="A3343" s="3"/>
      <c r="E3343" s="4"/>
      <c r="F3343" s="4"/>
    </row>
    <row r="3344" spans="1:6" x14ac:dyDescent="0.25">
      <c r="A3344" s="3"/>
      <c r="E3344" s="4"/>
      <c r="F3344" s="4"/>
    </row>
    <row r="3345" spans="1:6" x14ac:dyDescent="0.25">
      <c r="A3345" s="3"/>
      <c r="E3345" s="4"/>
      <c r="F3345" s="4"/>
    </row>
    <row r="3346" spans="1:6" x14ac:dyDescent="0.25">
      <c r="A3346" s="3"/>
      <c r="E3346" s="4"/>
      <c r="F3346" s="4"/>
    </row>
    <row r="3347" spans="1:6" x14ac:dyDescent="0.25">
      <c r="A3347" s="3"/>
      <c r="E3347" s="4"/>
      <c r="F3347" s="4"/>
    </row>
    <row r="3348" spans="1:6" x14ac:dyDescent="0.25">
      <c r="A3348" s="3"/>
      <c r="E3348" s="4"/>
      <c r="F3348" s="4"/>
    </row>
    <row r="3349" spans="1:6" x14ac:dyDescent="0.25">
      <c r="A3349" s="3"/>
      <c r="E3349" s="4"/>
      <c r="F3349" s="4"/>
    </row>
    <row r="3350" spans="1:6" x14ac:dyDescent="0.25">
      <c r="A3350" s="3"/>
      <c r="E3350" s="4"/>
      <c r="F3350" s="4"/>
    </row>
    <row r="3351" spans="1:6" x14ac:dyDescent="0.25">
      <c r="A3351" s="3"/>
      <c r="E3351" s="4"/>
      <c r="F3351" s="4"/>
    </row>
    <row r="3352" spans="1:6" x14ac:dyDescent="0.25">
      <c r="A3352" s="3"/>
      <c r="E3352" s="4"/>
      <c r="F3352" s="4"/>
    </row>
    <row r="3353" spans="1:6" x14ac:dyDescent="0.25">
      <c r="A3353" s="3"/>
      <c r="E3353" s="4"/>
      <c r="F3353" s="4"/>
    </row>
    <row r="3354" spans="1:6" x14ac:dyDescent="0.25">
      <c r="A3354" s="3"/>
      <c r="E3354" s="4"/>
      <c r="F3354" s="4"/>
    </row>
    <row r="3355" spans="1:6" x14ac:dyDescent="0.25">
      <c r="A3355" s="3"/>
      <c r="E3355" s="4"/>
      <c r="F3355" s="4"/>
    </row>
    <row r="3356" spans="1:6" x14ac:dyDescent="0.25">
      <c r="A3356" s="3"/>
      <c r="E3356" s="4"/>
      <c r="F3356" s="4"/>
    </row>
    <row r="3357" spans="1:6" x14ac:dyDescent="0.25">
      <c r="A3357" s="3"/>
      <c r="E3357" s="4"/>
      <c r="F3357" s="4"/>
    </row>
    <row r="3358" spans="1:6" x14ac:dyDescent="0.25">
      <c r="A3358" s="3"/>
      <c r="E3358" s="4"/>
      <c r="F3358" s="4"/>
    </row>
    <row r="3359" spans="1:6" x14ac:dyDescent="0.25">
      <c r="A3359" s="3"/>
      <c r="E3359" s="4"/>
      <c r="F3359" s="4"/>
    </row>
    <row r="3360" spans="1:6" x14ac:dyDescent="0.25">
      <c r="A3360" s="3"/>
      <c r="E3360" s="4"/>
      <c r="F3360" s="4"/>
    </row>
    <row r="3361" spans="1:6" x14ac:dyDescent="0.25">
      <c r="A3361" s="3"/>
      <c r="E3361" s="4"/>
      <c r="F3361" s="4"/>
    </row>
    <row r="3362" spans="1:6" x14ac:dyDescent="0.25">
      <c r="A3362" s="3"/>
      <c r="E3362" s="4"/>
      <c r="F3362" s="4"/>
    </row>
    <row r="3363" spans="1:6" x14ac:dyDescent="0.25">
      <c r="A3363" s="3"/>
      <c r="E3363" s="4"/>
      <c r="F3363" s="4"/>
    </row>
    <row r="3364" spans="1:6" x14ac:dyDescent="0.25">
      <c r="A3364" s="3"/>
      <c r="E3364" s="4"/>
      <c r="F3364" s="4"/>
    </row>
    <row r="3365" spans="1:6" x14ac:dyDescent="0.25">
      <c r="A3365" s="3"/>
      <c r="E3365" s="4"/>
      <c r="F3365" s="4"/>
    </row>
    <row r="3366" spans="1:6" x14ac:dyDescent="0.25">
      <c r="A3366" s="3"/>
      <c r="E3366" s="4"/>
      <c r="F3366" s="4"/>
    </row>
    <row r="3367" spans="1:6" x14ac:dyDescent="0.25">
      <c r="A3367" s="3"/>
      <c r="E3367" s="4"/>
      <c r="F3367" s="4"/>
    </row>
    <row r="3368" spans="1:6" x14ac:dyDescent="0.25">
      <c r="A3368" s="3"/>
      <c r="E3368" s="4"/>
      <c r="F3368" s="4"/>
    </row>
    <row r="3369" spans="1:6" x14ac:dyDescent="0.25">
      <c r="A3369" s="3"/>
      <c r="E3369" s="4"/>
      <c r="F3369" s="4"/>
    </row>
    <row r="3370" spans="1:6" x14ac:dyDescent="0.25">
      <c r="A3370" s="3"/>
      <c r="E3370" s="4"/>
      <c r="F3370" s="4"/>
    </row>
    <row r="3371" spans="1:6" x14ac:dyDescent="0.25">
      <c r="A3371" s="3"/>
      <c r="E3371" s="4"/>
      <c r="F3371" s="4"/>
    </row>
    <row r="3372" spans="1:6" x14ac:dyDescent="0.25">
      <c r="A3372" s="3"/>
      <c r="E3372" s="4"/>
      <c r="F3372" s="4"/>
    </row>
    <row r="3373" spans="1:6" x14ac:dyDescent="0.25">
      <c r="A3373" s="3"/>
      <c r="E3373" s="4"/>
      <c r="F3373" s="4"/>
    </row>
    <row r="3374" spans="1:6" x14ac:dyDescent="0.25">
      <c r="A3374" s="3"/>
      <c r="E3374" s="4"/>
      <c r="F3374" s="4"/>
    </row>
    <row r="3375" spans="1:6" x14ac:dyDescent="0.25">
      <c r="A3375" s="3"/>
      <c r="E3375" s="4"/>
      <c r="F3375" s="4"/>
    </row>
    <row r="3376" spans="1:6" x14ac:dyDescent="0.25">
      <c r="A3376" s="3"/>
      <c r="E3376" s="4"/>
      <c r="F3376" s="4"/>
    </row>
    <row r="3377" spans="1:6" x14ac:dyDescent="0.25">
      <c r="A3377" s="3"/>
      <c r="E3377" s="4"/>
      <c r="F3377" s="4"/>
    </row>
    <row r="3378" spans="1:6" x14ac:dyDescent="0.25">
      <c r="A3378" s="3"/>
      <c r="E3378" s="4"/>
      <c r="F3378" s="4"/>
    </row>
    <row r="3379" spans="1:6" x14ac:dyDescent="0.25">
      <c r="A3379" s="3"/>
      <c r="E3379" s="4"/>
      <c r="F3379" s="4"/>
    </row>
    <row r="3380" spans="1:6" x14ac:dyDescent="0.25">
      <c r="A3380" s="3"/>
      <c r="E3380" s="4"/>
      <c r="F3380" s="4"/>
    </row>
    <row r="3381" spans="1:6" x14ac:dyDescent="0.25">
      <c r="A3381" s="3"/>
      <c r="E3381" s="4"/>
      <c r="F3381" s="4"/>
    </row>
    <row r="3382" spans="1:6" x14ac:dyDescent="0.25">
      <c r="A3382" s="3"/>
      <c r="E3382" s="4"/>
      <c r="F3382" s="4"/>
    </row>
    <row r="3383" spans="1:6" x14ac:dyDescent="0.25">
      <c r="A3383" s="3"/>
      <c r="E3383" s="4"/>
      <c r="F3383" s="4"/>
    </row>
    <row r="3384" spans="1:6" x14ac:dyDescent="0.25">
      <c r="A3384" s="3"/>
      <c r="E3384" s="4"/>
      <c r="F3384" s="4"/>
    </row>
    <row r="3385" spans="1:6" x14ac:dyDescent="0.25">
      <c r="A3385" s="3"/>
      <c r="E3385" s="4"/>
      <c r="F3385" s="4"/>
    </row>
    <row r="3386" spans="1:6" x14ac:dyDescent="0.25">
      <c r="A3386" s="3"/>
      <c r="E3386" s="4"/>
      <c r="F3386" s="4"/>
    </row>
    <row r="3387" spans="1:6" x14ac:dyDescent="0.25">
      <c r="A3387" s="3"/>
      <c r="E3387" s="4"/>
      <c r="F3387" s="4"/>
    </row>
    <row r="3388" spans="1:6" x14ac:dyDescent="0.25">
      <c r="A3388" s="3"/>
      <c r="E3388" s="4"/>
      <c r="F3388" s="4"/>
    </row>
    <row r="3389" spans="1:6" x14ac:dyDescent="0.25">
      <c r="A3389" s="3"/>
      <c r="E3389" s="4"/>
      <c r="F3389" s="4"/>
    </row>
    <row r="3390" spans="1:6" x14ac:dyDescent="0.25">
      <c r="A3390" s="3"/>
      <c r="E3390" s="4"/>
      <c r="F3390" s="4"/>
    </row>
    <row r="3391" spans="1:6" x14ac:dyDescent="0.25">
      <c r="A3391" s="3"/>
      <c r="E3391" s="4"/>
      <c r="F3391" s="4"/>
    </row>
    <row r="3392" spans="1:6" x14ac:dyDescent="0.25">
      <c r="A3392" s="3"/>
      <c r="E3392" s="4"/>
      <c r="F3392" s="4"/>
    </row>
    <row r="3393" spans="1:6" x14ac:dyDescent="0.25">
      <c r="A3393" s="3"/>
      <c r="E3393" s="4"/>
      <c r="F3393" s="4"/>
    </row>
    <row r="3394" spans="1:6" x14ac:dyDescent="0.25">
      <c r="A3394" s="3"/>
      <c r="E3394" s="4"/>
      <c r="F3394" s="4"/>
    </row>
    <row r="3395" spans="1:6" x14ac:dyDescent="0.25">
      <c r="A3395" s="3"/>
      <c r="E3395" s="4"/>
      <c r="F3395" s="4"/>
    </row>
    <row r="3396" spans="1:6" x14ac:dyDescent="0.25">
      <c r="A3396" s="3"/>
      <c r="E3396" s="4"/>
      <c r="F3396" s="4"/>
    </row>
    <row r="3397" spans="1:6" x14ac:dyDescent="0.25">
      <c r="A3397" s="3"/>
      <c r="E3397" s="4"/>
      <c r="F3397" s="4"/>
    </row>
    <row r="3398" spans="1:6" x14ac:dyDescent="0.25">
      <c r="A3398" s="3"/>
      <c r="E3398" s="4"/>
      <c r="F3398" s="4"/>
    </row>
    <row r="3399" spans="1:6" x14ac:dyDescent="0.25">
      <c r="A3399" s="3"/>
      <c r="E3399" s="4"/>
      <c r="F3399" s="4"/>
    </row>
    <row r="3400" spans="1:6" x14ac:dyDescent="0.25">
      <c r="A3400" s="3"/>
      <c r="E3400" s="4"/>
      <c r="F3400" s="4"/>
    </row>
    <row r="3401" spans="1:6" x14ac:dyDescent="0.25">
      <c r="A3401" s="3"/>
      <c r="E3401" s="4"/>
      <c r="F3401" s="4"/>
    </row>
    <row r="3402" spans="1:6" x14ac:dyDescent="0.25">
      <c r="A3402" s="3"/>
      <c r="E3402" s="4"/>
      <c r="F3402" s="4"/>
    </row>
    <row r="3403" spans="1:6" x14ac:dyDescent="0.25">
      <c r="A3403" s="3"/>
      <c r="E3403" s="4"/>
      <c r="F3403" s="4"/>
    </row>
    <row r="3404" spans="1:6" x14ac:dyDescent="0.25">
      <c r="A3404" s="3"/>
      <c r="E3404" s="4"/>
      <c r="F3404" s="4"/>
    </row>
    <row r="3405" spans="1:6" x14ac:dyDescent="0.25">
      <c r="A3405" s="3"/>
      <c r="E3405" s="4"/>
      <c r="F3405" s="4"/>
    </row>
    <row r="3406" spans="1:6" x14ac:dyDescent="0.25">
      <c r="A3406" s="3"/>
      <c r="E3406" s="4"/>
      <c r="F3406" s="4"/>
    </row>
    <row r="3407" spans="1:6" x14ac:dyDescent="0.25">
      <c r="A3407" s="3"/>
      <c r="E3407" s="4"/>
      <c r="F3407" s="4"/>
    </row>
    <row r="3408" spans="1:6" x14ac:dyDescent="0.25">
      <c r="A3408" s="3"/>
      <c r="E3408" s="4"/>
      <c r="F3408" s="4"/>
    </row>
    <row r="3409" spans="1:6" x14ac:dyDescent="0.25">
      <c r="A3409" s="3"/>
      <c r="E3409" s="4"/>
      <c r="F3409" s="4"/>
    </row>
    <row r="3410" spans="1:6" x14ac:dyDescent="0.25">
      <c r="A3410" s="3"/>
      <c r="E3410" s="4"/>
      <c r="F3410" s="4"/>
    </row>
    <row r="3411" spans="1:6" x14ac:dyDescent="0.25">
      <c r="A3411" s="3"/>
      <c r="E3411" s="4"/>
      <c r="F3411" s="4"/>
    </row>
    <row r="3412" spans="1:6" x14ac:dyDescent="0.25">
      <c r="A3412" s="3"/>
      <c r="E3412" s="4"/>
      <c r="F3412" s="4"/>
    </row>
    <row r="3413" spans="1:6" x14ac:dyDescent="0.25">
      <c r="A3413" s="3"/>
      <c r="E3413" s="4"/>
      <c r="F3413" s="4"/>
    </row>
    <row r="3414" spans="1:6" x14ac:dyDescent="0.25">
      <c r="A3414" s="3"/>
      <c r="E3414" s="4"/>
      <c r="F3414" s="4"/>
    </row>
    <row r="3415" spans="1:6" x14ac:dyDescent="0.25">
      <c r="A3415" s="3"/>
      <c r="E3415" s="4"/>
      <c r="F3415" s="4"/>
    </row>
    <row r="3416" spans="1:6" x14ac:dyDescent="0.25">
      <c r="A3416" s="3"/>
      <c r="E3416" s="4"/>
      <c r="F3416" s="4"/>
    </row>
    <row r="3417" spans="1:6" x14ac:dyDescent="0.25">
      <c r="A3417" s="3"/>
      <c r="E3417" s="4"/>
      <c r="F3417" s="4"/>
    </row>
    <row r="3418" spans="1:6" x14ac:dyDescent="0.25">
      <c r="A3418" s="3"/>
      <c r="E3418" s="4"/>
      <c r="F3418" s="4"/>
    </row>
    <row r="3419" spans="1:6" x14ac:dyDescent="0.25">
      <c r="A3419" s="3"/>
      <c r="E3419" s="4"/>
      <c r="F3419" s="4"/>
    </row>
    <row r="3420" spans="1:6" x14ac:dyDescent="0.25">
      <c r="A3420" s="3"/>
      <c r="E3420" s="4"/>
      <c r="F3420" s="4"/>
    </row>
    <row r="3421" spans="1:6" x14ac:dyDescent="0.25">
      <c r="A3421" s="3"/>
      <c r="E3421" s="4"/>
      <c r="F3421" s="4"/>
    </row>
    <row r="3422" spans="1:6" x14ac:dyDescent="0.25">
      <c r="A3422" s="3"/>
      <c r="E3422" s="4"/>
      <c r="F3422" s="4"/>
    </row>
    <row r="3423" spans="1:6" x14ac:dyDescent="0.25">
      <c r="A3423" s="3"/>
      <c r="E3423" s="4"/>
      <c r="F3423" s="4"/>
    </row>
    <row r="3424" spans="1:6" x14ac:dyDescent="0.25">
      <c r="A3424" s="3"/>
      <c r="E3424" s="4"/>
      <c r="F3424" s="4"/>
    </row>
    <row r="3425" spans="1:6" x14ac:dyDescent="0.25">
      <c r="A3425" s="3"/>
      <c r="E3425" s="4"/>
      <c r="F3425" s="4"/>
    </row>
    <row r="3426" spans="1:6" x14ac:dyDescent="0.25">
      <c r="A3426" s="3"/>
      <c r="E3426" s="4"/>
      <c r="F3426" s="4"/>
    </row>
    <row r="3427" spans="1:6" x14ac:dyDescent="0.25">
      <c r="A3427" s="3"/>
      <c r="E3427" s="4"/>
      <c r="F3427" s="4"/>
    </row>
    <row r="3428" spans="1:6" x14ac:dyDescent="0.25">
      <c r="A3428" s="3"/>
      <c r="E3428" s="4"/>
      <c r="F3428" s="4"/>
    </row>
    <row r="3429" spans="1:6" x14ac:dyDescent="0.25">
      <c r="A3429" s="3"/>
      <c r="E3429" s="4"/>
      <c r="F3429" s="4"/>
    </row>
    <row r="3430" spans="1:6" x14ac:dyDescent="0.25">
      <c r="A3430" s="3"/>
      <c r="E3430" s="4"/>
      <c r="F3430" s="4"/>
    </row>
    <row r="3431" spans="1:6" x14ac:dyDescent="0.25">
      <c r="A3431" s="3"/>
      <c r="E3431" s="4"/>
      <c r="F3431" s="4"/>
    </row>
    <row r="3432" spans="1:6" x14ac:dyDescent="0.25">
      <c r="A3432" s="3"/>
      <c r="E3432" s="4"/>
      <c r="F3432" s="4"/>
    </row>
    <row r="3433" spans="1:6" x14ac:dyDescent="0.25">
      <c r="A3433" s="3"/>
      <c r="E3433" s="4"/>
      <c r="F3433" s="4"/>
    </row>
    <row r="3434" spans="1:6" x14ac:dyDescent="0.25">
      <c r="A3434" s="3"/>
      <c r="E3434" s="4"/>
      <c r="F3434" s="4"/>
    </row>
    <row r="3435" spans="1:6" x14ac:dyDescent="0.25">
      <c r="A3435" s="3"/>
      <c r="E3435" s="4"/>
      <c r="F3435" s="4"/>
    </row>
    <row r="3436" spans="1:6" x14ac:dyDescent="0.25">
      <c r="A3436" s="3"/>
      <c r="E3436" s="4"/>
      <c r="F3436" s="4"/>
    </row>
    <row r="3437" spans="1:6" x14ac:dyDescent="0.25">
      <c r="A3437" s="3"/>
      <c r="E3437" s="4"/>
      <c r="F3437" s="4"/>
    </row>
    <row r="3438" spans="1:6" x14ac:dyDescent="0.25">
      <c r="A3438" s="3"/>
      <c r="E3438" s="4"/>
      <c r="F3438" s="4"/>
    </row>
    <row r="3439" spans="1:6" x14ac:dyDescent="0.25">
      <c r="A3439" s="3"/>
      <c r="E3439" s="4"/>
      <c r="F3439" s="4"/>
    </row>
    <row r="3440" spans="1:6" x14ac:dyDescent="0.25">
      <c r="A3440" s="3"/>
      <c r="E3440" s="4"/>
      <c r="F3440" s="4"/>
    </row>
    <row r="3441" spans="1:6" x14ac:dyDescent="0.25">
      <c r="A3441" s="3"/>
      <c r="E3441" s="4"/>
      <c r="F3441" s="4"/>
    </row>
    <row r="3442" spans="1:6" x14ac:dyDescent="0.25">
      <c r="A3442" s="3"/>
      <c r="E3442" s="4"/>
      <c r="F3442" s="4"/>
    </row>
    <row r="3443" spans="1:6" x14ac:dyDescent="0.25">
      <c r="A3443" s="3"/>
      <c r="E3443" s="4"/>
      <c r="F3443" s="4"/>
    </row>
    <row r="3444" spans="1:6" x14ac:dyDescent="0.25">
      <c r="A3444" s="3"/>
      <c r="E3444" s="4"/>
      <c r="F3444" s="4"/>
    </row>
    <row r="3445" spans="1:6" x14ac:dyDescent="0.25">
      <c r="A3445" s="3"/>
      <c r="E3445" s="4"/>
      <c r="F3445" s="4"/>
    </row>
    <row r="3446" spans="1:6" x14ac:dyDescent="0.25">
      <c r="A3446" s="3"/>
      <c r="E3446" s="4"/>
      <c r="F3446" s="4"/>
    </row>
    <row r="3447" spans="1:6" x14ac:dyDescent="0.25">
      <c r="A3447" s="3"/>
      <c r="E3447" s="4"/>
      <c r="F3447" s="4"/>
    </row>
    <row r="3448" spans="1:6" x14ac:dyDescent="0.25">
      <c r="A3448" s="3"/>
      <c r="E3448" s="4"/>
      <c r="F3448" s="4"/>
    </row>
    <row r="3449" spans="1:6" x14ac:dyDescent="0.25">
      <c r="A3449" s="3"/>
      <c r="E3449" s="4"/>
      <c r="F3449" s="4"/>
    </row>
    <row r="3450" spans="1:6" x14ac:dyDescent="0.25">
      <c r="A3450" s="3"/>
      <c r="E3450" s="4"/>
      <c r="F3450" s="4"/>
    </row>
    <row r="3451" spans="1:6" x14ac:dyDescent="0.25">
      <c r="A3451" s="3"/>
      <c r="E3451" s="4"/>
      <c r="F3451" s="4"/>
    </row>
    <row r="3452" spans="1:6" x14ac:dyDescent="0.25">
      <c r="A3452" s="3"/>
      <c r="E3452" s="4"/>
      <c r="F3452" s="4"/>
    </row>
    <row r="3453" spans="1:6" x14ac:dyDescent="0.25">
      <c r="A3453" s="3"/>
      <c r="E3453" s="4"/>
      <c r="F3453" s="4"/>
    </row>
    <row r="3454" spans="1:6" x14ac:dyDescent="0.25">
      <c r="A3454" s="3"/>
      <c r="E3454" s="4"/>
      <c r="F3454" s="4"/>
    </row>
    <row r="3455" spans="1:6" x14ac:dyDescent="0.25">
      <c r="A3455" s="3"/>
      <c r="E3455" s="4"/>
      <c r="F3455" s="4"/>
    </row>
    <row r="3456" spans="1:6" x14ac:dyDescent="0.25">
      <c r="A3456" s="3"/>
      <c r="E3456" s="4"/>
      <c r="F3456" s="4"/>
    </row>
    <row r="3457" spans="1:6" x14ac:dyDescent="0.25">
      <c r="A3457" s="3"/>
      <c r="E3457" s="4"/>
      <c r="F3457" s="4"/>
    </row>
    <row r="3458" spans="1:6" x14ac:dyDescent="0.25">
      <c r="A3458" s="3"/>
      <c r="E3458" s="4"/>
      <c r="F3458" s="4"/>
    </row>
    <row r="3459" spans="1:6" x14ac:dyDescent="0.25">
      <c r="A3459" s="3"/>
      <c r="E3459" s="4"/>
      <c r="F3459" s="4"/>
    </row>
    <row r="3460" spans="1:6" x14ac:dyDescent="0.25">
      <c r="A3460" s="3"/>
      <c r="E3460" s="4"/>
      <c r="F3460" s="4"/>
    </row>
    <row r="3461" spans="1:6" x14ac:dyDescent="0.25">
      <c r="A3461" s="3"/>
      <c r="E3461" s="4"/>
      <c r="F3461" s="4"/>
    </row>
    <row r="3462" spans="1:6" x14ac:dyDescent="0.25">
      <c r="A3462" s="3"/>
      <c r="E3462" s="4"/>
      <c r="F3462" s="4"/>
    </row>
    <row r="3463" spans="1:6" x14ac:dyDescent="0.25">
      <c r="A3463" s="3"/>
      <c r="E3463" s="4"/>
      <c r="F3463" s="4"/>
    </row>
    <row r="3464" spans="1:6" x14ac:dyDescent="0.25">
      <c r="A3464" s="3"/>
      <c r="E3464" s="4"/>
      <c r="F3464" s="4"/>
    </row>
    <row r="3465" spans="1:6" x14ac:dyDescent="0.25">
      <c r="A3465" s="3"/>
      <c r="E3465" s="4"/>
      <c r="F3465" s="4"/>
    </row>
    <row r="3466" spans="1:6" x14ac:dyDescent="0.25">
      <c r="A3466" s="3"/>
      <c r="E3466" s="4"/>
      <c r="F3466" s="4"/>
    </row>
    <row r="3467" spans="1:6" x14ac:dyDescent="0.25">
      <c r="A3467" s="3"/>
      <c r="E3467" s="4"/>
      <c r="F3467" s="4"/>
    </row>
    <row r="3468" spans="1:6" x14ac:dyDescent="0.25">
      <c r="A3468" s="3"/>
      <c r="E3468" s="4"/>
      <c r="F3468" s="4"/>
    </row>
    <row r="3469" spans="1:6" x14ac:dyDescent="0.25">
      <c r="A3469" s="3"/>
      <c r="E3469" s="4"/>
      <c r="F3469" s="4"/>
    </row>
    <row r="3470" spans="1:6" x14ac:dyDescent="0.25">
      <c r="A3470" s="3"/>
      <c r="E3470" s="4"/>
      <c r="F3470" s="4"/>
    </row>
    <row r="3471" spans="1:6" x14ac:dyDescent="0.25">
      <c r="A3471" s="3"/>
      <c r="E3471" s="4"/>
      <c r="F3471" s="4"/>
    </row>
    <row r="3472" spans="1:6" x14ac:dyDescent="0.25">
      <c r="A3472" s="3"/>
      <c r="E3472" s="4"/>
      <c r="F3472" s="4"/>
    </row>
    <row r="3473" spans="1:6" x14ac:dyDescent="0.25">
      <c r="A3473" s="3"/>
      <c r="E3473" s="4"/>
      <c r="F3473" s="4"/>
    </row>
    <row r="3474" spans="1:6" x14ac:dyDescent="0.25">
      <c r="A3474" s="3"/>
      <c r="E3474" s="4"/>
      <c r="F3474" s="4"/>
    </row>
    <row r="3475" spans="1:6" x14ac:dyDescent="0.25">
      <c r="A3475" s="3"/>
      <c r="E3475" s="4"/>
      <c r="F3475" s="4"/>
    </row>
    <row r="3476" spans="1:6" x14ac:dyDescent="0.25">
      <c r="A3476" s="3"/>
      <c r="E3476" s="4"/>
      <c r="F3476" s="4"/>
    </row>
    <row r="3477" spans="1:6" x14ac:dyDescent="0.25">
      <c r="A3477" s="3"/>
      <c r="E3477" s="4"/>
      <c r="F3477" s="4"/>
    </row>
    <row r="3478" spans="1:6" x14ac:dyDescent="0.25">
      <c r="A3478" s="3"/>
      <c r="E3478" s="4"/>
      <c r="F3478" s="4"/>
    </row>
    <row r="3479" spans="1:6" x14ac:dyDescent="0.25">
      <c r="A3479" s="3"/>
      <c r="E3479" s="4"/>
      <c r="F3479" s="4"/>
    </row>
    <row r="3480" spans="1:6" x14ac:dyDescent="0.25">
      <c r="A3480" s="3"/>
      <c r="E3480" s="4"/>
      <c r="F3480" s="4"/>
    </row>
    <row r="3481" spans="1:6" x14ac:dyDescent="0.25">
      <c r="A3481" s="3"/>
      <c r="E3481" s="4"/>
      <c r="F3481" s="4"/>
    </row>
    <row r="3482" spans="1:6" x14ac:dyDescent="0.25">
      <c r="A3482" s="3"/>
      <c r="E3482" s="4"/>
      <c r="F3482" s="4"/>
    </row>
    <row r="3483" spans="1:6" x14ac:dyDescent="0.25">
      <c r="A3483" s="3"/>
      <c r="E3483" s="4"/>
      <c r="F3483" s="4"/>
    </row>
    <row r="3484" spans="1:6" x14ac:dyDescent="0.25">
      <c r="A3484" s="3"/>
      <c r="E3484" s="4"/>
      <c r="F3484" s="4"/>
    </row>
    <row r="3485" spans="1:6" x14ac:dyDescent="0.25">
      <c r="A3485" s="3"/>
      <c r="E3485" s="4"/>
      <c r="F3485" s="4"/>
    </row>
    <row r="3486" spans="1:6" x14ac:dyDescent="0.25">
      <c r="A3486" s="3"/>
      <c r="E3486" s="4"/>
      <c r="F3486" s="4"/>
    </row>
    <row r="3487" spans="1:6" x14ac:dyDescent="0.25">
      <c r="A3487" s="3"/>
      <c r="E3487" s="4"/>
      <c r="F3487" s="4"/>
    </row>
    <row r="3488" spans="1:6" x14ac:dyDescent="0.25">
      <c r="A3488" s="3"/>
      <c r="E3488" s="4"/>
      <c r="F3488" s="4"/>
    </row>
    <row r="3489" spans="1:6" x14ac:dyDescent="0.25">
      <c r="A3489" s="3"/>
      <c r="E3489" s="4"/>
      <c r="F3489" s="4"/>
    </row>
    <row r="3490" spans="1:6" x14ac:dyDescent="0.25">
      <c r="A3490" s="3"/>
      <c r="E3490" s="4"/>
      <c r="F3490" s="4"/>
    </row>
    <row r="3491" spans="1:6" x14ac:dyDescent="0.25">
      <c r="A3491" s="3"/>
      <c r="E3491" s="4"/>
      <c r="F3491" s="4"/>
    </row>
    <row r="3492" spans="1:6" x14ac:dyDescent="0.25">
      <c r="A3492" s="3"/>
      <c r="E3492" s="4"/>
      <c r="F3492" s="4"/>
    </row>
    <row r="3493" spans="1:6" x14ac:dyDescent="0.25">
      <c r="A3493" s="3"/>
      <c r="E3493" s="4"/>
      <c r="F3493" s="4"/>
    </row>
    <row r="3494" spans="1:6" x14ac:dyDescent="0.25">
      <c r="A3494" s="3"/>
      <c r="E3494" s="4"/>
      <c r="F3494" s="4"/>
    </row>
    <row r="3495" spans="1:6" x14ac:dyDescent="0.25">
      <c r="A3495" s="3"/>
      <c r="E3495" s="4"/>
      <c r="F3495" s="4"/>
    </row>
    <row r="3496" spans="1:6" x14ac:dyDescent="0.25">
      <c r="A3496" s="3"/>
      <c r="E3496" s="4"/>
      <c r="F3496" s="4"/>
    </row>
    <row r="3497" spans="1:6" x14ac:dyDescent="0.25">
      <c r="A3497" s="3"/>
      <c r="E3497" s="4"/>
      <c r="F3497" s="4"/>
    </row>
    <row r="3498" spans="1:6" x14ac:dyDescent="0.25">
      <c r="A3498" s="3"/>
      <c r="E3498" s="4"/>
      <c r="F3498" s="4"/>
    </row>
    <row r="3499" spans="1:6" x14ac:dyDescent="0.25">
      <c r="A3499" s="3"/>
      <c r="E3499" s="4"/>
      <c r="F3499" s="4"/>
    </row>
    <row r="3500" spans="1:6" x14ac:dyDescent="0.25">
      <c r="A3500" s="3"/>
      <c r="E3500" s="4"/>
      <c r="F3500" s="4"/>
    </row>
    <row r="3501" spans="1:6" x14ac:dyDescent="0.25">
      <c r="A3501" s="3"/>
      <c r="E3501" s="4"/>
      <c r="F3501" s="4"/>
    </row>
    <row r="3502" spans="1:6" x14ac:dyDescent="0.25">
      <c r="A3502" s="3"/>
      <c r="E3502" s="4"/>
      <c r="F3502" s="4"/>
    </row>
    <row r="3503" spans="1:6" x14ac:dyDescent="0.25">
      <c r="A3503" s="3"/>
      <c r="E3503" s="4"/>
      <c r="F3503" s="4"/>
    </row>
    <row r="3504" spans="1:6" x14ac:dyDescent="0.25">
      <c r="A3504" s="3"/>
      <c r="E3504" s="4"/>
      <c r="F3504" s="4"/>
    </row>
    <row r="3505" spans="1:6" x14ac:dyDescent="0.25">
      <c r="A3505" s="3"/>
      <c r="E3505" s="4"/>
      <c r="F3505" s="4"/>
    </row>
    <row r="3506" spans="1:6" x14ac:dyDescent="0.25">
      <c r="A3506" s="3"/>
      <c r="E3506" s="4"/>
      <c r="F3506" s="4"/>
    </row>
    <row r="3507" spans="1:6" x14ac:dyDescent="0.25">
      <c r="A3507" s="3"/>
      <c r="E3507" s="4"/>
      <c r="F3507" s="4"/>
    </row>
    <row r="3508" spans="1:6" x14ac:dyDescent="0.25">
      <c r="A3508" s="3"/>
      <c r="E3508" s="4"/>
      <c r="F3508" s="4"/>
    </row>
    <row r="3509" spans="1:6" x14ac:dyDescent="0.25">
      <c r="A3509" s="3"/>
      <c r="E3509" s="4"/>
      <c r="F3509" s="4"/>
    </row>
    <row r="3510" spans="1:6" x14ac:dyDescent="0.25">
      <c r="A3510" s="3"/>
      <c r="E3510" s="4"/>
      <c r="F3510" s="4"/>
    </row>
    <row r="3511" spans="1:6" x14ac:dyDescent="0.25">
      <c r="A3511" s="3"/>
      <c r="E3511" s="4"/>
      <c r="F3511" s="4"/>
    </row>
    <row r="3512" spans="1:6" x14ac:dyDescent="0.25">
      <c r="A3512" s="3"/>
      <c r="E3512" s="4"/>
      <c r="F3512" s="4"/>
    </row>
    <row r="3513" spans="1:6" x14ac:dyDescent="0.25">
      <c r="A3513" s="3"/>
      <c r="E3513" s="4"/>
      <c r="F3513" s="4"/>
    </row>
    <row r="3514" spans="1:6" x14ac:dyDescent="0.25">
      <c r="A3514" s="3"/>
      <c r="E3514" s="4"/>
      <c r="F3514" s="4"/>
    </row>
    <row r="3515" spans="1:6" x14ac:dyDescent="0.25">
      <c r="A3515" s="3"/>
      <c r="E3515" s="4"/>
      <c r="F3515" s="4"/>
    </row>
    <row r="3516" spans="1:6" x14ac:dyDescent="0.25">
      <c r="A3516" s="3"/>
      <c r="E3516" s="4"/>
      <c r="F3516" s="4"/>
    </row>
    <row r="3517" spans="1:6" x14ac:dyDescent="0.25">
      <c r="A3517" s="3"/>
      <c r="E3517" s="4"/>
      <c r="F3517" s="4"/>
    </row>
    <row r="3518" spans="1:6" x14ac:dyDescent="0.25">
      <c r="A3518" s="3"/>
      <c r="E3518" s="4"/>
      <c r="F3518" s="4"/>
    </row>
    <row r="3519" spans="1:6" x14ac:dyDescent="0.25">
      <c r="A3519" s="3"/>
      <c r="E3519" s="4"/>
      <c r="F3519" s="4"/>
    </row>
    <row r="3520" spans="1:6" x14ac:dyDescent="0.25">
      <c r="A3520" s="3"/>
      <c r="E3520" s="4"/>
      <c r="F3520" s="4"/>
    </row>
    <row r="3521" spans="1:6" x14ac:dyDescent="0.25">
      <c r="A3521" s="3"/>
      <c r="E3521" s="4"/>
      <c r="F3521" s="4"/>
    </row>
    <row r="3522" spans="1:6" x14ac:dyDescent="0.25">
      <c r="A3522" s="3"/>
      <c r="E3522" s="4"/>
      <c r="F3522" s="4"/>
    </row>
    <row r="3523" spans="1:6" x14ac:dyDescent="0.25">
      <c r="A3523" s="3"/>
      <c r="E3523" s="4"/>
      <c r="F3523" s="4"/>
    </row>
    <row r="3524" spans="1:6" x14ac:dyDescent="0.25">
      <c r="A3524" s="3"/>
      <c r="E3524" s="4"/>
      <c r="F3524" s="4"/>
    </row>
    <row r="3525" spans="1:6" x14ac:dyDescent="0.25">
      <c r="A3525" s="3"/>
      <c r="E3525" s="4"/>
      <c r="F3525" s="4"/>
    </row>
    <row r="3526" spans="1:6" x14ac:dyDescent="0.25">
      <c r="A3526" s="3"/>
      <c r="E3526" s="4"/>
      <c r="F3526" s="4"/>
    </row>
    <row r="3527" spans="1:6" x14ac:dyDescent="0.25">
      <c r="A3527" s="3"/>
      <c r="E3527" s="4"/>
      <c r="F3527" s="4"/>
    </row>
    <row r="3528" spans="1:6" x14ac:dyDescent="0.25">
      <c r="A3528" s="3"/>
      <c r="E3528" s="4"/>
      <c r="F3528" s="4"/>
    </row>
    <row r="3529" spans="1:6" x14ac:dyDescent="0.25">
      <c r="A3529" s="3"/>
      <c r="E3529" s="4"/>
      <c r="F3529" s="4"/>
    </row>
    <row r="3530" spans="1:6" x14ac:dyDescent="0.25">
      <c r="A3530" s="3"/>
      <c r="E3530" s="4"/>
      <c r="F3530" s="4"/>
    </row>
    <row r="3531" spans="1:6" x14ac:dyDescent="0.25">
      <c r="A3531" s="3"/>
      <c r="E3531" s="4"/>
      <c r="F3531" s="4"/>
    </row>
    <row r="3532" spans="1:6" x14ac:dyDescent="0.25">
      <c r="A3532" s="3"/>
      <c r="E3532" s="4"/>
      <c r="F3532" s="4"/>
    </row>
    <row r="3533" spans="1:6" x14ac:dyDescent="0.25">
      <c r="A3533" s="3"/>
      <c r="E3533" s="4"/>
      <c r="F3533" s="4"/>
    </row>
    <row r="3534" spans="1:6" x14ac:dyDescent="0.25">
      <c r="A3534" s="3"/>
      <c r="E3534" s="4"/>
      <c r="F3534" s="4"/>
    </row>
    <row r="3535" spans="1:6" x14ac:dyDescent="0.25">
      <c r="A3535" s="3"/>
      <c r="E3535" s="4"/>
      <c r="F3535" s="4"/>
    </row>
    <row r="3536" spans="1:6" x14ac:dyDescent="0.25">
      <c r="A3536" s="3"/>
      <c r="E3536" s="4"/>
      <c r="F3536" s="4"/>
    </row>
    <row r="3537" spans="1:6" x14ac:dyDescent="0.25">
      <c r="A3537" s="3"/>
      <c r="E3537" s="4"/>
      <c r="F3537" s="4"/>
    </row>
    <row r="3538" spans="1:6" x14ac:dyDescent="0.25">
      <c r="A3538" s="3"/>
      <c r="E3538" s="4"/>
      <c r="F3538" s="4"/>
    </row>
    <row r="3539" spans="1:6" x14ac:dyDescent="0.25">
      <c r="A3539" s="3"/>
      <c r="E3539" s="4"/>
      <c r="F3539" s="4"/>
    </row>
    <row r="3540" spans="1:6" x14ac:dyDescent="0.25">
      <c r="A3540" s="3"/>
      <c r="E3540" s="4"/>
      <c r="F3540" s="4"/>
    </row>
    <row r="3541" spans="1:6" x14ac:dyDescent="0.25">
      <c r="A3541" s="3"/>
      <c r="E3541" s="4"/>
      <c r="F3541" s="4"/>
    </row>
    <row r="3542" spans="1:6" x14ac:dyDescent="0.25">
      <c r="A3542" s="3"/>
      <c r="E3542" s="4"/>
      <c r="F3542" s="4"/>
    </row>
    <row r="3543" spans="1:6" x14ac:dyDescent="0.25">
      <c r="A3543" s="3"/>
      <c r="E3543" s="4"/>
      <c r="F3543" s="4"/>
    </row>
    <row r="3544" spans="1:6" x14ac:dyDescent="0.25">
      <c r="A3544" s="3"/>
      <c r="E3544" s="4"/>
      <c r="F3544" s="4"/>
    </row>
    <row r="3545" spans="1:6" x14ac:dyDescent="0.25">
      <c r="A3545" s="3"/>
      <c r="E3545" s="4"/>
      <c r="F3545" s="4"/>
    </row>
    <row r="3546" spans="1:6" x14ac:dyDescent="0.25">
      <c r="A3546" s="3"/>
      <c r="E3546" s="4"/>
      <c r="F3546" s="4"/>
    </row>
    <row r="3547" spans="1:6" x14ac:dyDescent="0.25">
      <c r="A3547" s="3"/>
      <c r="E3547" s="4"/>
      <c r="F3547" s="4"/>
    </row>
    <row r="3548" spans="1:6" x14ac:dyDescent="0.25">
      <c r="A3548" s="3"/>
      <c r="E3548" s="4"/>
      <c r="F3548" s="4"/>
    </row>
    <row r="3549" spans="1:6" x14ac:dyDescent="0.25">
      <c r="A3549" s="3"/>
      <c r="E3549" s="4"/>
      <c r="F3549" s="4"/>
    </row>
    <row r="3550" spans="1:6" x14ac:dyDescent="0.25">
      <c r="A3550" s="3"/>
      <c r="E3550" s="4"/>
      <c r="F3550" s="4"/>
    </row>
    <row r="3551" spans="1:6" x14ac:dyDescent="0.25">
      <c r="A3551" s="3"/>
      <c r="E3551" s="4"/>
      <c r="F3551" s="4"/>
    </row>
    <row r="3552" spans="1:6" x14ac:dyDescent="0.25">
      <c r="A3552" s="3"/>
      <c r="E3552" s="4"/>
      <c r="F3552" s="4"/>
    </row>
    <row r="3553" spans="1:6" x14ac:dyDescent="0.25">
      <c r="A3553" s="3"/>
      <c r="E3553" s="4"/>
      <c r="F3553" s="4"/>
    </row>
    <row r="3554" spans="1:6" x14ac:dyDescent="0.25">
      <c r="A3554" s="3"/>
      <c r="E3554" s="4"/>
      <c r="F3554" s="4"/>
    </row>
    <row r="3555" spans="1:6" x14ac:dyDescent="0.25">
      <c r="A3555" s="3"/>
      <c r="E3555" s="4"/>
      <c r="F3555" s="4"/>
    </row>
    <row r="3556" spans="1:6" x14ac:dyDescent="0.25">
      <c r="A3556" s="3"/>
      <c r="E3556" s="4"/>
      <c r="F3556" s="4"/>
    </row>
    <row r="3557" spans="1:6" x14ac:dyDescent="0.25">
      <c r="A3557" s="3"/>
      <c r="E3557" s="4"/>
      <c r="F3557" s="4"/>
    </row>
    <row r="3558" spans="1:6" x14ac:dyDescent="0.25">
      <c r="A3558" s="3"/>
      <c r="E3558" s="4"/>
      <c r="F3558" s="4"/>
    </row>
    <row r="3559" spans="1:6" x14ac:dyDescent="0.25">
      <c r="A3559" s="3"/>
      <c r="E3559" s="4"/>
      <c r="F3559" s="4"/>
    </row>
    <row r="3560" spans="1:6" x14ac:dyDescent="0.25">
      <c r="A3560" s="3"/>
      <c r="E3560" s="4"/>
      <c r="F3560" s="4"/>
    </row>
    <row r="3561" spans="1:6" x14ac:dyDescent="0.25">
      <c r="A3561" s="3"/>
      <c r="E3561" s="4"/>
      <c r="F3561" s="4"/>
    </row>
    <row r="3562" spans="1:6" x14ac:dyDescent="0.25">
      <c r="A3562" s="3"/>
      <c r="E3562" s="4"/>
      <c r="F3562" s="4"/>
    </row>
    <row r="3563" spans="1:6" x14ac:dyDescent="0.25">
      <c r="A3563" s="3"/>
      <c r="E3563" s="4"/>
      <c r="F3563" s="4"/>
    </row>
    <row r="3564" spans="1:6" x14ac:dyDescent="0.25">
      <c r="A3564" s="3"/>
      <c r="E3564" s="4"/>
      <c r="F3564" s="4"/>
    </row>
    <row r="3565" spans="1:6" x14ac:dyDescent="0.25">
      <c r="A3565" s="3"/>
      <c r="E3565" s="4"/>
      <c r="F3565" s="4"/>
    </row>
    <row r="3566" spans="1:6" x14ac:dyDescent="0.25">
      <c r="A3566" s="3"/>
      <c r="E3566" s="4"/>
      <c r="F3566" s="4"/>
    </row>
    <row r="3567" spans="1:6" x14ac:dyDescent="0.25">
      <c r="A3567" s="3"/>
      <c r="E3567" s="4"/>
      <c r="F3567" s="4"/>
    </row>
    <row r="3568" spans="1:6" x14ac:dyDescent="0.25">
      <c r="A3568" s="3"/>
      <c r="E3568" s="4"/>
      <c r="F3568" s="4"/>
    </row>
    <row r="3569" spans="1:6" x14ac:dyDescent="0.25">
      <c r="A3569" s="3"/>
      <c r="E3569" s="4"/>
      <c r="F3569" s="4"/>
    </row>
    <row r="3570" spans="1:6" x14ac:dyDescent="0.25">
      <c r="A3570" s="3"/>
      <c r="E3570" s="4"/>
      <c r="F3570" s="4"/>
    </row>
    <row r="3571" spans="1:6" x14ac:dyDescent="0.25">
      <c r="A3571" s="3"/>
      <c r="E3571" s="4"/>
      <c r="F3571" s="4"/>
    </row>
    <row r="3572" spans="1:6" x14ac:dyDescent="0.25">
      <c r="A3572" s="3"/>
      <c r="E3572" s="4"/>
      <c r="F3572" s="4"/>
    </row>
    <row r="3573" spans="1:6" x14ac:dyDescent="0.25">
      <c r="A3573" s="3"/>
      <c r="E3573" s="4"/>
      <c r="F3573" s="4"/>
    </row>
    <row r="3574" spans="1:6" x14ac:dyDescent="0.25">
      <c r="A3574" s="3"/>
      <c r="E3574" s="4"/>
      <c r="F3574" s="4"/>
    </row>
    <row r="3575" spans="1:6" x14ac:dyDescent="0.25">
      <c r="A3575" s="3"/>
      <c r="E3575" s="4"/>
      <c r="F3575" s="4"/>
    </row>
    <row r="3576" spans="1:6" x14ac:dyDescent="0.25">
      <c r="A3576" s="3"/>
      <c r="E3576" s="4"/>
      <c r="F3576" s="4"/>
    </row>
    <row r="3577" spans="1:6" x14ac:dyDescent="0.25">
      <c r="A3577" s="3"/>
      <c r="E3577" s="4"/>
      <c r="F3577" s="4"/>
    </row>
    <row r="3578" spans="1:6" x14ac:dyDescent="0.25">
      <c r="A3578" s="3"/>
      <c r="E3578" s="4"/>
      <c r="F3578" s="4"/>
    </row>
    <row r="3579" spans="1:6" x14ac:dyDescent="0.25">
      <c r="A3579" s="3"/>
      <c r="E3579" s="4"/>
      <c r="F3579" s="4"/>
    </row>
    <row r="3580" spans="1:6" x14ac:dyDescent="0.25">
      <c r="A3580" s="3"/>
      <c r="E3580" s="4"/>
      <c r="F3580" s="4"/>
    </row>
    <row r="3581" spans="1:6" x14ac:dyDescent="0.25">
      <c r="A3581" s="3"/>
      <c r="E3581" s="4"/>
      <c r="F3581" s="4"/>
    </row>
    <row r="3582" spans="1:6" x14ac:dyDescent="0.25">
      <c r="A3582" s="3"/>
      <c r="E3582" s="4"/>
      <c r="F3582" s="4"/>
    </row>
    <row r="3583" spans="1:6" x14ac:dyDescent="0.25">
      <c r="A3583" s="3"/>
      <c r="E3583" s="4"/>
      <c r="F3583" s="4"/>
    </row>
    <row r="3584" spans="1:6" x14ac:dyDescent="0.25">
      <c r="A3584" s="3"/>
      <c r="E3584" s="4"/>
      <c r="F3584" s="4"/>
    </row>
    <row r="3585" spans="1:6" x14ac:dyDescent="0.25">
      <c r="A3585" s="3"/>
      <c r="E3585" s="4"/>
      <c r="F3585" s="4"/>
    </row>
    <row r="3586" spans="1:6" x14ac:dyDescent="0.25">
      <c r="A3586" s="3"/>
      <c r="E3586" s="4"/>
      <c r="F3586" s="4"/>
    </row>
    <row r="3587" spans="1:6" x14ac:dyDescent="0.25">
      <c r="A3587" s="3"/>
      <c r="E3587" s="4"/>
      <c r="F3587" s="4"/>
    </row>
    <row r="3588" spans="1:6" x14ac:dyDescent="0.25">
      <c r="A3588" s="3"/>
      <c r="E3588" s="4"/>
      <c r="F3588" s="4"/>
    </row>
    <row r="3589" spans="1:6" x14ac:dyDescent="0.25">
      <c r="A3589" s="3"/>
      <c r="E3589" s="4"/>
      <c r="F3589" s="4"/>
    </row>
    <row r="3590" spans="1:6" x14ac:dyDescent="0.25">
      <c r="A3590" s="3"/>
      <c r="E3590" s="4"/>
      <c r="F3590" s="4"/>
    </row>
    <row r="3591" spans="1:6" x14ac:dyDescent="0.25">
      <c r="A3591" s="3"/>
      <c r="E3591" s="4"/>
      <c r="F3591" s="4"/>
    </row>
    <row r="3592" spans="1:6" x14ac:dyDescent="0.25">
      <c r="A3592" s="3"/>
      <c r="E3592" s="4"/>
      <c r="F3592" s="4"/>
    </row>
    <row r="3593" spans="1:6" x14ac:dyDescent="0.25">
      <c r="A3593" s="3"/>
      <c r="E3593" s="4"/>
      <c r="F3593" s="4"/>
    </row>
    <row r="3594" spans="1:6" x14ac:dyDescent="0.25">
      <c r="A3594" s="3"/>
      <c r="E3594" s="4"/>
      <c r="F3594" s="4"/>
    </row>
    <row r="3595" spans="1:6" x14ac:dyDescent="0.25">
      <c r="A3595" s="3"/>
      <c r="E3595" s="4"/>
      <c r="F3595" s="4"/>
    </row>
    <row r="3596" spans="1:6" x14ac:dyDescent="0.25">
      <c r="A3596" s="3"/>
      <c r="E3596" s="4"/>
      <c r="F3596" s="4"/>
    </row>
    <row r="3597" spans="1:6" x14ac:dyDescent="0.25">
      <c r="A3597" s="3"/>
      <c r="E3597" s="4"/>
      <c r="F3597" s="4"/>
    </row>
    <row r="3598" spans="1:6" x14ac:dyDescent="0.25">
      <c r="A3598" s="3"/>
      <c r="E3598" s="4"/>
      <c r="F3598" s="4"/>
    </row>
    <row r="3599" spans="1:6" x14ac:dyDescent="0.25">
      <c r="A3599" s="3"/>
      <c r="E3599" s="4"/>
      <c r="F3599" s="4"/>
    </row>
    <row r="3600" spans="1:6" x14ac:dyDescent="0.25">
      <c r="A3600" s="3"/>
      <c r="E3600" s="4"/>
      <c r="F3600" s="4"/>
    </row>
    <row r="3601" spans="1:6" x14ac:dyDescent="0.25">
      <c r="A3601" s="3"/>
      <c r="E3601" s="4"/>
      <c r="F3601" s="4"/>
    </row>
    <row r="3602" spans="1:6" x14ac:dyDescent="0.25">
      <c r="A3602" s="3"/>
      <c r="E3602" s="4"/>
      <c r="F3602" s="4"/>
    </row>
    <row r="3603" spans="1:6" x14ac:dyDescent="0.25">
      <c r="A3603" s="3"/>
      <c r="E3603" s="4"/>
      <c r="F3603" s="4"/>
    </row>
    <row r="3604" spans="1:6" x14ac:dyDescent="0.25">
      <c r="A3604" s="3"/>
      <c r="E3604" s="4"/>
      <c r="F3604" s="4"/>
    </row>
    <row r="3605" spans="1:6" x14ac:dyDescent="0.25">
      <c r="A3605" s="3"/>
      <c r="E3605" s="4"/>
      <c r="F3605" s="4"/>
    </row>
    <row r="3606" spans="1:6" x14ac:dyDescent="0.25">
      <c r="A3606" s="3"/>
      <c r="E3606" s="4"/>
      <c r="F3606" s="4"/>
    </row>
    <row r="3607" spans="1:6" x14ac:dyDescent="0.25">
      <c r="A3607" s="3"/>
      <c r="E3607" s="4"/>
      <c r="F3607" s="4"/>
    </row>
    <row r="3608" spans="1:6" x14ac:dyDescent="0.25">
      <c r="A3608" s="3"/>
      <c r="E3608" s="4"/>
      <c r="F3608" s="4"/>
    </row>
    <row r="3609" spans="1:6" x14ac:dyDescent="0.25">
      <c r="A3609" s="3"/>
      <c r="E3609" s="4"/>
      <c r="F3609" s="4"/>
    </row>
    <row r="3610" spans="1:6" x14ac:dyDescent="0.25">
      <c r="A3610" s="3"/>
      <c r="E3610" s="4"/>
      <c r="F3610" s="4"/>
    </row>
    <row r="3611" spans="1:6" x14ac:dyDescent="0.25">
      <c r="A3611" s="3"/>
      <c r="E3611" s="4"/>
      <c r="F3611" s="4"/>
    </row>
    <row r="3612" spans="1:6" x14ac:dyDescent="0.25">
      <c r="A3612" s="3"/>
      <c r="E3612" s="4"/>
      <c r="F3612" s="4"/>
    </row>
    <row r="3613" spans="1:6" x14ac:dyDescent="0.25">
      <c r="A3613" s="3"/>
      <c r="E3613" s="4"/>
      <c r="F3613" s="4"/>
    </row>
    <row r="3614" spans="1:6" x14ac:dyDescent="0.25">
      <c r="A3614" s="3"/>
      <c r="E3614" s="4"/>
      <c r="F3614" s="4"/>
    </row>
    <row r="3615" spans="1:6" x14ac:dyDescent="0.25">
      <c r="A3615" s="3"/>
      <c r="E3615" s="4"/>
      <c r="F3615" s="4"/>
    </row>
    <row r="3616" spans="1:6" x14ac:dyDescent="0.25">
      <c r="A3616" s="3"/>
      <c r="E3616" s="4"/>
      <c r="F3616" s="4"/>
    </row>
    <row r="3617" spans="1:6" x14ac:dyDescent="0.25">
      <c r="A3617" s="3"/>
      <c r="E3617" s="4"/>
      <c r="F3617" s="4"/>
    </row>
    <row r="3618" spans="1:6" x14ac:dyDescent="0.25">
      <c r="A3618" s="3"/>
      <c r="E3618" s="4"/>
      <c r="F3618" s="4"/>
    </row>
    <row r="3619" spans="1:6" x14ac:dyDescent="0.25">
      <c r="A3619" s="3"/>
      <c r="E3619" s="4"/>
      <c r="F3619" s="4"/>
    </row>
    <row r="3620" spans="1:6" x14ac:dyDescent="0.25">
      <c r="A3620" s="3"/>
      <c r="E3620" s="4"/>
      <c r="F3620" s="4"/>
    </row>
    <row r="3621" spans="1:6" x14ac:dyDescent="0.25">
      <c r="A3621" s="3"/>
      <c r="E3621" s="4"/>
      <c r="F3621" s="4"/>
    </row>
    <row r="3622" spans="1:6" x14ac:dyDescent="0.25">
      <c r="A3622" s="3"/>
      <c r="E3622" s="4"/>
      <c r="F3622" s="4"/>
    </row>
    <row r="3623" spans="1:6" x14ac:dyDescent="0.25">
      <c r="A3623" s="3"/>
      <c r="E3623" s="4"/>
      <c r="F3623" s="4"/>
    </row>
    <row r="3624" spans="1:6" x14ac:dyDescent="0.25">
      <c r="A3624" s="3"/>
      <c r="E3624" s="4"/>
      <c r="F3624" s="4"/>
    </row>
    <row r="3625" spans="1:6" x14ac:dyDescent="0.25">
      <c r="A3625" s="3"/>
      <c r="E3625" s="4"/>
      <c r="F3625" s="4"/>
    </row>
    <row r="3626" spans="1:6" x14ac:dyDescent="0.25">
      <c r="A3626" s="3"/>
      <c r="E3626" s="4"/>
      <c r="F3626" s="4"/>
    </row>
    <row r="3627" spans="1:6" x14ac:dyDescent="0.25">
      <c r="A3627" s="3"/>
      <c r="E3627" s="4"/>
      <c r="F3627" s="4"/>
    </row>
    <row r="3628" spans="1:6" x14ac:dyDescent="0.25">
      <c r="A3628" s="3"/>
      <c r="E3628" s="4"/>
      <c r="F3628" s="4"/>
    </row>
    <row r="3629" spans="1:6" x14ac:dyDescent="0.25">
      <c r="A3629" s="3"/>
      <c r="E3629" s="4"/>
      <c r="F3629" s="4"/>
    </row>
    <row r="3630" spans="1:6" x14ac:dyDescent="0.25">
      <c r="A3630" s="3"/>
      <c r="E3630" s="4"/>
      <c r="F3630" s="4"/>
    </row>
    <row r="3631" spans="1:6" x14ac:dyDescent="0.25">
      <c r="A3631" s="3"/>
      <c r="E3631" s="4"/>
      <c r="F3631" s="4"/>
    </row>
    <row r="3632" spans="1:6" x14ac:dyDescent="0.25">
      <c r="A3632" s="3"/>
      <c r="E3632" s="4"/>
      <c r="F3632" s="4"/>
    </row>
    <row r="3633" spans="1:6" x14ac:dyDescent="0.25">
      <c r="A3633" s="3"/>
      <c r="E3633" s="4"/>
      <c r="F3633" s="4"/>
    </row>
    <row r="3634" spans="1:6" x14ac:dyDescent="0.25">
      <c r="A3634" s="3"/>
      <c r="E3634" s="4"/>
      <c r="F3634" s="4"/>
    </row>
    <row r="3635" spans="1:6" x14ac:dyDescent="0.25">
      <c r="A3635" s="3"/>
      <c r="E3635" s="4"/>
      <c r="F3635" s="4"/>
    </row>
    <row r="3636" spans="1:6" x14ac:dyDescent="0.25">
      <c r="A3636" s="3"/>
      <c r="E3636" s="4"/>
      <c r="F3636" s="4"/>
    </row>
    <row r="3637" spans="1:6" x14ac:dyDescent="0.25">
      <c r="A3637" s="3"/>
      <c r="E3637" s="4"/>
      <c r="F3637" s="4"/>
    </row>
    <row r="3638" spans="1:6" x14ac:dyDescent="0.25">
      <c r="A3638" s="3"/>
      <c r="E3638" s="4"/>
      <c r="F3638" s="4"/>
    </row>
    <row r="3639" spans="1:6" x14ac:dyDescent="0.25">
      <c r="A3639" s="3"/>
      <c r="E3639" s="4"/>
      <c r="F3639" s="4"/>
    </row>
    <row r="3640" spans="1:6" x14ac:dyDescent="0.25">
      <c r="A3640" s="3"/>
      <c r="E3640" s="4"/>
      <c r="F3640" s="4"/>
    </row>
    <row r="3641" spans="1:6" x14ac:dyDescent="0.25">
      <c r="A3641" s="3"/>
      <c r="E3641" s="4"/>
      <c r="F3641" s="4"/>
    </row>
    <row r="3642" spans="1:6" x14ac:dyDescent="0.25">
      <c r="A3642" s="3"/>
      <c r="E3642" s="4"/>
      <c r="F3642" s="4"/>
    </row>
    <row r="3643" spans="1:6" x14ac:dyDescent="0.25">
      <c r="A3643" s="3"/>
      <c r="E3643" s="4"/>
      <c r="F3643" s="4"/>
    </row>
    <row r="3644" spans="1:6" x14ac:dyDescent="0.25">
      <c r="A3644" s="3"/>
      <c r="E3644" s="4"/>
      <c r="F3644" s="4"/>
    </row>
    <row r="3645" spans="1:6" x14ac:dyDescent="0.25">
      <c r="A3645" s="3"/>
      <c r="E3645" s="4"/>
      <c r="F3645" s="4"/>
    </row>
    <row r="3646" spans="1:6" x14ac:dyDescent="0.25">
      <c r="A3646" s="3"/>
      <c r="E3646" s="4"/>
      <c r="F3646" s="4"/>
    </row>
    <row r="3647" spans="1:6" x14ac:dyDescent="0.25">
      <c r="A3647" s="3"/>
      <c r="E3647" s="4"/>
      <c r="F3647" s="4"/>
    </row>
    <row r="3648" spans="1:6" x14ac:dyDescent="0.25">
      <c r="A3648" s="3"/>
      <c r="E3648" s="4"/>
      <c r="F3648" s="4"/>
    </row>
    <row r="3649" spans="1:6" x14ac:dyDescent="0.25">
      <c r="A3649" s="3"/>
      <c r="E3649" s="4"/>
      <c r="F3649" s="4"/>
    </row>
    <row r="3650" spans="1:6" x14ac:dyDescent="0.25">
      <c r="A3650" s="3"/>
      <c r="E3650" s="4"/>
      <c r="F3650" s="4"/>
    </row>
    <row r="3651" spans="1:6" x14ac:dyDescent="0.25">
      <c r="A3651" s="3"/>
      <c r="E3651" s="4"/>
      <c r="F3651" s="4"/>
    </row>
    <row r="3652" spans="1:6" x14ac:dyDescent="0.25">
      <c r="A3652" s="3"/>
      <c r="E3652" s="4"/>
      <c r="F3652" s="4"/>
    </row>
    <row r="3653" spans="1:6" x14ac:dyDescent="0.25">
      <c r="A3653" s="3"/>
      <c r="E3653" s="4"/>
      <c r="F3653" s="4"/>
    </row>
    <row r="3654" spans="1:6" x14ac:dyDescent="0.25">
      <c r="A3654" s="3"/>
      <c r="E3654" s="4"/>
      <c r="F3654" s="4"/>
    </row>
    <row r="3655" spans="1:6" x14ac:dyDescent="0.25">
      <c r="A3655" s="3"/>
      <c r="E3655" s="4"/>
      <c r="F3655" s="4"/>
    </row>
    <row r="3656" spans="1:6" x14ac:dyDescent="0.25">
      <c r="A3656" s="3"/>
      <c r="E3656" s="4"/>
      <c r="F3656" s="4"/>
    </row>
    <row r="3657" spans="1:6" x14ac:dyDescent="0.25">
      <c r="A3657" s="3"/>
      <c r="E3657" s="4"/>
      <c r="F3657" s="4"/>
    </row>
    <row r="3658" spans="1:6" x14ac:dyDescent="0.25">
      <c r="A3658" s="3"/>
      <c r="E3658" s="4"/>
      <c r="F3658" s="4"/>
    </row>
    <row r="3659" spans="1:6" x14ac:dyDescent="0.25">
      <c r="A3659" s="3"/>
      <c r="E3659" s="4"/>
      <c r="F3659" s="4"/>
    </row>
    <row r="3660" spans="1:6" x14ac:dyDescent="0.25">
      <c r="A3660" s="3"/>
      <c r="E3660" s="4"/>
      <c r="F3660" s="4"/>
    </row>
    <row r="3661" spans="1:6" x14ac:dyDescent="0.25">
      <c r="A3661" s="3"/>
      <c r="E3661" s="4"/>
      <c r="F3661" s="4"/>
    </row>
    <row r="3662" spans="1:6" x14ac:dyDescent="0.25">
      <c r="A3662" s="3"/>
      <c r="E3662" s="4"/>
      <c r="F3662" s="4"/>
    </row>
    <row r="3663" spans="1:6" x14ac:dyDescent="0.25">
      <c r="A3663" s="3"/>
      <c r="E3663" s="4"/>
      <c r="F3663" s="4"/>
    </row>
    <row r="3664" spans="1:6" x14ac:dyDescent="0.25">
      <c r="A3664" s="3"/>
      <c r="E3664" s="4"/>
      <c r="F3664" s="4"/>
    </row>
    <row r="3665" spans="1:6" x14ac:dyDescent="0.25">
      <c r="A3665" s="3"/>
      <c r="E3665" s="4"/>
      <c r="F3665" s="4"/>
    </row>
    <row r="3666" spans="1:6" x14ac:dyDescent="0.25">
      <c r="A3666" s="3"/>
      <c r="E3666" s="4"/>
      <c r="F3666" s="4"/>
    </row>
    <row r="3667" spans="1:6" x14ac:dyDescent="0.25">
      <c r="A3667" s="3"/>
      <c r="E3667" s="4"/>
      <c r="F3667" s="4"/>
    </row>
    <row r="3668" spans="1:6" x14ac:dyDescent="0.25">
      <c r="A3668" s="3"/>
      <c r="E3668" s="4"/>
      <c r="F3668" s="4"/>
    </row>
    <row r="3669" spans="1:6" x14ac:dyDescent="0.25">
      <c r="A3669" s="3"/>
      <c r="E3669" s="4"/>
      <c r="F3669" s="4"/>
    </row>
    <row r="3670" spans="1:6" x14ac:dyDescent="0.25">
      <c r="A3670" s="3"/>
      <c r="E3670" s="4"/>
      <c r="F3670" s="4"/>
    </row>
    <row r="3671" spans="1:6" x14ac:dyDescent="0.25">
      <c r="A3671" s="3"/>
      <c r="E3671" s="4"/>
      <c r="F3671" s="4"/>
    </row>
    <row r="3672" spans="1:6" x14ac:dyDescent="0.25">
      <c r="A3672" s="3"/>
      <c r="E3672" s="4"/>
      <c r="F3672" s="4"/>
    </row>
    <row r="3673" spans="1:6" x14ac:dyDescent="0.25">
      <c r="A3673" s="3"/>
      <c r="E3673" s="4"/>
      <c r="F3673" s="4"/>
    </row>
    <row r="3674" spans="1:6" x14ac:dyDescent="0.25">
      <c r="A3674" s="3"/>
      <c r="E3674" s="4"/>
      <c r="F3674" s="4"/>
    </row>
    <row r="3675" spans="1:6" x14ac:dyDescent="0.25">
      <c r="A3675" s="3"/>
      <c r="E3675" s="4"/>
      <c r="F3675" s="4"/>
    </row>
    <row r="3676" spans="1:6" x14ac:dyDescent="0.25">
      <c r="A3676" s="3"/>
      <c r="E3676" s="4"/>
      <c r="F3676" s="4"/>
    </row>
    <row r="3677" spans="1:6" x14ac:dyDescent="0.25">
      <c r="A3677" s="3"/>
      <c r="E3677" s="4"/>
      <c r="F3677" s="4"/>
    </row>
    <row r="3678" spans="1:6" x14ac:dyDescent="0.25">
      <c r="A3678" s="3"/>
      <c r="E3678" s="4"/>
      <c r="F3678" s="4"/>
    </row>
    <row r="3679" spans="1:6" x14ac:dyDescent="0.25">
      <c r="A3679" s="3"/>
      <c r="E3679" s="4"/>
      <c r="F3679" s="4"/>
    </row>
    <row r="3680" spans="1:6" x14ac:dyDescent="0.25">
      <c r="A3680" s="3"/>
      <c r="E3680" s="4"/>
      <c r="F3680" s="4"/>
    </row>
    <row r="3681" spans="1:6" x14ac:dyDescent="0.25">
      <c r="A3681" s="3"/>
      <c r="E3681" s="4"/>
      <c r="F3681" s="4"/>
    </row>
    <row r="3682" spans="1:6" x14ac:dyDescent="0.25">
      <c r="A3682" s="3"/>
      <c r="E3682" s="4"/>
      <c r="F3682" s="4"/>
    </row>
    <row r="3683" spans="1:6" x14ac:dyDescent="0.25">
      <c r="A3683" s="3"/>
      <c r="E3683" s="4"/>
      <c r="F3683" s="4"/>
    </row>
    <row r="3684" spans="1:6" x14ac:dyDescent="0.25">
      <c r="A3684" s="3"/>
      <c r="E3684" s="4"/>
      <c r="F3684" s="4"/>
    </row>
    <row r="3685" spans="1:6" x14ac:dyDescent="0.25">
      <c r="A3685" s="3"/>
      <c r="E3685" s="4"/>
      <c r="F3685" s="4"/>
    </row>
    <row r="3686" spans="1:6" x14ac:dyDescent="0.25">
      <c r="A3686" s="3"/>
      <c r="E3686" s="4"/>
      <c r="F3686" s="4"/>
    </row>
    <row r="3687" spans="1:6" x14ac:dyDescent="0.25">
      <c r="A3687" s="3"/>
      <c r="E3687" s="4"/>
      <c r="F3687" s="4"/>
    </row>
    <row r="3688" spans="1:6" x14ac:dyDescent="0.25">
      <c r="A3688" s="3"/>
      <c r="E3688" s="4"/>
      <c r="F3688" s="4"/>
    </row>
    <row r="3689" spans="1:6" x14ac:dyDescent="0.25">
      <c r="A3689" s="3"/>
      <c r="E3689" s="4"/>
      <c r="F3689" s="4"/>
    </row>
    <row r="3690" spans="1:6" x14ac:dyDescent="0.25">
      <c r="A3690" s="3"/>
      <c r="E3690" s="4"/>
      <c r="F3690" s="4"/>
    </row>
    <row r="3691" spans="1:6" x14ac:dyDescent="0.25">
      <c r="A3691" s="3"/>
      <c r="E3691" s="4"/>
      <c r="F3691" s="4"/>
    </row>
    <row r="3692" spans="1:6" x14ac:dyDescent="0.25">
      <c r="A3692" s="3"/>
      <c r="E3692" s="4"/>
      <c r="F3692" s="4"/>
    </row>
    <row r="3693" spans="1:6" x14ac:dyDescent="0.25">
      <c r="A3693" s="3"/>
      <c r="E3693" s="4"/>
      <c r="F3693" s="4"/>
    </row>
    <row r="3694" spans="1:6" x14ac:dyDescent="0.25">
      <c r="A3694" s="3"/>
      <c r="E3694" s="4"/>
      <c r="F3694" s="4"/>
    </row>
    <row r="3695" spans="1:6" x14ac:dyDescent="0.25">
      <c r="A3695" s="3"/>
      <c r="E3695" s="4"/>
      <c r="F3695" s="4"/>
    </row>
    <row r="3696" spans="1:6" x14ac:dyDescent="0.25">
      <c r="A3696" s="3"/>
      <c r="E3696" s="4"/>
      <c r="F3696" s="4"/>
    </row>
    <row r="3697" spans="1:6" x14ac:dyDescent="0.25">
      <c r="A3697" s="3"/>
      <c r="E3697" s="4"/>
      <c r="F3697" s="4"/>
    </row>
    <row r="3698" spans="1:6" x14ac:dyDescent="0.25">
      <c r="A3698" s="3"/>
      <c r="E3698" s="4"/>
      <c r="F3698" s="4"/>
    </row>
    <row r="3699" spans="1:6" x14ac:dyDescent="0.25">
      <c r="A3699" s="3"/>
      <c r="E3699" s="4"/>
      <c r="F3699" s="4"/>
    </row>
    <row r="3700" spans="1:6" x14ac:dyDescent="0.25">
      <c r="A3700" s="3"/>
      <c r="E3700" s="4"/>
      <c r="F3700" s="4"/>
    </row>
    <row r="3701" spans="1:6" x14ac:dyDescent="0.25">
      <c r="A3701" s="3"/>
      <c r="E3701" s="4"/>
      <c r="F3701" s="4"/>
    </row>
    <row r="3702" spans="1:6" x14ac:dyDescent="0.25">
      <c r="A3702" s="3"/>
      <c r="E3702" s="4"/>
      <c r="F3702" s="4"/>
    </row>
    <row r="3703" spans="1:6" x14ac:dyDescent="0.25">
      <c r="A3703" s="3"/>
      <c r="E3703" s="4"/>
      <c r="F3703" s="4"/>
    </row>
    <row r="3704" spans="1:6" x14ac:dyDescent="0.25">
      <c r="A3704" s="3"/>
      <c r="E3704" s="4"/>
      <c r="F3704" s="4"/>
    </row>
    <row r="3705" spans="1:6" x14ac:dyDescent="0.25">
      <c r="A3705" s="3"/>
      <c r="E3705" s="4"/>
      <c r="F3705" s="4"/>
    </row>
    <row r="3706" spans="1:6" x14ac:dyDescent="0.25">
      <c r="A3706" s="3"/>
      <c r="E3706" s="4"/>
      <c r="F3706" s="4"/>
    </row>
    <row r="3707" spans="1:6" x14ac:dyDescent="0.25">
      <c r="A3707" s="3"/>
      <c r="E3707" s="4"/>
      <c r="F3707" s="4"/>
    </row>
    <row r="3708" spans="1:6" x14ac:dyDescent="0.25">
      <c r="A3708" s="3"/>
      <c r="E3708" s="4"/>
      <c r="F3708" s="4"/>
    </row>
    <row r="3709" spans="1:6" x14ac:dyDescent="0.25">
      <c r="A3709" s="3"/>
      <c r="E3709" s="4"/>
      <c r="F3709" s="4"/>
    </row>
    <row r="3710" spans="1:6" x14ac:dyDescent="0.25">
      <c r="A3710" s="3"/>
      <c r="E3710" s="4"/>
      <c r="F3710" s="4"/>
    </row>
    <row r="3711" spans="1:6" x14ac:dyDescent="0.25">
      <c r="A3711" s="3"/>
      <c r="E3711" s="4"/>
      <c r="F3711" s="4"/>
    </row>
    <row r="3712" spans="1:6" x14ac:dyDescent="0.25">
      <c r="A3712" s="3"/>
      <c r="E3712" s="4"/>
      <c r="F3712" s="4"/>
    </row>
    <row r="3713" spans="1:6" x14ac:dyDescent="0.25">
      <c r="A3713" s="3"/>
      <c r="E3713" s="4"/>
      <c r="F3713" s="4"/>
    </row>
    <row r="3714" spans="1:6" x14ac:dyDescent="0.25">
      <c r="A3714" s="3"/>
      <c r="E3714" s="4"/>
      <c r="F3714" s="4"/>
    </row>
    <row r="3715" spans="1:6" x14ac:dyDescent="0.25">
      <c r="A3715" s="3"/>
      <c r="E3715" s="4"/>
      <c r="F3715" s="4"/>
    </row>
    <row r="3716" spans="1:6" x14ac:dyDescent="0.25">
      <c r="A3716" s="3"/>
      <c r="E3716" s="4"/>
      <c r="F3716" s="4"/>
    </row>
    <row r="3717" spans="1:6" x14ac:dyDescent="0.25">
      <c r="A3717" s="3"/>
      <c r="E3717" s="4"/>
      <c r="F3717" s="4"/>
    </row>
    <row r="3718" spans="1:6" x14ac:dyDescent="0.25">
      <c r="A3718" s="3"/>
      <c r="E3718" s="4"/>
      <c r="F3718" s="4"/>
    </row>
    <row r="3719" spans="1:6" x14ac:dyDescent="0.25">
      <c r="A3719" s="3"/>
      <c r="E3719" s="4"/>
      <c r="F3719" s="4"/>
    </row>
    <row r="3720" spans="1:6" x14ac:dyDescent="0.25">
      <c r="A3720" s="3"/>
      <c r="E3720" s="4"/>
      <c r="F3720" s="4"/>
    </row>
    <row r="3721" spans="1:6" x14ac:dyDescent="0.25">
      <c r="A3721" s="3"/>
      <c r="E3721" s="4"/>
      <c r="F3721" s="4"/>
    </row>
    <row r="3722" spans="1:6" x14ac:dyDescent="0.25">
      <c r="A3722" s="3"/>
      <c r="E3722" s="4"/>
      <c r="F3722" s="4"/>
    </row>
    <row r="3723" spans="1:6" x14ac:dyDescent="0.25">
      <c r="A3723" s="3"/>
      <c r="E3723" s="4"/>
      <c r="F3723" s="4"/>
    </row>
    <row r="3724" spans="1:6" x14ac:dyDescent="0.25">
      <c r="A3724" s="3"/>
      <c r="E3724" s="4"/>
      <c r="F3724" s="4"/>
    </row>
    <row r="3725" spans="1:6" x14ac:dyDescent="0.25">
      <c r="A3725" s="3"/>
      <c r="E3725" s="4"/>
      <c r="F3725" s="4"/>
    </row>
    <row r="3726" spans="1:6" x14ac:dyDescent="0.25">
      <c r="A3726" s="3"/>
      <c r="E3726" s="4"/>
      <c r="F3726" s="4"/>
    </row>
    <row r="3727" spans="1:6" x14ac:dyDescent="0.25">
      <c r="A3727" s="3"/>
      <c r="E3727" s="4"/>
      <c r="F3727" s="4"/>
    </row>
    <row r="3728" spans="1:6" x14ac:dyDescent="0.25">
      <c r="A3728" s="3"/>
      <c r="E3728" s="4"/>
      <c r="F3728" s="4"/>
    </row>
    <row r="3729" spans="1:6" x14ac:dyDescent="0.25">
      <c r="A3729" s="3"/>
      <c r="E3729" s="4"/>
      <c r="F3729" s="4"/>
    </row>
    <row r="3730" spans="1:6" x14ac:dyDescent="0.25">
      <c r="A3730" s="3"/>
      <c r="E3730" s="4"/>
      <c r="F3730" s="4"/>
    </row>
    <row r="3731" spans="1:6" x14ac:dyDescent="0.25">
      <c r="A3731" s="3"/>
      <c r="E3731" s="4"/>
      <c r="F3731" s="4"/>
    </row>
    <row r="3732" spans="1:6" x14ac:dyDescent="0.25">
      <c r="A3732" s="3"/>
      <c r="E3732" s="4"/>
      <c r="F3732" s="4"/>
    </row>
    <row r="3733" spans="1:6" x14ac:dyDescent="0.25">
      <c r="A3733" s="3"/>
      <c r="E3733" s="4"/>
      <c r="F3733" s="4"/>
    </row>
    <row r="3734" spans="1:6" x14ac:dyDescent="0.25">
      <c r="A3734" s="3"/>
      <c r="E3734" s="4"/>
      <c r="F3734" s="4"/>
    </row>
    <row r="3735" spans="1:6" x14ac:dyDescent="0.25">
      <c r="A3735" s="3"/>
      <c r="E3735" s="4"/>
      <c r="F3735" s="4"/>
    </row>
    <row r="3736" spans="1:6" x14ac:dyDescent="0.25">
      <c r="A3736" s="3"/>
      <c r="E3736" s="4"/>
      <c r="F3736" s="4"/>
    </row>
    <row r="3737" spans="1:6" x14ac:dyDescent="0.25">
      <c r="A3737" s="3"/>
      <c r="E3737" s="4"/>
      <c r="F3737" s="4"/>
    </row>
    <row r="3738" spans="1:6" x14ac:dyDescent="0.25">
      <c r="A3738" s="3"/>
      <c r="E3738" s="4"/>
      <c r="F3738" s="4"/>
    </row>
    <row r="3739" spans="1:6" x14ac:dyDescent="0.25">
      <c r="A3739" s="3"/>
      <c r="E3739" s="4"/>
      <c r="F3739" s="4"/>
    </row>
    <row r="3740" spans="1:6" x14ac:dyDescent="0.25">
      <c r="A3740" s="3"/>
      <c r="E3740" s="4"/>
      <c r="F3740" s="4"/>
    </row>
    <row r="3741" spans="1:6" x14ac:dyDescent="0.25">
      <c r="A3741" s="3"/>
      <c r="E3741" s="4"/>
      <c r="F3741" s="4"/>
    </row>
    <row r="3742" spans="1:6" x14ac:dyDescent="0.25">
      <c r="A3742" s="3"/>
      <c r="E3742" s="4"/>
      <c r="F3742" s="4"/>
    </row>
    <row r="3743" spans="1:6" x14ac:dyDescent="0.25">
      <c r="A3743" s="3"/>
      <c r="E3743" s="4"/>
      <c r="F3743" s="4"/>
    </row>
    <row r="3744" spans="1:6" x14ac:dyDescent="0.25">
      <c r="A3744" s="3"/>
      <c r="E3744" s="4"/>
      <c r="F3744" s="4"/>
    </row>
    <row r="3745" spans="1:6" x14ac:dyDescent="0.25">
      <c r="A3745" s="3"/>
      <c r="E3745" s="4"/>
      <c r="F3745" s="4"/>
    </row>
    <row r="3746" spans="1:6" x14ac:dyDescent="0.25">
      <c r="A3746" s="3"/>
      <c r="E3746" s="4"/>
      <c r="F3746" s="4"/>
    </row>
    <row r="3747" spans="1:6" x14ac:dyDescent="0.25">
      <c r="A3747" s="3"/>
      <c r="E3747" s="4"/>
      <c r="F3747" s="4"/>
    </row>
    <row r="3748" spans="1:6" x14ac:dyDescent="0.25">
      <c r="A3748" s="3"/>
      <c r="E3748" s="4"/>
      <c r="F3748" s="4"/>
    </row>
    <row r="3749" spans="1:6" x14ac:dyDescent="0.25">
      <c r="A3749" s="3"/>
      <c r="E3749" s="4"/>
      <c r="F3749" s="4"/>
    </row>
    <row r="3750" spans="1:6" x14ac:dyDescent="0.25">
      <c r="A3750" s="3"/>
      <c r="E3750" s="4"/>
      <c r="F3750" s="4"/>
    </row>
    <row r="3751" spans="1:6" x14ac:dyDescent="0.25">
      <c r="A3751" s="3"/>
      <c r="E3751" s="4"/>
      <c r="F3751" s="4"/>
    </row>
    <row r="3752" spans="1:6" x14ac:dyDescent="0.25">
      <c r="A3752" s="3"/>
      <c r="E3752" s="4"/>
      <c r="F3752" s="4"/>
    </row>
    <row r="3753" spans="1:6" x14ac:dyDescent="0.25">
      <c r="A3753" s="3"/>
      <c r="E3753" s="4"/>
      <c r="F3753" s="4"/>
    </row>
    <row r="3754" spans="1:6" x14ac:dyDescent="0.25">
      <c r="A3754" s="3"/>
      <c r="E3754" s="4"/>
      <c r="F3754" s="4"/>
    </row>
    <row r="3755" spans="1:6" x14ac:dyDescent="0.25">
      <c r="A3755" s="3"/>
      <c r="E3755" s="4"/>
      <c r="F3755" s="4"/>
    </row>
    <row r="3756" spans="1:6" x14ac:dyDescent="0.25">
      <c r="A3756" s="3"/>
      <c r="E3756" s="4"/>
      <c r="F3756" s="4"/>
    </row>
    <row r="3757" spans="1:6" x14ac:dyDescent="0.25">
      <c r="A3757" s="3"/>
      <c r="E3757" s="4"/>
      <c r="F3757" s="4"/>
    </row>
    <row r="3758" spans="1:6" x14ac:dyDescent="0.25">
      <c r="A3758" s="3"/>
      <c r="E3758" s="4"/>
      <c r="F3758" s="4"/>
    </row>
    <row r="3759" spans="1:6" x14ac:dyDescent="0.25">
      <c r="A3759" s="3"/>
      <c r="E3759" s="4"/>
      <c r="F3759" s="4"/>
    </row>
    <row r="3760" spans="1:6" x14ac:dyDescent="0.25">
      <c r="A3760" s="3"/>
      <c r="E3760" s="4"/>
      <c r="F3760" s="4"/>
    </row>
    <row r="3761" spans="1:6" x14ac:dyDescent="0.25">
      <c r="A3761" s="3"/>
      <c r="E3761" s="4"/>
      <c r="F3761" s="4"/>
    </row>
    <row r="3762" spans="1:6" x14ac:dyDescent="0.25">
      <c r="A3762" s="3"/>
      <c r="E3762" s="4"/>
      <c r="F3762" s="4"/>
    </row>
    <row r="3763" spans="1:6" x14ac:dyDescent="0.25">
      <c r="A3763" s="3"/>
      <c r="E3763" s="4"/>
      <c r="F3763" s="4"/>
    </row>
    <row r="3764" spans="1:6" x14ac:dyDescent="0.25">
      <c r="A3764" s="3"/>
      <c r="E3764" s="4"/>
      <c r="F3764" s="4"/>
    </row>
    <row r="3765" spans="1:6" x14ac:dyDescent="0.25">
      <c r="A3765" s="3"/>
      <c r="E3765" s="4"/>
      <c r="F3765" s="4"/>
    </row>
    <row r="3766" spans="1:6" x14ac:dyDescent="0.25">
      <c r="A3766" s="3"/>
      <c r="E3766" s="4"/>
      <c r="F3766" s="4"/>
    </row>
    <row r="3767" spans="1:6" x14ac:dyDescent="0.25">
      <c r="A3767" s="3"/>
      <c r="E3767" s="4"/>
      <c r="F3767" s="4"/>
    </row>
    <row r="3768" spans="1:6" x14ac:dyDescent="0.25">
      <c r="A3768" s="3"/>
      <c r="E3768" s="4"/>
      <c r="F3768" s="4"/>
    </row>
    <row r="3769" spans="1:6" x14ac:dyDescent="0.25">
      <c r="A3769" s="3"/>
      <c r="E3769" s="4"/>
      <c r="F3769" s="4"/>
    </row>
    <row r="3770" spans="1:6" x14ac:dyDescent="0.25">
      <c r="A3770" s="3"/>
      <c r="E3770" s="4"/>
      <c r="F3770" s="4"/>
    </row>
    <row r="3771" spans="1:6" x14ac:dyDescent="0.25">
      <c r="A3771" s="3"/>
      <c r="E3771" s="4"/>
      <c r="F3771" s="4"/>
    </row>
    <row r="3772" spans="1:6" x14ac:dyDescent="0.25">
      <c r="A3772" s="3"/>
      <c r="E3772" s="4"/>
      <c r="F3772" s="4"/>
    </row>
    <row r="3773" spans="1:6" x14ac:dyDescent="0.25">
      <c r="A3773" s="3"/>
      <c r="E3773" s="4"/>
      <c r="F3773" s="4"/>
    </row>
    <row r="3774" spans="1:6" x14ac:dyDescent="0.25">
      <c r="A3774" s="3"/>
      <c r="E3774" s="4"/>
      <c r="F3774" s="4"/>
    </row>
    <row r="3775" spans="1:6" x14ac:dyDescent="0.25">
      <c r="A3775" s="3"/>
      <c r="E3775" s="4"/>
      <c r="F3775" s="4"/>
    </row>
    <row r="3776" spans="1:6" x14ac:dyDescent="0.25">
      <c r="A3776" s="3"/>
      <c r="E3776" s="4"/>
      <c r="F3776" s="4"/>
    </row>
    <row r="3777" spans="1:6" x14ac:dyDescent="0.25">
      <c r="A3777" s="3"/>
      <c r="E3777" s="4"/>
      <c r="F3777" s="4"/>
    </row>
    <row r="3778" spans="1:6" x14ac:dyDescent="0.25">
      <c r="A3778" s="3"/>
      <c r="E3778" s="4"/>
      <c r="F3778" s="4"/>
    </row>
    <row r="3779" spans="1:6" x14ac:dyDescent="0.25">
      <c r="A3779" s="3"/>
      <c r="E3779" s="4"/>
      <c r="F3779" s="4"/>
    </row>
    <row r="3780" spans="1:6" x14ac:dyDescent="0.25">
      <c r="A3780" s="3"/>
      <c r="E3780" s="4"/>
      <c r="F3780" s="4"/>
    </row>
    <row r="3781" spans="1:6" x14ac:dyDescent="0.25">
      <c r="A3781" s="3"/>
      <c r="E3781" s="4"/>
      <c r="F3781" s="4"/>
    </row>
    <row r="3782" spans="1:6" x14ac:dyDescent="0.25">
      <c r="A3782" s="3"/>
      <c r="E3782" s="4"/>
      <c r="F3782" s="4"/>
    </row>
    <row r="3783" spans="1:6" x14ac:dyDescent="0.25">
      <c r="A3783" s="3"/>
      <c r="E3783" s="4"/>
      <c r="F3783" s="4"/>
    </row>
    <row r="3784" spans="1:6" x14ac:dyDescent="0.25">
      <c r="A3784" s="3"/>
      <c r="E3784" s="4"/>
      <c r="F3784" s="4"/>
    </row>
    <row r="3785" spans="1:6" x14ac:dyDescent="0.25">
      <c r="A3785" s="3"/>
      <c r="E3785" s="4"/>
      <c r="F3785" s="4"/>
    </row>
    <row r="3786" spans="1:6" x14ac:dyDescent="0.25">
      <c r="A3786" s="3"/>
      <c r="E3786" s="4"/>
      <c r="F3786" s="4"/>
    </row>
    <row r="3787" spans="1:6" x14ac:dyDescent="0.25">
      <c r="A3787" s="3"/>
      <c r="E3787" s="4"/>
      <c r="F3787" s="4"/>
    </row>
    <row r="3788" spans="1:6" x14ac:dyDescent="0.25">
      <c r="A3788" s="3"/>
      <c r="E3788" s="4"/>
      <c r="F3788" s="4"/>
    </row>
    <row r="3789" spans="1:6" x14ac:dyDescent="0.25">
      <c r="A3789" s="3"/>
      <c r="E3789" s="4"/>
      <c r="F3789" s="4"/>
    </row>
    <row r="3790" spans="1:6" x14ac:dyDescent="0.25">
      <c r="A3790" s="3"/>
      <c r="E3790" s="4"/>
      <c r="F3790" s="4"/>
    </row>
    <row r="3791" spans="1:6" x14ac:dyDescent="0.25">
      <c r="A3791" s="3"/>
      <c r="E3791" s="4"/>
      <c r="F3791" s="4"/>
    </row>
    <row r="3792" spans="1:6" x14ac:dyDescent="0.25">
      <c r="A3792" s="3"/>
      <c r="E3792" s="4"/>
      <c r="F3792" s="4"/>
    </row>
    <row r="3793" spans="1:6" x14ac:dyDescent="0.25">
      <c r="A3793" s="3"/>
      <c r="E3793" s="4"/>
      <c r="F3793" s="4"/>
    </row>
    <row r="3794" spans="1:6" x14ac:dyDescent="0.25">
      <c r="A3794" s="3"/>
      <c r="E3794" s="4"/>
      <c r="F3794" s="4"/>
    </row>
    <row r="3795" spans="1:6" x14ac:dyDescent="0.25">
      <c r="A3795" s="3"/>
      <c r="E3795" s="4"/>
      <c r="F3795" s="4"/>
    </row>
    <row r="3796" spans="1:6" x14ac:dyDescent="0.25">
      <c r="A3796" s="3"/>
      <c r="E3796" s="4"/>
      <c r="F3796" s="4"/>
    </row>
    <row r="3797" spans="1:6" x14ac:dyDescent="0.25">
      <c r="A3797" s="3"/>
      <c r="E3797" s="4"/>
      <c r="F3797" s="4"/>
    </row>
    <row r="3798" spans="1:6" x14ac:dyDescent="0.25">
      <c r="A3798" s="3"/>
      <c r="E3798" s="4"/>
      <c r="F3798" s="4"/>
    </row>
    <row r="3799" spans="1:6" x14ac:dyDescent="0.25">
      <c r="A3799" s="3"/>
      <c r="E3799" s="4"/>
      <c r="F3799" s="4"/>
    </row>
    <row r="3800" spans="1:6" x14ac:dyDescent="0.25">
      <c r="A3800" s="3"/>
      <c r="E3800" s="4"/>
      <c r="F3800" s="4"/>
    </row>
    <row r="3801" spans="1:6" x14ac:dyDescent="0.25">
      <c r="A3801" s="3"/>
      <c r="E3801" s="4"/>
      <c r="F3801" s="4"/>
    </row>
    <row r="3802" spans="1:6" x14ac:dyDescent="0.25">
      <c r="A3802" s="3"/>
      <c r="E3802" s="4"/>
      <c r="F3802" s="4"/>
    </row>
    <row r="3803" spans="1:6" x14ac:dyDescent="0.25">
      <c r="A3803" s="3"/>
      <c r="E3803" s="4"/>
      <c r="F3803" s="4"/>
    </row>
    <row r="3804" spans="1:6" x14ac:dyDescent="0.25">
      <c r="A3804" s="3"/>
      <c r="E3804" s="4"/>
      <c r="F3804" s="4"/>
    </row>
    <row r="3805" spans="1:6" x14ac:dyDescent="0.25">
      <c r="A3805" s="3"/>
      <c r="E3805" s="4"/>
      <c r="F3805" s="4"/>
    </row>
    <row r="3806" spans="1:6" x14ac:dyDescent="0.25">
      <c r="A3806" s="3"/>
      <c r="E3806" s="4"/>
      <c r="F3806" s="4"/>
    </row>
    <row r="3807" spans="1:6" x14ac:dyDescent="0.25">
      <c r="A3807" s="3"/>
      <c r="E3807" s="4"/>
      <c r="F3807" s="4"/>
    </row>
    <row r="3808" spans="1:6" x14ac:dyDescent="0.25">
      <c r="A3808" s="3"/>
      <c r="E3808" s="4"/>
      <c r="F3808" s="4"/>
    </row>
    <row r="3809" spans="1:6" x14ac:dyDescent="0.25">
      <c r="A3809" s="3"/>
      <c r="E3809" s="4"/>
      <c r="F3809" s="4"/>
    </row>
    <row r="3810" spans="1:6" x14ac:dyDescent="0.25">
      <c r="A3810" s="3"/>
      <c r="E3810" s="4"/>
      <c r="F3810" s="4"/>
    </row>
    <row r="3811" spans="1:6" x14ac:dyDescent="0.25">
      <c r="A3811" s="3"/>
      <c r="E3811" s="4"/>
      <c r="F3811" s="4"/>
    </row>
    <row r="3812" spans="1:6" x14ac:dyDescent="0.25">
      <c r="A3812" s="3"/>
      <c r="E3812" s="4"/>
      <c r="F3812" s="4"/>
    </row>
    <row r="3813" spans="1:6" x14ac:dyDescent="0.25">
      <c r="A3813" s="3"/>
      <c r="E3813" s="4"/>
      <c r="F3813" s="4"/>
    </row>
    <row r="3814" spans="1:6" x14ac:dyDescent="0.25">
      <c r="A3814" s="3"/>
      <c r="E3814" s="4"/>
      <c r="F3814" s="4"/>
    </row>
    <row r="3815" spans="1:6" x14ac:dyDescent="0.25">
      <c r="A3815" s="3"/>
      <c r="E3815" s="4"/>
      <c r="F3815" s="4"/>
    </row>
    <row r="3816" spans="1:6" x14ac:dyDescent="0.25">
      <c r="A3816" s="3"/>
      <c r="E3816" s="4"/>
      <c r="F3816" s="4"/>
    </row>
    <row r="3817" spans="1:6" x14ac:dyDescent="0.25">
      <c r="A3817" s="3"/>
      <c r="E3817" s="4"/>
      <c r="F3817" s="4"/>
    </row>
    <row r="3818" spans="1:6" x14ac:dyDescent="0.25">
      <c r="A3818" s="3"/>
      <c r="E3818" s="4"/>
      <c r="F3818" s="4"/>
    </row>
    <row r="3819" spans="1:6" x14ac:dyDescent="0.25">
      <c r="A3819" s="3"/>
      <c r="E3819" s="4"/>
      <c r="F3819" s="4"/>
    </row>
    <row r="3820" spans="1:6" x14ac:dyDescent="0.25">
      <c r="A3820" s="3"/>
      <c r="E3820" s="4"/>
      <c r="F3820" s="4"/>
    </row>
    <row r="3821" spans="1:6" x14ac:dyDescent="0.25">
      <c r="A3821" s="3"/>
      <c r="E3821" s="4"/>
      <c r="F3821" s="4"/>
    </row>
    <row r="3822" spans="1:6" x14ac:dyDescent="0.25">
      <c r="A3822" s="3"/>
      <c r="E3822" s="4"/>
      <c r="F3822" s="4"/>
    </row>
    <row r="3823" spans="1:6" x14ac:dyDescent="0.25">
      <c r="A3823" s="3"/>
      <c r="E3823" s="4"/>
      <c r="F3823" s="4"/>
    </row>
    <row r="3824" spans="1:6" x14ac:dyDescent="0.25">
      <c r="A3824" s="3"/>
      <c r="E3824" s="4"/>
      <c r="F3824" s="4"/>
    </row>
    <row r="3825" spans="1:6" x14ac:dyDescent="0.25">
      <c r="A3825" s="3"/>
      <c r="E3825" s="4"/>
      <c r="F3825" s="4"/>
    </row>
    <row r="3826" spans="1:6" x14ac:dyDescent="0.25">
      <c r="A3826" s="3"/>
      <c r="E3826" s="4"/>
      <c r="F3826" s="4"/>
    </row>
    <row r="3827" spans="1:6" x14ac:dyDescent="0.25">
      <c r="A3827" s="3"/>
      <c r="E3827" s="4"/>
      <c r="F3827" s="4"/>
    </row>
    <row r="3828" spans="1:6" x14ac:dyDescent="0.25">
      <c r="A3828" s="3"/>
      <c r="E3828" s="4"/>
      <c r="F3828" s="4"/>
    </row>
    <row r="3829" spans="1:6" x14ac:dyDescent="0.25">
      <c r="A3829" s="3"/>
      <c r="E3829" s="4"/>
      <c r="F3829" s="4"/>
    </row>
    <row r="3830" spans="1:6" x14ac:dyDescent="0.25">
      <c r="A3830" s="3"/>
      <c r="E3830" s="4"/>
      <c r="F3830" s="4"/>
    </row>
    <row r="3831" spans="1:6" x14ac:dyDescent="0.25">
      <c r="A3831" s="3"/>
      <c r="E3831" s="4"/>
      <c r="F3831" s="4"/>
    </row>
    <row r="3832" spans="1:6" x14ac:dyDescent="0.25">
      <c r="A3832" s="3"/>
      <c r="E3832" s="4"/>
      <c r="F3832" s="4"/>
    </row>
    <row r="3833" spans="1:6" x14ac:dyDescent="0.25">
      <c r="A3833" s="3"/>
      <c r="E3833" s="4"/>
      <c r="F3833" s="4"/>
    </row>
    <row r="3834" spans="1:6" x14ac:dyDescent="0.25">
      <c r="A3834" s="3"/>
      <c r="E3834" s="4"/>
      <c r="F3834" s="4"/>
    </row>
    <row r="3835" spans="1:6" x14ac:dyDescent="0.25">
      <c r="A3835" s="3"/>
      <c r="E3835" s="4"/>
      <c r="F3835" s="4"/>
    </row>
    <row r="3836" spans="1:6" x14ac:dyDescent="0.25">
      <c r="A3836" s="3"/>
      <c r="E3836" s="4"/>
      <c r="F3836" s="4"/>
    </row>
    <row r="3837" spans="1:6" x14ac:dyDescent="0.25">
      <c r="A3837" s="3"/>
      <c r="E3837" s="4"/>
      <c r="F3837" s="4"/>
    </row>
    <row r="3838" spans="1:6" x14ac:dyDescent="0.25">
      <c r="A3838" s="3"/>
      <c r="E3838" s="4"/>
      <c r="F3838" s="4"/>
    </row>
    <row r="3839" spans="1:6" x14ac:dyDescent="0.25">
      <c r="A3839" s="3"/>
      <c r="E3839" s="4"/>
      <c r="F3839" s="4"/>
    </row>
    <row r="3840" spans="1:6" x14ac:dyDescent="0.25">
      <c r="A3840" s="3"/>
      <c r="E3840" s="4"/>
      <c r="F3840" s="4"/>
    </row>
    <row r="3841" spans="1:6" x14ac:dyDescent="0.25">
      <c r="A3841" s="3"/>
      <c r="E3841" s="4"/>
      <c r="F3841" s="4"/>
    </row>
    <row r="3842" spans="1:6" x14ac:dyDescent="0.25">
      <c r="A3842" s="3"/>
      <c r="E3842" s="4"/>
      <c r="F3842" s="4"/>
    </row>
    <row r="3843" spans="1:6" x14ac:dyDescent="0.25">
      <c r="A3843" s="3"/>
      <c r="E3843" s="4"/>
      <c r="F3843" s="4"/>
    </row>
    <row r="3844" spans="1:6" x14ac:dyDescent="0.25">
      <c r="A3844" s="3"/>
      <c r="E3844" s="4"/>
      <c r="F3844" s="4"/>
    </row>
    <row r="3845" spans="1:6" x14ac:dyDescent="0.25">
      <c r="A3845" s="3"/>
      <c r="E3845" s="4"/>
      <c r="F3845" s="4"/>
    </row>
    <row r="3846" spans="1:6" x14ac:dyDescent="0.25">
      <c r="A3846" s="3"/>
      <c r="E3846" s="4"/>
      <c r="F3846" s="4"/>
    </row>
    <row r="3847" spans="1:6" x14ac:dyDescent="0.25">
      <c r="A3847" s="3"/>
      <c r="E3847" s="4"/>
      <c r="F3847" s="4"/>
    </row>
    <row r="3848" spans="1:6" x14ac:dyDescent="0.25">
      <c r="A3848" s="3"/>
      <c r="E3848" s="4"/>
      <c r="F3848" s="4"/>
    </row>
    <row r="3849" spans="1:6" x14ac:dyDescent="0.25">
      <c r="A3849" s="3"/>
      <c r="E3849" s="4"/>
      <c r="F3849" s="4"/>
    </row>
    <row r="3850" spans="1:6" x14ac:dyDescent="0.25">
      <c r="A3850" s="3"/>
      <c r="E3850" s="4"/>
      <c r="F3850" s="4"/>
    </row>
    <row r="3851" spans="1:6" x14ac:dyDescent="0.25">
      <c r="A3851" s="3"/>
      <c r="E3851" s="4"/>
      <c r="F3851" s="4"/>
    </row>
    <row r="3852" spans="1:6" x14ac:dyDescent="0.25">
      <c r="A3852" s="3"/>
      <c r="E3852" s="4"/>
      <c r="F3852" s="4"/>
    </row>
    <row r="3853" spans="1:6" x14ac:dyDescent="0.25">
      <c r="A3853" s="3"/>
      <c r="E3853" s="4"/>
      <c r="F3853" s="4"/>
    </row>
    <row r="3854" spans="1:6" x14ac:dyDescent="0.25">
      <c r="A3854" s="3"/>
      <c r="E3854" s="4"/>
      <c r="F3854" s="4"/>
    </row>
    <row r="3855" spans="1:6" x14ac:dyDescent="0.25">
      <c r="A3855" s="3"/>
      <c r="E3855" s="4"/>
      <c r="F3855" s="4"/>
    </row>
    <row r="3856" spans="1:6" x14ac:dyDescent="0.25">
      <c r="A3856" s="3"/>
      <c r="E3856" s="4"/>
      <c r="F3856" s="4"/>
    </row>
    <row r="3857" spans="1:6" x14ac:dyDescent="0.25">
      <c r="A3857" s="3"/>
      <c r="E3857" s="4"/>
      <c r="F3857" s="4"/>
    </row>
    <row r="3858" spans="1:6" x14ac:dyDescent="0.25">
      <c r="A3858" s="3"/>
      <c r="E3858" s="4"/>
      <c r="F3858" s="4"/>
    </row>
    <row r="3859" spans="1:6" x14ac:dyDescent="0.25">
      <c r="A3859" s="3"/>
      <c r="E3859" s="4"/>
      <c r="F3859" s="4"/>
    </row>
    <row r="3860" spans="1:6" x14ac:dyDescent="0.25">
      <c r="A3860" s="3"/>
      <c r="E3860" s="4"/>
      <c r="F3860" s="4"/>
    </row>
    <row r="3861" spans="1:6" x14ac:dyDescent="0.25">
      <c r="A3861" s="3"/>
      <c r="E3861" s="4"/>
      <c r="F3861" s="4"/>
    </row>
    <row r="3862" spans="1:6" x14ac:dyDescent="0.25">
      <c r="A3862" s="3"/>
      <c r="E3862" s="4"/>
      <c r="F3862" s="4"/>
    </row>
    <row r="3863" spans="1:6" x14ac:dyDescent="0.25">
      <c r="A3863" s="3"/>
      <c r="E3863" s="4"/>
      <c r="F3863" s="4"/>
    </row>
    <row r="3864" spans="1:6" x14ac:dyDescent="0.25">
      <c r="A3864" s="3"/>
      <c r="E3864" s="4"/>
      <c r="F3864" s="4"/>
    </row>
    <row r="3865" spans="1:6" x14ac:dyDescent="0.25">
      <c r="A3865" s="3"/>
      <c r="E3865" s="4"/>
      <c r="F3865" s="4"/>
    </row>
    <row r="3866" spans="1:6" x14ac:dyDescent="0.25">
      <c r="A3866" s="3"/>
      <c r="E3866" s="4"/>
      <c r="F3866" s="4"/>
    </row>
    <row r="3867" spans="1:6" x14ac:dyDescent="0.25">
      <c r="A3867" s="3"/>
      <c r="E3867" s="4"/>
      <c r="F3867" s="4"/>
    </row>
    <row r="3868" spans="1:6" x14ac:dyDescent="0.25">
      <c r="A3868" s="3"/>
      <c r="E3868" s="4"/>
      <c r="F3868" s="4"/>
    </row>
    <row r="3869" spans="1:6" x14ac:dyDescent="0.25">
      <c r="A3869" s="3"/>
      <c r="E3869" s="4"/>
      <c r="F3869" s="4"/>
    </row>
    <row r="3870" spans="1:6" x14ac:dyDescent="0.25">
      <c r="A3870" s="3"/>
      <c r="E3870" s="4"/>
      <c r="F3870" s="4"/>
    </row>
    <row r="3871" spans="1:6" x14ac:dyDescent="0.25">
      <c r="A3871" s="3"/>
      <c r="E3871" s="4"/>
      <c r="F3871" s="4"/>
    </row>
    <row r="3872" spans="1:6" x14ac:dyDescent="0.25">
      <c r="A3872" s="3"/>
      <c r="E3872" s="4"/>
      <c r="F3872" s="4"/>
    </row>
    <row r="3873" spans="1:6" x14ac:dyDescent="0.25">
      <c r="A3873" s="3"/>
      <c r="E3873" s="4"/>
      <c r="F3873" s="4"/>
    </row>
    <row r="3874" spans="1:6" x14ac:dyDescent="0.25">
      <c r="A3874" s="3"/>
      <c r="E3874" s="4"/>
      <c r="F3874" s="4"/>
    </row>
    <row r="3875" spans="1:6" x14ac:dyDescent="0.25">
      <c r="A3875" s="3"/>
      <c r="E3875" s="4"/>
      <c r="F3875" s="4"/>
    </row>
    <row r="3876" spans="1:6" x14ac:dyDescent="0.25">
      <c r="A3876" s="3"/>
      <c r="E3876" s="4"/>
      <c r="F3876" s="4"/>
    </row>
    <row r="3877" spans="1:6" x14ac:dyDescent="0.25">
      <c r="A3877" s="3"/>
      <c r="E3877" s="4"/>
      <c r="F3877" s="4"/>
    </row>
    <row r="3878" spans="1:6" x14ac:dyDescent="0.25">
      <c r="A3878" s="3"/>
      <c r="E3878" s="4"/>
      <c r="F3878" s="4"/>
    </row>
    <row r="3879" spans="1:6" x14ac:dyDescent="0.25">
      <c r="A3879" s="3"/>
      <c r="E3879" s="4"/>
      <c r="F3879" s="4"/>
    </row>
    <row r="3880" spans="1:6" x14ac:dyDescent="0.25">
      <c r="A3880" s="3"/>
      <c r="E3880" s="4"/>
      <c r="F3880" s="4"/>
    </row>
    <row r="3881" spans="1:6" x14ac:dyDescent="0.25">
      <c r="A3881" s="3"/>
      <c r="E3881" s="4"/>
      <c r="F3881" s="4"/>
    </row>
    <row r="3882" spans="1:6" x14ac:dyDescent="0.25">
      <c r="A3882" s="3"/>
      <c r="E3882" s="4"/>
      <c r="F3882" s="4"/>
    </row>
    <row r="3883" spans="1:6" x14ac:dyDescent="0.25">
      <c r="A3883" s="3"/>
      <c r="E3883" s="4"/>
      <c r="F3883" s="4"/>
    </row>
    <row r="3884" spans="1:6" x14ac:dyDescent="0.25">
      <c r="A3884" s="3"/>
      <c r="E3884" s="4"/>
      <c r="F3884" s="4"/>
    </row>
    <row r="3885" spans="1:6" x14ac:dyDescent="0.25">
      <c r="A3885" s="3"/>
      <c r="E3885" s="4"/>
      <c r="F3885" s="4"/>
    </row>
    <row r="3886" spans="1:6" x14ac:dyDescent="0.25">
      <c r="A3886" s="3"/>
      <c r="E3886" s="4"/>
      <c r="F3886" s="4"/>
    </row>
    <row r="3887" spans="1:6" x14ac:dyDescent="0.25">
      <c r="A3887" s="3"/>
      <c r="E3887" s="4"/>
      <c r="F3887" s="4"/>
    </row>
    <row r="3888" spans="1:6" x14ac:dyDescent="0.25">
      <c r="A3888" s="3"/>
      <c r="E3888" s="4"/>
      <c r="F3888" s="4"/>
    </row>
    <row r="3889" spans="1:6" x14ac:dyDescent="0.25">
      <c r="A3889" s="3"/>
      <c r="E3889" s="4"/>
      <c r="F3889" s="4"/>
    </row>
    <row r="3890" spans="1:6" x14ac:dyDescent="0.25">
      <c r="A3890" s="3"/>
      <c r="E3890" s="4"/>
      <c r="F3890" s="4"/>
    </row>
    <row r="3891" spans="1:6" x14ac:dyDescent="0.25">
      <c r="A3891" s="3"/>
      <c r="E3891" s="4"/>
      <c r="F3891" s="4"/>
    </row>
    <row r="3892" spans="1:6" x14ac:dyDescent="0.25">
      <c r="A3892" s="3"/>
      <c r="E3892" s="4"/>
      <c r="F3892" s="4"/>
    </row>
    <row r="3893" spans="1:6" x14ac:dyDescent="0.25">
      <c r="A3893" s="3"/>
      <c r="E3893" s="4"/>
      <c r="F3893" s="4"/>
    </row>
    <row r="3894" spans="1:6" x14ac:dyDescent="0.25">
      <c r="A3894" s="3"/>
      <c r="E3894" s="4"/>
      <c r="F3894" s="4"/>
    </row>
    <row r="3895" spans="1:6" x14ac:dyDescent="0.25">
      <c r="A3895" s="3"/>
      <c r="E3895" s="4"/>
      <c r="F3895" s="4"/>
    </row>
    <row r="3896" spans="1:6" x14ac:dyDescent="0.25">
      <c r="A3896" s="3"/>
      <c r="E3896" s="4"/>
      <c r="F3896" s="4"/>
    </row>
    <row r="3897" spans="1:6" x14ac:dyDescent="0.25">
      <c r="A3897" s="3"/>
      <c r="E3897" s="4"/>
      <c r="F3897" s="4"/>
    </row>
    <row r="3898" spans="1:6" x14ac:dyDescent="0.25">
      <c r="A3898" s="3"/>
      <c r="E3898" s="4"/>
      <c r="F3898" s="4"/>
    </row>
    <row r="3899" spans="1:6" x14ac:dyDescent="0.25">
      <c r="A3899" s="3"/>
      <c r="E3899" s="4"/>
      <c r="F3899" s="4"/>
    </row>
    <row r="3900" spans="1:6" x14ac:dyDescent="0.25">
      <c r="A3900" s="3"/>
      <c r="E3900" s="4"/>
      <c r="F3900" s="4"/>
    </row>
    <row r="3901" spans="1:6" x14ac:dyDescent="0.25">
      <c r="A3901" s="3"/>
      <c r="E3901" s="4"/>
      <c r="F3901" s="4"/>
    </row>
    <row r="3902" spans="1:6" x14ac:dyDescent="0.25">
      <c r="A3902" s="3"/>
      <c r="E3902" s="4"/>
      <c r="F3902" s="4"/>
    </row>
    <row r="3903" spans="1:6" x14ac:dyDescent="0.25">
      <c r="A3903" s="3"/>
      <c r="E3903" s="4"/>
      <c r="F3903" s="4"/>
    </row>
    <row r="3904" spans="1:6" x14ac:dyDescent="0.25">
      <c r="A3904" s="3"/>
      <c r="E3904" s="4"/>
      <c r="F3904" s="4"/>
    </row>
    <row r="3905" spans="1:6" x14ac:dyDescent="0.25">
      <c r="A3905" s="3"/>
      <c r="E3905" s="4"/>
      <c r="F3905" s="4"/>
    </row>
    <row r="3906" spans="1:6" x14ac:dyDescent="0.25">
      <c r="A3906" s="3"/>
      <c r="E3906" s="4"/>
      <c r="F3906" s="4"/>
    </row>
    <row r="3907" spans="1:6" x14ac:dyDescent="0.25">
      <c r="A3907" s="3"/>
      <c r="E3907" s="4"/>
      <c r="F3907" s="4"/>
    </row>
    <row r="3908" spans="1:6" x14ac:dyDescent="0.25">
      <c r="A3908" s="3"/>
      <c r="E3908" s="4"/>
      <c r="F3908" s="4"/>
    </row>
    <row r="3909" spans="1:6" x14ac:dyDescent="0.25">
      <c r="A3909" s="3"/>
      <c r="E3909" s="4"/>
      <c r="F3909" s="4"/>
    </row>
    <row r="3910" spans="1:6" x14ac:dyDescent="0.25">
      <c r="A3910" s="3"/>
      <c r="E3910" s="4"/>
      <c r="F3910" s="4"/>
    </row>
    <row r="3911" spans="1:6" x14ac:dyDescent="0.25">
      <c r="A3911" s="3"/>
      <c r="E3911" s="4"/>
      <c r="F3911" s="4"/>
    </row>
    <row r="3912" spans="1:6" x14ac:dyDescent="0.25">
      <c r="A3912" s="3"/>
      <c r="E3912" s="4"/>
      <c r="F3912" s="4"/>
    </row>
    <row r="3913" spans="1:6" x14ac:dyDescent="0.25">
      <c r="A3913" s="3"/>
      <c r="E3913" s="4"/>
      <c r="F3913" s="4"/>
    </row>
    <row r="3914" spans="1:6" x14ac:dyDescent="0.25">
      <c r="A3914" s="3"/>
      <c r="E3914" s="4"/>
      <c r="F3914" s="4"/>
    </row>
    <row r="3915" spans="1:6" x14ac:dyDescent="0.25">
      <c r="A3915" s="3"/>
      <c r="E3915" s="4"/>
      <c r="F3915" s="4"/>
    </row>
    <row r="3916" spans="1:6" x14ac:dyDescent="0.25">
      <c r="A3916" s="3"/>
      <c r="E3916" s="4"/>
      <c r="F3916" s="4"/>
    </row>
    <row r="3917" spans="1:6" x14ac:dyDescent="0.25">
      <c r="A3917" s="3"/>
      <c r="E3917" s="4"/>
      <c r="F3917" s="4"/>
    </row>
    <row r="3918" spans="1:6" x14ac:dyDescent="0.25">
      <c r="A3918" s="3"/>
      <c r="E3918" s="4"/>
      <c r="F3918" s="4"/>
    </row>
    <row r="3919" spans="1:6" x14ac:dyDescent="0.25">
      <c r="A3919" s="3"/>
      <c r="E3919" s="4"/>
      <c r="F3919" s="4"/>
    </row>
    <row r="3920" spans="1:6" x14ac:dyDescent="0.25">
      <c r="A3920" s="3"/>
      <c r="E3920" s="4"/>
      <c r="F3920" s="4"/>
    </row>
    <row r="3921" spans="1:6" x14ac:dyDescent="0.25">
      <c r="A3921" s="3"/>
      <c r="E3921" s="4"/>
      <c r="F3921" s="4"/>
    </row>
    <row r="3922" spans="1:6" x14ac:dyDescent="0.25">
      <c r="A3922" s="3"/>
      <c r="E3922" s="4"/>
      <c r="F3922" s="4"/>
    </row>
    <row r="3923" spans="1:6" x14ac:dyDescent="0.25">
      <c r="A3923" s="3"/>
      <c r="E3923" s="4"/>
      <c r="F3923" s="4"/>
    </row>
    <row r="3924" spans="1:6" x14ac:dyDescent="0.25">
      <c r="A3924" s="3"/>
      <c r="E3924" s="4"/>
      <c r="F3924" s="4"/>
    </row>
    <row r="3925" spans="1:6" x14ac:dyDescent="0.25">
      <c r="A3925" s="3"/>
      <c r="E3925" s="4"/>
      <c r="F3925" s="4"/>
    </row>
    <row r="3926" spans="1:6" x14ac:dyDescent="0.25">
      <c r="A3926" s="3"/>
      <c r="E3926" s="4"/>
      <c r="F3926" s="4"/>
    </row>
    <row r="3927" spans="1:6" x14ac:dyDescent="0.25">
      <c r="A3927" s="3"/>
      <c r="E3927" s="4"/>
      <c r="F3927" s="4"/>
    </row>
    <row r="3928" spans="1:6" x14ac:dyDescent="0.25">
      <c r="A3928" s="3"/>
      <c r="E3928" s="4"/>
      <c r="F3928" s="4"/>
    </row>
    <row r="3929" spans="1:6" x14ac:dyDescent="0.25">
      <c r="A3929" s="3"/>
      <c r="E3929" s="4"/>
      <c r="F3929" s="4"/>
    </row>
    <row r="3930" spans="1:6" x14ac:dyDescent="0.25">
      <c r="A3930" s="3"/>
      <c r="E3930" s="4"/>
      <c r="F3930" s="4"/>
    </row>
    <row r="3931" spans="1:6" x14ac:dyDescent="0.25">
      <c r="A3931" s="3"/>
      <c r="E3931" s="4"/>
      <c r="F3931" s="4"/>
    </row>
    <row r="3932" spans="1:6" x14ac:dyDescent="0.25">
      <c r="A3932" s="3"/>
      <c r="E3932" s="4"/>
      <c r="F3932" s="4"/>
    </row>
    <row r="3933" spans="1:6" x14ac:dyDescent="0.25">
      <c r="A3933" s="3"/>
      <c r="E3933" s="4"/>
      <c r="F3933" s="4"/>
    </row>
    <row r="3934" spans="1:6" x14ac:dyDescent="0.25">
      <c r="A3934" s="3"/>
      <c r="E3934" s="4"/>
      <c r="F3934" s="4"/>
    </row>
    <row r="3935" spans="1:6" x14ac:dyDescent="0.25">
      <c r="A3935" s="3"/>
      <c r="E3935" s="4"/>
      <c r="F3935" s="4"/>
    </row>
    <row r="3936" spans="1:6" x14ac:dyDescent="0.25">
      <c r="A3936" s="3"/>
      <c r="E3936" s="4"/>
      <c r="F3936" s="4"/>
    </row>
    <row r="3937" spans="1:6" x14ac:dyDescent="0.25">
      <c r="A3937" s="3"/>
      <c r="E3937" s="4"/>
      <c r="F3937" s="4"/>
    </row>
    <row r="3938" spans="1:6" x14ac:dyDescent="0.25">
      <c r="A3938" s="3"/>
      <c r="E3938" s="4"/>
      <c r="F3938" s="4"/>
    </row>
    <row r="3939" spans="1:6" x14ac:dyDescent="0.25">
      <c r="A3939" s="3"/>
      <c r="E3939" s="4"/>
      <c r="F3939" s="4"/>
    </row>
    <row r="3940" spans="1:6" x14ac:dyDescent="0.25">
      <c r="A3940" s="3"/>
      <c r="E3940" s="4"/>
      <c r="F3940" s="4"/>
    </row>
    <row r="3941" spans="1:6" x14ac:dyDescent="0.25">
      <c r="A3941" s="3"/>
      <c r="E3941" s="4"/>
      <c r="F3941" s="4"/>
    </row>
    <row r="3942" spans="1:6" x14ac:dyDescent="0.25">
      <c r="A3942" s="3"/>
      <c r="E3942" s="4"/>
      <c r="F3942" s="4"/>
    </row>
    <row r="3943" spans="1:6" x14ac:dyDescent="0.25">
      <c r="A3943" s="3"/>
      <c r="E3943" s="4"/>
      <c r="F3943" s="4"/>
    </row>
    <row r="3944" spans="1:6" x14ac:dyDescent="0.25">
      <c r="A3944" s="3"/>
      <c r="E3944" s="4"/>
      <c r="F3944" s="4"/>
    </row>
    <row r="3945" spans="1:6" x14ac:dyDescent="0.25">
      <c r="A3945" s="3"/>
      <c r="E3945" s="4"/>
      <c r="F3945" s="4"/>
    </row>
    <row r="3946" spans="1:6" x14ac:dyDescent="0.25">
      <c r="A3946" s="3"/>
      <c r="E3946" s="4"/>
      <c r="F3946" s="4"/>
    </row>
    <row r="3947" spans="1:6" x14ac:dyDescent="0.25">
      <c r="A3947" s="3"/>
      <c r="E3947" s="4"/>
      <c r="F3947" s="4"/>
    </row>
    <row r="3948" spans="1:6" x14ac:dyDescent="0.25">
      <c r="A3948" s="3"/>
      <c r="E3948" s="4"/>
      <c r="F3948" s="4"/>
    </row>
    <row r="3949" spans="1:6" x14ac:dyDescent="0.25">
      <c r="A3949" s="3"/>
      <c r="E3949" s="4"/>
      <c r="F3949" s="4"/>
    </row>
    <row r="3950" spans="1:6" x14ac:dyDescent="0.25">
      <c r="A3950" s="3"/>
      <c r="E3950" s="4"/>
      <c r="F3950" s="4"/>
    </row>
    <row r="3951" spans="1:6" x14ac:dyDescent="0.25">
      <c r="A3951" s="3"/>
      <c r="E3951" s="4"/>
      <c r="F3951" s="4"/>
    </row>
    <row r="3952" spans="1:6" x14ac:dyDescent="0.25">
      <c r="A3952" s="3"/>
      <c r="E3952" s="4"/>
      <c r="F3952" s="4"/>
    </row>
    <row r="3953" spans="1:6" x14ac:dyDescent="0.25">
      <c r="A3953" s="3"/>
      <c r="E3953" s="4"/>
      <c r="F3953" s="4"/>
    </row>
    <row r="3954" spans="1:6" x14ac:dyDescent="0.25">
      <c r="A3954" s="3"/>
      <c r="E3954" s="4"/>
      <c r="F3954" s="4"/>
    </row>
    <row r="3955" spans="1:6" x14ac:dyDescent="0.25">
      <c r="A3955" s="3"/>
      <c r="E3955" s="4"/>
      <c r="F3955" s="4"/>
    </row>
    <row r="3956" spans="1:6" x14ac:dyDescent="0.25">
      <c r="A3956" s="3"/>
      <c r="E3956" s="4"/>
      <c r="F3956" s="4"/>
    </row>
    <row r="3957" spans="1:6" x14ac:dyDescent="0.25">
      <c r="A3957" s="3"/>
      <c r="E3957" s="4"/>
      <c r="F3957" s="4"/>
    </row>
    <row r="3958" spans="1:6" x14ac:dyDescent="0.25">
      <c r="A3958" s="3"/>
      <c r="E3958" s="4"/>
      <c r="F3958" s="4"/>
    </row>
    <row r="3959" spans="1:6" x14ac:dyDescent="0.25">
      <c r="A3959" s="3"/>
      <c r="E3959" s="4"/>
      <c r="F3959" s="4"/>
    </row>
    <row r="3960" spans="1:6" x14ac:dyDescent="0.25">
      <c r="A3960" s="3"/>
      <c r="E3960" s="4"/>
      <c r="F3960" s="4"/>
    </row>
    <row r="3961" spans="1:6" x14ac:dyDescent="0.25">
      <c r="A3961" s="3"/>
      <c r="E3961" s="4"/>
      <c r="F3961" s="4"/>
    </row>
    <row r="3962" spans="1:6" x14ac:dyDescent="0.25">
      <c r="A3962" s="3"/>
      <c r="E3962" s="4"/>
      <c r="F3962" s="4"/>
    </row>
    <row r="3963" spans="1:6" x14ac:dyDescent="0.25">
      <c r="A3963" s="3"/>
      <c r="E3963" s="4"/>
      <c r="F3963" s="4"/>
    </row>
    <row r="3964" spans="1:6" x14ac:dyDescent="0.25">
      <c r="A3964" s="3"/>
      <c r="E3964" s="4"/>
      <c r="F3964" s="4"/>
    </row>
    <row r="3965" spans="1:6" x14ac:dyDescent="0.25">
      <c r="A3965" s="3"/>
      <c r="E3965" s="4"/>
      <c r="F3965" s="4"/>
    </row>
    <row r="3966" spans="1:6" x14ac:dyDescent="0.25">
      <c r="A3966" s="3"/>
      <c r="E3966" s="4"/>
      <c r="F3966" s="4"/>
    </row>
    <row r="3967" spans="1:6" x14ac:dyDescent="0.25">
      <c r="A3967" s="3"/>
      <c r="E3967" s="4"/>
      <c r="F3967" s="4"/>
    </row>
    <row r="3968" spans="1:6" x14ac:dyDescent="0.25">
      <c r="A3968" s="3"/>
      <c r="E3968" s="4"/>
      <c r="F3968" s="4"/>
    </row>
    <row r="3969" spans="1:6" x14ac:dyDescent="0.25">
      <c r="A3969" s="3"/>
      <c r="E3969" s="4"/>
      <c r="F3969" s="4"/>
    </row>
    <row r="3970" spans="1:6" x14ac:dyDescent="0.25">
      <c r="A3970" s="3"/>
      <c r="E3970" s="4"/>
      <c r="F3970" s="4"/>
    </row>
    <row r="3971" spans="1:6" x14ac:dyDescent="0.25">
      <c r="A3971" s="3"/>
      <c r="E3971" s="4"/>
      <c r="F3971" s="4"/>
    </row>
    <row r="3972" spans="1:6" x14ac:dyDescent="0.25">
      <c r="A3972" s="3"/>
      <c r="E3972" s="4"/>
      <c r="F3972" s="4"/>
    </row>
    <row r="3973" spans="1:6" x14ac:dyDescent="0.25">
      <c r="A3973" s="3"/>
      <c r="E3973" s="4"/>
      <c r="F3973" s="4"/>
    </row>
    <row r="3974" spans="1:6" x14ac:dyDescent="0.25">
      <c r="A3974" s="3"/>
      <c r="E3974" s="4"/>
      <c r="F3974" s="4"/>
    </row>
    <row r="3975" spans="1:6" x14ac:dyDescent="0.25">
      <c r="A3975" s="3"/>
      <c r="E3975" s="4"/>
      <c r="F3975" s="4"/>
    </row>
    <row r="3976" spans="1:6" x14ac:dyDescent="0.25">
      <c r="A3976" s="3"/>
      <c r="E3976" s="4"/>
      <c r="F3976" s="4"/>
    </row>
    <row r="3977" spans="1:6" x14ac:dyDescent="0.25">
      <c r="A3977" s="3"/>
      <c r="E3977" s="4"/>
      <c r="F3977" s="4"/>
    </row>
    <row r="3978" spans="1:6" x14ac:dyDescent="0.25">
      <c r="A3978" s="3"/>
      <c r="E3978" s="4"/>
      <c r="F3978" s="4"/>
    </row>
    <row r="3979" spans="1:6" x14ac:dyDescent="0.25">
      <c r="A3979" s="3"/>
      <c r="E3979" s="4"/>
      <c r="F3979" s="4"/>
    </row>
    <row r="3980" spans="1:6" x14ac:dyDescent="0.25">
      <c r="A3980" s="3"/>
      <c r="E3980" s="4"/>
      <c r="F3980" s="4"/>
    </row>
    <row r="3981" spans="1:6" x14ac:dyDescent="0.25">
      <c r="A3981" s="3"/>
      <c r="E3981" s="4"/>
      <c r="F3981" s="4"/>
    </row>
    <row r="3982" spans="1:6" x14ac:dyDescent="0.25">
      <c r="A3982" s="3"/>
      <c r="E3982" s="4"/>
      <c r="F3982" s="4"/>
    </row>
    <row r="3983" spans="1:6" x14ac:dyDescent="0.25">
      <c r="A3983" s="3"/>
      <c r="E3983" s="4"/>
      <c r="F3983" s="4"/>
    </row>
    <row r="3984" spans="1:6" x14ac:dyDescent="0.25">
      <c r="A3984" s="3"/>
      <c r="E3984" s="4"/>
      <c r="F3984" s="4"/>
    </row>
    <row r="3985" spans="1:6" x14ac:dyDescent="0.25">
      <c r="A3985" s="3"/>
      <c r="E3985" s="4"/>
      <c r="F3985" s="4"/>
    </row>
    <row r="3986" spans="1:6" x14ac:dyDescent="0.25">
      <c r="A3986" s="3"/>
      <c r="E3986" s="4"/>
      <c r="F3986" s="4"/>
    </row>
    <row r="3987" spans="1:6" x14ac:dyDescent="0.25">
      <c r="A3987" s="3"/>
      <c r="E3987" s="4"/>
      <c r="F3987" s="4"/>
    </row>
    <row r="3988" spans="1:6" x14ac:dyDescent="0.25">
      <c r="A3988" s="3"/>
      <c r="E3988" s="4"/>
      <c r="F3988" s="4"/>
    </row>
    <row r="3989" spans="1:6" x14ac:dyDescent="0.25">
      <c r="A3989" s="3"/>
      <c r="E3989" s="4"/>
      <c r="F3989" s="4"/>
    </row>
    <row r="3990" spans="1:6" x14ac:dyDescent="0.25">
      <c r="A3990" s="3"/>
      <c r="E3990" s="4"/>
      <c r="F3990" s="4"/>
    </row>
    <row r="3991" spans="1:6" x14ac:dyDescent="0.25">
      <c r="A3991" s="3"/>
      <c r="E3991" s="4"/>
      <c r="F3991" s="4"/>
    </row>
    <row r="3992" spans="1:6" x14ac:dyDescent="0.25">
      <c r="A3992" s="3"/>
      <c r="E3992" s="4"/>
      <c r="F3992" s="4"/>
    </row>
    <row r="3993" spans="1:6" x14ac:dyDescent="0.25">
      <c r="A3993" s="3"/>
      <c r="E3993" s="4"/>
      <c r="F3993" s="4"/>
    </row>
    <row r="3994" spans="1:6" x14ac:dyDescent="0.25">
      <c r="A3994" s="3"/>
      <c r="E3994" s="4"/>
      <c r="F3994" s="4"/>
    </row>
    <row r="3995" spans="1:6" x14ac:dyDescent="0.25">
      <c r="A3995" s="3"/>
      <c r="E3995" s="4"/>
      <c r="F3995" s="4"/>
    </row>
    <row r="3996" spans="1:6" x14ac:dyDescent="0.25">
      <c r="A3996" s="3"/>
      <c r="E3996" s="4"/>
      <c r="F3996" s="4"/>
    </row>
    <row r="3997" spans="1:6" x14ac:dyDescent="0.25">
      <c r="A3997" s="3"/>
      <c r="E3997" s="4"/>
      <c r="F3997" s="4"/>
    </row>
    <row r="3998" spans="1:6" x14ac:dyDescent="0.25">
      <c r="A3998" s="3"/>
      <c r="E3998" s="4"/>
      <c r="F3998" s="4"/>
    </row>
    <row r="3999" spans="1:6" x14ac:dyDescent="0.25">
      <c r="A3999" s="3"/>
      <c r="E3999" s="4"/>
      <c r="F3999" s="4"/>
    </row>
    <row r="4000" spans="1:6" x14ac:dyDescent="0.25">
      <c r="A4000" s="3"/>
      <c r="E4000" s="4"/>
      <c r="F4000" s="4"/>
    </row>
    <row r="4001" spans="1:6" x14ac:dyDescent="0.25">
      <c r="A4001" s="3"/>
      <c r="E4001" s="4"/>
      <c r="F4001" s="4"/>
    </row>
    <row r="4002" spans="1:6" x14ac:dyDescent="0.25">
      <c r="A4002" s="3"/>
      <c r="E4002" s="4"/>
      <c r="F4002" s="4"/>
    </row>
    <row r="4003" spans="1:6" x14ac:dyDescent="0.25">
      <c r="A4003" s="3"/>
      <c r="E4003" s="4"/>
      <c r="F4003" s="4"/>
    </row>
    <row r="4004" spans="1:6" x14ac:dyDescent="0.25">
      <c r="A4004" s="3"/>
      <c r="E4004" s="4"/>
      <c r="F4004" s="4"/>
    </row>
    <row r="4005" spans="1:6" x14ac:dyDescent="0.25">
      <c r="A4005" s="3"/>
      <c r="E4005" s="4"/>
      <c r="F4005" s="4"/>
    </row>
    <row r="4006" spans="1:6" x14ac:dyDescent="0.25">
      <c r="A4006" s="3"/>
      <c r="E4006" s="4"/>
      <c r="F4006" s="4"/>
    </row>
    <row r="4007" spans="1:6" x14ac:dyDescent="0.25">
      <c r="A4007" s="3"/>
      <c r="E4007" s="4"/>
      <c r="F4007" s="4"/>
    </row>
    <row r="4008" spans="1:6" x14ac:dyDescent="0.25">
      <c r="A4008" s="3"/>
      <c r="E4008" s="4"/>
      <c r="F4008" s="4"/>
    </row>
    <row r="4009" spans="1:6" x14ac:dyDescent="0.25">
      <c r="A4009" s="3"/>
      <c r="E4009" s="4"/>
      <c r="F4009" s="4"/>
    </row>
    <row r="4010" spans="1:6" x14ac:dyDescent="0.25">
      <c r="A4010" s="3"/>
      <c r="E4010" s="4"/>
      <c r="F4010" s="4"/>
    </row>
    <row r="4011" spans="1:6" x14ac:dyDescent="0.25">
      <c r="A4011" s="3"/>
      <c r="E4011" s="4"/>
      <c r="F4011" s="4"/>
    </row>
    <row r="4012" spans="1:6" x14ac:dyDescent="0.25">
      <c r="A4012" s="3"/>
      <c r="E4012" s="4"/>
      <c r="F4012" s="4"/>
    </row>
    <row r="4013" spans="1:6" x14ac:dyDescent="0.25">
      <c r="A4013" s="3"/>
      <c r="E4013" s="4"/>
      <c r="F4013" s="4"/>
    </row>
    <row r="4014" spans="1:6" x14ac:dyDescent="0.25">
      <c r="A4014" s="3"/>
      <c r="E4014" s="4"/>
      <c r="F4014" s="4"/>
    </row>
    <row r="4015" spans="1:6" x14ac:dyDescent="0.25">
      <c r="A4015" s="3"/>
      <c r="E4015" s="4"/>
      <c r="F4015" s="4"/>
    </row>
    <row r="4016" spans="1:6" x14ac:dyDescent="0.25">
      <c r="A4016" s="3"/>
      <c r="E4016" s="4"/>
      <c r="F4016" s="4"/>
    </row>
    <row r="4017" spans="1:6" x14ac:dyDescent="0.25">
      <c r="A4017" s="3"/>
      <c r="E4017" s="4"/>
      <c r="F4017" s="4"/>
    </row>
    <row r="4018" spans="1:6" x14ac:dyDescent="0.25">
      <c r="A4018" s="3"/>
      <c r="E4018" s="4"/>
      <c r="F4018" s="4"/>
    </row>
    <row r="4019" spans="1:6" x14ac:dyDescent="0.25">
      <c r="A4019" s="3"/>
      <c r="E4019" s="4"/>
      <c r="F4019" s="4"/>
    </row>
    <row r="4020" spans="1:6" x14ac:dyDescent="0.25">
      <c r="A4020" s="3"/>
      <c r="E4020" s="4"/>
      <c r="F4020" s="4"/>
    </row>
    <row r="4021" spans="1:6" x14ac:dyDescent="0.25">
      <c r="A4021" s="3"/>
      <c r="E4021" s="4"/>
      <c r="F4021" s="4"/>
    </row>
    <row r="4022" spans="1:6" x14ac:dyDescent="0.25">
      <c r="A4022" s="3"/>
      <c r="E4022" s="4"/>
      <c r="F4022" s="4"/>
    </row>
    <row r="4023" spans="1:6" x14ac:dyDescent="0.25">
      <c r="A4023" s="3"/>
      <c r="E4023" s="4"/>
      <c r="F4023" s="4"/>
    </row>
    <row r="4024" spans="1:6" x14ac:dyDescent="0.25">
      <c r="A4024" s="3"/>
      <c r="E4024" s="4"/>
      <c r="F4024" s="4"/>
    </row>
    <row r="4025" spans="1:6" x14ac:dyDescent="0.25">
      <c r="A4025" s="3"/>
      <c r="E4025" s="4"/>
      <c r="F4025" s="4"/>
    </row>
    <row r="4026" spans="1:6" x14ac:dyDescent="0.25">
      <c r="A4026" s="3"/>
      <c r="E4026" s="4"/>
      <c r="F4026" s="4"/>
    </row>
    <row r="4027" spans="1:6" x14ac:dyDescent="0.25">
      <c r="A4027" s="3"/>
      <c r="E4027" s="4"/>
      <c r="F4027" s="4"/>
    </row>
    <row r="4028" spans="1:6" x14ac:dyDescent="0.25">
      <c r="A4028" s="3"/>
      <c r="E4028" s="4"/>
      <c r="F4028" s="4"/>
    </row>
    <row r="4029" spans="1:6" x14ac:dyDescent="0.25">
      <c r="A4029" s="3"/>
      <c r="E4029" s="4"/>
      <c r="F4029" s="4"/>
    </row>
    <row r="4030" spans="1:6" x14ac:dyDescent="0.25">
      <c r="A4030" s="3"/>
      <c r="E4030" s="4"/>
      <c r="F4030" s="4"/>
    </row>
    <row r="4031" spans="1:6" x14ac:dyDescent="0.25">
      <c r="A4031" s="3"/>
      <c r="E4031" s="4"/>
      <c r="F4031" s="4"/>
    </row>
    <row r="4032" spans="1:6" x14ac:dyDescent="0.25">
      <c r="A4032" s="3"/>
      <c r="E4032" s="4"/>
      <c r="F4032" s="4"/>
    </row>
    <row r="4033" spans="1:6" x14ac:dyDescent="0.25">
      <c r="A4033" s="3"/>
      <c r="E4033" s="4"/>
      <c r="F4033" s="4"/>
    </row>
    <row r="4034" spans="1:6" x14ac:dyDescent="0.25">
      <c r="A4034" s="3"/>
      <c r="E4034" s="4"/>
      <c r="F4034" s="4"/>
    </row>
    <row r="4035" spans="1:6" x14ac:dyDescent="0.25">
      <c r="A4035" s="3"/>
      <c r="E4035" s="4"/>
      <c r="F4035" s="4"/>
    </row>
    <row r="4036" spans="1:6" x14ac:dyDescent="0.25">
      <c r="A4036" s="3"/>
      <c r="E4036" s="4"/>
      <c r="F4036" s="4"/>
    </row>
    <row r="4037" spans="1:6" x14ac:dyDescent="0.25">
      <c r="A4037" s="3"/>
      <c r="E4037" s="4"/>
      <c r="F4037" s="4"/>
    </row>
    <row r="4038" spans="1:6" x14ac:dyDescent="0.25">
      <c r="A4038" s="3"/>
      <c r="E4038" s="4"/>
      <c r="F4038" s="4"/>
    </row>
    <row r="4039" spans="1:6" x14ac:dyDescent="0.25">
      <c r="A4039" s="3"/>
      <c r="E4039" s="4"/>
      <c r="F4039" s="4"/>
    </row>
    <row r="4040" spans="1:6" x14ac:dyDescent="0.25">
      <c r="A4040" s="3"/>
      <c r="E4040" s="4"/>
      <c r="F4040" s="4"/>
    </row>
    <row r="4041" spans="1:6" x14ac:dyDescent="0.25">
      <c r="A4041" s="3"/>
      <c r="E4041" s="4"/>
      <c r="F4041" s="4"/>
    </row>
    <row r="4042" spans="1:6" x14ac:dyDescent="0.25">
      <c r="A4042" s="3"/>
      <c r="E4042" s="4"/>
      <c r="F4042" s="4"/>
    </row>
    <row r="4043" spans="1:6" x14ac:dyDescent="0.25">
      <c r="A4043" s="3"/>
      <c r="E4043" s="4"/>
      <c r="F4043" s="4"/>
    </row>
    <row r="4044" spans="1:6" x14ac:dyDescent="0.25">
      <c r="A4044" s="3"/>
      <c r="E4044" s="4"/>
      <c r="F4044" s="4"/>
    </row>
    <row r="4045" spans="1:6" x14ac:dyDescent="0.25">
      <c r="A4045" s="3"/>
      <c r="E4045" s="4"/>
      <c r="F4045" s="4"/>
    </row>
    <row r="4046" spans="1:6" x14ac:dyDescent="0.25">
      <c r="A4046" s="3"/>
      <c r="E4046" s="4"/>
      <c r="F4046" s="4"/>
    </row>
    <row r="4047" spans="1:6" x14ac:dyDescent="0.25">
      <c r="A4047" s="3"/>
      <c r="E4047" s="4"/>
      <c r="F4047" s="4"/>
    </row>
    <row r="4048" spans="1:6" x14ac:dyDescent="0.25">
      <c r="A4048" s="3"/>
      <c r="E4048" s="4"/>
      <c r="F4048" s="4"/>
    </row>
    <row r="4049" spans="1:6" x14ac:dyDescent="0.25">
      <c r="A4049" s="3"/>
      <c r="E4049" s="4"/>
      <c r="F4049" s="4"/>
    </row>
    <row r="4050" spans="1:6" x14ac:dyDescent="0.25">
      <c r="A4050" s="3"/>
      <c r="E4050" s="4"/>
      <c r="F4050" s="4"/>
    </row>
    <row r="4051" spans="1:6" x14ac:dyDescent="0.25">
      <c r="A4051" s="3"/>
      <c r="E4051" s="4"/>
      <c r="F4051" s="4"/>
    </row>
    <row r="4052" spans="1:6" x14ac:dyDescent="0.25">
      <c r="A4052" s="3"/>
      <c r="E4052" s="4"/>
      <c r="F4052" s="4"/>
    </row>
    <row r="4053" spans="1:6" x14ac:dyDescent="0.25">
      <c r="A4053" s="3"/>
      <c r="E4053" s="4"/>
      <c r="F4053" s="4"/>
    </row>
    <row r="4054" spans="1:6" x14ac:dyDescent="0.25">
      <c r="A4054" s="3"/>
      <c r="E4054" s="4"/>
      <c r="F4054" s="4"/>
    </row>
    <row r="4055" spans="1:6" x14ac:dyDescent="0.25">
      <c r="A4055" s="3"/>
      <c r="E4055" s="4"/>
      <c r="F4055" s="4"/>
    </row>
    <row r="4056" spans="1:6" x14ac:dyDescent="0.25">
      <c r="A4056" s="3"/>
      <c r="E4056" s="4"/>
      <c r="F4056" s="4"/>
    </row>
    <row r="4057" spans="1:6" x14ac:dyDescent="0.25">
      <c r="A4057" s="3"/>
      <c r="E4057" s="4"/>
      <c r="F4057" s="4"/>
    </row>
    <row r="4058" spans="1:6" x14ac:dyDescent="0.25">
      <c r="A4058" s="3"/>
      <c r="E4058" s="4"/>
      <c r="F4058" s="4"/>
    </row>
    <row r="4059" spans="1:6" x14ac:dyDescent="0.25">
      <c r="A4059" s="3"/>
      <c r="E4059" s="4"/>
      <c r="F4059" s="4"/>
    </row>
    <row r="4060" spans="1:6" x14ac:dyDescent="0.25">
      <c r="A4060" s="3"/>
      <c r="E4060" s="4"/>
      <c r="F4060" s="4"/>
    </row>
    <row r="4061" spans="1:6" x14ac:dyDescent="0.25">
      <c r="A4061" s="3"/>
      <c r="E4061" s="4"/>
      <c r="F4061" s="4"/>
    </row>
    <row r="4062" spans="1:6" x14ac:dyDescent="0.25">
      <c r="A4062" s="3"/>
      <c r="E4062" s="4"/>
      <c r="F4062" s="4"/>
    </row>
    <row r="4063" spans="1:6" x14ac:dyDescent="0.25">
      <c r="A4063" s="3"/>
      <c r="E4063" s="4"/>
      <c r="F4063" s="4"/>
    </row>
    <row r="4064" spans="1:6" x14ac:dyDescent="0.25">
      <c r="A4064" s="3"/>
      <c r="E4064" s="4"/>
      <c r="F4064" s="4"/>
    </row>
    <row r="4065" spans="1:6" x14ac:dyDescent="0.25">
      <c r="A4065" s="3"/>
      <c r="E4065" s="4"/>
      <c r="F4065" s="4"/>
    </row>
    <row r="4066" spans="1:6" x14ac:dyDescent="0.25">
      <c r="A4066" s="3"/>
      <c r="E4066" s="4"/>
      <c r="F4066" s="4"/>
    </row>
    <row r="4067" spans="1:6" x14ac:dyDescent="0.25">
      <c r="A4067" s="3"/>
      <c r="E4067" s="4"/>
      <c r="F4067" s="4"/>
    </row>
    <row r="4068" spans="1:6" x14ac:dyDescent="0.25">
      <c r="A4068" s="3"/>
      <c r="E4068" s="4"/>
      <c r="F4068" s="4"/>
    </row>
    <row r="4069" spans="1:6" x14ac:dyDescent="0.25">
      <c r="A4069" s="3"/>
      <c r="E4069" s="4"/>
      <c r="F4069" s="4"/>
    </row>
    <row r="4070" spans="1:6" x14ac:dyDescent="0.25">
      <c r="A4070" s="3"/>
      <c r="E4070" s="4"/>
      <c r="F4070" s="4"/>
    </row>
    <row r="4071" spans="1:6" x14ac:dyDescent="0.25">
      <c r="A4071" s="3"/>
      <c r="E4071" s="4"/>
      <c r="F4071" s="4"/>
    </row>
    <row r="4072" spans="1:6" x14ac:dyDescent="0.25">
      <c r="A4072" s="3"/>
      <c r="E4072" s="4"/>
      <c r="F4072" s="4"/>
    </row>
    <row r="4073" spans="1:6" x14ac:dyDescent="0.25">
      <c r="A4073" s="3"/>
      <c r="E4073" s="4"/>
      <c r="F4073" s="4"/>
    </row>
    <row r="4074" spans="1:6" x14ac:dyDescent="0.25">
      <c r="A4074" s="3"/>
      <c r="E4074" s="4"/>
      <c r="F4074" s="4"/>
    </row>
    <row r="4075" spans="1:6" x14ac:dyDescent="0.25">
      <c r="A4075" s="3"/>
      <c r="E4075" s="4"/>
      <c r="F4075" s="4"/>
    </row>
    <row r="4076" spans="1:6" x14ac:dyDescent="0.25">
      <c r="A4076" s="3"/>
      <c r="E4076" s="4"/>
      <c r="F4076" s="4"/>
    </row>
    <row r="4077" spans="1:6" x14ac:dyDescent="0.25">
      <c r="A4077" s="3"/>
      <c r="E4077" s="4"/>
      <c r="F4077" s="4"/>
    </row>
    <row r="4078" spans="1:6" x14ac:dyDescent="0.25">
      <c r="A4078" s="3"/>
      <c r="E4078" s="4"/>
      <c r="F4078" s="4"/>
    </row>
    <row r="4079" spans="1:6" x14ac:dyDescent="0.25">
      <c r="A4079" s="3"/>
      <c r="E4079" s="4"/>
      <c r="F4079" s="4"/>
    </row>
    <row r="4080" spans="1:6" x14ac:dyDescent="0.25">
      <c r="A4080" s="3"/>
      <c r="E4080" s="4"/>
      <c r="F4080" s="4"/>
    </row>
    <row r="4081" spans="1:6" x14ac:dyDescent="0.25">
      <c r="A4081" s="3"/>
      <c r="E4081" s="4"/>
      <c r="F4081" s="4"/>
    </row>
    <row r="4082" spans="1:6" x14ac:dyDescent="0.25">
      <c r="A4082" s="3"/>
      <c r="E4082" s="4"/>
      <c r="F4082" s="4"/>
    </row>
    <row r="4083" spans="1:6" x14ac:dyDescent="0.25">
      <c r="A4083" s="3"/>
      <c r="E4083" s="4"/>
      <c r="F4083" s="4"/>
    </row>
    <row r="4084" spans="1:6" x14ac:dyDescent="0.25">
      <c r="A4084" s="3"/>
      <c r="E4084" s="4"/>
      <c r="F4084" s="4"/>
    </row>
    <row r="4085" spans="1:6" x14ac:dyDescent="0.25">
      <c r="A4085" s="3"/>
      <c r="E4085" s="4"/>
      <c r="F4085" s="4"/>
    </row>
    <row r="4086" spans="1:6" x14ac:dyDescent="0.25">
      <c r="A4086" s="3"/>
      <c r="E4086" s="4"/>
      <c r="F4086" s="4"/>
    </row>
    <row r="4087" spans="1:6" x14ac:dyDescent="0.25">
      <c r="A4087" s="3"/>
      <c r="E4087" s="4"/>
      <c r="F4087" s="4"/>
    </row>
    <row r="4088" spans="1:6" x14ac:dyDescent="0.25">
      <c r="A4088" s="3"/>
      <c r="E4088" s="4"/>
      <c r="F4088" s="4"/>
    </row>
    <row r="4089" spans="1:6" x14ac:dyDescent="0.25">
      <c r="A4089" s="3"/>
      <c r="E4089" s="4"/>
      <c r="F4089" s="4"/>
    </row>
    <row r="4090" spans="1:6" x14ac:dyDescent="0.25">
      <c r="A4090" s="3"/>
      <c r="E4090" s="4"/>
      <c r="F4090" s="4"/>
    </row>
    <row r="4091" spans="1:6" x14ac:dyDescent="0.25">
      <c r="A4091" s="3"/>
      <c r="E4091" s="4"/>
      <c r="F4091" s="4"/>
    </row>
    <row r="4092" spans="1:6" x14ac:dyDescent="0.25">
      <c r="A4092" s="3"/>
      <c r="E4092" s="4"/>
      <c r="F4092" s="4"/>
    </row>
    <row r="4093" spans="1:6" x14ac:dyDescent="0.25">
      <c r="A4093" s="3"/>
      <c r="E4093" s="4"/>
      <c r="F4093" s="4"/>
    </row>
    <row r="4094" spans="1:6" x14ac:dyDescent="0.25">
      <c r="A4094" s="3"/>
      <c r="E4094" s="4"/>
      <c r="F4094" s="4"/>
    </row>
    <row r="4095" spans="1:6" x14ac:dyDescent="0.25">
      <c r="A4095" s="3"/>
      <c r="E4095" s="4"/>
      <c r="F4095" s="4"/>
    </row>
    <row r="4096" spans="1:6" x14ac:dyDescent="0.25">
      <c r="A4096" s="3"/>
      <c r="E4096" s="4"/>
      <c r="F4096" s="4"/>
    </row>
    <row r="4097" spans="1:6" x14ac:dyDescent="0.25">
      <c r="A4097" s="3"/>
      <c r="E4097" s="4"/>
      <c r="F4097" s="4"/>
    </row>
    <row r="4098" spans="1:6" x14ac:dyDescent="0.25">
      <c r="A4098" s="3"/>
      <c r="E4098" s="4"/>
      <c r="F4098" s="4"/>
    </row>
    <row r="4099" spans="1:6" x14ac:dyDescent="0.25">
      <c r="A4099" s="3"/>
      <c r="E4099" s="4"/>
      <c r="F4099" s="4"/>
    </row>
    <row r="4100" spans="1:6" x14ac:dyDescent="0.25">
      <c r="A4100" s="3"/>
      <c r="E4100" s="4"/>
      <c r="F4100" s="4"/>
    </row>
    <row r="4101" spans="1:6" x14ac:dyDescent="0.25">
      <c r="A4101" s="3"/>
      <c r="E4101" s="4"/>
      <c r="F4101" s="4"/>
    </row>
    <row r="4102" spans="1:6" x14ac:dyDescent="0.25">
      <c r="A4102" s="3"/>
      <c r="E4102" s="4"/>
      <c r="F4102" s="4"/>
    </row>
    <row r="4103" spans="1:6" x14ac:dyDescent="0.25">
      <c r="A4103" s="3"/>
      <c r="E4103" s="4"/>
      <c r="F4103" s="4"/>
    </row>
    <row r="4104" spans="1:6" x14ac:dyDescent="0.25">
      <c r="A4104" s="3"/>
      <c r="E4104" s="4"/>
      <c r="F4104" s="4"/>
    </row>
    <row r="4105" spans="1:6" x14ac:dyDescent="0.25">
      <c r="A4105" s="3"/>
      <c r="E4105" s="4"/>
      <c r="F4105" s="4"/>
    </row>
    <row r="4106" spans="1:6" x14ac:dyDescent="0.25">
      <c r="A4106" s="3"/>
      <c r="E4106" s="4"/>
      <c r="F4106" s="4"/>
    </row>
    <row r="4107" spans="1:6" x14ac:dyDescent="0.25">
      <c r="A4107" s="3"/>
      <c r="E4107" s="4"/>
      <c r="F4107" s="4"/>
    </row>
    <row r="4108" spans="1:6" x14ac:dyDescent="0.25">
      <c r="A4108" s="3"/>
      <c r="E4108" s="4"/>
      <c r="F4108" s="4"/>
    </row>
    <row r="4109" spans="1:6" x14ac:dyDescent="0.25">
      <c r="A4109" s="3"/>
      <c r="E4109" s="4"/>
      <c r="F4109" s="4"/>
    </row>
    <row r="4110" spans="1:6" x14ac:dyDescent="0.25">
      <c r="A4110" s="3"/>
      <c r="E4110" s="4"/>
      <c r="F4110" s="4"/>
    </row>
    <row r="4111" spans="1:6" x14ac:dyDescent="0.25">
      <c r="A4111" s="3"/>
      <c r="E4111" s="4"/>
      <c r="F4111" s="4"/>
    </row>
    <row r="4112" spans="1:6" x14ac:dyDescent="0.25">
      <c r="A4112" s="3"/>
      <c r="E4112" s="4"/>
      <c r="F4112" s="4"/>
    </row>
    <row r="4113" spans="1:6" x14ac:dyDescent="0.25">
      <c r="A4113" s="3"/>
      <c r="E4113" s="4"/>
      <c r="F4113" s="4"/>
    </row>
    <row r="4114" spans="1:6" x14ac:dyDescent="0.25">
      <c r="A4114" s="3"/>
      <c r="E4114" s="4"/>
      <c r="F4114" s="4"/>
    </row>
    <row r="4115" spans="1:6" x14ac:dyDescent="0.25">
      <c r="A4115" s="3"/>
      <c r="E4115" s="4"/>
      <c r="F4115" s="4"/>
    </row>
    <row r="4116" spans="1:6" x14ac:dyDescent="0.25">
      <c r="A4116" s="3"/>
      <c r="E4116" s="4"/>
      <c r="F4116" s="4"/>
    </row>
    <row r="4117" spans="1:6" x14ac:dyDescent="0.25">
      <c r="A4117" s="3"/>
      <c r="E4117" s="4"/>
      <c r="F4117" s="4"/>
    </row>
    <row r="4118" spans="1:6" x14ac:dyDescent="0.25">
      <c r="A4118" s="3"/>
      <c r="E4118" s="4"/>
      <c r="F4118" s="4"/>
    </row>
    <row r="4119" spans="1:6" x14ac:dyDescent="0.25">
      <c r="A4119" s="3"/>
      <c r="E4119" s="4"/>
      <c r="F4119" s="4"/>
    </row>
    <row r="4120" spans="1:6" x14ac:dyDescent="0.25">
      <c r="A4120" s="3"/>
      <c r="E4120" s="4"/>
      <c r="F4120" s="4"/>
    </row>
    <row r="4121" spans="1:6" x14ac:dyDescent="0.25">
      <c r="A4121" s="3"/>
      <c r="E4121" s="4"/>
      <c r="F4121" s="4"/>
    </row>
    <row r="4122" spans="1:6" x14ac:dyDescent="0.25">
      <c r="A4122" s="3"/>
      <c r="E4122" s="4"/>
      <c r="F4122" s="4"/>
    </row>
    <row r="4123" spans="1:6" x14ac:dyDescent="0.25">
      <c r="A4123" s="3"/>
      <c r="E4123" s="4"/>
      <c r="F4123" s="4"/>
    </row>
    <row r="4124" spans="1:6" x14ac:dyDescent="0.25">
      <c r="A4124" s="3"/>
      <c r="E4124" s="4"/>
      <c r="F4124" s="4"/>
    </row>
    <row r="4125" spans="1:6" x14ac:dyDescent="0.25">
      <c r="A4125" s="3"/>
      <c r="E4125" s="4"/>
      <c r="F4125" s="4"/>
    </row>
    <row r="4126" spans="1:6" x14ac:dyDescent="0.25">
      <c r="A4126" s="3"/>
      <c r="E4126" s="4"/>
      <c r="F4126" s="4"/>
    </row>
    <row r="4127" spans="1:6" x14ac:dyDescent="0.25">
      <c r="A4127" s="3"/>
      <c r="E4127" s="4"/>
      <c r="F4127" s="4"/>
    </row>
    <row r="4128" spans="1:6" x14ac:dyDescent="0.25">
      <c r="A4128" s="3"/>
      <c r="E4128" s="4"/>
      <c r="F4128" s="4"/>
    </row>
    <row r="4129" spans="1:6" x14ac:dyDescent="0.25">
      <c r="A4129" s="3"/>
      <c r="E4129" s="4"/>
      <c r="F4129" s="4"/>
    </row>
    <row r="4130" spans="1:6" x14ac:dyDescent="0.25">
      <c r="A4130" s="3"/>
      <c r="E4130" s="4"/>
      <c r="F4130" s="4"/>
    </row>
    <row r="4131" spans="1:6" x14ac:dyDescent="0.25">
      <c r="A4131" s="3"/>
      <c r="E4131" s="4"/>
      <c r="F4131" s="4"/>
    </row>
    <row r="4132" spans="1:6" x14ac:dyDescent="0.25">
      <c r="A4132" s="3"/>
      <c r="E4132" s="4"/>
      <c r="F4132" s="4"/>
    </row>
    <row r="4133" spans="1:6" x14ac:dyDescent="0.25">
      <c r="A4133" s="3"/>
      <c r="E4133" s="4"/>
      <c r="F4133" s="4"/>
    </row>
    <row r="4134" spans="1:6" x14ac:dyDescent="0.25">
      <c r="A4134" s="3"/>
      <c r="E4134" s="4"/>
      <c r="F4134" s="4"/>
    </row>
    <row r="4135" spans="1:6" x14ac:dyDescent="0.25">
      <c r="A4135" s="3"/>
      <c r="E4135" s="4"/>
      <c r="F4135" s="4"/>
    </row>
    <row r="4136" spans="1:6" x14ac:dyDescent="0.25">
      <c r="A4136" s="3"/>
      <c r="E4136" s="4"/>
      <c r="F4136" s="4"/>
    </row>
    <row r="4137" spans="1:6" x14ac:dyDescent="0.25">
      <c r="A4137" s="3"/>
      <c r="E4137" s="4"/>
      <c r="F4137" s="4"/>
    </row>
    <row r="4138" spans="1:6" x14ac:dyDescent="0.25">
      <c r="A4138" s="3"/>
      <c r="E4138" s="4"/>
      <c r="F4138" s="4"/>
    </row>
    <row r="4139" spans="1:6" x14ac:dyDescent="0.25">
      <c r="A4139" s="3"/>
      <c r="E4139" s="4"/>
      <c r="F4139" s="4"/>
    </row>
    <row r="4140" spans="1:6" x14ac:dyDescent="0.25">
      <c r="A4140" s="3"/>
      <c r="E4140" s="4"/>
      <c r="F4140" s="4"/>
    </row>
    <row r="4141" spans="1:6" x14ac:dyDescent="0.25">
      <c r="A4141" s="3"/>
      <c r="E4141" s="4"/>
      <c r="F4141" s="4"/>
    </row>
    <row r="4142" spans="1:6" x14ac:dyDescent="0.25">
      <c r="A4142" s="3"/>
      <c r="E4142" s="4"/>
      <c r="F4142" s="4"/>
    </row>
    <row r="4143" spans="1:6" x14ac:dyDescent="0.25">
      <c r="A4143" s="3"/>
      <c r="E4143" s="4"/>
      <c r="F4143" s="4"/>
    </row>
    <row r="4144" spans="1:6" x14ac:dyDescent="0.25">
      <c r="A4144" s="3"/>
      <c r="E4144" s="4"/>
      <c r="F4144" s="4"/>
    </row>
    <row r="4145" spans="1:6" x14ac:dyDescent="0.25">
      <c r="A4145" s="3"/>
      <c r="E4145" s="4"/>
      <c r="F4145" s="4"/>
    </row>
    <row r="4146" spans="1:6" x14ac:dyDescent="0.25">
      <c r="A4146" s="3"/>
      <c r="E4146" s="4"/>
      <c r="F4146" s="4"/>
    </row>
    <row r="4147" spans="1:6" x14ac:dyDescent="0.25">
      <c r="A4147" s="3"/>
      <c r="E4147" s="4"/>
      <c r="F4147" s="4"/>
    </row>
    <row r="4148" spans="1:6" x14ac:dyDescent="0.25">
      <c r="A4148" s="3"/>
      <c r="E4148" s="4"/>
      <c r="F4148" s="4"/>
    </row>
    <row r="4149" spans="1:6" x14ac:dyDescent="0.25">
      <c r="A4149" s="3"/>
      <c r="E4149" s="4"/>
      <c r="F4149" s="4"/>
    </row>
    <row r="4150" spans="1:6" x14ac:dyDescent="0.25">
      <c r="A4150" s="3"/>
      <c r="E4150" s="4"/>
      <c r="F4150" s="4"/>
    </row>
    <row r="4151" spans="1:6" x14ac:dyDescent="0.25">
      <c r="A4151" s="3"/>
      <c r="E4151" s="4"/>
      <c r="F4151" s="4"/>
    </row>
    <row r="4152" spans="1:6" x14ac:dyDescent="0.25">
      <c r="A4152" s="3"/>
      <c r="E4152" s="4"/>
      <c r="F4152" s="4"/>
    </row>
    <row r="4153" spans="1:6" x14ac:dyDescent="0.25">
      <c r="A4153" s="3"/>
      <c r="E4153" s="4"/>
      <c r="F4153" s="4"/>
    </row>
    <row r="4154" spans="1:6" x14ac:dyDescent="0.25">
      <c r="A4154" s="3"/>
      <c r="E4154" s="4"/>
      <c r="F4154" s="4"/>
    </row>
    <row r="4155" spans="1:6" x14ac:dyDescent="0.25">
      <c r="A4155" s="3"/>
      <c r="E4155" s="4"/>
      <c r="F4155" s="4"/>
    </row>
    <row r="4156" spans="1:6" x14ac:dyDescent="0.25">
      <c r="A4156" s="3"/>
      <c r="E4156" s="4"/>
      <c r="F4156" s="4"/>
    </row>
    <row r="4157" spans="1:6" x14ac:dyDescent="0.25">
      <c r="A4157" s="3"/>
      <c r="E4157" s="4"/>
      <c r="F4157" s="4"/>
    </row>
    <row r="4158" spans="1:6" x14ac:dyDescent="0.25">
      <c r="A4158" s="3"/>
      <c r="E4158" s="4"/>
      <c r="F4158" s="4"/>
    </row>
    <row r="4159" spans="1:6" x14ac:dyDescent="0.25">
      <c r="A4159" s="3"/>
      <c r="E4159" s="4"/>
      <c r="F4159" s="4"/>
    </row>
    <row r="4160" spans="1:6" x14ac:dyDescent="0.25">
      <c r="A4160" s="3"/>
      <c r="E4160" s="4"/>
      <c r="F4160" s="4"/>
    </row>
    <row r="4161" spans="1:6" x14ac:dyDescent="0.25">
      <c r="A4161" s="3"/>
      <c r="E4161" s="4"/>
      <c r="F4161" s="4"/>
    </row>
    <row r="4162" spans="1:6" x14ac:dyDescent="0.25">
      <c r="A4162" s="3"/>
      <c r="E4162" s="4"/>
      <c r="F4162" s="4"/>
    </row>
    <row r="4163" spans="1:6" x14ac:dyDescent="0.25">
      <c r="A4163" s="3"/>
      <c r="E4163" s="4"/>
      <c r="F4163" s="4"/>
    </row>
    <row r="4164" spans="1:6" x14ac:dyDescent="0.25">
      <c r="A4164" s="3"/>
      <c r="E4164" s="4"/>
      <c r="F4164" s="4"/>
    </row>
    <row r="4165" spans="1:6" x14ac:dyDescent="0.25">
      <c r="A4165" s="3"/>
      <c r="E4165" s="4"/>
      <c r="F4165" s="4"/>
    </row>
    <row r="4166" spans="1:6" x14ac:dyDescent="0.25">
      <c r="A4166" s="3"/>
      <c r="E4166" s="4"/>
      <c r="F4166" s="4"/>
    </row>
    <row r="4167" spans="1:6" x14ac:dyDescent="0.25">
      <c r="A4167" s="3"/>
      <c r="E4167" s="4"/>
      <c r="F4167" s="4"/>
    </row>
    <row r="4168" spans="1:6" x14ac:dyDescent="0.25">
      <c r="A4168" s="3"/>
      <c r="E4168" s="4"/>
      <c r="F4168" s="4"/>
    </row>
    <row r="4169" spans="1:6" x14ac:dyDescent="0.25">
      <c r="A4169" s="3"/>
      <c r="E4169" s="4"/>
      <c r="F4169" s="4"/>
    </row>
    <row r="4170" spans="1:6" x14ac:dyDescent="0.25">
      <c r="A4170" s="3"/>
      <c r="E4170" s="4"/>
      <c r="F4170" s="4"/>
    </row>
    <row r="4171" spans="1:6" x14ac:dyDescent="0.25">
      <c r="A4171" s="3"/>
      <c r="E4171" s="4"/>
      <c r="F4171" s="4"/>
    </row>
    <row r="4172" spans="1:6" x14ac:dyDescent="0.25">
      <c r="A4172" s="3"/>
      <c r="E4172" s="4"/>
      <c r="F4172" s="4"/>
    </row>
    <row r="4173" spans="1:6" x14ac:dyDescent="0.25">
      <c r="A4173" s="3"/>
      <c r="E4173" s="4"/>
      <c r="F4173" s="4"/>
    </row>
    <row r="4174" spans="1:6" x14ac:dyDescent="0.25">
      <c r="A4174" s="3"/>
      <c r="E4174" s="4"/>
      <c r="F4174" s="4"/>
    </row>
    <row r="4175" spans="1:6" x14ac:dyDescent="0.25">
      <c r="A4175" s="3"/>
      <c r="E4175" s="4"/>
      <c r="F4175" s="4"/>
    </row>
    <row r="4176" spans="1:6" x14ac:dyDescent="0.25">
      <c r="A4176" s="3"/>
      <c r="E4176" s="4"/>
      <c r="F4176" s="4"/>
    </row>
    <row r="4177" spans="1:6" x14ac:dyDescent="0.25">
      <c r="A4177" s="3"/>
      <c r="E4177" s="4"/>
      <c r="F4177" s="4"/>
    </row>
    <row r="4178" spans="1:6" x14ac:dyDescent="0.25">
      <c r="A4178" s="3"/>
      <c r="E4178" s="4"/>
      <c r="F4178" s="4"/>
    </row>
    <row r="4179" spans="1:6" x14ac:dyDescent="0.25">
      <c r="A4179" s="3"/>
      <c r="E4179" s="4"/>
      <c r="F4179" s="4"/>
    </row>
    <row r="4180" spans="1:6" x14ac:dyDescent="0.25">
      <c r="A4180" s="3"/>
      <c r="E4180" s="4"/>
      <c r="F4180" s="4"/>
    </row>
    <row r="4181" spans="1:6" x14ac:dyDescent="0.25">
      <c r="A4181" s="3"/>
      <c r="E4181" s="4"/>
      <c r="F4181" s="4"/>
    </row>
    <row r="4182" spans="1:6" x14ac:dyDescent="0.25">
      <c r="A4182" s="3"/>
      <c r="E4182" s="4"/>
      <c r="F4182" s="4"/>
    </row>
    <row r="4183" spans="1:6" x14ac:dyDescent="0.25">
      <c r="A4183" s="3"/>
      <c r="E4183" s="4"/>
      <c r="F4183" s="4"/>
    </row>
    <row r="4184" spans="1:6" x14ac:dyDescent="0.25">
      <c r="A4184" s="3"/>
      <c r="E4184" s="4"/>
      <c r="F4184" s="4"/>
    </row>
    <row r="4185" spans="1:6" x14ac:dyDescent="0.25">
      <c r="A4185" s="3"/>
      <c r="E4185" s="4"/>
      <c r="F4185" s="4"/>
    </row>
    <row r="4186" spans="1:6" x14ac:dyDescent="0.25">
      <c r="A4186" s="3"/>
      <c r="E4186" s="4"/>
      <c r="F4186" s="4"/>
    </row>
    <row r="4187" spans="1:6" x14ac:dyDescent="0.25">
      <c r="A4187" s="3"/>
      <c r="E4187" s="4"/>
      <c r="F4187" s="4"/>
    </row>
    <row r="4188" spans="1:6" x14ac:dyDescent="0.25">
      <c r="A4188" s="3"/>
      <c r="E4188" s="4"/>
      <c r="F4188" s="4"/>
    </row>
    <row r="4189" spans="1:6" x14ac:dyDescent="0.25">
      <c r="A4189" s="3"/>
      <c r="E4189" s="4"/>
      <c r="F4189" s="4"/>
    </row>
    <row r="4190" spans="1:6" x14ac:dyDescent="0.25">
      <c r="A4190" s="3"/>
      <c r="E4190" s="4"/>
      <c r="F4190" s="4"/>
    </row>
    <row r="4191" spans="1:6" x14ac:dyDescent="0.25">
      <c r="A4191" s="3"/>
      <c r="E4191" s="4"/>
      <c r="F4191" s="4"/>
    </row>
    <row r="4192" spans="1:6" x14ac:dyDescent="0.25">
      <c r="A4192" s="3"/>
      <c r="E4192" s="4"/>
      <c r="F4192" s="4"/>
    </row>
    <row r="4193" spans="1:6" x14ac:dyDescent="0.25">
      <c r="A4193" s="3"/>
      <c r="E4193" s="4"/>
      <c r="F4193" s="4"/>
    </row>
    <row r="4194" spans="1:6" x14ac:dyDescent="0.25">
      <c r="A4194" s="3"/>
      <c r="E4194" s="4"/>
      <c r="F4194" s="4"/>
    </row>
    <row r="4195" spans="1:6" x14ac:dyDescent="0.25">
      <c r="A4195" s="3"/>
      <c r="E4195" s="4"/>
      <c r="F4195" s="4"/>
    </row>
    <row r="4196" spans="1:6" x14ac:dyDescent="0.25">
      <c r="A4196" s="3"/>
      <c r="E4196" s="4"/>
      <c r="F4196" s="4"/>
    </row>
    <row r="4197" spans="1:6" x14ac:dyDescent="0.25">
      <c r="A4197" s="3"/>
      <c r="E4197" s="4"/>
      <c r="F4197" s="4"/>
    </row>
    <row r="4198" spans="1:6" x14ac:dyDescent="0.25">
      <c r="A4198" s="3"/>
      <c r="E4198" s="4"/>
      <c r="F4198" s="4"/>
    </row>
    <row r="4199" spans="1:6" x14ac:dyDescent="0.25">
      <c r="A4199" s="3"/>
      <c r="E4199" s="4"/>
      <c r="F4199" s="4"/>
    </row>
    <row r="4200" spans="1:6" x14ac:dyDescent="0.25">
      <c r="A4200" s="3"/>
      <c r="E4200" s="4"/>
      <c r="F4200" s="4"/>
    </row>
    <row r="4201" spans="1:6" x14ac:dyDescent="0.25">
      <c r="A4201" s="3"/>
      <c r="E4201" s="4"/>
      <c r="F4201" s="4"/>
    </row>
    <row r="4202" spans="1:6" x14ac:dyDescent="0.25">
      <c r="A4202" s="3"/>
      <c r="E4202" s="4"/>
      <c r="F4202" s="4"/>
    </row>
    <row r="4203" spans="1:6" x14ac:dyDescent="0.25">
      <c r="A4203" s="3"/>
      <c r="E4203" s="4"/>
      <c r="F4203" s="4"/>
    </row>
    <row r="4204" spans="1:6" x14ac:dyDescent="0.25">
      <c r="A4204" s="3"/>
      <c r="E4204" s="4"/>
      <c r="F4204" s="4"/>
    </row>
    <row r="4205" spans="1:6" x14ac:dyDescent="0.25">
      <c r="A4205" s="3"/>
      <c r="E4205" s="4"/>
      <c r="F4205" s="4"/>
    </row>
    <row r="4206" spans="1:6" x14ac:dyDescent="0.25">
      <c r="A4206" s="3"/>
      <c r="E4206" s="4"/>
      <c r="F4206" s="4"/>
    </row>
    <row r="4207" spans="1:6" x14ac:dyDescent="0.25">
      <c r="A4207" s="3"/>
      <c r="E4207" s="4"/>
      <c r="F4207" s="4"/>
    </row>
    <row r="4208" spans="1:6" x14ac:dyDescent="0.25">
      <c r="A4208" s="3"/>
      <c r="E4208" s="4"/>
      <c r="F4208" s="4"/>
    </row>
    <row r="4209" spans="1:6" x14ac:dyDescent="0.25">
      <c r="A4209" s="3"/>
      <c r="E4209" s="4"/>
      <c r="F4209" s="4"/>
    </row>
    <row r="4210" spans="1:6" x14ac:dyDescent="0.25">
      <c r="A4210" s="3"/>
      <c r="E4210" s="4"/>
      <c r="F4210" s="4"/>
    </row>
    <row r="4211" spans="1:6" x14ac:dyDescent="0.25">
      <c r="A4211" s="3"/>
      <c r="E4211" s="4"/>
      <c r="F4211" s="4"/>
    </row>
    <row r="4212" spans="1:6" x14ac:dyDescent="0.25">
      <c r="A4212" s="3"/>
      <c r="E4212" s="4"/>
      <c r="F4212" s="4"/>
    </row>
    <row r="4213" spans="1:6" x14ac:dyDescent="0.25">
      <c r="A4213" s="3"/>
      <c r="E4213" s="4"/>
      <c r="F4213" s="4"/>
    </row>
    <row r="4214" spans="1:6" x14ac:dyDescent="0.25">
      <c r="A4214" s="3"/>
      <c r="E4214" s="4"/>
      <c r="F4214" s="4"/>
    </row>
    <row r="4215" spans="1:6" x14ac:dyDescent="0.25">
      <c r="A4215" s="3"/>
      <c r="E4215" s="4"/>
      <c r="F4215" s="4"/>
    </row>
    <row r="4216" spans="1:6" x14ac:dyDescent="0.25">
      <c r="A4216" s="3"/>
      <c r="E4216" s="4"/>
      <c r="F4216" s="4"/>
    </row>
    <row r="4217" spans="1:6" x14ac:dyDescent="0.25">
      <c r="A4217" s="3"/>
      <c r="E4217" s="4"/>
      <c r="F4217" s="4"/>
    </row>
    <row r="4218" spans="1:6" x14ac:dyDescent="0.25">
      <c r="A4218" s="3"/>
      <c r="E4218" s="4"/>
      <c r="F4218" s="4"/>
    </row>
    <row r="4219" spans="1:6" x14ac:dyDescent="0.25">
      <c r="A4219" s="3"/>
      <c r="E4219" s="4"/>
      <c r="F4219" s="4"/>
    </row>
    <row r="4220" spans="1:6" x14ac:dyDescent="0.25">
      <c r="A4220" s="3"/>
      <c r="E4220" s="4"/>
      <c r="F4220" s="4"/>
    </row>
    <row r="4221" spans="1:6" x14ac:dyDescent="0.25">
      <c r="A4221" s="3"/>
      <c r="E4221" s="4"/>
      <c r="F4221" s="4"/>
    </row>
    <row r="4222" spans="1:6" x14ac:dyDescent="0.25">
      <c r="A4222" s="3"/>
      <c r="E4222" s="4"/>
      <c r="F4222" s="4"/>
    </row>
    <row r="4223" spans="1:6" x14ac:dyDescent="0.25">
      <c r="A4223" s="3"/>
      <c r="E4223" s="4"/>
      <c r="F4223" s="4"/>
    </row>
    <row r="4224" spans="1:6" x14ac:dyDescent="0.25">
      <c r="A4224" s="3"/>
      <c r="E4224" s="4"/>
      <c r="F4224" s="4"/>
    </row>
    <row r="4225" spans="1:6" x14ac:dyDescent="0.25">
      <c r="A4225" s="3"/>
      <c r="E4225" s="4"/>
      <c r="F4225" s="4"/>
    </row>
    <row r="4226" spans="1:6" x14ac:dyDescent="0.25">
      <c r="A4226" s="3"/>
      <c r="E4226" s="4"/>
      <c r="F4226" s="4"/>
    </row>
    <row r="4227" spans="1:6" x14ac:dyDescent="0.25">
      <c r="A4227" s="3"/>
      <c r="E4227" s="4"/>
      <c r="F4227" s="4"/>
    </row>
    <row r="4228" spans="1:6" x14ac:dyDescent="0.25">
      <c r="A4228" s="3"/>
      <c r="E4228" s="4"/>
      <c r="F4228" s="4"/>
    </row>
    <row r="4229" spans="1:6" x14ac:dyDescent="0.25">
      <c r="A4229" s="3"/>
      <c r="E4229" s="4"/>
      <c r="F4229" s="4"/>
    </row>
    <row r="4230" spans="1:6" x14ac:dyDescent="0.25">
      <c r="A4230" s="3"/>
      <c r="E4230" s="4"/>
      <c r="F4230" s="4"/>
    </row>
    <row r="4231" spans="1:6" x14ac:dyDescent="0.25">
      <c r="A4231" s="3"/>
      <c r="E4231" s="4"/>
      <c r="F4231" s="4"/>
    </row>
    <row r="4232" spans="1:6" x14ac:dyDescent="0.25">
      <c r="A4232" s="3"/>
      <c r="E4232" s="4"/>
      <c r="F4232" s="4"/>
    </row>
    <row r="4233" spans="1:6" x14ac:dyDescent="0.25">
      <c r="A4233" s="3"/>
      <c r="E4233" s="4"/>
      <c r="F4233" s="4"/>
    </row>
    <row r="4234" spans="1:6" x14ac:dyDescent="0.25">
      <c r="A4234" s="3"/>
      <c r="E4234" s="4"/>
      <c r="F4234" s="4"/>
    </row>
    <row r="4235" spans="1:6" x14ac:dyDescent="0.25">
      <c r="A4235" s="3"/>
      <c r="E4235" s="4"/>
      <c r="F4235" s="4"/>
    </row>
    <row r="4236" spans="1:6" x14ac:dyDescent="0.25">
      <c r="A4236" s="3"/>
      <c r="E4236" s="4"/>
      <c r="F4236" s="4"/>
    </row>
    <row r="4237" spans="1:6" x14ac:dyDescent="0.25">
      <c r="A4237" s="3"/>
      <c r="E4237" s="4"/>
      <c r="F4237" s="4"/>
    </row>
    <row r="4238" spans="1:6" x14ac:dyDescent="0.25">
      <c r="A4238" s="3"/>
      <c r="E4238" s="4"/>
      <c r="F4238" s="4"/>
    </row>
    <row r="4239" spans="1:6" x14ac:dyDescent="0.25">
      <c r="A4239" s="3"/>
      <c r="E4239" s="4"/>
      <c r="F4239" s="4"/>
    </row>
    <row r="4240" spans="1:6" x14ac:dyDescent="0.25">
      <c r="A4240" s="3"/>
      <c r="E4240" s="4"/>
      <c r="F4240" s="4"/>
    </row>
    <row r="4241" spans="1:6" x14ac:dyDescent="0.25">
      <c r="A4241" s="3"/>
      <c r="E4241" s="4"/>
      <c r="F4241" s="4"/>
    </row>
    <row r="4242" spans="1:6" x14ac:dyDescent="0.25">
      <c r="A4242" s="3"/>
      <c r="E4242" s="4"/>
      <c r="F4242" s="4"/>
    </row>
    <row r="4243" spans="1:6" x14ac:dyDescent="0.25">
      <c r="A4243" s="3"/>
      <c r="E4243" s="4"/>
      <c r="F4243" s="4"/>
    </row>
    <row r="4244" spans="1:6" x14ac:dyDescent="0.25">
      <c r="A4244" s="3"/>
      <c r="E4244" s="4"/>
      <c r="F4244" s="4"/>
    </row>
    <row r="4245" spans="1:6" x14ac:dyDescent="0.25">
      <c r="A4245" s="3"/>
      <c r="E4245" s="4"/>
      <c r="F4245" s="4"/>
    </row>
    <row r="4246" spans="1:6" x14ac:dyDescent="0.25">
      <c r="A4246" s="3"/>
      <c r="E4246" s="4"/>
      <c r="F4246" s="4"/>
    </row>
    <row r="4247" spans="1:6" x14ac:dyDescent="0.25">
      <c r="A4247" s="3"/>
      <c r="E4247" s="4"/>
      <c r="F4247" s="4"/>
    </row>
    <row r="4248" spans="1:6" x14ac:dyDescent="0.25">
      <c r="A4248" s="3"/>
      <c r="E4248" s="4"/>
      <c r="F4248" s="4"/>
    </row>
    <row r="4249" spans="1:6" x14ac:dyDescent="0.25">
      <c r="A4249" s="3"/>
      <c r="E4249" s="4"/>
      <c r="F4249" s="4"/>
    </row>
    <row r="4250" spans="1:6" x14ac:dyDescent="0.25">
      <c r="A4250" s="3"/>
      <c r="E4250" s="4"/>
      <c r="F4250" s="4"/>
    </row>
    <row r="4251" spans="1:6" x14ac:dyDescent="0.25">
      <c r="A4251" s="3"/>
      <c r="E4251" s="4"/>
      <c r="F4251" s="4"/>
    </row>
    <row r="4252" spans="1:6" x14ac:dyDescent="0.25">
      <c r="A4252" s="3"/>
      <c r="E4252" s="4"/>
      <c r="F4252" s="4"/>
    </row>
    <row r="4253" spans="1:6" x14ac:dyDescent="0.25">
      <c r="A4253" s="3"/>
      <c r="E4253" s="4"/>
      <c r="F4253" s="4"/>
    </row>
    <row r="4254" spans="1:6" x14ac:dyDescent="0.25">
      <c r="A4254" s="3"/>
      <c r="E4254" s="4"/>
      <c r="F4254" s="4"/>
    </row>
    <row r="4255" spans="1:6" x14ac:dyDescent="0.25">
      <c r="A4255" s="3"/>
      <c r="E4255" s="4"/>
      <c r="F4255" s="4"/>
    </row>
    <row r="4256" spans="1:6" x14ac:dyDescent="0.25">
      <c r="A4256" s="3"/>
      <c r="E4256" s="4"/>
      <c r="F4256" s="4"/>
    </row>
    <row r="4257" spans="1:6" x14ac:dyDescent="0.25">
      <c r="A4257" s="3"/>
      <c r="E4257" s="4"/>
      <c r="F4257" s="4"/>
    </row>
    <row r="4258" spans="1:6" x14ac:dyDescent="0.25">
      <c r="A4258" s="3"/>
      <c r="E4258" s="4"/>
      <c r="F4258" s="4"/>
    </row>
    <row r="4259" spans="1:6" x14ac:dyDescent="0.25">
      <c r="A4259" s="3"/>
      <c r="E4259" s="4"/>
      <c r="F4259" s="4"/>
    </row>
    <row r="4260" spans="1:6" x14ac:dyDescent="0.25">
      <c r="A4260" s="3"/>
      <c r="E4260" s="4"/>
      <c r="F4260" s="4"/>
    </row>
    <row r="4261" spans="1:6" x14ac:dyDescent="0.25">
      <c r="A4261" s="3"/>
      <c r="E4261" s="4"/>
      <c r="F4261" s="4"/>
    </row>
    <row r="4262" spans="1:6" x14ac:dyDescent="0.25">
      <c r="A4262" s="3"/>
      <c r="E4262" s="4"/>
      <c r="F4262" s="4"/>
    </row>
    <row r="4263" spans="1:6" x14ac:dyDescent="0.25">
      <c r="A4263" s="3"/>
      <c r="E4263" s="4"/>
      <c r="F4263" s="4"/>
    </row>
    <row r="4264" spans="1:6" x14ac:dyDescent="0.25">
      <c r="A4264" s="3"/>
      <c r="E4264" s="4"/>
      <c r="F4264" s="4"/>
    </row>
    <row r="4265" spans="1:6" x14ac:dyDescent="0.25">
      <c r="A4265" s="3"/>
      <c r="E4265" s="4"/>
      <c r="F4265" s="4"/>
    </row>
    <row r="4266" spans="1:6" x14ac:dyDescent="0.25">
      <c r="A4266" s="3"/>
      <c r="E4266" s="4"/>
      <c r="F4266" s="4"/>
    </row>
    <row r="4267" spans="1:6" x14ac:dyDescent="0.25">
      <c r="A4267" s="3"/>
      <c r="E4267" s="4"/>
      <c r="F4267" s="4"/>
    </row>
    <row r="4268" spans="1:6" x14ac:dyDescent="0.25">
      <c r="A4268" s="3"/>
      <c r="E4268" s="4"/>
      <c r="F4268" s="4"/>
    </row>
    <row r="4269" spans="1:6" x14ac:dyDescent="0.25">
      <c r="A4269" s="3"/>
      <c r="E4269" s="4"/>
      <c r="F4269" s="4"/>
    </row>
    <row r="4270" spans="1:6" x14ac:dyDescent="0.25">
      <c r="A4270" s="3"/>
      <c r="E4270" s="4"/>
      <c r="F4270" s="4"/>
    </row>
    <row r="4271" spans="1:6" x14ac:dyDescent="0.25">
      <c r="A4271" s="3"/>
      <c r="E4271" s="4"/>
      <c r="F4271" s="4"/>
    </row>
    <row r="4272" spans="1:6" x14ac:dyDescent="0.25">
      <c r="A4272" s="3"/>
      <c r="E4272" s="4"/>
      <c r="F4272" s="4"/>
    </row>
    <row r="4273" spans="1:6" x14ac:dyDescent="0.25">
      <c r="A4273" s="3"/>
      <c r="E4273" s="4"/>
      <c r="F4273" s="4"/>
    </row>
    <row r="4274" spans="1:6" x14ac:dyDescent="0.25">
      <c r="A4274" s="3"/>
      <c r="E4274" s="4"/>
      <c r="F4274" s="4"/>
    </row>
    <row r="4275" spans="1:6" x14ac:dyDescent="0.25">
      <c r="A4275" s="3"/>
      <c r="E4275" s="4"/>
      <c r="F4275" s="4"/>
    </row>
    <row r="4276" spans="1:6" x14ac:dyDescent="0.25">
      <c r="A4276" s="3"/>
      <c r="E4276" s="4"/>
      <c r="F4276" s="4"/>
    </row>
    <row r="4277" spans="1:6" x14ac:dyDescent="0.25">
      <c r="A4277" s="3"/>
      <c r="E4277" s="4"/>
      <c r="F4277" s="4"/>
    </row>
    <row r="4278" spans="1:6" x14ac:dyDescent="0.25">
      <c r="A4278" s="3"/>
      <c r="E4278" s="4"/>
      <c r="F4278" s="4"/>
    </row>
    <row r="4279" spans="1:6" x14ac:dyDescent="0.25">
      <c r="A4279" s="3"/>
      <c r="E4279" s="4"/>
      <c r="F4279" s="4"/>
    </row>
    <row r="4280" spans="1:6" x14ac:dyDescent="0.25">
      <c r="A4280" s="3"/>
      <c r="E4280" s="4"/>
      <c r="F4280" s="4"/>
    </row>
    <row r="4281" spans="1:6" x14ac:dyDescent="0.25">
      <c r="A4281" s="3"/>
      <c r="E4281" s="4"/>
      <c r="F4281" s="4"/>
    </row>
    <row r="4282" spans="1:6" x14ac:dyDescent="0.25">
      <c r="A4282" s="3"/>
      <c r="E4282" s="4"/>
      <c r="F4282" s="4"/>
    </row>
    <row r="4283" spans="1:6" x14ac:dyDescent="0.25">
      <c r="A4283" s="3"/>
      <c r="E4283" s="4"/>
      <c r="F4283" s="4"/>
    </row>
    <row r="4284" spans="1:6" x14ac:dyDescent="0.25">
      <c r="A4284" s="3"/>
      <c r="E4284" s="4"/>
      <c r="F4284" s="4"/>
    </row>
    <row r="4285" spans="1:6" x14ac:dyDescent="0.25">
      <c r="A4285" s="3"/>
      <c r="E4285" s="4"/>
      <c r="F4285" s="4"/>
    </row>
    <row r="4286" spans="1:6" x14ac:dyDescent="0.25">
      <c r="A4286" s="3"/>
      <c r="E4286" s="4"/>
      <c r="F4286" s="4"/>
    </row>
    <row r="4287" spans="1:6" x14ac:dyDescent="0.25">
      <c r="A4287" s="3"/>
      <c r="E4287" s="4"/>
      <c r="F4287" s="4"/>
    </row>
    <row r="4288" spans="1:6" x14ac:dyDescent="0.25">
      <c r="A4288" s="3"/>
      <c r="E4288" s="4"/>
      <c r="F4288" s="4"/>
    </row>
    <row r="4289" spans="1:6" x14ac:dyDescent="0.25">
      <c r="A4289" s="3"/>
      <c r="E4289" s="4"/>
      <c r="F4289" s="4"/>
    </row>
    <row r="4290" spans="1:6" x14ac:dyDescent="0.25">
      <c r="A4290" s="3"/>
      <c r="E4290" s="4"/>
      <c r="F4290" s="4"/>
    </row>
    <row r="4291" spans="1:6" x14ac:dyDescent="0.25">
      <c r="A4291" s="3"/>
      <c r="E4291" s="4"/>
      <c r="F4291" s="4"/>
    </row>
    <row r="4292" spans="1:6" x14ac:dyDescent="0.25">
      <c r="A4292" s="3"/>
      <c r="E4292" s="4"/>
      <c r="F4292" s="4"/>
    </row>
    <row r="4293" spans="1:6" x14ac:dyDescent="0.25">
      <c r="A4293" s="3"/>
      <c r="E4293" s="4"/>
      <c r="F4293" s="4"/>
    </row>
    <row r="4294" spans="1:6" x14ac:dyDescent="0.25">
      <c r="A4294" s="3"/>
      <c r="E4294" s="4"/>
      <c r="F4294" s="4"/>
    </row>
    <row r="4295" spans="1:6" x14ac:dyDescent="0.25">
      <c r="A4295" s="3"/>
      <c r="E4295" s="4"/>
      <c r="F4295" s="4"/>
    </row>
    <row r="4296" spans="1:6" x14ac:dyDescent="0.25">
      <c r="A4296" s="3"/>
      <c r="E4296" s="4"/>
      <c r="F4296" s="4"/>
    </row>
    <row r="4297" spans="1:6" x14ac:dyDescent="0.25">
      <c r="A4297" s="3"/>
      <c r="E4297" s="4"/>
      <c r="F4297" s="4"/>
    </row>
    <row r="4298" spans="1:6" x14ac:dyDescent="0.25">
      <c r="A4298" s="3"/>
      <c r="E4298" s="4"/>
      <c r="F4298" s="4"/>
    </row>
    <row r="4299" spans="1:6" x14ac:dyDescent="0.25">
      <c r="A4299" s="3"/>
      <c r="E4299" s="4"/>
      <c r="F4299" s="4"/>
    </row>
    <row r="4300" spans="1:6" x14ac:dyDescent="0.25">
      <c r="A4300" s="3"/>
      <c r="E4300" s="4"/>
      <c r="F4300" s="4"/>
    </row>
    <row r="4301" spans="1:6" x14ac:dyDescent="0.25">
      <c r="A4301" s="3"/>
      <c r="E4301" s="4"/>
      <c r="F4301" s="4"/>
    </row>
    <row r="4302" spans="1:6" x14ac:dyDescent="0.25">
      <c r="A4302" s="3"/>
      <c r="E4302" s="4"/>
      <c r="F4302" s="4"/>
    </row>
    <row r="4303" spans="1:6" x14ac:dyDescent="0.25">
      <c r="A4303" s="3"/>
      <c r="E4303" s="4"/>
      <c r="F4303" s="4"/>
    </row>
    <row r="4304" spans="1:6" x14ac:dyDescent="0.25">
      <c r="A4304" s="3"/>
      <c r="E4304" s="4"/>
      <c r="F4304" s="4"/>
    </row>
    <row r="4305" spans="1:6" x14ac:dyDescent="0.25">
      <c r="A4305" s="3"/>
      <c r="E4305" s="4"/>
      <c r="F4305" s="4"/>
    </row>
    <row r="4306" spans="1:6" x14ac:dyDescent="0.25">
      <c r="A4306" s="3"/>
      <c r="E4306" s="4"/>
      <c r="F4306" s="4"/>
    </row>
    <row r="4307" spans="1:6" x14ac:dyDescent="0.25">
      <c r="A4307" s="3"/>
      <c r="E4307" s="4"/>
      <c r="F4307" s="4"/>
    </row>
    <row r="4308" spans="1:6" x14ac:dyDescent="0.25">
      <c r="A4308" s="3"/>
      <c r="E4308" s="4"/>
      <c r="F4308" s="4"/>
    </row>
    <row r="4309" spans="1:6" x14ac:dyDescent="0.25">
      <c r="A4309" s="3"/>
      <c r="E4309" s="4"/>
      <c r="F4309" s="4"/>
    </row>
    <row r="4310" spans="1:6" x14ac:dyDescent="0.25">
      <c r="A4310" s="3"/>
      <c r="E4310" s="4"/>
      <c r="F4310" s="4"/>
    </row>
    <row r="4311" spans="1:6" x14ac:dyDescent="0.25">
      <c r="A4311" s="3"/>
      <c r="E4311" s="4"/>
      <c r="F4311" s="4"/>
    </row>
    <row r="4312" spans="1:6" x14ac:dyDescent="0.25">
      <c r="A4312" s="3"/>
      <c r="E4312" s="4"/>
      <c r="F4312" s="4"/>
    </row>
    <row r="4313" spans="1:6" x14ac:dyDescent="0.25">
      <c r="A4313" s="3"/>
      <c r="E4313" s="4"/>
      <c r="F4313" s="4"/>
    </row>
    <row r="4314" spans="1:6" x14ac:dyDescent="0.25">
      <c r="A4314" s="3"/>
      <c r="E4314" s="4"/>
      <c r="F4314" s="4"/>
    </row>
    <row r="4315" spans="1:6" x14ac:dyDescent="0.25">
      <c r="A4315" s="3"/>
      <c r="E4315" s="4"/>
      <c r="F4315" s="4"/>
    </row>
    <row r="4316" spans="1:6" x14ac:dyDescent="0.25">
      <c r="A4316" s="3"/>
      <c r="E4316" s="4"/>
      <c r="F4316" s="4"/>
    </row>
    <row r="4317" spans="1:6" x14ac:dyDescent="0.25">
      <c r="A4317" s="3"/>
      <c r="E4317" s="4"/>
      <c r="F4317" s="4"/>
    </row>
    <row r="4318" spans="1:6" x14ac:dyDescent="0.25">
      <c r="A4318" s="3"/>
      <c r="E4318" s="4"/>
      <c r="F4318" s="4"/>
    </row>
    <row r="4319" spans="1:6" x14ac:dyDescent="0.25">
      <c r="A4319" s="3"/>
      <c r="E4319" s="4"/>
      <c r="F4319" s="4"/>
    </row>
    <row r="4320" spans="1:6" x14ac:dyDescent="0.25">
      <c r="A4320" s="3"/>
      <c r="E4320" s="4"/>
      <c r="F4320" s="4"/>
    </row>
    <row r="4321" spans="1:6" x14ac:dyDescent="0.25">
      <c r="A4321" s="3"/>
      <c r="E4321" s="4"/>
      <c r="F4321" s="4"/>
    </row>
    <row r="4322" spans="1:6" x14ac:dyDescent="0.25">
      <c r="A4322" s="3"/>
      <c r="E4322" s="4"/>
      <c r="F4322" s="4"/>
    </row>
    <row r="4323" spans="1:6" x14ac:dyDescent="0.25">
      <c r="A4323" s="3"/>
      <c r="E4323" s="4"/>
      <c r="F4323" s="4"/>
    </row>
    <row r="4324" spans="1:6" x14ac:dyDescent="0.25">
      <c r="A4324" s="3"/>
      <c r="E4324" s="4"/>
      <c r="F4324" s="4"/>
    </row>
    <row r="4325" spans="1:6" x14ac:dyDescent="0.25">
      <c r="A4325" s="3"/>
      <c r="E4325" s="4"/>
      <c r="F4325" s="4"/>
    </row>
    <row r="4326" spans="1:6" x14ac:dyDescent="0.25">
      <c r="A4326" s="3"/>
      <c r="E4326" s="4"/>
      <c r="F4326" s="4"/>
    </row>
    <row r="4327" spans="1:6" x14ac:dyDescent="0.25">
      <c r="A4327" s="3"/>
      <c r="E4327" s="4"/>
      <c r="F4327" s="4"/>
    </row>
    <row r="4328" spans="1:6" x14ac:dyDescent="0.25">
      <c r="A4328" s="3"/>
      <c r="E4328" s="4"/>
      <c r="F4328" s="4"/>
    </row>
    <row r="4329" spans="1:6" x14ac:dyDescent="0.25">
      <c r="A4329" s="3"/>
      <c r="E4329" s="4"/>
      <c r="F4329" s="4"/>
    </row>
    <row r="4330" spans="1:6" x14ac:dyDescent="0.25">
      <c r="A4330" s="3"/>
      <c r="E4330" s="4"/>
      <c r="F4330" s="4"/>
    </row>
    <row r="4331" spans="1:6" x14ac:dyDescent="0.25">
      <c r="A4331" s="3"/>
      <c r="E4331" s="4"/>
      <c r="F4331" s="4"/>
    </row>
    <row r="4332" spans="1:6" x14ac:dyDescent="0.25">
      <c r="A4332" s="3"/>
      <c r="E4332" s="4"/>
      <c r="F4332" s="4"/>
    </row>
    <row r="4333" spans="1:6" x14ac:dyDescent="0.25">
      <c r="A4333" s="3"/>
      <c r="E4333" s="4"/>
      <c r="F4333" s="4"/>
    </row>
    <row r="4334" spans="1:6" x14ac:dyDescent="0.25">
      <c r="A4334" s="3"/>
      <c r="E4334" s="4"/>
      <c r="F4334" s="4"/>
    </row>
    <row r="4335" spans="1:6" x14ac:dyDescent="0.25">
      <c r="A4335" s="3"/>
      <c r="E4335" s="4"/>
      <c r="F4335" s="4"/>
    </row>
    <row r="4336" spans="1:6" x14ac:dyDescent="0.25">
      <c r="A4336" s="3"/>
      <c r="E4336" s="4"/>
      <c r="F4336" s="4"/>
    </row>
    <row r="4337" spans="1:6" x14ac:dyDescent="0.25">
      <c r="A4337" s="3"/>
      <c r="E4337" s="4"/>
      <c r="F4337" s="4"/>
    </row>
    <row r="4338" spans="1:6" x14ac:dyDescent="0.25">
      <c r="A4338" s="3"/>
      <c r="E4338" s="4"/>
      <c r="F4338" s="4"/>
    </row>
    <row r="4339" spans="1:6" x14ac:dyDescent="0.25">
      <c r="A4339" s="3"/>
      <c r="E4339" s="4"/>
      <c r="F4339" s="4"/>
    </row>
    <row r="4340" spans="1:6" x14ac:dyDescent="0.25">
      <c r="A4340" s="3"/>
      <c r="E4340" s="4"/>
      <c r="F4340" s="4"/>
    </row>
    <row r="4341" spans="1:6" x14ac:dyDescent="0.25">
      <c r="A4341" s="3"/>
      <c r="E4341" s="4"/>
      <c r="F4341" s="4"/>
    </row>
    <row r="4342" spans="1:6" x14ac:dyDescent="0.25">
      <c r="A4342" s="3"/>
      <c r="E4342" s="4"/>
      <c r="F4342" s="4"/>
    </row>
    <row r="4343" spans="1:6" x14ac:dyDescent="0.25">
      <c r="A4343" s="3"/>
      <c r="E4343" s="4"/>
      <c r="F4343" s="4"/>
    </row>
    <row r="4344" spans="1:6" x14ac:dyDescent="0.25">
      <c r="A4344" s="3"/>
      <c r="E4344" s="4"/>
      <c r="F4344" s="4"/>
    </row>
    <row r="4345" spans="1:6" x14ac:dyDescent="0.25">
      <c r="A4345" s="3"/>
      <c r="E4345" s="4"/>
      <c r="F4345" s="4"/>
    </row>
    <row r="4346" spans="1:6" x14ac:dyDescent="0.25">
      <c r="A4346" s="3"/>
      <c r="E4346" s="4"/>
      <c r="F4346" s="4"/>
    </row>
    <row r="4347" spans="1:6" x14ac:dyDescent="0.25">
      <c r="A4347" s="3"/>
      <c r="E4347" s="4"/>
      <c r="F4347" s="4"/>
    </row>
    <row r="4348" spans="1:6" x14ac:dyDescent="0.25">
      <c r="A4348" s="3"/>
      <c r="E4348" s="4"/>
      <c r="F4348" s="4"/>
    </row>
    <row r="4349" spans="1:6" x14ac:dyDescent="0.25">
      <c r="A4349" s="3"/>
      <c r="E4349" s="4"/>
      <c r="F4349" s="4"/>
    </row>
    <row r="4350" spans="1:6" x14ac:dyDescent="0.25">
      <c r="A4350" s="3"/>
      <c r="E4350" s="4"/>
      <c r="F4350" s="4"/>
    </row>
    <row r="4351" spans="1:6" x14ac:dyDescent="0.25">
      <c r="A4351" s="3"/>
      <c r="E4351" s="4"/>
      <c r="F4351" s="4"/>
    </row>
    <row r="4352" spans="1:6" x14ac:dyDescent="0.25">
      <c r="A4352" s="3"/>
      <c r="E4352" s="4"/>
      <c r="F4352" s="4"/>
    </row>
    <row r="4353" spans="1:6" x14ac:dyDescent="0.25">
      <c r="A4353" s="3"/>
      <c r="E4353" s="4"/>
      <c r="F4353" s="4"/>
    </row>
    <row r="4354" spans="1:6" x14ac:dyDescent="0.25">
      <c r="A4354" s="3"/>
      <c r="E4354" s="4"/>
      <c r="F4354" s="4"/>
    </row>
    <row r="4355" spans="1:6" x14ac:dyDescent="0.25">
      <c r="A4355" s="3"/>
      <c r="E4355" s="4"/>
      <c r="F4355" s="4"/>
    </row>
    <row r="4356" spans="1:6" x14ac:dyDescent="0.25">
      <c r="A4356" s="3"/>
      <c r="E4356" s="4"/>
      <c r="F4356" s="4"/>
    </row>
    <row r="4357" spans="1:6" x14ac:dyDescent="0.25">
      <c r="A4357" s="3"/>
      <c r="E4357" s="4"/>
      <c r="F4357" s="4"/>
    </row>
    <row r="4358" spans="1:6" x14ac:dyDescent="0.25">
      <c r="A4358" s="3"/>
      <c r="E4358" s="4"/>
      <c r="F4358" s="4"/>
    </row>
    <row r="4359" spans="1:6" x14ac:dyDescent="0.25">
      <c r="A4359" s="3"/>
      <c r="E4359" s="4"/>
      <c r="F4359" s="4"/>
    </row>
    <row r="4360" spans="1:6" x14ac:dyDescent="0.25">
      <c r="A4360" s="3"/>
      <c r="E4360" s="4"/>
      <c r="F4360" s="4"/>
    </row>
    <row r="4361" spans="1:6" x14ac:dyDescent="0.25">
      <c r="A4361" s="3"/>
      <c r="E4361" s="4"/>
      <c r="F4361" s="4"/>
    </row>
    <row r="4362" spans="1:6" x14ac:dyDescent="0.25">
      <c r="A4362" s="3"/>
      <c r="E4362" s="4"/>
      <c r="F4362" s="4"/>
    </row>
    <row r="4363" spans="1:6" x14ac:dyDescent="0.25">
      <c r="A4363" s="3"/>
      <c r="E4363" s="4"/>
      <c r="F4363" s="4"/>
    </row>
    <row r="4364" spans="1:6" x14ac:dyDescent="0.25">
      <c r="A4364" s="3"/>
      <c r="E4364" s="4"/>
      <c r="F4364" s="4"/>
    </row>
    <row r="4365" spans="1:6" x14ac:dyDescent="0.25">
      <c r="A4365" s="3"/>
      <c r="E4365" s="4"/>
      <c r="F4365" s="4"/>
    </row>
    <row r="4366" spans="1:6" x14ac:dyDescent="0.25">
      <c r="A4366" s="3"/>
      <c r="E4366" s="4"/>
      <c r="F4366" s="4"/>
    </row>
    <row r="4367" spans="1:6" x14ac:dyDescent="0.25">
      <c r="A4367" s="3"/>
      <c r="E4367" s="4"/>
      <c r="F4367" s="4"/>
    </row>
    <row r="4368" spans="1:6" x14ac:dyDescent="0.25">
      <c r="A4368" s="3"/>
      <c r="E4368" s="4"/>
      <c r="F4368" s="4"/>
    </row>
    <row r="4369" spans="1:6" x14ac:dyDescent="0.25">
      <c r="A4369" s="3"/>
      <c r="E4369" s="4"/>
      <c r="F4369" s="4"/>
    </row>
    <row r="4370" spans="1:6" x14ac:dyDescent="0.25">
      <c r="A4370" s="3"/>
      <c r="E4370" s="4"/>
      <c r="F4370" s="4"/>
    </row>
    <row r="4371" spans="1:6" x14ac:dyDescent="0.25">
      <c r="A4371" s="3"/>
      <c r="E4371" s="4"/>
      <c r="F4371" s="4"/>
    </row>
    <row r="4372" spans="1:6" x14ac:dyDescent="0.25">
      <c r="A4372" s="3"/>
      <c r="E4372" s="4"/>
      <c r="F4372" s="4"/>
    </row>
    <row r="4373" spans="1:6" x14ac:dyDescent="0.25">
      <c r="A4373" s="3"/>
      <c r="E4373" s="4"/>
      <c r="F4373" s="4"/>
    </row>
    <row r="4374" spans="1:6" x14ac:dyDescent="0.25">
      <c r="A4374" s="3"/>
      <c r="E4374" s="4"/>
      <c r="F4374" s="4"/>
    </row>
    <row r="4375" spans="1:6" x14ac:dyDescent="0.25">
      <c r="A4375" s="3"/>
      <c r="E4375" s="4"/>
      <c r="F4375" s="4"/>
    </row>
    <row r="4376" spans="1:6" x14ac:dyDescent="0.25">
      <c r="A4376" s="3"/>
      <c r="E4376" s="4"/>
      <c r="F4376" s="4"/>
    </row>
    <row r="4377" spans="1:6" x14ac:dyDescent="0.25">
      <c r="A4377" s="3"/>
      <c r="E4377" s="4"/>
      <c r="F4377" s="4"/>
    </row>
    <row r="4378" spans="1:6" x14ac:dyDescent="0.25">
      <c r="A4378" s="3"/>
      <c r="E4378" s="4"/>
      <c r="F4378" s="4"/>
    </row>
    <row r="4379" spans="1:6" x14ac:dyDescent="0.25">
      <c r="A4379" s="3"/>
      <c r="E4379" s="4"/>
      <c r="F4379" s="4"/>
    </row>
    <row r="4380" spans="1:6" x14ac:dyDescent="0.25">
      <c r="A4380" s="3"/>
      <c r="E4380" s="4"/>
      <c r="F4380" s="4"/>
    </row>
    <row r="4381" spans="1:6" x14ac:dyDescent="0.25">
      <c r="A4381" s="3"/>
      <c r="E4381" s="4"/>
      <c r="F4381" s="4"/>
    </row>
    <row r="4382" spans="1:6" x14ac:dyDescent="0.25">
      <c r="A4382" s="3"/>
      <c r="E4382" s="4"/>
      <c r="F4382" s="4"/>
    </row>
    <row r="4383" spans="1:6" x14ac:dyDescent="0.25">
      <c r="A4383" s="3"/>
      <c r="E4383" s="4"/>
      <c r="F4383" s="4"/>
    </row>
    <row r="4384" spans="1:6" x14ac:dyDescent="0.25">
      <c r="A4384" s="3"/>
      <c r="E4384" s="4"/>
      <c r="F4384" s="4"/>
    </row>
    <row r="4385" spans="1:6" x14ac:dyDescent="0.25">
      <c r="A4385" s="3"/>
      <c r="E4385" s="4"/>
      <c r="F4385" s="4"/>
    </row>
    <row r="4386" spans="1:6" x14ac:dyDescent="0.25">
      <c r="A4386" s="3"/>
      <c r="E4386" s="4"/>
      <c r="F4386" s="4"/>
    </row>
    <row r="4387" spans="1:6" x14ac:dyDescent="0.25">
      <c r="A4387" s="3"/>
      <c r="E4387" s="4"/>
      <c r="F4387" s="4"/>
    </row>
    <row r="4388" spans="1:6" x14ac:dyDescent="0.25">
      <c r="A4388" s="3"/>
      <c r="E4388" s="4"/>
      <c r="F4388" s="4"/>
    </row>
    <row r="4389" spans="1:6" x14ac:dyDescent="0.25">
      <c r="A4389" s="3"/>
      <c r="E4389" s="4"/>
      <c r="F4389" s="4"/>
    </row>
    <row r="4390" spans="1:6" x14ac:dyDescent="0.25">
      <c r="A4390" s="3"/>
      <c r="E4390" s="4"/>
      <c r="F4390" s="4"/>
    </row>
    <row r="4391" spans="1:6" x14ac:dyDescent="0.25">
      <c r="A4391" s="3"/>
      <c r="E4391" s="4"/>
      <c r="F4391" s="4"/>
    </row>
    <row r="4392" spans="1:6" x14ac:dyDescent="0.25">
      <c r="A4392" s="3"/>
      <c r="E4392" s="4"/>
      <c r="F4392" s="4"/>
    </row>
    <row r="4393" spans="1:6" x14ac:dyDescent="0.25">
      <c r="A4393" s="3"/>
      <c r="E4393" s="4"/>
      <c r="F4393" s="4"/>
    </row>
    <row r="4394" spans="1:6" x14ac:dyDescent="0.25">
      <c r="A4394" s="3"/>
      <c r="E4394" s="4"/>
      <c r="F4394" s="4"/>
    </row>
    <row r="4395" spans="1:6" x14ac:dyDescent="0.25">
      <c r="A4395" s="3"/>
      <c r="E4395" s="4"/>
      <c r="F4395" s="4"/>
    </row>
    <row r="4396" spans="1:6" x14ac:dyDescent="0.25">
      <c r="A4396" s="3"/>
      <c r="E4396" s="4"/>
      <c r="F4396" s="4"/>
    </row>
    <row r="4397" spans="1:6" x14ac:dyDescent="0.25">
      <c r="A4397" s="3"/>
      <c r="E4397" s="4"/>
      <c r="F4397" s="4"/>
    </row>
    <row r="4398" spans="1:6" x14ac:dyDescent="0.25">
      <c r="A4398" s="3"/>
      <c r="E4398" s="4"/>
      <c r="F4398" s="4"/>
    </row>
    <row r="4399" spans="1:6" x14ac:dyDescent="0.25">
      <c r="A4399" s="3"/>
      <c r="E4399" s="4"/>
      <c r="F4399" s="4"/>
    </row>
    <row r="4400" spans="1:6" x14ac:dyDescent="0.25">
      <c r="A4400" s="3"/>
      <c r="E4400" s="4"/>
      <c r="F4400" s="4"/>
    </row>
    <row r="4401" spans="1:6" x14ac:dyDescent="0.25">
      <c r="A4401" s="3"/>
      <c r="E4401" s="4"/>
      <c r="F4401" s="4"/>
    </row>
    <row r="4402" spans="1:6" x14ac:dyDescent="0.25">
      <c r="A4402" s="3"/>
      <c r="E4402" s="4"/>
      <c r="F4402" s="4"/>
    </row>
    <row r="4403" spans="1:6" x14ac:dyDescent="0.25">
      <c r="A4403" s="3"/>
      <c r="E4403" s="4"/>
      <c r="F4403" s="4"/>
    </row>
    <row r="4404" spans="1:6" x14ac:dyDescent="0.25">
      <c r="A4404" s="3"/>
      <c r="E4404" s="4"/>
      <c r="F4404" s="4"/>
    </row>
    <row r="4405" spans="1:6" x14ac:dyDescent="0.25">
      <c r="A4405" s="3"/>
      <c r="E4405" s="4"/>
      <c r="F4405" s="4"/>
    </row>
    <row r="4406" spans="1:6" x14ac:dyDescent="0.25">
      <c r="A4406" s="3"/>
      <c r="E4406" s="4"/>
      <c r="F4406" s="4"/>
    </row>
    <row r="4407" spans="1:6" x14ac:dyDescent="0.25">
      <c r="A4407" s="3"/>
      <c r="E4407" s="4"/>
      <c r="F4407" s="4"/>
    </row>
    <row r="4408" spans="1:6" x14ac:dyDescent="0.25">
      <c r="A4408" s="3"/>
      <c r="E4408" s="4"/>
      <c r="F4408" s="4"/>
    </row>
    <row r="4409" spans="1:6" x14ac:dyDescent="0.25">
      <c r="A4409" s="3"/>
      <c r="E4409" s="4"/>
      <c r="F4409" s="4"/>
    </row>
    <row r="4410" spans="1:6" x14ac:dyDescent="0.25">
      <c r="A4410" s="3"/>
      <c r="E4410" s="4"/>
      <c r="F4410" s="4"/>
    </row>
    <row r="4411" spans="1:6" x14ac:dyDescent="0.25">
      <c r="A4411" s="3"/>
      <c r="E4411" s="4"/>
      <c r="F4411" s="4"/>
    </row>
    <row r="4412" spans="1:6" x14ac:dyDescent="0.25">
      <c r="A4412" s="3"/>
      <c r="E4412" s="4"/>
      <c r="F4412" s="4"/>
    </row>
    <row r="4413" spans="1:6" x14ac:dyDescent="0.25">
      <c r="A4413" s="3"/>
      <c r="E4413" s="4"/>
      <c r="F4413" s="4"/>
    </row>
    <row r="4414" spans="1:6" x14ac:dyDescent="0.25">
      <c r="A4414" s="3"/>
      <c r="E4414" s="4"/>
      <c r="F4414" s="4"/>
    </row>
    <row r="4415" spans="1:6" x14ac:dyDescent="0.25">
      <c r="A4415" s="3"/>
      <c r="E4415" s="4"/>
      <c r="F4415" s="4"/>
    </row>
    <row r="4416" spans="1:6" x14ac:dyDescent="0.25">
      <c r="A4416" s="3"/>
      <c r="E4416" s="4"/>
      <c r="F4416" s="4"/>
    </row>
    <row r="4417" spans="1:6" x14ac:dyDescent="0.25">
      <c r="A4417" s="3"/>
      <c r="E4417" s="4"/>
      <c r="F4417" s="4"/>
    </row>
    <row r="4418" spans="1:6" x14ac:dyDescent="0.25">
      <c r="A4418" s="3"/>
      <c r="E4418" s="4"/>
      <c r="F4418" s="4"/>
    </row>
    <row r="4419" spans="1:6" x14ac:dyDescent="0.25">
      <c r="A4419" s="3"/>
      <c r="E4419" s="4"/>
      <c r="F4419" s="4"/>
    </row>
    <row r="4420" spans="1:6" x14ac:dyDescent="0.25">
      <c r="A4420" s="3"/>
      <c r="E4420" s="4"/>
      <c r="F4420" s="4"/>
    </row>
    <row r="4421" spans="1:6" x14ac:dyDescent="0.25">
      <c r="A4421" s="3"/>
      <c r="E4421" s="4"/>
      <c r="F4421" s="4"/>
    </row>
    <row r="4422" spans="1:6" x14ac:dyDescent="0.25">
      <c r="A4422" s="3"/>
      <c r="E4422" s="4"/>
      <c r="F4422" s="4"/>
    </row>
    <row r="4423" spans="1:6" x14ac:dyDescent="0.25">
      <c r="A4423" s="3"/>
      <c r="E4423" s="4"/>
      <c r="F4423" s="4"/>
    </row>
    <row r="4424" spans="1:6" x14ac:dyDescent="0.25">
      <c r="A4424" s="3"/>
      <c r="E4424" s="4"/>
      <c r="F4424" s="4"/>
    </row>
    <row r="4425" spans="1:6" x14ac:dyDescent="0.25">
      <c r="A4425" s="3"/>
      <c r="E4425" s="4"/>
      <c r="F4425" s="4"/>
    </row>
    <row r="4426" spans="1:6" x14ac:dyDescent="0.25">
      <c r="A4426" s="3"/>
      <c r="E4426" s="4"/>
      <c r="F4426" s="4"/>
    </row>
    <row r="4427" spans="1:6" x14ac:dyDescent="0.25">
      <c r="A4427" s="3"/>
      <c r="E4427" s="4"/>
      <c r="F4427" s="4"/>
    </row>
    <row r="4428" spans="1:6" x14ac:dyDescent="0.25">
      <c r="A4428" s="3"/>
      <c r="E4428" s="4"/>
      <c r="F4428" s="4"/>
    </row>
    <row r="4429" spans="1:6" x14ac:dyDescent="0.25">
      <c r="A4429" s="3"/>
      <c r="E4429" s="4"/>
      <c r="F4429" s="4"/>
    </row>
    <row r="4430" spans="1:6" x14ac:dyDescent="0.25">
      <c r="A4430" s="3"/>
      <c r="E4430" s="4"/>
      <c r="F4430" s="4"/>
    </row>
    <row r="4431" spans="1:6" x14ac:dyDescent="0.25">
      <c r="A4431" s="3"/>
      <c r="E4431" s="4"/>
      <c r="F4431" s="4"/>
    </row>
    <row r="4432" spans="1:6" x14ac:dyDescent="0.25">
      <c r="A4432" s="3"/>
      <c r="E4432" s="4"/>
      <c r="F4432" s="4"/>
    </row>
    <row r="4433" spans="1:6" x14ac:dyDescent="0.25">
      <c r="A4433" s="3"/>
      <c r="E4433" s="4"/>
      <c r="F4433" s="4"/>
    </row>
    <row r="4434" spans="1:6" x14ac:dyDescent="0.25">
      <c r="A4434" s="3"/>
      <c r="E4434" s="4"/>
      <c r="F4434" s="4"/>
    </row>
    <row r="4435" spans="1:6" x14ac:dyDescent="0.25">
      <c r="A4435" s="3"/>
      <c r="E4435" s="4"/>
      <c r="F4435" s="4"/>
    </row>
    <row r="4436" spans="1:6" x14ac:dyDescent="0.25">
      <c r="A4436" s="3"/>
      <c r="E4436" s="4"/>
      <c r="F4436" s="4"/>
    </row>
    <row r="4437" spans="1:6" x14ac:dyDescent="0.25">
      <c r="A4437" s="3"/>
      <c r="E4437" s="4"/>
      <c r="F4437" s="4"/>
    </row>
    <row r="4438" spans="1:6" x14ac:dyDescent="0.25">
      <c r="A4438" s="3"/>
      <c r="E4438" s="4"/>
      <c r="F4438" s="4"/>
    </row>
    <row r="4439" spans="1:6" x14ac:dyDescent="0.25">
      <c r="A4439" s="3"/>
      <c r="E4439" s="4"/>
      <c r="F4439" s="4"/>
    </row>
    <row r="4440" spans="1:6" x14ac:dyDescent="0.25">
      <c r="A4440" s="3"/>
      <c r="E4440" s="4"/>
      <c r="F4440" s="4"/>
    </row>
    <row r="4441" spans="1:6" x14ac:dyDescent="0.25">
      <c r="A4441" s="3"/>
      <c r="E4441" s="4"/>
      <c r="F4441" s="4"/>
    </row>
    <row r="4442" spans="1:6" x14ac:dyDescent="0.25">
      <c r="A4442" s="3"/>
      <c r="E4442" s="4"/>
      <c r="F4442" s="4"/>
    </row>
    <row r="4443" spans="1:6" x14ac:dyDescent="0.25">
      <c r="A4443" s="3"/>
      <c r="E4443" s="4"/>
      <c r="F4443" s="4"/>
    </row>
    <row r="4444" spans="1:6" x14ac:dyDescent="0.25">
      <c r="A4444" s="3"/>
      <c r="E4444" s="4"/>
      <c r="F4444" s="4"/>
    </row>
    <row r="4445" spans="1:6" x14ac:dyDescent="0.25">
      <c r="A4445" s="3"/>
      <c r="E4445" s="4"/>
      <c r="F4445" s="4"/>
    </row>
    <row r="4446" spans="1:6" x14ac:dyDescent="0.25">
      <c r="A4446" s="3"/>
      <c r="E4446" s="4"/>
      <c r="F4446" s="4"/>
    </row>
    <row r="4447" spans="1:6" x14ac:dyDescent="0.25">
      <c r="A4447" s="3"/>
      <c r="E4447" s="4"/>
      <c r="F4447" s="4"/>
    </row>
    <row r="4448" spans="1:6" x14ac:dyDescent="0.25">
      <c r="A4448" s="3"/>
      <c r="E4448" s="4"/>
      <c r="F4448" s="4"/>
    </row>
    <row r="4449" spans="1:6" x14ac:dyDescent="0.25">
      <c r="A4449" s="3"/>
      <c r="E4449" s="4"/>
      <c r="F4449" s="4"/>
    </row>
    <row r="4450" spans="1:6" x14ac:dyDescent="0.25">
      <c r="A4450" s="3"/>
      <c r="E4450" s="4"/>
      <c r="F4450" s="4"/>
    </row>
    <row r="4451" spans="1:6" x14ac:dyDescent="0.25">
      <c r="A4451" s="3"/>
      <c r="E4451" s="4"/>
      <c r="F4451" s="4"/>
    </row>
    <row r="4452" spans="1:6" x14ac:dyDescent="0.25">
      <c r="A4452" s="3"/>
      <c r="E4452" s="4"/>
      <c r="F4452" s="4"/>
    </row>
    <row r="4453" spans="1:6" x14ac:dyDescent="0.25">
      <c r="A4453" s="3"/>
      <c r="E4453" s="4"/>
      <c r="F4453" s="4"/>
    </row>
    <row r="4454" spans="1:6" x14ac:dyDescent="0.25">
      <c r="A4454" s="3"/>
      <c r="E4454" s="4"/>
      <c r="F4454" s="4"/>
    </row>
    <row r="4455" spans="1:6" x14ac:dyDescent="0.25">
      <c r="A4455" s="3"/>
      <c r="E4455" s="4"/>
      <c r="F4455" s="4"/>
    </row>
    <row r="4456" spans="1:6" x14ac:dyDescent="0.25">
      <c r="A4456" s="3"/>
      <c r="E4456" s="4"/>
      <c r="F4456" s="4"/>
    </row>
    <row r="4457" spans="1:6" x14ac:dyDescent="0.25">
      <c r="A4457" s="3"/>
      <c r="E4457" s="4"/>
      <c r="F4457" s="4"/>
    </row>
    <row r="4458" spans="1:6" x14ac:dyDescent="0.25">
      <c r="A4458" s="3"/>
      <c r="E4458" s="4"/>
      <c r="F4458" s="4"/>
    </row>
    <row r="4459" spans="1:6" x14ac:dyDescent="0.25">
      <c r="A4459" s="3"/>
      <c r="E4459" s="4"/>
      <c r="F4459" s="4"/>
    </row>
    <row r="4460" spans="1:6" x14ac:dyDescent="0.25">
      <c r="A4460" s="3"/>
      <c r="E4460" s="4"/>
      <c r="F4460" s="4"/>
    </row>
    <row r="4461" spans="1:6" x14ac:dyDescent="0.25">
      <c r="A4461" s="3"/>
      <c r="E4461" s="4"/>
      <c r="F4461" s="4"/>
    </row>
    <row r="4462" spans="1:6" x14ac:dyDescent="0.25">
      <c r="A4462" s="3"/>
      <c r="E4462" s="4"/>
      <c r="F4462" s="4"/>
    </row>
    <row r="4463" spans="1:6" x14ac:dyDescent="0.25">
      <c r="A4463" s="3"/>
      <c r="E4463" s="4"/>
      <c r="F4463" s="4"/>
    </row>
    <row r="4464" spans="1:6" x14ac:dyDescent="0.25">
      <c r="A4464" s="3"/>
      <c r="E4464" s="4"/>
      <c r="F4464" s="4"/>
    </row>
    <row r="4465" spans="1:6" x14ac:dyDescent="0.25">
      <c r="A4465" s="3"/>
      <c r="E4465" s="4"/>
      <c r="F4465" s="4"/>
    </row>
    <row r="4466" spans="1:6" x14ac:dyDescent="0.25">
      <c r="A4466" s="3"/>
      <c r="E4466" s="4"/>
      <c r="F4466" s="4"/>
    </row>
    <row r="4467" spans="1:6" x14ac:dyDescent="0.25">
      <c r="A4467" s="3"/>
      <c r="E4467" s="4"/>
      <c r="F4467" s="4"/>
    </row>
    <row r="4468" spans="1:6" x14ac:dyDescent="0.25">
      <c r="A4468" s="3"/>
      <c r="E4468" s="4"/>
      <c r="F4468" s="4"/>
    </row>
    <row r="4469" spans="1:6" x14ac:dyDescent="0.25">
      <c r="A4469" s="3"/>
      <c r="E4469" s="4"/>
      <c r="F4469" s="4"/>
    </row>
    <row r="4470" spans="1:6" x14ac:dyDescent="0.25">
      <c r="A4470" s="3"/>
      <c r="E4470" s="4"/>
      <c r="F4470" s="4"/>
    </row>
    <row r="4471" spans="1:6" x14ac:dyDescent="0.25">
      <c r="A4471" s="3"/>
      <c r="E4471" s="4"/>
      <c r="F4471" s="4"/>
    </row>
    <row r="4472" spans="1:6" x14ac:dyDescent="0.25">
      <c r="A4472" s="3"/>
      <c r="E4472" s="4"/>
      <c r="F4472" s="4"/>
    </row>
    <row r="4473" spans="1:6" x14ac:dyDescent="0.25">
      <c r="A4473" s="3"/>
      <c r="E4473" s="4"/>
      <c r="F4473" s="4"/>
    </row>
    <row r="4474" spans="1:6" x14ac:dyDescent="0.25">
      <c r="A4474" s="3"/>
      <c r="E4474" s="4"/>
      <c r="F4474" s="4"/>
    </row>
    <row r="4475" spans="1:6" x14ac:dyDescent="0.25">
      <c r="A4475" s="3"/>
      <c r="E4475" s="4"/>
      <c r="F4475" s="4"/>
    </row>
    <row r="4476" spans="1:6" x14ac:dyDescent="0.25">
      <c r="A4476" s="3"/>
      <c r="E4476" s="4"/>
      <c r="F4476" s="4"/>
    </row>
    <row r="4477" spans="1:6" x14ac:dyDescent="0.25">
      <c r="A4477" s="3"/>
      <c r="E4477" s="4"/>
      <c r="F4477" s="4"/>
    </row>
    <row r="4478" spans="1:6" x14ac:dyDescent="0.25">
      <c r="A4478" s="3"/>
      <c r="E4478" s="4"/>
      <c r="F4478" s="4"/>
    </row>
    <row r="4479" spans="1:6" x14ac:dyDescent="0.25">
      <c r="A4479" s="3"/>
      <c r="E4479" s="4"/>
      <c r="F4479" s="4"/>
    </row>
    <row r="4480" spans="1:6" x14ac:dyDescent="0.25">
      <c r="A4480" s="3"/>
      <c r="E4480" s="4"/>
      <c r="F4480" s="4"/>
    </row>
    <row r="4481" spans="1:6" x14ac:dyDescent="0.25">
      <c r="A4481" s="3"/>
      <c r="E4481" s="4"/>
      <c r="F4481" s="4"/>
    </row>
    <row r="4482" spans="1:6" x14ac:dyDescent="0.25">
      <c r="A4482" s="3"/>
      <c r="E4482" s="4"/>
      <c r="F4482" s="4"/>
    </row>
    <row r="4483" spans="1:6" x14ac:dyDescent="0.25">
      <c r="A4483" s="3"/>
      <c r="E4483" s="4"/>
      <c r="F4483" s="4"/>
    </row>
    <row r="4484" spans="1:6" x14ac:dyDescent="0.25">
      <c r="A4484" s="3"/>
      <c r="E4484" s="4"/>
      <c r="F4484" s="4"/>
    </row>
    <row r="4485" spans="1:6" x14ac:dyDescent="0.25">
      <c r="A4485" s="3"/>
      <c r="E4485" s="4"/>
      <c r="F4485" s="4"/>
    </row>
    <row r="4486" spans="1:6" x14ac:dyDescent="0.25">
      <c r="A4486" s="3"/>
      <c r="E4486" s="4"/>
      <c r="F4486" s="4"/>
    </row>
    <row r="4487" spans="1:6" x14ac:dyDescent="0.25">
      <c r="A4487" s="3"/>
      <c r="E4487" s="4"/>
      <c r="F4487" s="4"/>
    </row>
    <row r="4488" spans="1:6" x14ac:dyDescent="0.25">
      <c r="A4488" s="3"/>
      <c r="E4488" s="4"/>
      <c r="F4488" s="4"/>
    </row>
    <row r="4489" spans="1:6" x14ac:dyDescent="0.25">
      <c r="A4489" s="3"/>
      <c r="E4489" s="4"/>
      <c r="F4489" s="4"/>
    </row>
    <row r="4490" spans="1:6" x14ac:dyDescent="0.25">
      <c r="A4490" s="3"/>
      <c r="E4490" s="4"/>
      <c r="F4490" s="4"/>
    </row>
    <row r="4491" spans="1:6" x14ac:dyDescent="0.25">
      <c r="A4491" s="3"/>
      <c r="E4491" s="4"/>
      <c r="F4491" s="4"/>
    </row>
    <row r="4492" spans="1:6" x14ac:dyDescent="0.25">
      <c r="A4492" s="3"/>
      <c r="E4492" s="4"/>
      <c r="F4492" s="4"/>
    </row>
    <row r="4493" spans="1:6" x14ac:dyDescent="0.25">
      <c r="A4493" s="3"/>
      <c r="E4493" s="4"/>
      <c r="F4493" s="4"/>
    </row>
    <row r="4494" spans="1:6" x14ac:dyDescent="0.25">
      <c r="A4494" s="3"/>
      <c r="E4494" s="4"/>
      <c r="F4494" s="4"/>
    </row>
    <row r="4495" spans="1:6" x14ac:dyDescent="0.25">
      <c r="A4495" s="3"/>
      <c r="E4495" s="4"/>
      <c r="F4495" s="4"/>
    </row>
    <row r="4496" spans="1:6" x14ac:dyDescent="0.25">
      <c r="A4496" s="3"/>
      <c r="E4496" s="4"/>
      <c r="F4496" s="4"/>
    </row>
    <row r="4497" spans="1:6" x14ac:dyDescent="0.25">
      <c r="A4497" s="3"/>
      <c r="E4497" s="4"/>
      <c r="F4497" s="4"/>
    </row>
    <row r="4498" spans="1:6" x14ac:dyDescent="0.25">
      <c r="A4498" s="3"/>
      <c r="E4498" s="4"/>
      <c r="F4498" s="4"/>
    </row>
    <row r="4499" spans="1:6" x14ac:dyDescent="0.25">
      <c r="A4499" s="3"/>
      <c r="E4499" s="4"/>
      <c r="F4499" s="4"/>
    </row>
    <row r="4500" spans="1:6" x14ac:dyDescent="0.25">
      <c r="A4500" s="3"/>
      <c r="E4500" s="4"/>
      <c r="F4500" s="4"/>
    </row>
    <row r="4501" spans="1:6" x14ac:dyDescent="0.25">
      <c r="A4501" s="3"/>
      <c r="E4501" s="4"/>
      <c r="F4501" s="4"/>
    </row>
    <row r="4502" spans="1:6" x14ac:dyDescent="0.25">
      <c r="A4502" s="3"/>
      <c r="E4502" s="4"/>
      <c r="F4502" s="4"/>
    </row>
    <row r="4503" spans="1:6" x14ac:dyDescent="0.25">
      <c r="A4503" s="3"/>
      <c r="E4503" s="4"/>
      <c r="F4503" s="4"/>
    </row>
    <row r="4504" spans="1:6" x14ac:dyDescent="0.25">
      <c r="A4504" s="3"/>
      <c r="E4504" s="4"/>
      <c r="F4504" s="4"/>
    </row>
    <row r="4505" spans="1:6" x14ac:dyDescent="0.25">
      <c r="A4505" s="3"/>
      <c r="E4505" s="4"/>
      <c r="F4505" s="4"/>
    </row>
    <row r="4506" spans="1:6" x14ac:dyDescent="0.25">
      <c r="A4506" s="3"/>
      <c r="E4506" s="4"/>
      <c r="F4506" s="4"/>
    </row>
    <row r="4507" spans="1:6" x14ac:dyDescent="0.25">
      <c r="A4507" s="3"/>
      <c r="E4507" s="4"/>
      <c r="F4507" s="4"/>
    </row>
    <row r="4508" spans="1:6" x14ac:dyDescent="0.25">
      <c r="A4508" s="3"/>
      <c r="E4508" s="4"/>
      <c r="F4508" s="4"/>
    </row>
    <row r="4509" spans="1:6" x14ac:dyDescent="0.25">
      <c r="A4509" s="3"/>
      <c r="E4509" s="4"/>
      <c r="F4509" s="4"/>
    </row>
    <row r="4510" spans="1:6" x14ac:dyDescent="0.25">
      <c r="A4510" s="3"/>
      <c r="E4510" s="4"/>
      <c r="F4510" s="4"/>
    </row>
    <row r="4511" spans="1:6" x14ac:dyDescent="0.25">
      <c r="A4511" s="3"/>
      <c r="E4511" s="4"/>
      <c r="F4511" s="4"/>
    </row>
    <row r="4512" spans="1:6" x14ac:dyDescent="0.25">
      <c r="A4512" s="3"/>
      <c r="E4512" s="4"/>
      <c r="F4512" s="4"/>
    </row>
    <row r="4513" spans="1:6" x14ac:dyDescent="0.25">
      <c r="A4513" s="3"/>
      <c r="E4513" s="4"/>
      <c r="F4513" s="4"/>
    </row>
    <row r="4514" spans="1:6" x14ac:dyDescent="0.25">
      <c r="A4514" s="3"/>
      <c r="E4514" s="4"/>
      <c r="F4514" s="4"/>
    </row>
    <row r="4515" spans="1:6" x14ac:dyDescent="0.25">
      <c r="A4515" s="3"/>
      <c r="E4515" s="4"/>
      <c r="F4515" s="4"/>
    </row>
    <row r="4516" spans="1:6" x14ac:dyDescent="0.25">
      <c r="A4516" s="3"/>
      <c r="E4516" s="4"/>
      <c r="F4516" s="4"/>
    </row>
    <row r="4517" spans="1:6" x14ac:dyDescent="0.25">
      <c r="A4517" s="3"/>
      <c r="E4517" s="4"/>
      <c r="F4517" s="4"/>
    </row>
    <row r="4518" spans="1:6" x14ac:dyDescent="0.25">
      <c r="A4518" s="3"/>
      <c r="E4518" s="4"/>
      <c r="F4518" s="4"/>
    </row>
    <row r="4519" spans="1:6" x14ac:dyDescent="0.25">
      <c r="A4519" s="3"/>
      <c r="E4519" s="4"/>
      <c r="F4519" s="4"/>
    </row>
    <row r="4520" spans="1:6" x14ac:dyDescent="0.25">
      <c r="A4520" s="3"/>
      <c r="E4520" s="4"/>
      <c r="F4520" s="4"/>
    </row>
    <row r="4521" spans="1:6" x14ac:dyDescent="0.25">
      <c r="A4521" s="3"/>
      <c r="E4521" s="4"/>
      <c r="F4521" s="4"/>
    </row>
    <row r="4522" spans="1:6" x14ac:dyDescent="0.25">
      <c r="A4522" s="3"/>
      <c r="E4522" s="4"/>
      <c r="F4522" s="4"/>
    </row>
    <row r="4523" spans="1:6" x14ac:dyDescent="0.25">
      <c r="A4523" s="3"/>
      <c r="E4523" s="4"/>
      <c r="F4523" s="4"/>
    </row>
    <row r="4524" spans="1:6" x14ac:dyDescent="0.25">
      <c r="A4524" s="3"/>
      <c r="E4524" s="4"/>
      <c r="F4524" s="4"/>
    </row>
    <row r="4525" spans="1:6" x14ac:dyDescent="0.25">
      <c r="A4525" s="3"/>
      <c r="E4525" s="4"/>
      <c r="F4525" s="4"/>
    </row>
    <row r="4526" spans="1:6" x14ac:dyDescent="0.25">
      <c r="A4526" s="3"/>
      <c r="E4526" s="4"/>
      <c r="F4526" s="4"/>
    </row>
    <row r="4527" spans="1:6" x14ac:dyDescent="0.25">
      <c r="A4527" s="3"/>
      <c r="E4527" s="4"/>
      <c r="F4527" s="4"/>
    </row>
    <row r="4528" spans="1:6" x14ac:dyDescent="0.25">
      <c r="A4528" s="3"/>
      <c r="E4528" s="4"/>
      <c r="F4528" s="4"/>
    </row>
    <row r="4529" spans="1:6" x14ac:dyDescent="0.25">
      <c r="A4529" s="3"/>
      <c r="E4529" s="4"/>
      <c r="F4529" s="4"/>
    </row>
    <row r="4530" spans="1:6" x14ac:dyDescent="0.25">
      <c r="A4530" s="3"/>
      <c r="E4530" s="4"/>
      <c r="F4530" s="4"/>
    </row>
    <row r="4531" spans="1:6" x14ac:dyDescent="0.25">
      <c r="A4531" s="3"/>
      <c r="E4531" s="4"/>
      <c r="F4531" s="4"/>
    </row>
    <row r="4532" spans="1:6" x14ac:dyDescent="0.25">
      <c r="A4532" s="3"/>
      <c r="E4532" s="4"/>
      <c r="F4532" s="4"/>
    </row>
    <row r="4533" spans="1:6" x14ac:dyDescent="0.25">
      <c r="A4533" s="3"/>
      <c r="E4533" s="4"/>
      <c r="F4533" s="4"/>
    </row>
    <row r="4534" spans="1:6" x14ac:dyDescent="0.25">
      <c r="A4534" s="3"/>
      <c r="E4534" s="4"/>
      <c r="F4534" s="4"/>
    </row>
    <row r="4535" spans="1:6" x14ac:dyDescent="0.25">
      <c r="A4535" s="3"/>
      <c r="E4535" s="4"/>
      <c r="F4535" s="4"/>
    </row>
    <row r="4536" spans="1:6" x14ac:dyDescent="0.25">
      <c r="A4536" s="3"/>
      <c r="E4536" s="4"/>
      <c r="F4536" s="4"/>
    </row>
    <row r="4537" spans="1:6" x14ac:dyDescent="0.25">
      <c r="A4537" s="3"/>
      <c r="E4537" s="4"/>
      <c r="F4537" s="4"/>
    </row>
    <row r="4538" spans="1:6" x14ac:dyDescent="0.25">
      <c r="A4538" s="3"/>
      <c r="E4538" s="4"/>
      <c r="F4538" s="4"/>
    </row>
    <row r="4539" spans="1:6" x14ac:dyDescent="0.25">
      <c r="A4539" s="3"/>
      <c r="E4539" s="4"/>
      <c r="F4539" s="4"/>
    </row>
    <row r="4540" spans="1:6" x14ac:dyDescent="0.25">
      <c r="A4540" s="3"/>
      <c r="E4540" s="4"/>
      <c r="F4540" s="4"/>
    </row>
    <row r="4541" spans="1:6" x14ac:dyDescent="0.25">
      <c r="A4541" s="3"/>
      <c r="E4541" s="4"/>
      <c r="F4541" s="4"/>
    </row>
    <row r="4542" spans="1:6" x14ac:dyDescent="0.25">
      <c r="A4542" s="3"/>
      <c r="E4542" s="4"/>
      <c r="F4542" s="4"/>
    </row>
    <row r="4543" spans="1:6" x14ac:dyDescent="0.25">
      <c r="A4543" s="3"/>
      <c r="E4543" s="4"/>
      <c r="F4543" s="4"/>
    </row>
    <row r="4544" spans="1:6" x14ac:dyDescent="0.25">
      <c r="A4544" s="3"/>
      <c r="E4544" s="4"/>
      <c r="F4544" s="4"/>
    </row>
    <row r="4545" spans="1:6" x14ac:dyDescent="0.25">
      <c r="A4545" s="3"/>
      <c r="E4545" s="4"/>
      <c r="F4545" s="4"/>
    </row>
    <row r="4546" spans="1:6" x14ac:dyDescent="0.25">
      <c r="A4546" s="3"/>
      <c r="E4546" s="4"/>
      <c r="F4546" s="4"/>
    </row>
    <row r="4547" spans="1:6" x14ac:dyDescent="0.25">
      <c r="A4547" s="3"/>
      <c r="E4547" s="4"/>
      <c r="F4547" s="4"/>
    </row>
    <row r="4548" spans="1:6" x14ac:dyDescent="0.25">
      <c r="A4548" s="3"/>
      <c r="E4548" s="4"/>
      <c r="F4548" s="4"/>
    </row>
    <row r="4549" spans="1:6" x14ac:dyDescent="0.25">
      <c r="A4549" s="3"/>
      <c r="E4549" s="4"/>
      <c r="F4549" s="4"/>
    </row>
    <row r="4550" spans="1:6" x14ac:dyDescent="0.25">
      <c r="A4550" s="3"/>
      <c r="E4550" s="4"/>
      <c r="F4550" s="4"/>
    </row>
    <row r="4551" spans="1:6" x14ac:dyDescent="0.25">
      <c r="A4551" s="3"/>
      <c r="E4551" s="4"/>
      <c r="F4551" s="4"/>
    </row>
    <row r="4552" spans="1:6" x14ac:dyDescent="0.25">
      <c r="A4552" s="3"/>
      <c r="E4552" s="4"/>
      <c r="F4552" s="4"/>
    </row>
    <row r="4553" spans="1:6" x14ac:dyDescent="0.25">
      <c r="A4553" s="3"/>
      <c r="E4553" s="4"/>
      <c r="F4553" s="4"/>
    </row>
    <row r="4554" spans="1:6" x14ac:dyDescent="0.25">
      <c r="A4554" s="3"/>
      <c r="E4554" s="4"/>
      <c r="F4554" s="4"/>
    </row>
    <row r="4555" spans="1:6" x14ac:dyDescent="0.25">
      <c r="A4555" s="3"/>
      <c r="E4555" s="4"/>
      <c r="F4555" s="4"/>
    </row>
    <row r="4556" spans="1:6" x14ac:dyDescent="0.25">
      <c r="A4556" s="3"/>
      <c r="E4556" s="4"/>
      <c r="F4556" s="4"/>
    </row>
    <row r="4557" spans="1:6" x14ac:dyDescent="0.25">
      <c r="A4557" s="3"/>
      <c r="E4557" s="4"/>
      <c r="F4557" s="4"/>
    </row>
    <row r="4558" spans="1:6" x14ac:dyDescent="0.25">
      <c r="A4558" s="3"/>
      <c r="E4558" s="4"/>
      <c r="F4558" s="4"/>
    </row>
    <row r="4559" spans="1:6" x14ac:dyDescent="0.25">
      <c r="A4559" s="3"/>
      <c r="E4559" s="4"/>
      <c r="F4559" s="4"/>
    </row>
    <row r="4560" spans="1:6" x14ac:dyDescent="0.25">
      <c r="A4560" s="3"/>
      <c r="E4560" s="4"/>
      <c r="F4560" s="4"/>
    </row>
    <row r="4561" spans="1:6" x14ac:dyDescent="0.25">
      <c r="A4561" s="3"/>
      <c r="E4561" s="4"/>
      <c r="F4561" s="4"/>
    </row>
    <row r="4562" spans="1:6" x14ac:dyDescent="0.25">
      <c r="A4562" s="3"/>
      <c r="E4562" s="4"/>
      <c r="F4562" s="4"/>
    </row>
    <row r="4563" spans="1:6" x14ac:dyDescent="0.25">
      <c r="A4563" s="3"/>
      <c r="E4563" s="4"/>
      <c r="F4563" s="4"/>
    </row>
    <row r="4564" spans="1:6" x14ac:dyDescent="0.25">
      <c r="A4564" s="3"/>
      <c r="E4564" s="4"/>
      <c r="F4564" s="4"/>
    </row>
    <row r="4565" spans="1:6" x14ac:dyDescent="0.25">
      <c r="A4565" s="3"/>
      <c r="E4565" s="4"/>
      <c r="F4565" s="4"/>
    </row>
    <row r="4566" spans="1:6" x14ac:dyDescent="0.25">
      <c r="A4566" s="3"/>
      <c r="E4566" s="4"/>
      <c r="F4566" s="4"/>
    </row>
    <row r="4567" spans="1:6" x14ac:dyDescent="0.25">
      <c r="A4567" s="3"/>
      <c r="E4567" s="4"/>
      <c r="F4567" s="4"/>
    </row>
    <row r="4568" spans="1:6" x14ac:dyDescent="0.25">
      <c r="A4568" s="3"/>
      <c r="E4568" s="4"/>
      <c r="F4568" s="4"/>
    </row>
    <row r="4569" spans="1:6" x14ac:dyDescent="0.25">
      <c r="A4569" s="3"/>
      <c r="E4569" s="4"/>
      <c r="F4569" s="4"/>
    </row>
    <row r="4570" spans="1:6" x14ac:dyDescent="0.25">
      <c r="A4570" s="3"/>
      <c r="E4570" s="4"/>
      <c r="F4570" s="4"/>
    </row>
    <row r="4571" spans="1:6" x14ac:dyDescent="0.25">
      <c r="A4571" s="3"/>
      <c r="E4571" s="4"/>
      <c r="F4571" s="4"/>
    </row>
    <row r="4572" spans="1:6" x14ac:dyDescent="0.25">
      <c r="A4572" s="3"/>
      <c r="E4572" s="4"/>
      <c r="F4572" s="4"/>
    </row>
    <row r="4573" spans="1:6" x14ac:dyDescent="0.25">
      <c r="A4573" s="3"/>
      <c r="E4573" s="4"/>
      <c r="F4573" s="4"/>
    </row>
    <row r="4574" spans="1:6" x14ac:dyDescent="0.25">
      <c r="A4574" s="3"/>
      <c r="E4574" s="4"/>
      <c r="F4574" s="4"/>
    </row>
    <row r="4575" spans="1:6" x14ac:dyDescent="0.25">
      <c r="A4575" s="3"/>
      <c r="E4575" s="4"/>
      <c r="F4575" s="4"/>
    </row>
    <row r="4576" spans="1:6" x14ac:dyDescent="0.25">
      <c r="A4576" s="3"/>
      <c r="E4576" s="4"/>
      <c r="F4576" s="4"/>
    </row>
    <row r="4577" spans="1:6" x14ac:dyDescent="0.25">
      <c r="A4577" s="3"/>
      <c r="E4577" s="4"/>
      <c r="F4577" s="4"/>
    </row>
    <row r="4578" spans="1:6" x14ac:dyDescent="0.25">
      <c r="A4578" s="3"/>
      <c r="E4578" s="4"/>
      <c r="F4578" s="4"/>
    </row>
    <row r="4579" spans="1:6" x14ac:dyDescent="0.25">
      <c r="A4579" s="3"/>
      <c r="E4579" s="4"/>
      <c r="F4579" s="4"/>
    </row>
    <row r="4580" spans="1:6" x14ac:dyDescent="0.25">
      <c r="A4580" s="3"/>
      <c r="E4580" s="4"/>
      <c r="F4580" s="4"/>
    </row>
    <row r="4581" spans="1:6" x14ac:dyDescent="0.25">
      <c r="A4581" s="3"/>
      <c r="E4581" s="4"/>
      <c r="F4581" s="4"/>
    </row>
    <row r="4582" spans="1:6" x14ac:dyDescent="0.25">
      <c r="A4582" s="3"/>
      <c r="E4582" s="4"/>
      <c r="F4582" s="4"/>
    </row>
    <row r="4583" spans="1:6" x14ac:dyDescent="0.25">
      <c r="A4583" s="3"/>
      <c r="E4583" s="4"/>
      <c r="F4583" s="4"/>
    </row>
    <row r="4584" spans="1:6" x14ac:dyDescent="0.25">
      <c r="A4584" s="3"/>
      <c r="E4584" s="4"/>
      <c r="F4584" s="4"/>
    </row>
    <row r="4585" spans="1:6" x14ac:dyDescent="0.25">
      <c r="A4585" s="3"/>
      <c r="E4585" s="4"/>
      <c r="F4585" s="4"/>
    </row>
    <row r="4586" spans="1:6" x14ac:dyDescent="0.25">
      <c r="A4586" s="3"/>
      <c r="E4586" s="4"/>
      <c r="F4586" s="4"/>
    </row>
    <row r="4587" spans="1:6" x14ac:dyDescent="0.25">
      <c r="A4587" s="3"/>
      <c r="E4587" s="4"/>
      <c r="F4587" s="4"/>
    </row>
    <row r="4588" spans="1:6" x14ac:dyDescent="0.25">
      <c r="A4588" s="3"/>
      <c r="E4588" s="4"/>
      <c r="F4588" s="4"/>
    </row>
    <row r="4589" spans="1:6" x14ac:dyDescent="0.25">
      <c r="A4589" s="3"/>
      <c r="E4589" s="4"/>
      <c r="F4589" s="4"/>
    </row>
    <row r="4590" spans="1:6" x14ac:dyDescent="0.25">
      <c r="A4590" s="3"/>
      <c r="E4590" s="4"/>
      <c r="F4590" s="4"/>
    </row>
    <row r="4591" spans="1:6" x14ac:dyDescent="0.25">
      <c r="A4591" s="3"/>
      <c r="E4591" s="4"/>
      <c r="F4591" s="4"/>
    </row>
    <row r="4592" spans="1:6" x14ac:dyDescent="0.25">
      <c r="A4592" s="3"/>
      <c r="E4592" s="4"/>
      <c r="F4592" s="4"/>
    </row>
    <row r="4593" spans="1:6" x14ac:dyDescent="0.25">
      <c r="A4593" s="3"/>
      <c r="E4593" s="4"/>
      <c r="F4593" s="4"/>
    </row>
    <row r="4594" spans="1:6" x14ac:dyDescent="0.25">
      <c r="A4594" s="3"/>
      <c r="E4594" s="4"/>
      <c r="F4594" s="4"/>
    </row>
    <row r="4595" spans="1:6" x14ac:dyDescent="0.25">
      <c r="A4595" s="3"/>
      <c r="E4595" s="4"/>
      <c r="F4595" s="4"/>
    </row>
    <row r="4596" spans="1:6" x14ac:dyDescent="0.25">
      <c r="A4596" s="3"/>
      <c r="E4596" s="4"/>
      <c r="F4596" s="4"/>
    </row>
    <row r="4597" spans="1:6" x14ac:dyDescent="0.25">
      <c r="A4597" s="3"/>
      <c r="E4597" s="4"/>
      <c r="F4597" s="4"/>
    </row>
    <row r="4598" spans="1:6" x14ac:dyDescent="0.25">
      <c r="A4598" s="3"/>
      <c r="E4598" s="4"/>
      <c r="F4598" s="4"/>
    </row>
    <row r="4599" spans="1:6" x14ac:dyDescent="0.25">
      <c r="A4599" s="3"/>
      <c r="E4599" s="4"/>
      <c r="F4599" s="4"/>
    </row>
    <row r="4600" spans="1:6" x14ac:dyDescent="0.25">
      <c r="A4600" s="3"/>
      <c r="E4600" s="4"/>
      <c r="F4600" s="4"/>
    </row>
    <row r="4601" spans="1:6" x14ac:dyDescent="0.25">
      <c r="A4601" s="3"/>
      <c r="E4601" s="4"/>
      <c r="F4601" s="4"/>
    </row>
    <row r="4602" spans="1:6" x14ac:dyDescent="0.25">
      <c r="A4602" s="3"/>
      <c r="E4602" s="4"/>
      <c r="F4602" s="4"/>
    </row>
    <row r="4603" spans="1:6" x14ac:dyDescent="0.25">
      <c r="A4603" s="3"/>
      <c r="E4603" s="4"/>
      <c r="F4603" s="4"/>
    </row>
    <row r="4604" spans="1:6" x14ac:dyDescent="0.25">
      <c r="A4604" s="3"/>
      <c r="E4604" s="4"/>
      <c r="F4604" s="4"/>
    </row>
    <row r="4605" spans="1:6" x14ac:dyDescent="0.25">
      <c r="A4605" s="3"/>
      <c r="E4605" s="4"/>
      <c r="F4605" s="4"/>
    </row>
    <row r="4606" spans="1:6" x14ac:dyDescent="0.25">
      <c r="A4606" s="3"/>
      <c r="E4606" s="4"/>
      <c r="F4606" s="4"/>
    </row>
    <row r="4607" spans="1:6" x14ac:dyDescent="0.25">
      <c r="A4607" s="3"/>
      <c r="E4607" s="4"/>
      <c r="F4607" s="4"/>
    </row>
    <row r="4608" spans="1:6" x14ac:dyDescent="0.25">
      <c r="A4608" s="3"/>
      <c r="E4608" s="4"/>
      <c r="F4608" s="4"/>
    </row>
    <row r="4609" spans="1:6" x14ac:dyDescent="0.25">
      <c r="A4609" s="3"/>
      <c r="E4609" s="4"/>
      <c r="F4609" s="4"/>
    </row>
    <row r="4610" spans="1:6" x14ac:dyDescent="0.25">
      <c r="A4610" s="3"/>
      <c r="E4610" s="4"/>
      <c r="F4610" s="4"/>
    </row>
    <row r="4611" spans="1:6" x14ac:dyDescent="0.25">
      <c r="A4611" s="3"/>
      <c r="E4611" s="4"/>
      <c r="F4611" s="4"/>
    </row>
    <row r="4612" spans="1:6" x14ac:dyDescent="0.25">
      <c r="A4612" s="3"/>
      <c r="E4612" s="4"/>
      <c r="F4612" s="4"/>
    </row>
    <row r="4613" spans="1:6" x14ac:dyDescent="0.25">
      <c r="A4613" s="3"/>
      <c r="E4613" s="4"/>
      <c r="F4613" s="4"/>
    </row>
    <row r="4614" spans="1:6" x14ac:dyDescent="0.25">
      <c r="A4614" s="3"/>
      <c r="E4614" s="4"/>
      <c r="F4614" s="4"/>
    </row>
    <row r="4615" spans="1:6" x14ac:dyDescent="0.25">
      <c r="A4615" s="3"/>
      <c r="E4615" s="4"/>
      <c r="F4615" s="4"/>
    </row>
    <row r="4616" spans="1:6" x14ac:dyDescent="0.25">
      <c r="A4616" s="3"/>
      <c r="E4616" s="4"/>
      <c r="F4616" s="4"/>
    </row>
    <row r="4617" spans="1:6" x14ac:dyDescent="0.25">
      <c r="A4617" s="3"/>
      <c r="E4617" s="4"/>
      <c r="F4617" s="4"/>
    </row>
    <row r="4618" spans="1:6" x14ac:dyDescent="0.25">
      <c r="A4618" s="3"/>
      <c r="E4618" s="4"/>
      <c r="F4618" s="4"/>
    </row>
    <row r="4619" spans="1:6" x14ac:dyDescent="0.25">
      <c r="A4619" s="3"/>
      <c r="E4619" s="4"/>
      <c r="F4619" s="4"/>
    </row>
    <row r="4620" spans="1:6" x14ac:dyDescent="0.25">
      <c r="A4620" s="3"/>
      <c r="E4620" s="4"/>
      <c r="F4620" s="4"/>
    </row>
    <row r="4621" spans="1:6" x14ac:dyDescent="0.25">
      <c r="A4621" s="3"/>
      <c r="E4621" s="4"/>
      <c r="F4621" s="4"/>
    </row>
    <row r="4622" spans="1:6" x14ac:dyDescent="0.25">
      <c r="A4622" s="3"/>
      <c r="E4622" s="4"/>
      <c r="F4622" s="4"/>
    </row>
    <row r="4623" spans="1:6" x14ac:dyDescent="0.25">
      <c r="A4623" s="3"/>
      <c r="E4623" s="4"/>
      <c r="F4623" s="4"/>
    </row>
    <row r="4624" spans="1:6" x14ac:dyDescent="0.25">
      <c r="A4624" s="3"/>
      <c r="E4624" s="4"/>
      <c r="F4624" s="4"/>
    </row>
    <row r="4625" spans="1:6" x14ac:dyDescent="0.25">
      <c r="A4625" s="3"/>
      <c r="E4625" s="4"/>
      <c r="F4625" s="4"/>
    </row>
    <row r="4626" spans="1:6" x14ac:dyDescent="0.25">
      <c r="A4626" s="3"/>
      <c r="E4626" s="4"/>
      <c r="F4626" s="4"/>
    </row>
    <row r="4627" spans="1:6" x14ac:dyDescent="0.25">
      <c r="A4627" s="3"/>
      <c r="E4627" s="4"/>
      <c r="F4627" s="4"/>
    </row>
    <row r="4628" spans="1:6" x14ac:dyDescent="0.25">
      <c r="A4628" s="3"/>
      <c r="E4628" s="4"/>
      <c r="F4628" s="4"/>
    </row>
    <row r="4629" spans="1:6" x14ac:dyDescent="0.25">
      <c r="A4629" s="3"/>
      <c r="E4629" s="4"/>
      <c r="F4629" s="4"/>
    </row>
    <row r="4630" spans="1:6" x14ac:dyDescent="0.25">
      <c r="A4630" s="3"/>
      <c r="E4630" s="4"/>
      <c r="F4630" s="4"/>
    </row>
    <row r="4631" spans="1:6" x14ac:dyDescent="0.25">
      <c r="A4631" s="3"/>
      <c r="E4631" s="4"/>
      <c r="F4631" s="4"/>
    </row>
    <row r="4632" spans="1:6" x14ac:dyDescent="0.25">
      <c r="A4632" s="3"/>
      <c r="E4632" s="4"/>
      <c r="F4632" s="4"/>
    </row>
    <row r="4633" spans="1:6" x14ac:dyDescent="0.25">
      <c r="A4633" s="3"/>
      <c r="E4633" s="4"/>
      <c r="F4633" s="4"/>
    </row>
    <row r="4634" spans="1:6" x14ac:dyDescent="0.25">
      <c r="A4634" s="3"/>
      <c r="E4634" s="4"/>
      <c r="F4634" s="4"/>
    </row>
    <row r="4635" spans="1:6" x14ac:dyDescent="0.25">
      <c r="A4635" s="3"/>
      <c r="E4635" s="4"/>
      <c r="F4635" s="4"/>
    </row>
    <row r="4636" spans="1:6" x14ac:dyDescent="0.25">
      <c r="A4636" s="3"/>
      <c r="E4636" s="4"/>
      <c r="F4636" s="4"/>
    </row>
    <row r="4637" spans="1:6" x14ac:dyDescent="0.25">
      <c r="A4637" s="3"/>
      <c r="E4637" s="4"/>
      <c r="F4637" s="4"/>
    </row>
    <row r="4638" spans="1:6" x14ac:dyDescent="0.25">
      <c r="A4638" s="3"/>
      <c r="E4638" s="4"/>
      <c r="F4638" s="4"/>
    </row>
    <row r="4639" spans="1:6" x14ac:dyDescent="0.25">
      <c r="A4639" s="3"/>
      <c r="E4639" s="4"/>
      <c r="F4639" s="4"/>
    </row>
    <row r="4640" spans="1:6" x14ac:dyDescent="0.25">
      <c r="A4640" s="3"/>
      <c r="E4640" s="4"/>
      <c r="F4640" s="4"/>
    </row>
    <row r="4641" spans="1:6" x14ac:dyDescent="0.25">
      <c r="A4641" s="3"/>
      <c r="E4641" s="4"/>
      <c r="F4641" s="4"/>
    </row>
    <row r="4642" spans="1:6" x14ac:dyDescent="0.25">
      <c r="A4642" s="3"/>
      <c r="E4642" s="4"/>
      <c r="F4642" s="4"/>
    </row>
    <row r="4643" spans="1:6" x14ac:dyDescent="0.25">
      <c r="A4643" s="3"/>
      <c r="E4643" s="4"/>
      <c r="F4643" s="4"/>
    </row>
    <row r="4644" spans="1:6" x14ac:dyDescent="0.25">
      <c r="A4644" s="3"/>
      <c r="E4644" s="4"/>
      <c r="F4644" s="4"/>
    </row>
    <row r="4645" spans="1:6" x14ac:dyDescent="0.25">
      <c r="A4645" s="3"/>
      <c r="E4645" s="4"/>
      <c r="F4645" s="4"/>
    </row>
    <row r="4646" spans="1:6" x14ac:dyDescent="0.25">
      <c r="A4646" s="3"/>
      <c r="E4646" s="4"/>
      <c r="F4646" s="4"/>
    </row>
    <row r="4647" spans="1:6" x14ac:dyDescent="0.25">
      <c r="A4647" s="3"/>
      <c r="E4647" s="4"/>
      <c r="F4647" s="4"/>
    </row>
    <row r="4648" spans="1:6" x14ac:dyDescent="0.25">
      <c r="A4648" s="3"/>
      <c r="E4648" s="4"/>
      <c r="F4648" s="4"/>
    </row>
    <row r="4649" spans="1:6" x14ac:dyDescent="0.25">
      <c r="A4649" s="3"/>
      <c r="E4649" s="4"/>
      <c r="F4649" s="4"/>
    </row>
    <row r="4650" spans="1:6" x14ac:dyDescent="0.25">
      <c r="A4650" s="3"/>
      <c r="E4650" s="4"/>
      <c r="F4650" s="4"/>
    </row>
    <row r="4651" spans="1:6" x14ac:dyDescent="0.25">
      <c r="A4651" s="3"/>
      <c r="E4651" s="4"/>
      <c r="F4651" s="4"/>
    </row>
    <row r="4652" spans="1:6" x14ac:dyDescent="0.25">
      <c r="A4652" s="3"/>
      <c r="E4652" s="4"/>
      <c r="F4652" s="4"/>
    </row>
    <row r="4653" spans="1:6" x14ac:dyDescent="0.25">
      <c r="A4653" s="3"/>
      <c r="E4653" s="4"/>
      <c r="F4653" s="4"/>
    </row>
    <row r="4654" spans="1:6" x14ac:dyDescent="0.25">
      <c r="A4654" s="3"/>
      <c r="E4654" s="4"/>
      <c r="F4654" s="4"/>
    </row>
    <row r="4655" spans="1:6" x14ac:dyDescent="0.25">
      <c r="A4655" s="3"/>
      <c r="E4655" s="4"/>
      <c r="F4655" s="4"/>
    </row>
    <row r="4656" spans="1:6" x14ac:dyDescent="0.25">
      <c r="A4656" s="3"/>
      <c r="E4656" s="4"/>
      <c r="F4656" s="4"/>
    </row>
    <row r="4657" spans="1:6" x14ac:dyDescent="0.25">
      <c r="A4657" s="3"/>
      <c r="E4657" s="4"/>
      <c r="F4657" s="4"/>
    </row>
    <row r="4658" spans="1:6" x14ac:dyDescent="0.25">
      <c r="A4658" s="3"/>
      <c r="E4658" s="4"/>
      <c r="F4658" s="4"/>
    </row>
    <row r="4659" spans="1:6" x14ac:dyDescent="0.25">
      <c r="A4659" s="3"/>
      <c r="E4659" s="4"/>
      <c r="F4659" s="4"/>
    </row>
    <row r="4660" spans="1:6" x14ac:dyDescent="0.25">
      <c r="A4660" s="3"/>
      <c r="E4660" s="4"/>
      <c r="F4660" s="4"/>
    </row>
    <row r="4661" spans="1:6" x14ac:dyDescent="0.25">
      <c r="A4661" s="3"/>
      <c r="E4661" s="4"/>
      <c r="F4661" s="4"/>
    </row>
    <row r="4662" spans="1:6" x14ac:dyDescent="0.25">
      <c r="A4662" s="3"/>
      <c r="E4662" s="4"/>
      <c r="F4662" s="4"/>
    </row>
    <row r="4663" spans="1:6" x14ac:dyDescent="0.25">
      <c r="A4663" s="3"/>
      <c r="E4663" s="4"/>
      <c r="F4663" s="4"/>
    </row>
    <row r="4664" spans="1:6" x14ac:dyDescent="0.25">
      <c r="A4664" s="3"/>
      <c r="E4664" s="4"/>
      <c r="F4664" s="4"/>
    </row>
    <row r="4665" spans="1:6" x14ac:dyDescent="0.25">
      <c r="A4665" s="3"/>
      <c r="E4665" s="4"/>
      <c r="F4665" s="4"/>
    </row>
    <row r="4666" spans="1:6" x14ac:dyDescent="0.25">
      <c r="A4666" s="3"/>
      <c r="E4666" s="4"/>
      <c r="F4666" s="4"/>
    </row>
    <row r="4667" spans="1:6" x14ac:dyDescent="0.25">
      <c r="A4667" s="3"/>
      <c r="E4667" s="4"/>
      <c r="F4667" s="4"/>
    </row>
    <row r="4668" spans="1:6" x14ac:dyDescent="0.25">
      <c r="A4668" s="3"/>
      <c r="E4668" s="4"/>
      <c r="F4668" s="4"/>
    </row>
    <row r="4669" spans="1:6" x14ac:dyDescent="0.25">
      <c r="A4669" s="3"/>
      <c r="E4669" s="4"/>
      <c r="F4669" s="4"/>
    </row>
    <row r="4670" spans="1:6" x14ac:dyDescent="0.25">
      <c r="A4670" s="3"/>
      <c r="E4670" s="4"/>
      <c r="F4670" s="4"/>
    </row>
    <row r="4671" spans="1:6" x14ac:dyDescent="0.25">
      <c r="A4671" s="3"/>
      <c r="E4671" s="4"/>
      <c r="F4671" s="4"/>
    </row>
    <row r="4672" spans="1:6" x14ac:dyDescent="0.25">
      <c r="A4672" s="3"/>
      <c r="E4672" s="4"/>
      <c r="F4672" s="4"/>
    </row>
    <row r="4673" spans="1:6" x14ac:dyDescent="0.25">
      <c r="A4673" s="3"/>
      <c r="E4673" s="4"/>
      <c r="F4673" s="4"/>
    </row>
    <row r="4674" spans="1:6" x14ac:dyDescent="0.25">
      <c r="A4674" s="3"/>
      <c r="E4674" s="4"/>
      <c r="F4674" s="4"/>
    </row>
    <row r="4675" spans="1:6" x14ac:dyDescent="0.25">
      <c r="A4675" s="3"/>
      <c r="E4675" s="4"/>
      <c r="F4675" s="4"/>
    </row>
    <row r="4676" spans="1:6" x14ac:dyDescent="0.25">
      <c r="A4676" s="3"/>
      <c r="E4676" s="4"/>
      <c r="F4676" s="4"/>
    </row>
    <row r="4677" spans="1:6" x14ac:dyDescent="0.25">
      <c r="A4677" s="3"/>
      <c r="E4677" s="4"/>
      <c r="F4677" s="4"/>
    </row>
    <row r="4678" spans="1:6" x14ac:dyDescent="0.25">
      <c r="A4678" s="3"/>
      <c r="E4678" s="4"/>
      <c r="F4678" s="4"/>
    </row>
    <row r="4679" spans="1:6" x14ac:dyDescent="0.25">
      <c r="A4679" s="3"/>
      <c r="E4679" s="4"/>
      <c r="F4679" s="4"/>
    </row>
    <row r="4680" spans="1:6" x14ac:dyDescent="0.25">
      <c r="A4680" s="3"/>
      <c r="E4680" s="4"/>
      <c r="F4680" s="4"/>
    </row>
    <row r="4681" spans="1:6" x14ac:dyDescent="0.25">
      <c r="A4681" s="3"/>
      <c r="E4681" s="4"/>
      <c r="F4681" s="4"/>
    </row>
    <row r="4682" spans="1:6" x14ac:dyDescent="0.25">
      <c r="A4682" s="3"/>
      <c r="E4682" s="4"/>
      <c r="F4682" s="4"/>
    </row>
    <row r="4683" spans="1:6" x14ac:dyDescent="0.25">
      <c r="A4683" s="3"/>
      <c r="E4683" s="4"/>
      <c r="F4683" s="4"/>
    </row>
    <row r="4684" spans="1:6" x14ac:dyDescent="0.25">
      <c r="A4684" s="3"/>
      <c r="E4684" s="4"/>
      <c r="F4684" s="4"/>
    </row>
    <row r="4685" spans="1:6" x14ac:dyDescent="0.25">
      <c r="A4685" s="3"/>
      <c r="E4685" s="4"/>
      <c r="F4685" s="4"/>
    </row>
    <row r="4686" spans="1:6" x14ac:dyDescent="0.25">
      <c r="A4686" s="3"/>
      <c r="E4686" s="4"/>
      <c r="F4686" s="4"/>
    </row>
    <row r="4687" spans="1:6" x14ac:dyDescent="0.25">
      <c r="A4687" s="3"/>
      <c r="E4687" s="4"/>
      <c r="F4687" s="4"/>
    </row>
    <row r="4688" spans="1:6" x14ac:dyDescent="0.25">
      <c r="A4688" s="3"/>
      <c r="E4688" s="4"/>
      <c r="F4688" s="4"/>
    </row>
    <row r="4689" spans="1:6" x14ac:dyDescent="0.25">
      <c r="A4689" s="3"/>
      <c r="E4689" s="4"/>
      <c r="F4689" s="4"/>
    </row>
    <row r="4690" spans="1:6" x14ac:dyDescent="0.25">
      <c r="A4690" s="3"/>
      <c r="E4690" s="4"/>
      <c r="F4690" s="4"/>
    </row>
    <row r="4691" spans="1:6" x14ac:dyDescent="0.25">
      <c r="A4691" s="3"/>
      <c r="E4691" s="4"/>
      <c r="F4691" s="4"/>
    </row>
    <row r="4692" spans="1:6" x14ac:dyDescent="0.25">
      <c r="A4692" s="3"/>
      <c r="E4692" s="4"/>
      <c r="F4692" s="4"/>
    </row>
    <row r="4693" spans="1:6" x14ac:dyDescent="0.25">
      <c r="A4693" s="3"/>
      <c r="E4693" s="4"/>
      <c r="F4693" s="4"/>
    </row>
    <row r="4694" spans="1:6" x14ac:dyDescent="0.25">
      <c r="A4694" s="3"/>
      <c r="E4694" s="4"/>
      <c r="F4694" s="4"/>
    </row>
    <row r="4695" spans="1:6" x14ac:dyDescent="0.25">
      <c r="A4695" s="3"/>
      <c r="E4695" s="4"/>
      <c r="F4695" s="4"/>
    </row>
    <row r="4696" spans="1:6" x14ac:dyDescent="0.25">
      <c r="A4696" s="3"/>
      <c r="E4696" s="4"/>
      <c r="F4696" s="4"/>
    </row>
    <row r="4697" spans="1:6" x14ac:dyDescent="0.25">
      <c r="A4697" s="3"/>
      <c r="E4697" s="4"/>
      <c r="F4697" s="4"/>
    </row>
    <row r="4698" spans="1:6" x14ac:dyDescent="0.25">
      <c r="A4698" s="3"/>
      <c r="E4698" s="4"/>
      <c r="F4698" s="4"/>
    </row>
    <row r="4699" spans="1:6" x14ac:dyDescent="0.25">
      <c r="A4699" s="3"/>
      <c r="E4699" s="4"/>
      <c r="F4699" s="4"/>
    </row>
    <row r="4700" spans="1:6" x14ac:dyDescent="0.25">
      <c r="A4700" s="3"/>
      <c r="E4700" s="4"/>
      <c r="F4700" s="4"/>
    </row>
    <row r="4701" spans="1:6" x14ac:dyDescent="0.25">
      <c r="A4701" s="3"/>
      <c r="E4701" s="4"/>
      <c r="F4701" s="4"/>
    </row>
    <row r="4702" spans="1:6" x14ac:dyDescent="0.25">
      <c r="A4702" s="3"/>
      <c r="E4702" s="4"/>
      <c r="F4702" s="4"/>
    </row>
    <row r="4703" spans="1:6" x14ac:dyDescent="0.25">
      <c r="A4703" s="3"/>
      <c r="E4703" s="4"/>
      <c r="F4703" s="4"/>
    </row>
    <row r="4704" spans="1:6" x14ac:dyDescent="0.25">
      <c r="A4704" s="3"/>
      <c r="E4704" s="4"/>
      <c r="F4704" s="4"/>
    </row>
    <row r="4705" spans="1:6" x14ac:dyDescent="0.25">
      <c r="A4705" s="3"/>
      <c r="E4705" s="4"/>
      <c r="F4705" s="4"/>
    </row>
    <row r="4706" spans="1:6" x14ac:dyDescent="0.25">
      <c r="A4706" s="3"/>
      <c r="E4706" s="4"/>
      <c r="F4706" s="4"/>
    </row>
    <row r="4707" spans="1:6" x14ac:dyDescent="0.25">
      <c r="A4707" s="3"/>
      <c r="E4707" s="4"/>
      <c r="F4707" s="4"/>
    </row>
    <row r="4708" spans="1:6" x14ac:dyDescent="0.25">
      <c r="A4708" s="3"/>
      <c r="E4708" s="4"/>
      <c r="F4708" s="4"/>
    </row>
    <row r="4709" spans="1:6" x14ac:dyDescent="0.25">
      <c r="A4709" s="3"/>
      <c r="E4709" s="4"/>
      <c r="F4709" s="4"/>
    </row>
    <row r="4710" spans="1:6" x14ac:dyDescent="0.25">
      <c r="A4710" s="3"/>
      <c r="E4710" s="4"/>
      <c r="F4710" s="4"/>
    </row>
    <row r="4711" spans="1:6" x14ac:dyDescent="0.25">
      <c r="A4711" s="3"/>
      <c r="E4711" s="4"/>
      <c r="F4711" s="4"/>
    </row>
    <row r="4712" spans="1:6" x14ac:dyDescent="0.25">
      <c r="A4712" s="3"/>
      <c r="E4712" s="4"/>
      <c r="F4712" s="4"/>
    </row>
    <row r="4713" spans="1:6" x14ac:dyDescent="0.25">
      <c r="A4713" s="3"/>
      <c r="E4713" s="4"/>
      <c r="F4713" s="4"/>
    </row>
    <row r="4714" spans="1:6" x14ac:dyDescent="0.25">
      <c r="A4714" s="3"/>
      <c r="E4714" s="4"/>
      <c r="F4714" s="4"/>
    </row>
    <row r="4715" spans="1:6" x14ac:dyDescent="0.25">
      <c r="A4715" s="3"/>
      <c r="E4715" s="4"/>
      <c r="F4715" s="4"/>
    </row>
    <row r="4716" spans="1:6" x14ac:dyDescent="0.25">
      <c r="A4716" s="3"/>
      <c r="E4716" s="4"/>
      <c r="F4716" s="4"/>
    </row>
    <row r="4717" spans="1:6" x14ac:dyDescent="0.25">
      <c r="A4717" s="3"/>
      <c r="E4717" s="4"/>
      <c r="F4717" s="4"/>
    </row>
    <row r="4718" spans="1:6" x14ac:dyDescent="0.25">
      <c r="A4718" s="3"/>
      <c r="E4718" s="4"/>
      <c r="F4718" s="4"/>
    </row>
    <row r="4719" spans="1:6" x14ac:dyDescent="0.25">
      <c r="A4719" s="3"/>
      <c r="E4719" s="4"/>
      <c r="F4719" s="4"/>
    </row>
    <row r="4720" spans="1:6" x14ac:dyDescent="0.25">
      <c r="A4720" s="3"/>
      <c r="E4720" s="4"/>
      <c r="F4720" s="4"/>
    </row>
    <row r="4721" spans="1:6" x14ac:dyDescent="0.25">
      <c r="A4721" s="3"/>
      <c r="E4721" s="4"/>
      <c r="F4721" s="4"/>
    </row>
    <row r="4722" spans="1:6" x14ac:dyDescent="0.25">
      <c r="A4722" s="3"/>
      <c r="E4722" s="4"/>
      <c r="F4722" s="4"/>
    </row>
    <row r="4723" spans="1:6" x14ac:dyDescent="0.25">
      <c r="A4723" s="3"/>
      <c r="E4723" s="4"/>
      <c r="F4723" s="4"/>
    </row>
    <row r="4724" spans="1:6" x14ac:dyDescent="0.25">
      <c r="A4724" s="3"/>
      <c r="E4724" s="4"/>
      <c r="F4724" s="4"/>
    </row>
    <row r="4725" spans="1:6" x14ac:dyDescent="0.25">
      <c r="A4725" s="3"/>
      <c r="E4725" s="4"/>
      <c r="F4725" s="4"/>
    </row>
    <row r="4726" spans="1:6" x14ac:dyDescent="0.25">
      <c r="A4726" s="3"/>
      <c r="E4726" s="4"/>
      <c r="F4726" s="4"/>
    </row>
    <row r="4727" spans="1:6" x14ac:dyDescent="0.25">
      <c r="A4727" s="3"/>
      <c r="E4727" s="4"/>
      <c r="F4727" s="4"/>
    </row>
    <row r="4728" spans="1:6" x14ac:dyDescent="0.25">
      <c r="A4728" s="3"/>
      <c r="E4728" s="4"/>
      <c r="F4728" s="4"/>
    </row>
    <row r="4729" spans="1:6" x14ac:dyDescent="0.25">
      <c r="A4729" s="3"/>
      <c r="E4729" s="4"/>
      <c r="F4729" s="4"/>
    </row>
    <row r="4730" spans="1:6" x14ac:dyDescent="0.25">
      <c r="A4730" s="3"/>
      <c r="E4730" s="4"/>
      <c r="F4730" s="4"/>
    </row>
    <row r="4731" spans="1:6" x14ac:dyDescent="0.25">
      <c r="A4731" s="3"/>
      <c r="E4731" s="4"/>
      <c r="F4731" s="4"/>
    </row>
    <row r="4732" spans="1:6" x14ac:dyDescent="0.25">
      <c r="A4732" s="3"/>
      <c r="E4732" s="4"/>
      <c r="F4732" s="4"/>
    </row>
    <row r="4733" spans="1:6" x14ac:dyDescent="0.25">
      <c r="A4733" s="3"/>
      <c r="E4733" s="4"/>
      <c r="F4733" s="4"/>
    </row>
    <row r="4734" spans="1:6" x14ac:dyDescent="0.25">
      <c r="A4734" s="3"/>
      <c r="E4734" s="4"/>
      <c r="F4734" s="4"/>
    </row>
    <row r="4735" spans="1:6" x14ac:dyDescent="0.25">
      <c r="A4735" s="3"/>
      <c r="E4735" s="4"/>
      <c r="F4735" s="4"/>
    </row>
    <row r="4736" spans="1:6" x14ac:dyDescent="0.25">
      <c r="A4736" s="3"/>
      <c r="E4736" s="4"/>
      <c r="F4736" s="4"/>
    </row>
    <row r="4737" spans="1:6" x14ac:dyDescent="0.25">
      <c r="A4737" s="3"/>
      <c r="E4737" s="4"/>
      <c r="F4737" s="4"/>
    </row>
    <row r="4738" spans="1:6" x14ac:dyDescent="0.25">
      <c r="A4738" s="3"/>
      <c r="E4738" s="4"/>
      <c r="F4738" s="4"/>
    </row>
    <row r="4739" spans="1:6" x14ac:dyDescent="0.25">
      <c r="A4739" s="3"/>
      <c r="E4739" s="4"/>
      <c r="F4739" s="4"/>
    </row>
    <row r="4740" spans="1:6" x14ac:dyDescent="0.25">
      <c r="A4740" s="3"/>
      <c r="E4740" s="4"/>
      <c r="F4740" s="4"/>
    </row>
    <row r="4741" spans="1:6" x14ac:dyDescent="0.25">
      <c r="A4741" s="3"/>
      <c r="E4741" s="4"/>
      <c r="F4741" s="4"/>
    </row>
    <row r="4742" spans="1:6" x14ac:dyDescent="0.25">
      <c r="A4742" s="3"/>
      <c r="E4742" s="4"/>
      <c r="F4742" s="4"/>
    </row>
    <row r="4743" spans="1:6" x14ac:dyDescent="0.25">
      <c r="A4743" s="3"/>
      <c r="E4743" s="4"/>
      <c r="F4743" s="4"/>
    </row>
    <row r="4744" spans="1:6" x14ac:dyDescent="0.25">
      <c r="A4744" s="3"/>
      <c r="E4744" s="4"/>
      <c r="F4744" s="4"/>
    </row>
    <row r="4745" spans="1:6" x14ac:dyDescent="0.25">
      <c r="A4745" s="3"/>
      <c r="E4745" s="4"/>
      <c r="F4745" s="4"/>
    </row>
    <row r="4746" spans="1:6" x14ac:dyDescent="0.25">
      <c r="A4746" s="3"/>
      <c r="E4746" s="4"/>
      <c r="F4746" s="4"/>
    </row>
    <row r="4747" spans="1:6" x14ac:dyDescent="0.25">
      <c r="A4747" s="3"/>
      <c r="E4747" s="4"/>
      <c r="F4747" s="4"/>
    </row>
    <row r="4748" spans="1:6" x14ac:dyDescent="0.25">
      <c r="A4748" s="3"/>
      <c r="E4748" s="4"/>
      <c r="F4748" s="4"/>
    </row>
    <row r="4749" spans="1:6" x14ac:dyDescent="0.25">
      <c r="A4749" s="3"/>
      <c r="E4749" s="4"/>
      <c r="F4749" s="4"/>
    </row>
    <row r="4750" spans="1:6" x14ac:dyDescent="0.25">
      <c r="A4750" s="3"/>
      <c r="E4750" s="4"/>
      <c r="F4750" s="4"/>
    </row>
    <row r="4751" spans="1:6" x14ac:dyDescent="0.25">
      <c r="A4751" s="3"/>
      <c r="E4751" s="4"/>
      <c r="F4751" s="4"/>
    </row>
    <row r="4752" spans="1:6" x14ac:dyDescent="0.25">
      <c r="A4752" s="3"/>
      <c r="E4752" s="4"/>
      <c r="F4752" s="4"/>
    </row>
    <row r="4753" spans="1:6" x14ac:dyDescent="0.25">
      <c r="A4753" s="3"/>
      <c r="E4753" s="4"/>
      <c r="F4753" s="4"/>
    </row>
    <row r="4754" spans="1:6" x14ac:dyDescent="0.25">
      <c r="A4754" s="3"/>
      <c r="E4754" s="4"/>
      <c r="F4754" s="4"/>
    </row>
    <row r="4755" spans="1:6" x14ac:dyDescent="0.25">
      <c r="A4755" s="3"/>
      <c r="E4755" s="4"/>
      <c r="F4755" s="4"/>
    </row>
    <row r="4756" spans="1:6" x14ac:dyDescent="0.25">
      <c r="A4756" s="3"/>
      <c r="E4756" s="4"/>
      <c r="F4756" s="4"/>
    </row>
    <row r="4757" spans="1:6" x14ac:dyDescent="0.25">
      <c r="A4757" s="3"/>
      <c r="E4757" s="4"/>
      <c r="F4757" s="4"/>
    </row>
    <row r="4758" spans="1:6" x14ac:dyDescent="0.25">
      <c r="A4758" s="3"/>
      <c r="E4758" s="4"/>
      <c r="F4758" s="4"/>
    </row>
    <row r="4759" spans="1:6" x14ac:dyDescent="0.25">
      <c r="A4759" s="3"/>
      <c r="E4759" s="4"/>
      <c r="F4759" s="4"/>
    </row>
    <row r="4760" spans="1:6" x14ac:dyDescent="0.25">
      <c r="A4760" s="3"/>
      <c r="E4760" s="4"/>
      <c r="F4760" s="4"/>
    </row>
    <row r="4761" spans="1:6" x14ac:dyDescent="0.25">
      <c r="A4761" s="3"/>
      <c r="E4761" s="4"/>
      <c r="F4761" s="4"/>
    </row>
    <row r="4762" spans="1:6" x14ac:dyDescent="0.25">
      <c r="A4762" s="3"/>
      <c r="E4762" s="4"/>
      <c r="F4762" s="4"/>
    </row>
    <row r="4763" spans="1:6" x14ac:dyDescent="0.25">
      <c r="A4763" s="3"/>
      <c r="E4763" s="4"/>
      <c r="F4763" s="4"/>
    </row>
    <row r="4764" spans="1:6" x14ac:dyDescent="0.25">
      <c r="A4764" s="3"/>
      <c r="E4764" s="4"/>
      <c r="F4764" s="4"/>
    </row>
    <row r="4765" spans="1:6" x14ac:dyDescent="0.25">
      <c r="A4765" s="3"/>
      <c r="E4765" s="4"/>
      <c r="F4765" s="4"/>
    </row>
    <row r="4766" spans="1:6" x14ac:dyDescent="0.25">
      <c r="A4766" s="3"/>
      <c r="E4766" s="4"/>
      <c r="F4766" s="4"/>
    </row>
    <row r="4767" spans="1:6" x14ac:dyDescent="0.25">
      <c r="A4767" s="3"/>
      <c r="E4767" s="4"/>
      <c r="F4767" s="4"/>
    </row>
    <row r="4768" spans="1:6" x14ac:dyDescent="0.25">
      <c r="A4768" s="3"/>
      <c r="E4768" s="4"/>
      <c r="F4768" s="4"/>
    </row>
    <row r="4769" spans="1:6" x14ac:dyDescent="0.25">
      <c r="A4769" s="3"/>
      <c r="E4769" s="4"/>
      <c r="F4769" s="4"/>
    </row>
    <row r="4770" spans="1:6" x14ac:dyDescent="0.25">
      <c r="A4770" s="3"/>
      <c r="E4770" s="4"/>
      <c r="F4770" s="4"/>
    </row>
    <row r="4771" spans="1:6" x14ac:dyDescent="0.25">
      <c r="A4771" s="3"/>
      <c r="E4771" s="4"/>
      <c r="F4771" s="4"/>
    </row>
    <row r="4772" spans="1:6" x14ac:dyDescent="0.25">
      <c r="A4772" s="3"/>
      <c r="E4772" s="4"/>
      <c r="F4772" s="4"/>
    </row>
    <row r="4773" spans="1:6" x14ac:dyDescent="0.25">
      <c r="A4773" s="3"/>
      <c r="E4773" s="4"/>
      <c r="F4773" s="4"/>
    </row>
    <row r="4774" spans="1:6" x14ac:dyDescent="0.25">
      <c r="A4774" s="3"/>
      <c r="E4774" s="4"/>
      <c r="F4774" s="4"/>
    </row>
    <row r="4775" spans="1:6" x14ac:dyDescent="0.25">
      <c r="A4775" s="3"/>
      <c r="E4775" s="4"/>
      <c r="F4775" s="4"/>
    </row>
    <row r="4776" spans="1:6" x14ac:dyDescent="0.25">
      <c r="A4776" s="3"/>
      <c r="E4776" s="4"/>
      <c r="F4776" s="4"/>
    </row>
    <row r="4777" spans="1:6" x14ac:dyDescent="0.25">
      <c r="A4777" s="3"/>
      <c r="E4777" s="4"/>
      <c r="F4777" s="4"/>
    </row>
    <row r="4778" spans="1:6" x14ac:dyDescent="0.25">
      <c r="A4778" s="3"/>
      <c r="E4778" s="4"/>
      <c r="F4778" s="4"/>
    </row>
    <row r="4779" spans="1:6" x14ac:dyDescent="0.25">
      <c r="A4779" s="3"/>
      <c r="E4779" s="4"/>
      <c r="F4779" s="4"/>
    </row>
    <row r="4780" spans="1:6" x14ac:dyDescent="0.25">
      <c r="A4780" s="3"/>
      <c r="E4780" s="4"/>
      <c r="F4780" s="4"/>
    </row>
    <row r="4781" spans="1:6" x14ac:dyDescent="0.25">
      <c r="A4781" s="3"/>
      <c r="E4781" s="4"/>
      <c r="F4781" s="4"/>
    </row>
    <row r="4782" spans="1:6" x14ac:dyDescent="0.25">
      <c r="A4782" s="3"/>
      <c r="E4782" s="4"/>
      <c r="F4782" s="4"/>
    </row>
    <row r="4783" spans="1:6" x14ac:dyDescent="0.25">
      <c r="A4783" s="3"/>
      <c r="E4783" s="4"/>
      <c r="F4783" s="4"/>
    </row>
    <row r="4784" spans="1:6" x14ac:dyDescent="0.25">
      <c r="A4784" s="3"/>
      <c r="E4784" s="4"/>
      <c r="F4784" s="4"/>
    </row>
    <row r="4785" spans="1:6" x14ac:dyDescent="0.25">
      <c r="A4785" s="3"/>
      <c r="E4785" s="4"/>
      <c r="F4785" s="4"/>
    </row>
    <row r="4786" spans="1:6" x14ac:dyDescent="0.25">
      <c r="A4786" s="3"/>
      <c r="E4786" s="4"/>
      <c r="F4786" s="4"/>
    </row>
    <row r="4787" spans="1:6" x14ac:dyDescent="0.25">
      <c r="A4787" s="3"/>
      <c r="E4787" s="4"/>
      <c r="F4787" s="4"/>
    </row>
    <row r="4788" spans="1:6" x14ac:dyDescent="0.25">
      <c r="A4788" s="3"/>
      <c r="E4788" s="4"/>
      <c r="F4788" s="4"/>
    </row>
    <row r="4789" spans="1:6" x14ac:dyDescent="0.25">
      <c r="A4789" s="3"/>
      <c r="E4789" s="4"/>
      <c r="F4789" s="4"/>
    </row>
    <row r="4790" spans="1:6" x14ac:dyDescent="0.25">
      <c r="A4790" s="3"/>
      <c r="E4790" s="4"/>
      <c r="F4790" s="4"/>
    </row>
    <row r="4791" spans="1:6" x14ac:dyDescent="0.25">
      <c r="A4791" s="3"/>
      <c r="E4791" s="4"/>
      <c r="F4791" s="4"/>
    </row>
    <row r="4792" spans="1:6" x14ac:dyDescent="0.25">
      <c r="A4792" s="3"/>
      <c r="E4792" s="4"/>
      <c r="F4792" s="4"/>
    </row>
    <row r="4793" spans="1:6" x14ac:dyDescent="0.25">
      <c r="A4793" s="3"/>
      <c r="E4793" s="4"/>
      <c r="F4793" s="4"/>
    </row>
    <row r="4794" spans="1:6" x14ac:dyDescent="0.25">
      <c r="A4794" s="3"/>
      <c r="E4794" s="4"/>
      <c r="F4794" s="4"/>
    </row>
    <row r="4795" spans="1:6" x14ac:dyDescent="0.25">
      <c r="A4795" s="3"/>
      <c r="E4795" s="4"/>
      <c r="F4795" s="4"/>
    </row>
    <row r="4796" spans="1:6" x14ac:dyDescent="0.25">
      <c r="A4796" s="3"/>
      <c r="E4796" s="4"/>
      <c r="F4796" s="4"/>
    </row>
    <row r="4797" spans="1:6" x14ac:dyDescent="0.25">
      <c r="A4797" s="3"/>
      <c r="E4797" s="4"/>
      <c r="F4797" s="4"/>
    </row>
    <row r="4798" spans="1:6" x14ac:dyDescent="0.25">
      <c r="A4798" s="3"/>
      <c r="E4798" s="4"/>
      <c r="F4798" s="4"/>
    </row>
    <row r="4799" spans="1:6" x14ac:dyDescent="0.25">
      <c r="A4799" s="3"/>
      <c r="E4799" s="4"/>
      <c r="F4799" s="4"/>
    </row>
    <row r="4800" spans="1:6" x14ac:dyDescent="0.25">
      <c r="A4800" s="3"/>
      <c r="E4800" s="4"/>
      <c r="F4800" s="4"/>
    </row>
    <row r="4801" spans="1:6" x14ac:dyDescent="0.25">
      <c r="A4801" s="3"/>
      <c r="E4801" s="4"/>
      <c r="F4801" s="4"/>
    </row>
    <row r="4802" spans="1:6" x14ac:dyDescent="0.25">
      <c r="A4802" s="3"/>
      <c r="E4802" s="4"/>
      <c r="F4802" s="4"/>
    </row>
    <row r="4803" spans="1:6" x14ac:dyDescent="0.25">
      <c r="A4803" s="3"/>
      <c r="E4803" s="4"/>
      <c r="F4803" s="4"/>
    </row>
    <row r="4804" spans="1:6" x14ac:dyDescent="0.25">
      <c r="A4804" s="3"/>
      <c r="E4804" s="4"/>
      <c r="F4804" s="4"/>
    </row>
    <row r="4805" spans="1:6" x14ac:dyDescent="0.25">
      <c r="A4805" s="3"/>
      <c r="E4805" s="4"/>
      <c r="F4805" s="4"/>
    </row>
    <row r="4806" spans="1:6" x14ac:dyDescent="0.25">
      <c r="A4806" s="3"/>
      <c r="E4806" s="4"/>
      <c r="F4806" s="4"/>
    </row>
    <row r="4807" spans="1:6" x14ac:dyDescent="0.25">
      <c r="A4807" s="3"/>
      <c r="E4807" s="4"/>
      <c r="F4807" s="4"/>
    </row>
    <row r="4808" spans="1:6" x14ac:dyDescent="0.25">
      <c r="A4808" s="3"/>
      <c r="E4808" s="4"/>
      <c r="F4808" s="4"/>
    </row>
    <row r="4809" spans="1:6" x14ac:dyDescent="0.25">
      <c r="A4809" s="3"/>
      <c r="E4809" s="4"/>
      <c r="F4809" s="4"/>
    </row>
    <row r="4810" spans="1:6" x14ac:dyDescent="0.25">
      <c r="A4810" s="3"/>
      <c r="E4810" s="4"/>
      <c r="F4810" s="4"/>
    </row>
    <row r="4811" spans="1:6" x14ac:dyDescent="0.25">
      <c r="A4811" s="3"/>
      <c r="E4811" s="4"/>
      <c r="F4811" s="4"/>
    </row>
    <row r="4812" spans="1:6" x14ac:dyDescent="0.25">
      <c r="A4812" s="3"/>
      <c r="E4812" s="4"/>
      <c r="F4812" s="4"/>
    </row>
    <row r="4813" spans="1:6" x14ac:dyDescent="0.25">
      <c r="A4813" s="3"/>
      <c r="E4813" s="4"/>
      <c r="F4813" s="4"/>
    </row>
    <row r="4814" spans="1:6" x14ac:dyDescent="0.25">
      <c r="A4814" s="3"/>
      <c r="E4814" s="4"/>
      <c r="F4814" s="4"/>
    </row>
    <row r="4815" spans="1:6" x14ac:dyDescent="0.25">
      <c r="A4815" s="3"/>
      <c r="E4815" s="4"/>
      <c r="F4815" s="4"/>
    </row>
    <row r="4816" spans="1:6" x14ac:dyDescent="0.25">
      <c r="A4816" s="3"/>
      <c r="E4816" s="4"/>
      <c r="F4816" s="4"/>
    </row>
    <row r="4817" spans="1:6" x14ac:dyDescent="0.25">
      <c r="A4817" s="3"/>
      <c r="E4817" s="4"/>
      <c r="F4817" s="4"/>
    </row>
    <row r="4818" spans="1:6" x14ac:dyDescent="0.25">
      <c r="A4818" s="3"/>
      <c r="E4818" s="4"/>
      <c r="F4818" s="4"/>
    </row>
    <row r="4819" spans="1:6" x14ac:dyDescent="0.25">
      <c r="A4819" s="3"/>
      <c r="E4819" s="4"/>
      <c r="F4819" s="4"/>
    </row>
    <row r="4820" spans="1:6" x14ac:dyDescent="0.25">
      <c r="A4820" s="3"/>
      <c r="E4820" s="4"/>
      <c r="F4820" s="4"/>
    </row>
    <row r="4821" spans="1:6" x14ac:dyDescent="0.25">
      <c r="A4821" s="3"/>
      <c r="E4821" s="4"/>
      <c r="F4821" s="4"/>
    </row>
    <row r="4822" spans="1:6" x14ac:dyDescent="0.25">
      <c r="A4822" s="3"/>
      <c r="E4822" s="4"/>
      <c r="F4822" s="4"/>
    </row>
    <row r="4823" spans="1:6" x14ac:dyDescent="0.25">
      <c r="A4823" s="3"/>
      <c r="E4823" s="4"/>
      <c r="F4823" s="4"/>
    </row>
    <row r="4824" spans="1:6" x14ac:dyDescent="0.25">
      <c r="A4824" s="3"/>
      <c r="E4824" s="4"/>
      <c r="F4824" s="4"/>
    </row>
    <row r="4825" spans="1:6" x14ac:dyDescent="0.25">
      <c r="A4825" s="3"/>
      <c r="E4825" s="4"/>
      <c r="F4825" s="4"/>
    </row>
    <row r="4826" spans="1:6" x14ac:dyDescent="0.25">
      <c r="A4826" s="3"/>
      <c r="E4826" s="4"/>
      <c r="F4826" s="4"/>
    </row>
    <row r="4827" spans="1:6" x14ac:dyDescent="0.25">
      <c r="A4827" s="3"/>
      <c r="E4827" s="4"/>
      <c r="F4827" s="4"/>
    </row>
    <row r="4828" spans="1:6" x14ac:dyDescent="0.25">
      <c r="A4828" s="3"/>
      <c r="E4828" s="4"/>
      <c r="F4828" s="4"/>
    </row>
    <row r="4829" spans="1:6" x14ac:dyDescent="0.25">
      <c r="A4829" s="3"/>
      <c r="E4829" s="4"/>
      <c r="F4829" s="4"/>
    </row>
    <row r="4830" spans="1:6" x14ac:dyDescent="0.25">
      <c r="A4830" s="3"/>
      <c r="E4830" s="4"/>
      <c r="F4830" s="4"/>
    </row>
    <row r="4831" spans="1:6" x14ac:dyDescent="0.25">
      <c r="A4831" s="3"/>
      <c r="E4831" s="4"/>
      <c r="F4831" s="4"/>
    </row>
    <row r="4832" spans="1:6" x14ac:dyDescent="0.25">
      <c r="A4832" s="3"/>
      <c r="E4832" s="4"/>
      <c r="F4832" s="4"/>
    </row>
    <row r="4833" spans="1:6" x14ac:dyDescent="0.25">
      <c r="A4833" s="3"/>
      <c r="E4833" s="4"/>
      <c r="F4833" s="4"/>
    </row>
    <row r="4834" spans="1:6" x14ac:dyDescent="0.25">
      <c r="A4834" s="3"/>
      <c r="E4834" s="4"/>
      <c r="F4834" s="4"/>
    </row>
    <row r="4835" spans="1:6" x14ac:dyDescent="0.25">
      <c r="A4835" s="3"/>
      <c r="E4835" s="4"/>
      <c r="F4835" s="4"/>
    </row>
    <row r="4836" spans="1:6" x14ac:dyDescent="0.25">
      <c r="A4836" s="3"/>
      <c r="E4836" s="4"/>
      <c r="F4836" s="4"/>
    </row>
    <row r="4837" spans="1:6" x14ac:dyDescent="0.25">
      <c r="A4837" s="3"/>
      <c r="E4837" s="4"/>
      <c r="F4837" s="4"/>
    </row>
    <row r="4838" spans="1:6" x14ac:dyDescent="0.25">
      <c r="A4838" s="3"/>
      <c r="E4838" s="4"/>
      <c r="F4838" s="4"/>
    </row>
    <row r="4839" spans="1:6" x14ac:dyDescent="0.25">
      <c r="A4839" s="3"/>
      <c r="E4839" s="4"/>
      <c r="F4839" s="4"/>
    </row>
    <row r="4840" spans="1:6" x14ac:dyDescent="0.25">
      <c r="A4840" s="3"/>
      <c r="E4840" s="4"/>
      <c r="F4840" s="4"/>
    </row>
    <row r="4841" spans="1:6" x14ac:dyDescent="0.25">
      <c r="A4841" s="3"/>
      <c r="E4841" s="4"/>
      <c r="F4841" s="4"/>
    </row>
    <row r="4842" spans="1:6" x14ac:dyDescent="0.25">
      <c r="A4842" s="3"/>
      <c r="E4842" s="4"/>
      <c r="F4842" s="4"/>
    </row>
    <row r="4843" spans="1:6" x14ac:dyDescent="0.25">
      <c r="A4843" s="3"/>
      <c r="E4843" s="4"/>
      <c r="F4843" s="4"/>
    </row>
    <row r="4844" spans="1:6" x14ac:dyDescent="0.25">
      <c r="A4844" s="3"/>
      <c r="E4844" s="4"/>
      <c r="F4844" s="4"/>
    </row>
    <row r="4845" spans="1:6" x14ac:dyDescent="0.25">
      <c r="A4845" s="3"/>
      <c r="E4845" s="4"/>
      <c r="F4845" s="4"/>
    </row>
    <row r="4846" spans="1:6" x14ac:dyDescent="0.25">
      <c r="A4846" s="3"/>
      <c r="E4846" s="4"/>
      <c r="F4846" s="4"/>
    </row>
    <row r="4847" spans="1:6" x14ac:dyDescent="0.25">
      <c r="A4847" s="3"/>
      <c r="E4847" s="4"/>
      <c r="F4847" s="4"/>
    </row>
    <row r="4848" spans="1:6" x14ac:dyDescent="0.25">
      <c r="A4848" s="3"/>
      <c r="E4848" s="4"/>
      <c r="F4848" s="4"/>
    </row>
    <row r="4849" spans="1:6" x14ac:dyDescent="0.25">
      <c r="A4849" s="3"/>
      <c r="E4849" s="4"/>
      <c r="F4849" s="4"/>
    </row>
    <row r="4850" spans="1:6" x14ac:dyDescent="0.25">
      <c r="A4850" s="3"/>
      <c r="E4850" s="4"/>
      <c r="F4850" s="4"/>
    </row>
    <row r="4851" spans="1:6" x14ac:dyDescent="0.25">
      <c r="A4851" s="3"/>
      <c r="E4851" s="4"/>
      <c r="F4851" s="4"/>
    </row>
    <row r="4852" spans="1:6" x14ac:dyDescent="0.25">
      <c r="A4852" s="3"/>
      <c r="E4852" s="4"/>
      <c r="F4852" s="4"/>
    </row>
    <row r="4853" spans="1:6" x14ac:dyDescent="0.25">
      <c r="A4853" s="3"/>
      <c r="E4853" s="4"/>
      <c r="F4853" s="4"/>
    </row>
    <row r="4854" spans="1:6" x14ac:dyDescent="0.25">
      <c r="A4854" s="3"/>
      <c r="E4854" s="4"/>
      <c r="F4854" s="4"/>
    </row>
    <row r="4855" spans="1:6" x14ac:dyDescent="0.25">
      <c r="A4855" s="3"/>
      <c r="E4855" s="4"/>
      <c r="F4855" s="4"/>
    </row>
    <row r="4856" spans="1:6" x14ac:dyDescent="0.25">
      <c r="A4856" s="3"/>
      <c r="E4856" s="4"/>
      <c r="F4856" s="4"/>
    </row>
    <row r="4857" spans="1:6" x14ac:dyDescent="0.25">
      <c r="A4857" s="3"/>
      <c r="E4857" s="4"/>
      <c r="F4857" s="4"/>
    </row>
    <row r="4858" spans="1:6" x14ac:dyDescent="0.25">
      <c r="A4858" s="3"/>
      <c r="E4858" s="4"/>
      <c r="F4858" s="4"/>
    </row>
    <row r="4859" spans="1:6" x14ac:dyDescent="0.25">
      <c r="A4859" s="3"/>
      <c r="E4859" s="4"/>
      <c r="F4859" s="4"/>
    </row>
    <row r="4860" spans="1:6" x14ac:dyDescent="0.25">
      <c r="A4860" s="3"/>
      <c r="E4860" s="4"/>
      <c r="F4860" s="4"/>
    </row>
    <row r="4861" spans="1:6" x14ac:dyDescent="0.25">
      <c r="A4861" s="3"/>
      <c r="E4861" s="4"/>
      <c r="F4861" s="4"/>
    </row>
    <row r="4862" spans="1:6" x14ac:dyDescent="0.25">
      <c r="A4862" s="3"/>
      <c r="E4862" s="4"/>
      <c r="F4862" s="4"/>
    </row>
    <row r="4863" spans="1:6" x14ac:dyDescent="0.25">
      <c r="A4863" s="3"/>
      <c r="E4863" s="4"/>
      <c r="F4863" s="4"/>
    </row>
    <row r="4864" spans="1:6" x14ac:dyDescent="0.25">
      <c r="A4864" s="3"/>
      <c r="E4864" s="4"/>
      <c r="F4864" s="4"/>
    </row>
    <row r="4865" spans="1:6" x14ac:dyDescent="0.25">
      <c r="A4865" s="3"/>
      <c r="E4865" s="4"/>
      <c r="F4865" s="4"/>
    </row>
    <row r="4866" spans="1:6" x14ac:dyDescent="0.25">
      <c r="A4866" s="3"/>
      <c r="E4866" s="4"/>
      <c r="F4866" s="4"/>
    </row>
    <row r="4867" spans="1:6" x14ac:dyDescent="0.25">
      <c r="A4867" s="3"/>
      <c r="E4867" s="4"/>
      <c r="F4867" s="4"/>
    </row>
    <row r="4868" spans="1:6" x14ac:dyDescent="0.25">
      <c r="A4868" s="3"/>
      <c r="E4868" s="4"/>
      <c r="F4868" s="4"/>
    </row>
    <row r="4869" spans="1:6" x14ac:dyDescent="0.25">
      <c r="A4869" s="3"/>
      <c r="E4869" s="4"/>
      <c r="F4869" s="4"/>
    </row>
    <row r="4870" spans="1:6" x14ac:dyDescent="0.25">
      <c r="A4870" s="3"/>
      <c r="E4870" s="4"/>
      <c r="F4870" s="4"/>
    </row>
    <row r="4871" spans="1:6" x14ac:dyDescent="0.25">
      <c r="A4871" s="3"/>
      <c r="E4871" s="4"/>
      <c r="F4871" s="4"/>
    </row>
    <row r="4872" spans="1:6" x14ac:dyDescent="0.25">
      <c r="A4872" s="3"/>
      <c r="E4872" s="4"/>
      <c r="F4872" s="4"/>
    </row>
    <row r="4873" spans="1:6" x14ac:dyDescent="0.25">
      <c r="A4873" s="3"/>
      <c r="E4873" s="4"/>
      <c r="F4873" s="4"/>
    </row>
    <row r="4874" spans="1:6" x14ac:dyDescent="0.25">
      <c r="A4874" s="3"/>
      <c r="E4874" s="4"/>
      <c r="F4874" s="4"/>
    </row>
    <row r="4875" spans="1:6" x14ac:dyDescent="0.25">
      <c r="A4875" s="3"/>
      <c r="E4875" s="4"/>
      <c r="F4875" s="4"/>
    </row>
    <row r="4876" spans="1:6" x14ac:dyDescent="0.25">
      <c r="A4876" s="3"/>
      <c r="E4876" s="4"/>
      <c r="F4876" s="4"/>
    </row>
    <row r="4877" spans="1:6" x14ac:dyDescent="0.25">
      <c r="A4877" s="3"/>
      <c r="E4877" s="4"/>
      <c r="F4877" s="4"/>
    </row>
    <row r="4878" spans="1:6" x14ac:dyDescent="0.25">
      <c r="A4878" s="3"/>
      <c r="E4878" s="4"/>
      <c r="F4878" s="4"/>
    </row>
    <row r="4879" spans="1:6" x14ac:dyDescent="0.25">
      <c r="A4879" s="3"/>
      <c r="E4879" s="4"/>
      <c r="F4879" s="4"/>
    </row>
    <row r="4880" spans="1:6" x14ac:dyDescent="0.25">
      <c r="A4880" s="3"/>
      <c r="E4880" s="4"/>
      <c r="F4880" s="4"/>
    </row>
    <row r="4881" spans="1:6" x14ac:dyDescent="0.25">
      <c r="A4881" s="3"/>
      <c r="E4881" s="4"/>
      <c r="F4881" s="4"/>
    </row>
    <row r="4882" spans="1:6" x14ac:dyDescent="0.25">
      <c r="A4882" s="3"/>
      <c r="E4882" s="4"/>
      <c r="F4882" s="4"/>
    </row>
    <row r="4883" spans="1:6" x14ac:dyDescent="0.25">
      <c r="A4883" s="3"/>
      <c r="E4883" s="4"/>
      <c r="F4883" s="4"/>
    </row>
    <row r="4884" spans="1:6" x14ac:dyDescent="0.25">
      <c r="A4884" s="3"/>
      <c r="E4884" s="4"/>
      <c r="F4884" s="4"/>
    </row>
    <row r="4885" spans="1:6" x14ac:dyDescent="0.25">
      <c r="A4885" s="3"/>
      <c r="E4885" s="4"/>
      <c r="F4885" s="4"/>
    </row>
    <row r="4886" spans="1:6" x14ac:dyDescent="0.25">
      <c r="A4886" s="3"/>
      <c r="E4886" s="4"/>
      <c r="F4886" s="4"/>
    </row>
    <row r="4887" spans="1:6" x14ac:dyDescent="0.25">
      <c r="A4887" s="3"/>
      <c r="E4887" s="4"/>
      <c r="F4887" s="4"/>
    </row>
    <row r="4888" spans="1:6" x14ac:dyDescent="0.25">
      <c r="A4888" s="3"/>
      <c r="E4888" s="4"/>
      <c r="F4888" s="4"/>
    </row>
    <row r="4889" spans="1:6" x14ac:dyDescent="0.25">
      <c r="A4889" s="3"/>
      <c r="E4889" s="4"/>
      <c r="F4889" s="4"/>
    </row>
    <row r="4890" spans="1:6" x14ac:dyDescent="0.25">
      <c r="A4890" s="3"/>
      <c r="E4890" s="4"/>
      <c r="F4890" s="4"/>
    </row>
    <row r="4891" spans="1:6" x14ac:dyDescent="0.25">
      <c r="A4891" s="3"/>
      <c r="E4891" s="4"/>
      <c r="F4891" s="4"/>
    </row>
    <row r="4892" spans="1:6" x14ac:dyDescent="0.25">
      <c r="A4892" s="3"/>
      <c r="E4892" s="4"/>
      <c r="F4892" s="4"/>
    </row>
    <row r="4893" spans="1:6" x14ac:dyDescent="0.25">
      <c r="A4893" s="3"/>
      <c r="E4893" s="4"/>
      <c r="F4893" s="4"/>
    </row>
    <row r="4894" spans="1:6" x14ac:dyDescent="0.25">
      <c r="A4894" s="3"/>
      <c r="E4894" s="4"/>
      <c r="F4894" s="4"/>
    </row>
    <row r="4895" spans="1:6" x14ac:dyDescent="0.25">
      <c r="A4895" s="3"/>
      <c r="E4895" s="4"/>
      <c r="F4895" s="4"/>
    </row>
    <row r="4896" spans="1:6" x14ac:dyDescent="0.25">
      <c r="A4896" s="3"/>
      <c r="E4896" s="4"/>
      <c r="F4896" s="4"/>
    </row>
    <row r="4897" spans="1:6" x14ac:dyDescent="0.25">
      <c r="A4897" s="3"/>
      <c r="E4897" s="4"/>
      <c r="F4897" s="4"/>
    </row>
    <row r="4898" spans="1:6" x14ac:dyDescent="0.25">
      <c r="A4898" s="3"/>
      <c r="E4898" s="4"/>
      <c r="F4898" s="4"/>
    </row>
    <row r="4899" spans="1:6" x14ac:dyDescent="0.25">
      <c r="A4899" s="3"/>
      <c r="E4899" s="4"/>
      <c r="F4899" s="4"/>
    </row>
    <row r="4900" spans="1:6" x14ac:dyDescent="0.25">
      <c r="A4900" s="3"/>
      <c r="E4900" s="4"/>
      <c r="F4900" s="4"/>
    </row>
    <row r="4901" spans="1:6" x14ac:dyDescent="0.25">
      <c r="A4901" s="3"/>
      <c r="E4901" s="4"/>
      <c r="F4901" s="4"/>
    </row>
    <row r="4902" spans="1:6" x14ac:dyDescent="0.25">
      <c r="A4902" s="3"/>
      <c r="E4902" s="4"/>
      <c r="F4902" s="4"/>
    </row>
    <row r="4903" spans="1:6" x14ac:dyDescent="0.25">
      <c r="A4903" s="3"/>
      <c r="E4903" s="4"/>
      <c r="F4903" s="4"/>
    </row>
    <row r="4904" spans="1:6" x14ac:dyDescent="0.25">
      <c r="A4904" s="3"/>
      <c r="E4904" s="4"/>
      <c r="F4904" s="4"/>
    </row>
    <row r="4905" spans="1:6" x14ac:dyDescent="0.25">
      <c r="A4905" s="3"/>
      <c r="E4905" s="4"/>
      <c r="F4905" s="4"/>
    </row>
    <row r="4906" spans="1:6" x14ac:dyDescent="0.25">
      <c r="A4906" s="3"/>
      <c r="E4906" s="4"/>
      <c r="F4906" s="4"/>
    </row>
    <row r="4907" spans="1:6" x14ac:dyDescent="0.25">
      <c r="A4907" s="3"/>
      <c r="E4907" s="4"/>
      <c r="F4907" s="4"/>
    </row>
    <row r="4908" spans="1:6" x14ac:dyDescent="0.25">
      <c r="A4908" s="3"/>
      <c r="E4908" s="4"/>
      <c r="F4908" s="4"/>
    </row>
    <row r="4909" spans="1:6" x14ac:dyDescent="0.25">
      <c r="A4909" s="3"/>
      <c r="E4909" s="4"/>
      <c r="F4909" s="4"/>
    </row>
    <row r="4910" spans="1:6" x14ac:dyDescent="0.25">
      <c r="A4910" s="3"/>
      <c r="E4910" s="4"/>
      <c r="F4910" s="4"/>
    </row>
    <row r="4911" spans="1:6" x14ac:dyDescent="0.25">
      <c r="A4911" s="3"/>
      <c r="E4911" s="4"/>
      <c r="F4911" s="4"/>
    </row>
    <row r="4912" spans="1:6" x14ac:dyDescent="0.25">
      <c r="A4912" s="3"/>
      <c r="E4912" s="4"/>
      <c r="F4912" s="4"/>
    </row>
    <row r="4913" spans="1:6" x14ac:dyDescent="0.25">
      <c r="A4913" s="3"/>
      <c r="E4913" s="4"/>
      <c r="F4913" s="4"/>
    </row>
    <row r="4914" spans="1:6" x14ac:dyDescent="0.25">
      <c r="A4914" s="3"/>
      <c r="E4914" s="4"/>
      <c r="F4914" s="4"/>
    </row>
    <row r="4915" spans="1:6" x14ac:dyDescent="0.25">
      <c r="A4915" s="3"/>
      <c r="E4915" s="4"/>
      <c r="F4915" s="4"/>
    </row>
    <row r="4916" spans="1:6" x14ac:dyDescent="0.25">
      <c r="A4916" s="3"/>
      <c r="E4916" s="4"/>
      <c r="F4916" s="4"/>
    </row>
    <row r="4917" spans="1:6" x14ac:dyDescent="0.25">
      <c r="A4917" s="3"/>
      <c r="E4917" s="4"/>
      <c r="F4917" s="4"/>
    </row>
    <row r="4918" spans="1:6" x14ac:dyDescent="0.25">
      <c r="A4918" s="3"/>
      <c r="E4918" s="4"/>
      <c r="F4918" s="4"/>
    </row>
    <row r="4919" spans="1:6" x14ac:dyDescent="0.25">
      <c r="A4919" s="3"/>
      <c r="E4919" s="4"/>
      <c r="F4919" s="4"/>
    </row>
    <row r="4920" spans="1:6" x14ac:dyDescent="0.25">
      <c r="A4920" s="3"/>
      <c r="E4920" s="4"/>
      <c r="F4920" s="4"/>
    </row>
    <row r="4921" spans="1:6" x14ac:dyDescent="0.25">
      <c r="A4921" s="3"/>
      <c r="E4921" s="4"/>
      <c r="F4921" s="4"/>
    </row>
    <row r="4922" spans="1:6" x14ac:dyDescent="0.25">
      <c r="A4922" s="3"/>
      <c r="E4922" s="4"/>
      <c r="F4922" s="4"/>
    </row>
    <row r="4923" spans="1:6" x14ac:dyDescent="0.25">
      <c r="A4923" s="3"/>
      <c r="E4923" s="4"/>
      <c r="F4923" s="4"/>
    </row>
    <row r="4924" spans="1:6" x14ac:dyDescent="0.25">
      <c r="A4924" s="3"/>
      <c r="E4924" s="4"/>
      <c r="F4924" s="4"/>
    </row>
    <row r="4925" spans="1:6" x14ac:dyDescent="0.25">
      <c r="A4925" s="3"/>
      <c r="E4925" s="4"/>
      <c r="F4925" s="4"/>
    </row>
    <row r="4926" spans="1:6" x14ac:dyDescent="0.25">
      <c r="A4926" s="3"/>
      <c r="E4926" s="4"/>
      <c r="F4926" s="4"/>
    </row>
    <row r="4927" spans="1:6" x14ac:dyDescent="0.25">
      <c r="A4927" s="3"/>
      <c r="E4927" s="4"/>
      <c r="F4927" s="4"/>
    </row>
    <row r="4928" spans="1:6" x14ac:dyDescent="0.25">
      <c r="A4928" s="3"/>
      <c r="E4928" s="4"/>
      <c r="F4928" s="4"/>
    </row>
    <row r="4929" spans="1:6" x14ac:dyDescent="0.25">
      <c r="A4929" s="3"/>
      <c r="E4929" s="4"/>
      <c r="F4929" s="4"/>
    </row>
    <row r="4930" spans="1:6" x14ac:dyDescent="0.25">
      <c r="A4930" s="3"/>
      <c r="E4930" s="4"/>
      <c r="F4930" s="4"/>
    </row>
    <row r="4931" spans="1:6" x14ac:dyDescent="0.25">
      <c r="A4931" s="3"/>
      <c r="E4931" s="4"/>
      <c r="F4931" s="4"/>
    </row>
    <row r="4932" spans="1:6" x14ac:dyDescent="0.25">
      <c r="A4932" s="3"/>
      <c r="E4932" s="4"/>
      <c r="F4932" s="4"/>
    </row>
    <row r="4933" spans="1:6" x14ac:dyDescent="0.25">
      <c r="A4933" s="3"/>
      <c r="E4933" s="4"/>
      <c r="F4933" s="4"/>
    </row>
    <row r="4934" spans="1:6" x14ac:dyDescent="0.25">
      <c r="A4934" s="3"/>
      <c r="E4934" s="4"/>
      <c r="F4934" s="4"/>
    </row>
    <row r="4935" spans="1:6" x14ac:dyDescent="0.25">
      <c r="A4935" s="3"/>
      <c r="E4935" s="4"/>
      <c r="F4935" s="4"/>
    </row>
    <row r="4936" spans="1:6" x14ac:dyDescent="0.25">
      <c r="A4936" s="3"/>
      <c r="E4936" s="4"/>
      <c r="F4936" s="4"/>
    </row>
    <row r="4937" spans="1:6" x14ac:dyDescent="0.25">
      <c r="A4937" s="3"/>
      <c r="E4937" s="4"/>
      <c r="F4937" s="4"/>
    </row>
    <row r="4938" spans="1:6" x14ac:dyDescent="0.25">
      <c r="A4938" s="3"/>
      <c r="E4938" s="4"/>
      <c r="F4938" s="4"/>
    </row>
    <row r="4939" spans="1:6" x14ac:dyDescent="0.25">
      <c r="A4939" s="3"/>
      <c r="E4939" s="4"/>
      <c r="F4939" s="4"/>
    </row>
    <row r="4940" spans="1:6" x14ac:dyDescent="0.25">
      <c r="A4940" s="3"/>
      <c r="E4940" s="4"/>
      <c r="F4940" s="4"/>
    </row>
    <row r="4941" spans="1:6" x14ac:dyDescent="0.25">
      <c r="A4941" s="3"/>
      <c r="E4941" s="4"/>
      <c r="F4941" s="4"/>
    </row>
    <row r="4942" spans="1:6" x14ac:dyDescent="0.25">
      <c r="A4942" s="3"/>
      <c r="E4942" s="4"/>
      <c r="F4942" s="4"/>
    </row>
    <row r="4943" spans="1:6" x14ac:dyDescent="0.25">
      <c r="A4943" s="3"/>
      <c r="E4943" s="4"/>
      <c r="F4943" s="4"/>
    </row>
    <row r="4944" spans="1:6" x14ac:dyDescent="0.25">
      <c r="A4944" s="3"/>
      <c r="E4944" s="4"/>
      <c r="F4944" s="4"/>
    </row>
    <row r="4945" spans="1:6" x14ac:dyDescent="0.25">
      <c r="A4945" s="3"/>
      <c r="E4945" s="4"/>
      <c r="F4945" s="4"/>
    </row>
    <row r="4946" spans="1:6" x14ac:dyDescent="0.25">
      <c r="A4946" s="3"/>
      <c r="E4946" s="4"/>
      <c r="F4946" s="4"/>
    </row>
    <row r="4947" spans="1:6" x14ac:dyDescent="0.25">
      <c r="A4947" s="3"/>
      <c r="E4947" s="4"/>
      <c r="F4947" s="4"/>
    </row>
    <row r="4948" spans="1:6" x14ac:dyDescent="0.25">
      <c r="A4948" s="3"/>
      <c r="E4948" s="4"/>
      <c r="F4948" s="4"/>
    </row>
    <row r="4949" spans="1:6" x14ac:dyDescent="0.25">
      <c r="A4949" s="3"/>
      <c r="E4949" s="4"/>
      <c r="F4949" s="4"/>
    </row>
    <row r="4950" spans="1:6" x14ac:dyDescent="0.25">
      <c r="A4950" s="3"/>
      <c r="E4950" s="4"/>
      <c r="F4950" s="4"/>
    </row>
    <row r="4951" spans="1:6" x14ac:dyDescent="0.25">
      <c r="A4951" s="3"/>
      <c r="E4951" s="4"/>
      <c r="F4951" s="4"/>
    </row>
    <row r="4952" spans="1:6" x14ac:dyDescent="0.25">
      <c r="A4952" s="3"/>
      <c r="E4952" s="4"/>
      <c r="F4952" s="4"/>
    </row>
    <row r="4953" spans="1:6" x14ac:dyDescent="0.25">
      <c r="A4953" s="3"/>
      <c r="E4953" s="4"/>
      <c r="F4953" s="4"/>
    </row>
    <row r="4954" spans="1:6" x14ac:dyDescent="0.25">
      <c r="A4954" s="3"/>
      <c r="E4954" s="4"/>
      <c r="F4954" s="4"/>
    </row>
    <row r="4955" spans="1:6" x14ac:dyDescent="0.25">
      <c r="A4955" s="3"/>
      <c r="E4955" s="4"/>
      <c r="F4955" s="4"/>
    </row>
    <row r="4956" spans="1:6" x14ac:dyDescent="0.25">
      <c r="A4956" s="3"/>
      <c r="E4956" s="4"/>
      <c r="F4956" s="4"/>
    </row>
    <row r="4957" spans="1:6" x14ac:dyDescent="0.25">
      <c r="A4957" s="3"/>
      <c r="E4957" s="4"/>
      <c r="F4957" s="4"/>
    </row>
    <row r="4958" spans="1:6" x14ac:dyDescent="0.25">
      <c r="A4958" s="3"/>
      <c r="E4958" s="4"/>
      <c r="F4958" s="4"/>
    </row>
    <row r="4959" spans="1:6" x14ac:dyDescent="0.25">
      <c r="A4959" s="3"/>
      <c r="E4959" s="4"/>
      <c r="F4959" s="4"/>
    </row>
    <row r="4960" spans="1:6" x14ac:dyDescent="0.25">
      <c r="A4960" s="3"/>
      <c r="E4960" s="4"/>
      <c r="F4960" s="4"/>
    </row>
    <row r="4961" spans="1:6" x14ac:dyDescent="0.25">
      <c r="A4961" s="3"/>
      <c r="E4961" s="4"/>
      <c r="F4961" s="4"/>
    </row>
    <row r="4962" spans="1:6" x14ac:dyDescent="0.25">
      <c r="A4962" s="3"/>
      <c r="E4962" s="4"/>
      <c r="F4962" s="4"/>
    </row>
    <row r="4963" spans="1:6" x14ac:dyDescent="0.25">
      <c r="A4963" s="3"/>
      <c r="E4963" s="4"/>
      <c r="F4963" s="4"/>
    </row>
    <row r="4964" spans="1:6" x14ac:dyDescent="0.25">
      <c r="A4964" s="3"/>
      <c r="E4964" s="4"/>
      <c r="F4964" s="4"/>
    </row>
    <row r="4965" spans="1:6" x14ac:dyDescent="0.25">
      <c r="A4965" s="3"/>
      <c r="E4965" s="4"/>
      <c r="F4965" s="4"/>
    </row>
    <row r="4966" spans="1:6" x14ac:dyDescent="0.25">
      <c r="A4966" s="3"/>
      <c r="E4966" s="4"/>
      <c r="F4966" s="4"/>
    </row>
    <row r="4967" spans="1:6" x14ac:dyDescent="0.25">
      <c r="A4967" s="3"/>
      <c r="E4967" s="4"/>
      <c r="F4967" s="4"/>
    </row>
    <row r="4968" spans="1:6" x14ac:dyDescent="0.25">
      <c r="A4968" s="3"/>
      <c r="E4968" s="4"/>
      <c r="F4968" s="4"/>
    </row>
    <row r="4969" spans="1:6" x14ac:dyDescent="0.25">
      <c r="A4969" s="3"/>
      <c r="E4969" s="4"/>
      <c r="F4969" s="4"/>
    </row>
    <row r="4970" spans="1:6" x14ac:dyDescent="0.25">
      <c r="A4970" s="3"/>
      <c r="E4970" s="4"/>
      <c r="F4970" s="4"/>
    </row>
    <row r="4971" spans="1:6" x14ac:dyDescent="0.25">
      <c r="A4971" s="3"/>
      <c r="E4971" s="4"/>
      <c r="F4971" s="4"/>
    </row>
    <row r="4972" spans="1:6" x14ac:dyDescent="0.25">
      <c r="A4972" s="3"/>
      <c r="E4972" s="4"/>
      <c r="F4972" s="4"/>
    </row>
    <row r="4973" spans="1:6" x14ac:dyDescent="0.25">
      <c r="A4973" s="3"/>
      <c r="E4973" s="4"/>
      <c r="F4973" s="4"/>
    </row>
    <row r="4974" spans="1:6" x14ac:dyDescent="0.25">
      <c r="A4974" s="3"/>
      <c r="E4974" s="4"/>
      <c r="F4974" s="4"/>
    </row>
    <row r="4975" spans="1:6" x14ac:dyDescent="0.25">
      <c r="A4975" s="3"/>
      <c r="E4975" s="4"/>
      <c r="F4975" s="4"/>
    </row>
    <row r="4976" spans="1:6" x14ac:dyDescent="0.25">
      <c r="A4976" s="3"/>
      <c r="E4976" s="4"/>
      <c r="F4976" s="4"/>
    </row>
    <row r="4977" spans="1:6" x14ac:dyDescent="0.25">
      <c r="A4977" s="3"/>
      <c r="E4977" s="4"/>
      <c r="F4977" s="4"/>
    </row>
    <row r="4978" spans="1:6" x14ac:dyDescent="0.25">
      <c r="A4978" s="3"/>
      <c r="E4978" s="4"/>
      <c r="F4978" s="4"/>
    </row>
    <row r="4979" spans="1:6" x14ac:dyDescent="0.25">
      <c r="A4979" s="3"/>
      <c r="E4979" s="4"/>
      <c r="F4979" s="4"/>
    </row>
    <row r="4980" spans="1:6" x14ac:dyDescent="0.25">
      <c r="A4980" s="3"/>
      <c r="E4980" s="4"/>
      <c r="F4980" s="4"/>
    </row>
    <row r="4981" spans="1:6" x14ac:dyDescent="0.25">
      <c r="A4981" s="3"/>
      <c r="E4981" s="4"/>
      <c r="F4981" s="4"/>
    </row>
    <row r="4982" spans="1:6" x14ac:dyDescent="0.25">
      <c r="A4982" s="3"/>
      <c r="E4982" s="4"/>
      <c r="F4982" s="4"/>
    </row>
    <row r="4983" spans="1:6" x14ac:dyDescent="0.25">
      <c r="A4983" s="3"/>
      <c r="E4983" s="4"/>
      <c r="F4983" s="4"/>
    </row>
    <row r="4984" spans="1:6" x14ac:dyDescent="0.25">
      <c r="A4984" s="3"/>
      <c r="E4984" s="4"/>
      <c r="F4984" s="4"/>
    </row>
    <row r="4985" spans="1:6" x14ac:dyDescent="0.25">
      <c r="A4985" s="3"/>
      <c r="E4985" s="4"/>
      <c r="F4985" s="4"/>
    </row>
    <row r="4986" spans="1:6" x14ac:dyDescent="0.25">
      <c r="A4986" s="3"/>
      <c r="E4986" s="4"/>
      <c r="F4986" s="4"/>
    </row>
    <row r="4987" spans="1:6" x14ac:dyDescent="0.25">
      <c r="A4987" s="3"/>
      <c r="E4987" s="4"/>
      <c r="F4987" s="4"/>
    </row>
    <row r="4988" spans="1:6" x14ac:dyDescent="0.25">
      <c r="A4988" s="3"/>
      <c r="E4988" s="4"/>
      <c r="F4988" s="4"/>
    </row>
    <row r="4989" spans="1:6" x14ac:dyDescent="0.25">
      <c r="A4989" s="3"/>
      <c r="E4989" s="4"/>
      <c r="F4989" s="4"/>
    </row>
    <row r="4990" spans="1:6" x14ac:dyDescent="0.25">
      <c r="A4990" s="3"/>
      <c r="E4990" s="4"/>
      <c r="F4990" s="4"/>
    </row>
    <row r="4991" spans="1:6" x14ac:dyDescent="0.25">
      <c r="A4991" s="3"/>
      <c r="E4991" s="4"/>
      <c r="F4991" s="4"/>
    </row>
    <row r="4992" spans="1:6" x14ac:dyDescent="0.25">
      <c r="A4992" s="3"/>
      <c r="E4992" s="4"/>
      <c r="F4992" s="4"/>
    </row>
    <row r="4993" spans="1:6" x14ac:dyDescent="0.25">
      <c r="A4993" s="3"/>
      <c r="E4993" s="4"/>
      <c r="F4993" s="4"/>
    </row>
    <row r="4994" spans="1:6" x14ac:dyDescent="0.25">
      <c r="A4994" s="3"/>
      <c r="E4994" s="4"/>
      <c r="F4994" s="4"/>
    </row>
    <row r="4995" spans="1:6" x14ac:dyDescent="0.25">
      <c r="A4995" s="3"/>
      <c r="E4995" s="4"/>
      <c r="F4995" s="4"/>
    </row>
    <row r="4996" spans="1:6" x14ac:dyDescent="0.25">
      <c r="A4996" s="3"/>
      <c r="E4996" s="4"/>
      <c r="F4996" s="4"/>
    </row>
    <row r="4997" spans="1:6" x14ac:dyDescent="0.25">
      <c r="A4997" s="3"/>
      <c r="E4997" s="4"/>
      <c r="F4997" s="4"/>
    </row>
    <row r="4998" spans="1:6" x14ac:dyDescent="0.25">
      <c r="A4998" s="3"/>
      <c r="E4998" s="4"/>
      <c r="F4998" s="4"/>
    </row>
    <row r="4999" spans="1:6" x14ac:dyDescent="0.25">
      <c r="A4999" s="3"/>
      <c r="E4999" s="4"/>
      <c r="F4999" s="4"/>
    </row>
    <row r="5000" spans="1:6" x14ac:dyDescent="0.25">
      <c r="A5000" s="3"/>
      <c r="E5000" s="4"/>
      <c r="F5000" s="4"/>
    </row>
    <row r="5001" spans="1:6" x14ac:dyDescent="0.25">
      <c r="A5001" s="3"/>
      <c r="E5001" s="4"/>
      <c r="F5001" s="4"/>
    </row>
    <row r="5002" spans="1:6" x14ac:dyDescent="0.25">
      <c r="A5002" s="3"/>
      <c r="E5002" s="4"/>
      <c r="F5002" s="4"/>
    </row>
    <row r="5003" spans="1:6" x14ac:dyDescent="0.25">
      <c r="A5003" s="3"/>
      <c r="E5003" s="4"/>
      <c r="F5003" s="4"/>
    </row>
    <row r="5004" spans="1:6" x14ac:dyDescent="0.25">
      <c r="A5004" s="3"/>
      <c r="E5004" s="4"/>
      <c r="F5004" s="4"/>
    </row>
    <row r="5005" spans="1:6" x14ac:dyDescent="0.25">
      <c r="A5005" s="3"/>
      <c r="E5005" s="4"/>
      <c r="F5005" s="4"/>
    </row>
    <row r="5006" spans="1:6" x14ac:dyDescent="0.25">
      <c r="A5006" s="3"/>
      <c r="E5006" s="4"/>
      <c r="F5006" s="4"/>
    </row>
    <row r="5007" spans="1:6" x14ac:dyDescent="0.25">
      <c r="A5007" s="3"/>
      <c r="E5007" s="4"/>
      <c r="F5007" s="4"/>
    </row>
    <row r="5008" spans="1:6" x14ac:dyDescent="0.25">
      <c r="A5008" s="3"/>
      <c r="E5008" s="4"/>
      <c r="F5008" s="4"/>
    </row>
    <row r="5009" spans="1:6" x14ac:dyDescent="0.25">
      <c r="A5009" s="3"/>
      <c r="E5009" s="4"/>
      <c r="F5009" s="4"/>
    </row>
    <row r="5010" spans="1:6" x14ac:dyDescent="0.25">
      <c r="A5010" s="3"/>
      <c r="E5010" s="4"/>
      <c r="F5010" s="4"/>
    </row>
    <row r="5011" spans="1:6" x14ac:dyDescent="0.25">
      <c r="A5011" s="3"/>
      <c r="E5011" s="4"/>
      <c r="F5011" s="4"/>
    </row>
    <row r="5012" spans="1:6" x14ac:dyDescent="0.25">
      <c r="A5012" s="3"/>
      <c r="E5012" s="4"/>
      <c r="F5012" s="4"/>
    </row>
    <row r="5013" spans="1:6" x14ac:dyDescent="0.25">
      <c r="A5013" s="3"/>
      <c r="E5013" s="4"/>
      <c r="F5013" s="4"/>
    </row>
    <row r="5014" spans="1:6" x14ac:dyDescent="0.25">
      <c r="A5014" s="3"/>
      <c r="E5014" s="4"/>
      <c r="F5014" s="4"/>
    </row>
    <row r="5015" spans="1:6" x14ac:dyDescent="0.25">
      <c r="A5015" s="3"/>
      <c r="E5015" s="4"/>
      <c r="F5015" s="4"/>
    </row>
    <row r="5016" spans="1:6" x14ac:dyDescent="0.25">
      <c r="A5016" s="3"/>
      <c r="E5016" s="4"/>
      <c r="F5016" s="4"/>
    </row>
    <row r="5017" spans="1:6" x14ac:dyDescent="0.25">
      <c r="A5017" s="3"/>
      <c r="E5017" s="4"/>
      <c r="F5017" s="4"/>
    </row>
    <row r="5018" spans="1:6" x14ac:dyDescent="0.25">
      <c r="A5018" s="3"/>
      <c r="E5018" s="4"/>
      <c r="F5018" s="4"/>
    </row>
    <row r="5019" spans="1:6" x14ac:dyDescent="0.25">
      <c r="A5019" s="3"/>
      <c r="E5019" s="4"/>
      <c r="F5019" s="4"/>
    </row>
    <row r="5020" spans="1:6" x14ac:dyDescent="0.25">
      <c r="A5020" s="3"/>
      <c r="E5020" s="4"/>
      <c r="F5020" s="4"/>
    </row>
    <row r="5021" spans="1:6" x14ac:dyDescent="0.25">
      <c r="A5021" s="3"/>
      <c r="E5021" s="4"/>
      <c r="F5021" s="4"/>
    </row>
    <row r="5022" spans="1:6" x14ac:dyDescent="0.25">
      <c r="A5022" s="3"/>
      <c r="E5022" s="4"/>
      <c r="F5022" s="4"/>
    </row>
    <row r="5023" spans="1:6" x14ac:dyDescent="0.25">
      <c r="A5023" s="3"/>
      <c r="E5023" s="4"/>
      <c r="F5023" s="4"/>
    </row>
    <row r="5024" spans="1:6" x14ac:dyDescent="0.25">
      <c r="A5024" s="3"/>
      <c r="E5024" s="4"/>
      <c r="F5024" s="4"/>
    </row>
    <row r="5025" spans="1:6" x14ac:dyDescent="0.25">
      <c r="A5025" s="3"/>
      <c r="E5025" s="4"/>
      <c r="F5025" s="4"/>
    </row>
    <row r="5026" spans="1:6" x14ac:dyDescent="0.25">
      <c r="A5026" s="3"/>
      <c r="E5026" s="4"/>
      <c r="F5026" s="4"/>
    </row>
    <row r="5027" spans="1:6" x14ac:dyDescent="0.25">
      <c r="A5027" s="3"/>
      <c r="E5027" s="4"/>
      <c r="F5027" s="4"/>
    </row>
    <row r="5028" spans="1:6" x14ac:dyDescent="0.25">
      <c r="A5028" s="3"/>
      <c r="E5028" s="4"/>
      <c r="F5028" s="4"/>
    </row>
    <row r="5029" spans="1:6" x14ac:dyDescent="0.25">
      <c r="A5029" s="3"/>
      <c r="E5029" s="4"/>
      <c r="F5029" s="4"/>
    </row>
    <row r="5030" spans="1:6" x14ac:dyDescent="0.25">
      <c r="A5030" s="3"/>
      <c r="E5030" s="4"/>
      <c r="F5030" s="4"/>
    </row>
    <row r="5031" spans="1:6" x14ac:dyDescent="0.25">
      <c r="A5031" s="3"/>
      <c r="E5031" s="4"/>
      <c r="F5031" s="4"/>
    </row>
    <row r="5032" spans="1:6" x14ac:dyDescent="0.25">
      <c r="A5032" s="3"/>
      <c r="E5032" s="4"/>
      <c r="F5032" s="4"/>
    </row>
    <row r="5033" spans="1:6" x14ac:dyDescent="0.25">
      <c r="A5033" s="3"/>
      <c r="E5033" s="4"/>
      <c r="F5033" s="4"/>
    </row>
    <row r="5034" spans="1:6" x14ac:dyDescent="0.25">
      <c r="A5034" s="3"/>
      <c r="E5034" s="4"/>
      <c r="F5034" s="4"/>
    </row>
    <row r="5035" spans="1:6" x14ac:dyDescent="0.25">
      <c r="A5035" s="3"/>
      <c r="E5035" s="4"/>
      <c r="F5035" s="4"/>
    </row>
    <row r="5036" spans="1:6" x14ac:dyDescent="0.25">
      <c r="A5036" s="3"/>
      <c r="E5036" s="4"/>
      <c r="F5036" s="4"/>
    </row>
    <row r="5037" spans="1:6" x14ac:dyDescent="0.25">
      <c r="A5037" s="3"/>
      <c r="E5037" s="4"/>
      <c r="F5037" s="4"/>
    </row>
    <row r="5038" spans="1:6" x14ac:dyDescent="0.25">
      <c r="A5038" s="3"/>
      <c r="E5038" s="4"/>
      <c r="F5038" s="4"/>
    </row>
    <row r="5039" spans="1:6" x14ac:dyDescent="0.25">
      <c r="A5039" s="3"/>
      <c r="E5039" s="4"/>
      <c r="F5039" s="4"/>
    </row>
    <row r="5040" spans="1:6" x14ac:dyDescent="0.25">
      <c r="A5040" s="3"/>
      <c r="E5040" s="4"/>
      <c r="F5040" s="4"/>
    </row>
    <row r="5041" spans="1:6" x14ac:dyDescent="0.25">
      <c r="A5041" s="3"/>
      <c r="E5041" s="4"/>
      <c r="F5041" s="4"/>
    </row>
    <row r="5042" spans="1:6" x14ac:dyDescent="0.25">
      <c r="A5042" s="3"/>
      <c r="E5042" s="4"/>
      <c r="F5042" s="4"/>
    </row>
    <row r="5043" spans="1:6" x14ac:dyDescent="0.25">
      <c r="A5043" s="3"/>
      <c r="E5043" s="4"/>
      <c r="F5043" s="4"/>
    </row>
    <row r="5044" spans="1:6" x14ac:dyDescent="0.25">
      <c r="A5044" s="3"/>
      <c r="E5044" s="4"/>
      <c r="F5044" s="4"/>
    </row>
    <row r="5045" spans="1:6" x14ac:dyDescent="0.25">
      <c r="A5045" s="3"/>
      <c r="E5045" s="4"/>
      <c r="F5045" s="4"/>
    </row>
    <row r="5046" spans="1:6" x14ac:dyDescent="0.25">
      <c r="A5046" s="3"/>
      <c r="E5046" s="4"/>
      <c r="F5046" s="4"/>
    </row>
    <row r="5047" spans="1:6" x14ac:dyDescent="0.25">
      <c r="A5047" s="3"/>
      <c r="E5047" s="4"/>
      <c r="F5047" s="4"/>
    </row>
    <row r="5048" spans="1:6" x14ac:dyDescent="0.25">
      <c r="A5048" s="3"/>
      <c r="E5048" s="4"/>
      <c r="F5048" s="4"/>
    </row>
    <row r="5049" spans="1:6" x14ac:dyDescent="0.25">
      <c r="A5049" s="3"/>
      <c r="E5049" s="4"/>
      <c r="F5049" s="4"/>
    </row>
    <row r="5050" spans="1:6" x14ac:dyDescent="0.25">
      <c r="A5050" s="3"/>
      <c r="E5050" s="4"/>
      <c r="F5050" s="4"/>
    </row>
    <row r="5051" spans="1:6" x14ac:dyDescent="0.25">
      <c r="A5051" s="3"/>
      <c r="E5051" s="4"/>
      <c r="F5051" s="4"/>
    </row>
    <row r="5052" spans="1:6" x14ac:dyDescent="0.25">
      <c r="A5052" s="3"/>
      <c r="E5052" s="4"/>
      <c r="F5052" s="4"/>
    </row>
    <row r="5053" spans="1:6" x14ac:dyDescent="0.25">
      <c r="A5053" s="3"/>
      <c r="E5053" s="4"/>
      <c r="F5053" s="4"/>
    </row>
    <row r="5054" spans="1:6" x14ac:dyDescent="0.25">
      <c r="A5054" s="3"/>
      <c r="E5054" s="4"/>
      <c r="F5054" s="4"/>
    </row>
    <row r="5055" spans="1:6" x14ac:dyDescent="0.25">
      <c r="A5055" s="3"/>
      <c r="E5055" s="4"/>
      <c r="F5055" s="4"/>
    </row>
    <row r="5056" spans="1:6" x14ac:dyDescent="0.25">
      <c r="A5056" s="3"/>
      <c r="E5056" s="4"/>
      <c r="F5056" s="4"/>
    </row>
    <row r="5057" spans="1:6" x14ac:dyDescent="0.25">
      <c r="A5057" s="3"/>
      <c r="E5057" s="4"/>
      <c r="F5057" s="4"/>
    </row>
    <row r="5058" spans="1:6" x14ac:dyDescent="0.25">
      <c r="A5058" s="3"/>
      <c r="E5058" s="4"/>
      <c r="F5058" s="4"/>
    </row>
    <row r="5059" spans="1:6" x14ac:dyDescent="0.25">
      <c r="A5059" s="3"/>
      <c r="E5059" s="4"/>
      <c r="F5059" s="4"/>
    </row>
    <row r="5060" spans="1:6" x14ac:dyDescent="0.25">
      <c r="A5060" s="3"/>
      <c r="E5060" s="4"/>
      <c r="F5060" s="4"/>
    </row>
    <row r="5061" spans="1:6" x14ac:dyDescent="0.25">
      <c r="A5061" s="3"/>
      <c r="E5061" s="4"/>
      <c r="F5061" s="4"/>
    </row>
    <row r="5062" spans="1:6" x14ac:dyDescent="0.25">
      <c r="A5062" s="3"/>
      <c r="E5062" s="4"/>
      <c r="F5062" s="4"/>
    </row>
    <row r="5063" spans="1:6" x14ac:dyDescent="0.25">
      <c r="A5063" s="3"/>
      <c r="E5063" s="4"/>
      <c r="F5063" s="4"/>
    </row>
    <row r="5064" spans="1:6" x14ac:dyDescent="0.25">
      <c r="A5064" s="3"/>
      <c r="E5064" s="4"/>
      <c r="F5064" s="4"/>
    </row>
    <row r="5065" spans="1:6" x14ac:dyDescent="0.25">
      <c r="A5065" s="3"/>
      <c r="E5065" s="4"/>
      <c r="F5065" s="4"/>
    </row>
    <row r="5066" spans="1:6" x14ac:dyDescent="0.25">
      <c r="A5066" s="3"/>
      <c r="E5066" s="4"/>
      <c r="F5066" s="4"/>
    </row>
    <row r="5067" spans="1:6" x14ac:dyDescent="0.25">
      <c r="A5067" s="3"/>
      <c r="E5067" s="4"/>
      <c r="F5067" s="4"/>
    </row>
    <row r="5068" spans="1:6" x14ac:dyDescent="0.25">
      <c r="A5068" s="3"/>
      <c r="E5068" s="4"/>
      <c r="F5068" s="4"/>
    </row>
    <row r="5069" spans="1:6" x14ac:dyDescent="0.25">
      <c r="A5069" s="3"/>
      <c r="E5069" s="4"/>
      <c r="F5069" s="4"/>
    </row>
    <row r="5070" spans="1:6" x14ac:dyDescent="0.25">
      <c r="A5070" s="3"/>
      <c r="E5070" s="4"/>
      <c r="F5070" s="4"/>
    </row>
    <row r="5071" spans="1:6" x14ac:dyDescent="0.25">
      <c r="A5071" s="3"/>
      <c r="E5071" s="4"/>
      <c r="F5071" s="4"/>
    </row>
    <row r="5072" spans="1:6" x14ac:dyDescent="0.25">
      <c r="A5072" s="3"/>
      <c r="E5072" s="4"/>
      <c r="F5072" s="4"/>
    </row>
    <row r="5073" spans="1:6" x14ac:dyDescent="0.25">
      <c r="A5073" s="3"/>
      <c r="E5073" s="4"/>
      <c r="F5073" s="4"/>
    </row>
    <row r="5074" spans="1:6" x14ac:dyDescent="0.25">
      <c r="A5074" s="3"/>
      <c r="E5074" s="4"/>
      <c r="F5074" s="4"/>
    </row>
    <row r="5075" spans="1:6" x14ac:dyDescent="0.25">
      <c r="A5075" s="3"/>
      <c r="E5075" s="4"/>
      <c r="F5075" s="4"/>
    </row>
    <row r="5076" spans="1:6" x14ac:dyDescent="0.25">
      <c r="A5076" s="3"/>
      <c r="E5076" s="4"/>
      <c r="F5076" s="4"/>
    </row>
    <row r="5077" spans="1:6" x14ac:dyDescent="0.25">
      <c r="A5077" s="3"/>
      <c r="E5077" s="4"/>
      <c r="F5077" s="4"/>
    </row>
    <row r="5078" spans="1:6" x14ac:dyDescent="0.25">
      <c r="A5078" s="3"/>
      <c r="E5078" s="4"/>
      <c r="F5078" s="4"/>
    </row>
    <row r="5079" spans="1:6" x14ac:dyDescent="0.25">
      <c r="A5079" s="3"/>
      <c r="E5079" s="4"/>
      <c r="F5079" s="4"/>
    </row>
    <row r="5080" spans="1:6" x14ac:dyDescent="0.25">
      <c r="A5080" s="3"/>
      <c r="E5080" s="4"/>
      <c r="F5080" s="4"/>
    </row>
    <row r="5081" spans="1:6" x14ac:dyDescent="0.25">
      <c r="A5081" s="3"/>
      <c r="E5081" s="4"/>
      <c r="F5081" s="4"/>
    </row>
    <row r="5082" spans="1:6" x14ac:dyDescent="0.25">
      <c r="A5082" s="3"/>
      <c r="E5082" s="4"/>
      <c r="F5082" s="4"/>
    </row>
    <row r="5083" spans="1:6" x14ac:dyDescent="0.25">
      <c r="A5083" s="3"/>
      <c r="E5083" s="4"/>
      <c r="F5083" s="4"/>
    </row>
    <row r="5084" spans="1:6" x14ac:dyDescent="0.25">
      <c r="A5084" s="3"/>
      <c r="E5084" s="4"/>
      <c r="F5084" s="4"/>
    </row>
    <row r="5085" spans="1:6" x14ac:dyDescent="0.25">
      <c r="A5085" s="3"/>
      <c r="E5085" s="4"/>
      <c r="F5085" s="4"/>
    </row>
    <row r="5086" spans="1:6" x14ac:dyDescent="0.25">
      <c r="A5086" s="3"/>
      <c r="E5086" s="4"/>
      <c r="F5086" s="4"/>
    </row>
    <row r="5087" spans="1:6" x14ac:dyDescent="0.25">
      <c r="A5087" s="3"/>
      <c r="E5087" s="4"/>
      <c r="F5087" s="4"/>
    </row>
    <row r="5088" spans="1:6" x14ac:dyDescent="0.25">
      <c r="A5088" s="3"/>
      <c r="E5088" s="4"/>
      <c r="F5088" s="4"/>
    </row>
    <row r="5089" spans="1:6" x14ac:dyDescent="0.25">
      <c r="A5089" s="3"/>
      <c r="E5089" s="4"/>
      <c r="F5089" s="4"/>
    </row>
    <row r="5090" spans="1:6" x14ac:dyDescent="0.25">
      <c r="A5090" s="3"/>
      <c r="E5090" s="4"/>
      <c r="F5090" s="4"/>
    </row>
    <row r="5091" spans="1:6" x14ac:dyDescent="0.25">
      <c r="A5091" s="3"/>
      <c r="E5091" s="4"/>
      <c r="F5091" s="4"/>
    </row>
    <row r="5092" spans="1:6" x14ac:dyDescent="0.25">
      <c r="A5092" s="3"/>
      <c r="E5092" s="4"/>
      <c r="F5092" s="4"/>
    </row>
    <row r="5093" spans="1:6" x14ac:dyDescent="0.25">
      <c r="A5093" s="3"/>
      <c r="E5093" s="4"/>
      <c r="F5093" s="4"/>
    </row>
    <row r="5094" spans="1:6" x14ac:dyDescent="0.25">
      <c r="A5094" s="3"/>
      <c r="E5094" s="4"/>
      <c r="F5094" s="4"/>
    </row>
    <row r="5095" spans="1:6" x14ac:dyDescent="0.25">
      <c r="A5095" s="3"/>
      <c r="E5095" s="4"/>
      <c r="F5095" s="4"/>
    </row>
    <row r="5096" spans="1:6" x14ac:dyDescent="0.25">
      <c r="A5096" s="3"/>
      <c r="E5096" s="4"/>
      <c r="F5096" s="4"/>
    </row>
    <row r="5097" spans="1:6" x14ac:dyDescent="0.25">
      <c r="A5097" s="3"/>
      <c r="E5097" s="4"/>
      <c r="F5097" s="4"/>
    </row>
    <row r="5098" spans="1:6" x14ac:dyDescent="0.25">
      <c r="A5098" s="3"/>
      <c r="E5098" s="4"/>
      <c r="F5098" s="4"/>
    </row>
    <row r="5099" spans="1:6" x14ac:dyDescent="0.25">
      <c r="A5099" s="3"/>
      <c r="E5099" s="4"/>
      <c r="F5099" s="4"/>
    </row>
    <row r="5100" spans="1:6" x14ac:dyDescent="0.25">
      <c r="A5100" s="3"/>
      <c r="E5100" s="4"/>
      <c r="F5100" s="4"/>
    </row>
    <row r="5101" spans="1:6" x14ac:dyDescent="0.25">
      <c r="A5101" s="3"/>
      <c r="E5101" s="4"/>
      <c r="F5101" s="4"/>
    </row>
    <row r="5102" spans="1:6" x14ac:dyDescent="0.25">
      <c r="A5102" s="3"/>
      <c r="E5102" s="4"/>
      <c r="F5102" s="4"/>
    </row>
    <row r="5103" spans="1:6" x14ac:dyDescent="0.25">
      <c r="A5103" s="3"/>
      <c r="E5103" s="4"/>
      <c r="F5103" s="4"/>
    </row>
    <row r="5104" spans="1:6" x14ac:dyDescent="0.25">
      <c r="A5104" s="3"/>
      <c r="E5104" s="4"/>
      <c r="F5104" s="4"/>
    </row>
    <row r="5105" spans="1:6" x14ac:dyDescent="0.25">
      <c r="A5105" s="3"/>
      <c r="E5105" s="4"/>
      <c r="F5105" s="4"/>
    </row>
    <row r="5106" spans="1:6" x14ac:dyDescent="0.25">
      <c r="A5106" s="3"/>
      <c r="E5106" s="4"/>
      <c r="F5106" s="4"/>
    </row>
    <row r="5107" spans="1:6" x14ac:dyDescent="0.25">
      <c r="A5107" s="3"/>
      <c r="E5107" s="4"/>
      <c r="F5107" s="4"/>
    </row>
    <row r="5108" spans="1:6" x14ac:dyDescent="0.25">
      <c r="A5108" s="3"/>
      <c r="E5108" s="4"/>
      <c r="F5108" s="4"/>
    </row>
    <row r="5109" spans="1:6" x14ac:dyDescent="0.25">
      <c r="A5109" s="3"/>
      <c r="E5109" s="4"/>
      <c r="F5109" s="4"/>
    </row>
    <row r="5110" spans="1:6" x14ac:dyDescent="0.25">
      <c r="A5110" s="3"/>
      <c r="E5110" s="4"/>
      <c r="F5110" s="4"/>
    </row>
    <row r="5111" spans="1:6" x14ac:dyDescent="0.25">
      <c r="A5111" s="3"/>
      <c r="E5111" s="4"/>
      <c r="F5111" s="4"/>
    </row>
    <row r="5112" spans="1:6" x14ac:dyDescent="0.25">
      <c r="A5112" s="3"/>
      <c r="E5112" s="4"/>
      <c r="F5112" s="4"/>
    </row>
    <row r="5113" spans="1:6" x14ac:dyDescent="0.25">
      <c r="A5113" s="3"/>
      <c r="E5113" s="4"/>
      <c r="F5113" s="4"/>
    </row>
    <row r="5114" spans="1:6" x14ac:dyDescent="0.25">
      <c r="A5114" s="3"/>
      <c r="E5114" s="4"/>
      <c r="F5114" s="4"/>
    </row>
    <row r="5115" spans="1:6" x14ac:dyDescent="0.25">
      <c r="A5115" s="3"/>
      <c r="E5115" s="4"/>
      <c r="F5115" s="4"/>
    </row>
    <row r="5116" spans="1:6" x14ac:dyDescent="0.25">
      <c r="A5116" s="3"/>
      <c r="E5116" s="4"/>
      <c r="F5116" s="4"/>
    </row>
    <row r="5117" spans="1:6" x14ac:dyDescent="0.25">
      <c r="A5117" s="3"/>
      <c r="E5117" s="4"/>
      <c r="F5117" s="4"/>
    </row>
    <row r="5118" spans="1:6" x14ac:dyDescent="0.25">
      <c r="A5118" s="3"/>
      <c r="E5118" s="4"/>
      <c r="F5118" s="4"/>
    </row>
    <row r="5119" spans="1:6" x14ac:dyDescent="0.25">
      <c r="A5119" s="3"/>
      <c r="E5119" s="4"/>
      <c r="F5119" s="4"/>
    </row>
    <row r="5120" spans="1:6" x14ac:dyDescent="0.25">
      <c r="A5120" s="3"/>
      <c r="E5120" s="4"/>
      <c r="F5120" s="4"/>
    </row>
    <row r="5121" spans="1:6" x14ac:dyDescent="0.25">
      <c r="A5121" s="3"/>
      <c r="E5121" s="4"/>
      <c r="F5121" s="4"/>
    </row>
    <row r="5122" spans="1:6" x14ac:dyDescent="0.25">
      <c r="A5122" s="3"/>
      <c r="E5122" s="4"/>
      <c r="F5122" s="4"/>
    </row>
    <row r="5123" spans="1:6" x14ac:dyDescent="0.25">
      <c r="A5123" s="3"/>
      <c r="E5123" s="4"/>
      <c r="F5123" s="4"/>
    </row>
    <row r="5124" spans="1:6" x14ac:dyDescent="0.25">
      <c r="A5124" s="3"/>
      <c r="E5124" s="4"/>
      <c r="F5124" s="4"/>
    </row>
    <row r="5125" spans="1:6" x14ac:dyDescent="0.25">
      <c r="A5125" s="3"/>
      <c r="E5125" s="4"/>
      <c r="F5125" s="4"/>
    </row>
    <row r="5126" spans="1:6" x14ac:dyDescent="0.25">
      <c r="A5126" s="3"/>
      <c r="E5126" s="4"/>
      <c r="F5126" s="4"/>
    </row>
    <row r="5127" spans="1:6" x14ac:dyDescent="0.25">
      <c r="A5127" s="3"/>
      <c r="E5127" s="4"/>
      <c r="F5127" s="4"/>
    </row>
    <row r="5128" spans="1:6" x14ac:dyDescent="0.25">
      <c r="A5128" s="3"/>
      <c r="E5128" s="4"/>
      <c r="F5128" s="4"/>
    </row>
    <row r="5129" spans="1:6" x14ac:dyDescent="0.25">
      <c r="A5129" s="3"/>
      <c r="E5129" s="4"/>
      <c r="F5129" s="4"/>
    </row>
    <row r="5130" spans="1:6" x14ac:dyDescent="0.25">
      <c r="A5130" s="3"/>
      <c r="E5130" s="4"/>
      <c r="F5130" s="4"/>
    </row>
    <row r="5131" spans="1:6" x14ac:dyDescent="0.25">
      <c r="A5131" s="3"/>
      <c r="E5131" s="4"/>
      <c r="F5131" s="4"/>
    </row>
    <row r="5132" spans="1:6" x14ac:dyDescent="0.25">
      <c r="A5132" s="3"/>
      <c r="E5132" s="4"/>
      <c r="F5132" s="4"/>
    </row>
    <row r="5133" spans="1:6" x14ac:dyDescent="0.25">
      <c r="A5133" s="3"/>
      <c r="E5133" s="4"/>
      <c r="F5133" s="4"/>
    </row>
    <row r="5134" spans="1:6" x14ac:dyDescent="0.25">
      <c r="A5134" s="3"/>
      <c r="E5134" s="4"/>
      <c r="F5134" s="4"/>
    </row>
    <row r="5135" spans="1:6" x14ac:dyDescent="0.25">
      <c r="A5135" s="3"/>
      <c r="E5135" s="4"/>
      <c r="F5135" s="4"/>
    </row>
    <row r="5136" spans="1:6" x14ac:dyDescent="0.25">
      <c r="A5136" s="3"/>
      <c r="E5136" s="4"/>
      <c r="F5136" s="4"/>
    </row>
    <row r="5137" spans="1:6" x14ac:dyDescent="0.25">
      <c r="A5137" s="3"/>
      <c r="E5137" s="4"/>
      <c r="F5137" s="4"/>
    </row>
    <row r="5138" spans="1:6" x14ac:dyDescent="0.25">
      <c r="A5138" s="3"/>
      <c r="E5138" s="4"/>
      <c r="F5138" s="4"/>
    </row>
    <row r="5139" spans="1:6" x14ac:dyDescent="0.25">
      <c r="A5139" s="3"/>
      <c r="E5139" s="4"/>
      <c r="F5139" s="4"/>
    </row>
    <row r="5140" spans="1:6" x14ac:dyDescent="0.25">
      <c r="A5140" s="3"/>
      <c r="E5140" s="4"/>
      <c r="F5140" s="4"/>
    </row>
    <row r="5141" spans="1:6" x14ac:dyDescent="0.25">
      <c r="A5141" s="3"/>
      <c r="E5141" s="4"/>
      <c r="F5141" s="4"/>
    </row>
    <row r="5142" spans="1:6" x14ac:dyDescent="0.25">
      <c r="A5142" s="3"/>
      <c r="E5142" s="4"/>
      <c r="F5142" s="4"/>
    </row>
    <row r="5143" spans="1:6" x14ac:dyDescent="0.25">
      <c r="A5143" s="3"/>
      <c r="E5143" s="4"/>
      <c r="F5143" s="4"/>
    </row>
    <row r="5144" spans="1:6" x14ac:dyDescent="0.25">
      <c r="A5144" s="3"/>
      <c r="E5144" s="4"/>
      <c r="F5144" s="4"/>
    </row>
    <row r="5145" spans="1:6" x14ac:dyDescent="0.25">
      <c r="A5145" s="3"/>
      <c r="E5145" s="4"/>
      <c r="F5145" s="4"/>
    </row>
    <row r="5146" spans="1:6" x14ac:dyDescent="0.25">
      <c r="A5146" s="3"/>
      <c r="E5146" s="4"/>
      <c r="F5146" s="4"/>
    </row>
    <row r="5147" spans="1:6" x14ac:dyDescent="0.25">
      <c r="A5147" s="3"/>
      <c r="E5147" s="4"/>
      <c r="F5147" s="4"/>
    </row>
    <row r="5148" spans="1:6" x14ac:dyDescent="0.25">
      <c r="A5148" s="3"/>
      <c r="E5148" s="4"/>
      <c r="F5148" s="4"/>
    </row>
    <row r="5149" spans="1:6" x14ac:dyDescent="0.25">
      <c r="A5149" s="3"/>
      <c r="E5149" s="4"/>
      <c r="F5149" s="4"/>
    </row>
    <row r="5150" spans="1:6" x14ac:dyDescent="0.25">
      <c r="A5150" s="3"/>
      <c r="E5150" s="4"/>
      <c r="F5150" s="4"/>
    </row>
    <row r="5151" spans="1:6" x14ac:dyDescent="0.25">
      <c r="A5151" s="3"/>
      <c r="E5151" s="4"/>
      <c r="F5151" s="4"/>
    </row>
    <row r="5152" spans="1:6" x14ac:dyDescent="0.25">
      <c r="A5152" s="3"/>
      <c r="E5152" s="4"/>
      <c r="F5152" s="4"/>
    </row>
    <row r="5153" spans="1:6" x14ac:dyDescent="0.25">
      <c r="A5153" s="3"/>
      <c r="E5153" s="4"/>
      <c r="F5153" s="4"/>
    </row>
    <row r="5154" spans="1:6" x14ac:dyDescent="0.25">
      <c r="A5154" s="3"/>
      <c r="E5154" s="4"/>
      <c r="F5154" s="4"/>
    </row>
    <row r="5155" spans="1:6" x14ac:dyDescent="0.25">
      <c r="A5155" s="3"/>
      <c r="E5155" s="4"/>
      <c r="F5155" s="4"/>
    </row>
    <row r="5156" spans="1:6" x14ac:dyDescent="0.25">
      <c r="A5156" s="3"/>
      <c r="E5156" s="4"/>
      <c r="F5156" s="4"/>
    </row>
    <row r="5157" spans="1:6" x14ac:dyDescent="0.25">
      <c r="A5157" s="3"/>
      <c r="E5157" s="4"/>
      <c r="F5157" s="4"/>
    </row>
    <row r="5158" spans="1:6" x14ac:dyDescent="0.25">
      <c r="A5158" s="3"/>
      <c r="E5158" s="4"/>
      <c r="F5158" s="4"/>
    </row>
    <row r="5159" spans="1:6" x14ac:dyDescent="0.25">
      <c r="A5159" s="3"/>
      <c r="E5159" s="4"/>
      <c r="F5159" s="4"/>
    </row>
    <row r="5160" spans="1:6" x14ac:dyDescent="0.25">
      <c r="A5160" s="3"/>
      <c r="E5160" s="4"/>
      <c r="F5160" s="4"/>
    </row>
    <row r="5161" spans="1:6" x14ac:dyDescent="0.25">
      <c r="A5161" s="3"/>
      <c r="E5161" s="4"/>
      <c r="F5161" s="4"/>
    </row>
    <row r="5162" spans="1:6" x14ac:dyDescent="0.25">
      <c r="A5162" s="3"/>
      <c r="E5162" s="4"/>
      <c r="F5162" s="4"/>
    </row>
    <row r="5163" spans="1:6" x14ac:dyDescent="0.25">
      <c r="A5163" s="3"/>
      <c r="E5163" s="4"/>
      <c r="F5163" s="4"/>
    </row>
    <row r="5164" spans="1:6" x14ac:dyDescent="0.25">
      <c r="A5164" s="3"/>
      <c r="E5164" s="4"/>
      <c r="F5164" s="4"/>
    </row>
    <row r="5165" spans="1:6" x14ac:dyDescent="0.25">
      <c r="A5165" s="3"/>
      <c r="E5165" s="4"/>
      <c r="F5165" s="4"/>
    </row>
    <row r="5166" spans="1:6" x14ac:dyDescent="0.25">
      <c r="A5166" s="3"/>
      <c r="E5166" s="4"/>
      <c r="F5166" s="4"/>
    </row>
    <row r="5167" spans="1:6" x14ac:dyDescent="0.25">
      <c r="A5167" s="3"/>
      <c r="E5167" s="4"/>
      <c r="F5167" s="4"/>
    </row>
    <row r="5168" spans="1:6" x14ac:dyDescent="0.25">
      <c r="A5168" s="3"/>
      <c r="E5168" s="4"/>
      <c r="F5168" s="4"/>
    </row>
    <row r="5169" spans="1:6" x14ac:dyDescent="0.25">
      <c r="A5169" s="3"/>
      <c r="E5169" s="4"/>
      <c r="F5169" s="4"/>
    </row>
    <row r="5170" spans="1:6" x14ac:dyDescent="0.25">
      <c r="A5170" s="3"/>
      <c r="E5170" s="4"/>
      <c r="F5170" s="4"/>
    </row>
    <row r="5171" spans="1:6" x14ac:dyDescent="0.25">
      <c r="A5171" s="3"/>
      <c r="E5171" s="4"/>
      <c r="F5171" s="4"/>
    </row>
    <row r="5172" spans="1:6" x14ac:dyDescent="0.25">
      <c r="A5172" s="3"/>
      <c r="E5172" s="4"/>
      <c r="F5172" s="4"/>
    </row>
    <row r="5173" spans="1:6" x14ac:dyDescent="0.25">
      <c r="A5173" s="3"/>
      <c r="E5173" s="4"/>
      <c r="F5173" s="4"/>
    </row>
    <row r="5174" spans="1:6" x14ac:dyDescent="0.25">
      <c r="A5174" s="3"/>
      <c r="E5174" s="4"/>
      <c r="F5174" s="4"/>
    </row>
    <row r="5175" spans="1:6" x14ac:dyDescent="0.25">
      <c r="A5175" s="3"/>
      <c r="E5175" s="4"/>
      <c r="F5175" s="4"/>
    </row>
    <row r="5176" spans="1:6" x14ac:dyDescent="0.25">
      <c r="A5176" s="3"/>
      <c r="E5176" s="4"/>
      <c r="F5176" s="4"/>
    </row>
    <row r="5177" spans="1:6" x14ac:dyDescent="0.25">
      <c r="A5177" s="3"/>
      <c r="E5177" s="4"/>
      <c r="F5177" s="4"/>
    </row>
    <row r="5178" spans="1:6" x14ac:dyDescent="0.25">
      <c r="A5178" s="3"/>
      <c r="E5178" s="4"/>
      <c r="F5178" s="4"/>
    </row>
    <row r="5179" spans="1:6" x14ac:dyDescent="0.25">
      <c r="A5179" s="3"/>
      <c r="E5179" s="4"/>
      <c r="F5179" s="4"/>
    </row>
    <row r="5180" spans="1:6" x14ac:dyDescent="0.25">
      <c r="A5180" s="3"/>
      <c r="E5180" s="4"/>
      <c r="F5180" s="4"/>
    </row>
    <row r="5181" spans="1:6" x14ac:dyDescent="0.25">
      <c r="A5181" s="3"/>
      <c r="E5181" s="4"/>
      <c r="F5181" s="4"/>
    </row>
    <row r="5182" spans="1:6" x14ac:dyDescent="0.25">
      <c r="A5182" s="3"/>
      <c r="E5182" s="4"/>
      <c r="F5182" s="4"/>
    </row>
    <row r="5183" spans="1:6" x14ac:dyDescent="0.25">
      <c r="A5183" s="3"/>
      <c r="E5183" s="4"/>
      <c r="F5183" s="4"/>
    </row>
    <row r="5184" spans="1:6" x14ac:dyDescent="0.25">
      <c r="A5184" s="3"/>
      <c r="E5184" s="4"/>
      <c r="F5184" s="4"/>
    </row>
    <row r="5185" spans="1:6" x14ac:dyDescent="0.25">
      <c r="A5185" s="3"/>
      <c r="E5185" s="4"/>
      <c r="F5185" s="4"/>
    </row>
    <row r="5186" spans="1:6" x14ac:dyDescent="0.25">
      <c r="A5186" s="3"/>
      <c r="E5186" s="4"/>
      <c r="F5186" s="4"/>
    </row>
    <row r="5187" spans="1:6" x14ac:dyDescent="0.25">
      <c r="A5187" s="3"/>
      <c r="E5187" s="4"/>
      <c r="F5187" s="4"/>
    </row>
    <row r="5188" spans="1:6" x14ac:dyDescent="0.25">
      <c r="A5188" s="3"/>
      <c r="E5188" s="4"/>
      <c r="F5188" s="4"/>
    </row>
    <row r="5189" spans="1:6" x14ac:dyDescent="0.25">
      <c r="A5189" s="3"/>
      <c r="E5189" s="4"/>
      <c r="F5189" s="4"/>
    </row>
    <row r="5190" spans="1:6" x14ac:dyDescent="0.25">
      <c r="A5190" s="3"/>
      <c r="E5190" s="4"/>
      <c r="F5190" s="4"/>
    </row>
    <row r="5191" spans="1:6" x14ac:dyDescent="0.25">
      <c r="A5191" s="3"/>
      <c r="E5191" s="4"/>
      <c r="F5191" s="4"/>
    </row>
    <row r="5192" spans="1:6" x14ac:dyDescent="0.25">
      <c r="A5192" s="3"/>
      <c r="E5192" s="4"/>
      <c r="F5192" s="4"/>
    </row>
    <row r="5193" spans="1:6" x14ac:dyDescent="0.25">
      <c r="A5193" s="3"/>
      <c r="E5193" s="4"/>
      <c r="F5193" s="4"/>
    </row>
    <row r="5194" spans="1:6" x14ac:dyDescent="0.25">
      <c r="A5194" s="3"/>
      <c r="E5194" s="4"/>
      <c r="F5194" s="4"/>
    </row>
    <row r="5195" spans="1:6" x14ac:dyDescent="0.25">
      <c r="A5195" s="3"/>
      <c r="E5195" s="4"/>
      <c r="F5195" s="4"/>
    </row>
    <row r="5196" spans="1:6" x14ac:dyDescent="0.25">
      <c r="A5196" s="3"/>
      <c r="E5196" s="4"/>
      <c r="F5196" s="4"/>
    </row>
    <row r="5197" spans="1:6" x14ac:dyDescent="0.25">
      <c r="A5197" s="3"/>
      <c r="E5197" s="4"/>
      <c r="F5197" s="4"/>
    </row>
    <row r="5198" spans="1:6" x14ac:dyDescent="0.25">
      <c r="A5198" s="3"/>
      <c r="E5198" s="4"/>
      <c r="F5198" s="4"/>
    </row>
    <row r="5199" spans="1:6" x14ac:dyDescent="0.25">
      <c r="A5199" s="3"/>
      <c r="E5199" s="4"/>
      <c r="F5199" s="4"/>
    </row>
    <row r="5200" spans="1:6" x14ac:dyDescent="0.25">
      <c r="A5200" s="3"/>
      <c r="E5200" s="4"/>
      <c r="F5200" s="4"/>
    </row>
    <row r="5201" spans="1:6" x14ac:dyDescent="0.25">
      <c r="A5201" s="3"/>
      <c r="E5201" s="4"/>
      <c r="F5201" s="4"/>
    </row>
    <row r="5202" spans="1:6" x14ac:dyDescent="0.25">
      <c r="A5202" s="3"/>
      <c r="E5202" s="4"/>
      <c r="F5202" s="4"/>
    </row>
    <row r="5203" spans="1:6" x14ac:dyDescent="0.25">
      <c r="A5203" s="3"/>
      <c r="E5203" s="4"/>
      <c r="F5203" s="4"/>
    </row>
    <row r="5204" spans="1:6" x14ac:dyDescent="0.25">
      <c r="A5204" s="3"/>
      <c r="E5204" s="4"/>
      <c r="F5204" s="4"/>
    </row>
    <row r="5205" spans="1:6" x14ac:dyDescent="0.25">
      <c r="A5205" s="3"/>
      <c r="E5205" s="4"/>
      <c r="F5205" s="4"/>
    </row>
    <row r="5206" spans="1:6" x14ac:dyDescent="0.25">
      <c r="A5206" s="3"/>
      <c r="E5206" s="4"/>
      <c r="F5206" s="4"/>
    </row>
    <row r="5207" spans="1:6" x14ac:dyDescent="0.25">
      <c r="A5207" s="3"/>
      <c r="E5207" s="4"/>
      <c r="F5207" s="4"/>
    </row>
    <row r="5208" spans="1:6" x14ac:dyDescent="0.25">
      <c r="A5208" s="3"/>
      <c r="E5208" s="4"/>
      <c r="F5208" s="4"/>
    </row>
    <row r="5209" spans="1:6" x14ac:dyDescent="0.25">
      <c r="A5209" s="3"/>
      <c r="E5209" s="4"/>
      <c r="F5209" s="4"/>
    </row>
    <row r="5210" spans="1:6" x14ac:dyDescent="0.25">
      <c r="A5210" s="3"/>
      <c r="E5210" s="4"/>
      <c r="F5210" s="4"/>
    </row>
    <row r="5211" spans="1:6" x14ac:dyDescent="0.25">
      <c r="A5211" s="3"/>
      <c r="E5211" s="4"/>
      <c r="F5211" s="4"/>
    </row>
    <row r="5212" spans="1:6" x14ac:dyDescent="0.25">
      <c r="A5212" s="3"/>
      <c r="E5212" s="4"/>
      <c r="F5212" s="4"/>
    </row>
    <row r="5213" spans="1:6" x14ac:dyDescent="0.25">
      <c r="A5213" s="3"/>
      <c r="E5213" s="4"/>
      <c r="F5213" s="4"/>
    </row>
    <row r="5214" spans="1:6" x14ac:dyDescent="0.25">
      <c r="A5214" s="3"/>
      <c r="E5214" s="4"/>
      <c r="F5214" s="4"/>
    </row>
    <row r="5215" spans="1:6" x14ac:dyDescent="0.25">
      <c r="A5215" s="3"/>
      <c r="E5215" s="4"/>
      <c r="F5215" s="4"/>
    </row>
    <row r="5216" spans="1:6" x14ac:dyDescent="0.25">
      <c r="A5216" s="3"/>
      <c r="E5216" s="4"/>
      <c r="F5216" s="4"/>
    </row>
    <row r="5217" spans="1:6" x14ac:dyDescent="0.25">
      <c r="A5217" s="3"/>
      <c r="E5217" s="4"/>
      <c r="F5217" s="4"/>
    </row>
    <row r="5218" spans="1:6" x14ac:dyDescent="0.25">
      <c r="A5218" s="3"/>
      <c r="E5218" s="4"/>
      <c r="F5218" s="4"/>
    </row>
    <row r="5219" spans="1:6" x14ac:dyDescent="0.25">
      <c r="A5219" s="3"/>
      <c r="E5219" s="4"/>
      <c r="F5219" s="4"/>
    </row>
    <row r="5220" spans="1:6" x14ac:dyDescent="0.25">
      <c r="A5220" s="3"/>
      <c r="E5220" s="4"/>
      <c r="F5220" s="4"/>
    </row>
    <row r="5221" spans="1:6" x14ac:dyDescent="0.25">
      <c r="A5221" s="3"/>
      <c r="E5221" s="4"/>
      <c r="F5221" s="4"/>
    </row>
    <row r="5222" spans="1:6" x14ac:dyDescent="0.25">
      <c r="A5222" s="3"/>
      <c r="E5222" s="4"/>
      <c r="F5222" s="4"/>
    </row>
    <row r="5223" spans="1:6" x14ac:dyDescent="0.25">
      <c r="A5223" s="3"/>
      <c r="E5223" s="4"/>
      <c r="F5223" s="4"/>
    </row>
    <row r="5224" spans="1:6" x14ac:dyDescent="0.25">
      <c r="A5224" s="3"/>
      <c r="E5224" s="4"/>
      <c r="F5224" s="4"/>
    </row>
    <row r="5225" spans="1:6" x14ac:dyDescent="0.25">
      <c r="A5225" s="3"/>
      <c r="E5225" s="4"/>
      <c r="F5225" s="4"/>
    </row>
    <row r="5226" spans="1:6" x14ac:dyDescent="0.25">
      <c r="A5226" s="3"/>
      <c r="E5226" s="4"/>
      <c r="F5226" s="4"/>
    </row>
    <row r="5227" spans="1:6" x14ac:dyDescent="0.25">
      <c r="A5227" s="3"/>
      <c r="E5227" s="4"/>
      <c r="F5227" s="4"/>
    </row>
    <row r="5228" spans="1:6" x14ac:dyDescent="0.25">
      <c r="A5228" s="3"/>
      <c r="E5228" s="4"/>
      <c r="F5228" s="4"/>
    </row>
    <row r="5229" spans="1:6" x14ac:dyDescent="0.25">
      <c r="A5229" s="3"/>
      <c r="E5229" s="4"/>
      <c r="F5229" s="4"/>
    </row>
    <row r="5230" spans="1:6" x14ac:dyDescent="0.25">
      <c r="A5230" s="3"/>
      <c r="E5230" s="4"/>
      <c r="F5230" s="4"/>
    </row>
    <row r="5231" spans="1:6" x14ac:dyDescent="0.25">
      <c r="A5231" s="3"/>
      <c r="E5231" s="4"/>
      <c r="F5231" s="4"/>
    </row>
    <row r="5232" spans="1:6" x14ac:dyDescent="0.25">
      <c r="A5232" s="3"/>
      <c r="E5232" s="4"/>
      <c r="F5232" s="4"/>
    </row>
    <row r="5233" spans="1:6" x14ac:dyDescent="0.25">
      <c r="A5233" s="3"/>
      <c r="E5233" s="4"/>
      <c r="F5233" s="4"/>
    </row>
    <row r="5234" spans="1:6" x14ac:dyDescent="0.25">
      <c r="A5234" s="3"/>
      <c r="E5234" s="4"/>
      <c r="F5234" s="4"/>
    </row>
    <row r="5235" spans="1:6" x14ac:dyDescent="0.25">
      <c r="A5235" s="3"/>
      <c r="E5235" s="4"/>
      <c r="F5235" s="4"/>
    </row>
    <row r="5236" spans="1:6" x14ac:dyDescent="0.25">
      <c r="A5236" s="3"/>
      <c r="E5236" s="4"/>
      <c r="F5236" s="4"/>
    </row>
    <row r="5237" spans="1:6" x14ac:dyDescent="0.25">
      <c r="A5237" s="3"/>
      <c r="E5237" s="4"/>
      <c r="F5237" s="4"/>
    </row>
    <row r="5238" spans="1:6" x14ac:dyDescent="0.25">
      <c r="A5238" s="3"/>
      <c r="E5238" s="4"/>
      <c r="F5238" s="4"/>
    </row>
    <row r="5239" spans="1:6" x14ac:dyDescent="0.25">
      <c r="A5239" s="3"/>
      <c r="E5239" s="4"/>
      <c r="F5239" s="4"/>
    </row>
    <row r="5240" spans="1:6" x14ac:dyDescent="0.25">
      <c r="A5240" s="3"/>
      <c r="E5240" s="4"/>
      <c r="F5240" s="4"/>
    </row>
    <row r="5241" spans="1:6" x14ac:dyDescent="0.25">
      <c r="A5241" s="3"/>
      <c r="E5241" s="4"/>
      <c r="F5241" s="4"/>
    </row>
    <row r="5242" spans="1:6" x14ac:dyDescent="0.25">
      <c r="A5242" s="3"/>
      <c r="E5242" s="4"/>
      <c r="F5242" s="4"/>
    </row>
    <row r="5243" spans="1:6" x14ac:dyDescent="0.25">
      <c r="A5243" s="3"/>
      <c r="E5243" s="4"/>
      <c r="F5243" s="4"/>
    </row>
    <row r="5244" spans="1:6" x14ac:dyDescent="0.25">
      <c r="A5244" s="3"/>
      <c r="E5244" s="4"/>
      <c r="F5244" s="4"/>
    </row>
    <row r="5245" spans="1:6" x14ac:dyDescent="0.25">
      <c r="A5245" s="3"/>
      <c r="E5245" s="4"/>
      <c r="F5245" s="4"/>
    </row>
    <row r="5246" spans="1:6" x14ac:dyDescent="0.25">
      <c r="A5246" s="3"/>
      <c r="E5246" s="4"/>
      <c r="F5246" s="4"/>
    </row>
    <row r="5247" spans="1:6" x14ac:dyDescent="0.25">
      <c r="A5247" s="3"/>
      <c r="E5247" s="4"/>
      <c r="F5247" s="4"/>
    </row>
    <row r="5248" spans="1:6" x14ac:dyDescent="0.25">
      <c r="A5248" s="3"/>
      <c r="E5248" s="4"/>
      <c r="F5248" s="4"/>
    </row>
    <row r="5249" spans="1:6" x14ac:dyDescent="0.25">
      <c r="A5249" s="3"/>
      <c r="E5249" s="4"/>
      <c r="F5249" s="4"/>
    </row>
    <row r="5250" spans="1:6" x14ac:dyDescent="0.25">
      <c r="A5250" s="3"/>
      <c r="E5250" s="4"/>
      <c r="F5250" s="4"/>
    </row>
    <row r="5251" spans="1:6" x14ac:dyDescent="0.25">
      <c r="A5251" s="3"/>
      <c r="E5251" s="4"/>
      <c r="F5251" s="4"/>
    </row>
    <row r="5252" spans="1:6" x14ac:dyDescent="0.25">
      <c r="A5252" s="3"/>
      <c r="E5252" s="4"/>
      <c r="F5252" s="4"/>
    </row>
    <row r="5253" spans="1:6" x14ac:dyDescent="0.25">
      <c r="A5253" s="3"/>
      <c r="E5253" s="4"/>
      <c r="F5253" s="4"/>
    </row>
    <row r="5254" spans="1:6" x14ac:dyDescent="0.25">
      <c r="A5254" s="3"/>
      <c r="E5254" s="4"/>
      <c r="F5254" s="4"/>
    </row>
    <row r="5255" spans="1:6" x14ac:dyDescent="0.25">
      <c r="A5255" s="3"/>
      <c r="E5255" s="4"/>
      <c r="F5255" s="4"/>
    </row>
    <row r="5256" spans="1:6" x14ac:dyDescent="0.25">
      <c r="A5256" s="3"/>
      <c r="E5256" s="4"/>
      <c r="F5256" s="4"/>
    </row>
    <row r="5257" spans="1:6" x14ac:dyDescent="0.25">
      <c r="A5257" s="3"/>
      <c r="E5257" s="4"/>
      <c r="F5257" s="4"/>
    </row>
    <row r="5258" spans="1:6" x14ac:dyDescent="0.25">
      <c r="A5258" s="3"/>
      <c r="E5258" s="4"/>
      <c r="F5258" s="4"/>
    </row>
    <row r="5259" spans="1:6" x14ac:dyDescent="0.25">
      <c r="A5259" s="3"/>
      <c r="E5259" s="4"/>
      <c r="F5259" s="4"/>
    </row>
    <row r="5260" spans="1:6" x14ac:dyDescent="0.25">
      <c r="A5260" s="3"/>
      <c r="E5260" s="4"/>
      <c r="F5260" s="4"/>
    </row>
    <row r="5261" spans="1:6" x14ac:dyDescent="0.25">
      <c r="A5261" s="3"/>
      <c r="E5261" s="4"/>
      <c r="F5261" s="4"/>
    </row>
    <row r="5262" spans="1:6" x14ac:dyDescent="0.25">
      <c r="A5262" s="3"/>
      <c r="E5262" s="4"/>
      <c r="F5262" s="4"/>
    </row>
    <row r="5263" spans="1:6" x14ac:dyDescent="0.25">
      <c r="A5263" s="3"/>
      <c r="E5263" s="4"/>
      <c r="F5263" s="4"/>
    </row>
    <row r="5264" spans="1:6" x14ac:dyDescent="0.25">
      <c r="A5264" s="3"/>
      <c r="E5264" s="4"/>
      <c r="F5264" s="4"/>
    </row>
    <row r="5265" spans="1:6" x14ac:dyDescent="0.25">
      <c r="A5265" s="3"/>
      <c r="E5265" s="4"/>
      <c r="F5265" s="4"/>
    </row>
    <row r="5266" spans="1:6" x14ac:dyDescent="0.25">
      <c r="A5266" s="3"/>
      <c r="E5266" s="4"/>
      <c r="F5266" s="4"/>
    </row>
    <row r="5267" spans="1:6" x14ac:dyDescent="0.25">
      <c r="A5267" s="3"/>
      <c r="E5267" s="4"/>
      <c r="F5267" s="4"/>
    </row>
    <row r="5268" spans="1:6" x14ac:dyDescent="0.25">
      <c r="A5268" s="3"/>
      <c r="E5268" s="4"/>
      <c r="F5268" s="4"/>
    </row>
    <row r="5269" spans="1:6" x14ac:dyDescent="0.25">
      <c r="A5269" s="3"/>
      <c r="E5269" s="4"/>
      <c r="F5269" s="4"/>
    </row>
    <row r="5270" spans="1:6" x14ac:dyDescent="0.25">
      <c r="A5270" s="3"/>
      <c r="E5270" s="4"/>
      <c r="F5270" s="4"/>
    </row>
    <row r="5271" spans="1:6" x14ac:dyDescent="0.25">
      <c r="A5271" s="3"/>
      <c r="E5271" s="4"/>
      <c r="F5271" s="4"/>
    </row>
    <row r="5272" spans="1:6" x14ac:dyDescent="0.25">
      <c r="A5272" s="3"/>
      <c r="E5272" s="4"/>
      <c r="F5272" s="4"/>
    </row>
    <row r="5273" spans="1:6" x14ac:dyDescent="0.25">
      <c r="A5273" s="3"/>
      <c r="E5273" s="4"/>
      <c r="F5273" s="4"/>
    </row>
    <row r="5274" spans="1:6" x14ac:dyDescent="0.25">
      <c r="A5274" s="3"/>
      <c r="E5274" s="4"/>
      <c r="F5274" s="4"/>
    </row>
    <row r="5275" spans="1:6" x14ac:dyDescent="0.25">
      <c r="A5275" s="3"/>
      <c r="E5275" s="4"/>
      <c r="F5275" s="4"/>
    </row>
    <row r="5276" spans="1:6" x14ac:dyDescent="0.25">
      <c r="A5276" s="3"/>
      <c r="E5276" s="4"/>
      <c r="F5276" s="4"/>
    </row>
    <row r="5277" spans="1:6" x14ac:dyDescent="0.25">
      <c r="A5277" s="3"/>
      <c r="E5277" s="4"/>
      <c r="F5277" s="4"/>
    </row>
    <row r="5278" spans="1:6" x14ac:dyDescent="0.25">
      <c r="A5278" s="3"/>
      <c r="E5278" s="4"/>
      <c r="F5278" s="4"/>
    </row>
    <row r="5279" spans="1:6" x14ac:dyDescent="0.25">
      <c r="A5279" s="3"/>
      <c r="E5279" s="4"/>
      <c r="F5279" s="4"/>
    </row>
    <row r="5280" spans="1:6" x14ac:dyDescent="0.25">
      <c r="A5280" s="3"/>
      <c r="E5280" s="4"/>
      <c r="F5280" s="4"/>
    </row>
    <row r="5281" spans="1:6" x14ac:dyDescent="0.25">
      <c r="A5281" s="3"/>
      <c r="E5281" s="4"/>
      <c r="F5281" s="4"/>
    </row>
    <row r="5282" spans="1:6" x14ac:dyDescent="0.25">
      <c r="A5282" s="3"/>
      <c r="E5282" s="4"/>
      <c r="F5282" s="4"/>
    </row>
    <row r="5283" spans="1:6" x14ac:dyDescent="0.25">
      <c r="A5283" s="3"/>
      <c r="E5283" s="4"/>
      <c r="F5283" s="4"/>
    </row>
    <row r="5284" spans="1:6" x14ac:dyDescent="0.25">
      <c r="A5284" s="3"/>
      <c r="E5284" s="4"/>
      <c r="F5284" s="4"/>
    </row>
    <row r="5285" spans="1:6" x14ac:dyDescent="0.25">
      <c r="A5285" s="3"/>
      <c r="E5285" s="4"/>
      <c r="F5285" s="4"/>
    </row>
    <row r="5286" spans="1:6" x14ac:dyDescent="0.25">
      <c r="A5286" s="3"/>
      <c r="E5286" s="4"/>
      <c r="F5286" s="4"/>
    </row>
    <row r="5287" spans="1:6" x14ac:dyDescent="0.25">
      <c r="A5287" s="3"/>
      <c r="E5287" s="4"/>
      <c r="F5287" s="4"/>
    </row>
    <row r="5288" spans="1:6" x14ac:dyDescent="0.25">
      <c r="A5288" s="3"/>
      <c r="E5288" s="4"/>
      <c r="F5288" s="4"/>
    </row>
    <row r="5289" spans="1:6" x14ac:dyDescent="0.25">
      <c r="A5289" s="3"/>
      <c r="E5289" s="4"/>
      <c r="F5289" s="4"/>
    </row>
    <row r="5290" spans="1:6" x14ac:dyDescent="0.25">
      <c r="A5290" s="3"/>
      <c r="E5290" s="4"/>
      <c r="F5290" s="4"/>
    </row>
    <row r="5291" spans="1:6" x14ac:dyDescent="0.25">
      <c r="A5291" s="3"/>
      <c r="E5291" s="4"/>
      <c r="F5291" s="4"/>
    </row>
    <row r="5292" spans="1:6" x14ac:dyDescent="0.25">
      <c r="A5292" s="3"/>
      <c r="E5292" s="4"/>
      <c r="F5292" s="4"/>
    </row>
    <row r="5293" spans="1:6" x14ac:dyDescent="0.25">
      <c r="A5293" s="3"/>
      <c r="E5293" s="4"/>
      <c r="F5293" s="4"/>
    </row>
    <row r="5294" spans="1:6" x14ac:dyDescent="0.25">
      <c r="A5294" s="3"/>
      <c r="E5294" s="4"/>
      <c r="F5294" s="4"/>
    </row>
    <row r="5295" spans="1:6" x14ac:dyDescent="0.25">
      <c r="A5295" s="3"/>
      <c r="E5295" s="4"/>
      <c r="F5295" s="4"/>
    </row>
    <row r="5296" spans="1:6" x14ac:dyDescent="0.25">
      <c r="A5296" s="3"/>
      <c r="E5296" s="4"/>
      <c r="F5296" s="4"/>
    </row>
    <row r="5297" spans="1:6" x14ac:dyDescent="0.25">
      <c r="A5297" s="3"/>
      <c r="E5297" s="4"/>
      <c r="F5297" s="4"/>
    </row>
    <row r="5298" spans="1:6" x14ac:dyDescent="0.25">
      <c r="A5298" s="3"/>
      <c r="E5298" s="4"/>
      <c r="F5298" s="4"/>
    </row>
    <row r="5299" spans="1:6" x14ac:dyDescent="0.25">
      <c r="A5299" s="3"/>
      <c r="E5299" s="4"/>
      <c r="F5299" s="4"/>
    </row>
    <row r="5300" spans="1:6" x14ac:dyDescent="0.25">
      <c r="A5300" s="3"/>
      <c r="E5300" s="4"/>
      <c r="F5300" s="4"/>
    </row>
    <row r="5301" spans="1:6" x14ac:dyDescent="0.25">
      <c r="A5301" s="3"/>
      <c r="E5301" s="4"/>
      <c r="F5301" s="4"/>
    </row>
    <row r="5302" spans="1:6" x14ac:dyDescent="0.25">
      <c r="A5302" s="3"/>
      <c r="E5302" s="4"/>
      <c r="F5302" s="4"/>
    </row>
    <row r="5303" spans="1:6" x14ac:dyDescent="0.25">
      <c r="A5303" s="3"/>
      <c r="E5303" s="4"/>
      <c r="F5303" s="4"/>
    </row>
    <row r="5304" spans="1:6" x14ac:dyDescent="0.25">
      <c r="A5304" s="3"/>
      <c r="E5304" s="4"/>
      <c r="F5304" s="4"/>
    </row>
    <row r="5305" spans="1:6" x14ac:dyDescent="0.25">
      <c r="A5305" s="3"/>
      <c r="E5305" s="4"/>
      <c r="F5305" s="4"/>
    </row>
    <row r="5306" spans="1:6" x14ac:dyDescent="0.25">
      <c r="A5306" s="3"/>
      <c r="E5306" s="4"/>
      <c r="F5306" s="4"/>
    </row>
    <row r="5307" spans="1:6" x14ac:dyDescent="0.25">
      <c r="A5307" s="3"/>
      <c r="E5307" s="4"/>
      <c r="F5307" s="4"/>
    </row>
    <row r="5308" spans="1:6" x14ac:dyDescent="0.25">
      <c r="A5308" s="3"/>
      <c r="E5308" s="4"/>
      <c r="F5308" s="4"/>
    </row>
    <row r="5309" spans="1:6" x14ac:dyDescent="0.25">
      <c r="A5309" s="3"/>
      <c r="E5309" s="4"/>
      <c r="F5309" s="4"/>
    </row>
    <row r="5310" spans="1:6" x14ac:dyDescent="0.25">
      <c r="A5310" s="3"/>
      <c r="E5310" s="4"/>
      <c r="F5310" s="4"/>
    </row>
    <row r="5311" spans="1:6" x14ac:dyDescent="0.25">
      <c r="A5311" s="3"/>
      <c r="E5311" s="4"/>
      <c r="F5311" s="4"/>
    </row>
    <row r="5312" spans="1:6" x14ac:dyDescent="0.25">
      <c r="A5312" s="3"/>
      <c r="E5312" s="4"/>
      <c r="F5312" s="4"/>
    </row>
    <row r="5313" spans="1:6" x14ac:dyDescent="0.25">
      <c r="A5313" s="3"/>
      <c r="E5313" s="4"/>
      <c r="F5313" s="4"/>
    </row>
    <row r="5314" spans="1:6" x14ac:dyDescent="0.25">
      <c r="A5314" s="3"/>
      <c r="E5314" s="4"/>
      <c r="F5314" s="4"/>
    </row>
    <row r="5315" spans="1:6" x14ac:dyDescent="0.25">
      <c r="A5315" s="3"/>
      <c r="E5315" s="4"/>
      <c r="F5315" s="4"/>
    </row>
    <row r="5316" spans="1:6" x14ac:dyDescent="0.25">
      <c r="A5316" s="3"/>
      <c r="E5316" s="4"/>
      <c r="F5316" s="4"/>
    </row>
    <row r="5317" spans="1:6" x14ac:dyDescent="0.25">
      <c r="A5317" s="3"/>
      <c r="E5317" s="4"/>
      <c r="F5317" s="4"/>
    </row>
    <row r="5318" spans="1:6" x14ac:dyDescent="0.25">
      <c r="A5318" s="3"/>
      <c r="E5318" s="4"/>
      <c r="F5318" s="4"/>
    </row>
    <row r="5319" spans="1:6" x14ac:dyDescent="0.25">
      <c r="A5319" s="3"/>
      <c r="E5319" s="4"/>
      <c r="F5319" s="4"/>
    </row>
    <row r="5320" spans="1:6" x14ac:dyDescent="0.25">
      <c r="A5320" s="3"/>
      <c r="E5320" s="4"/>
      <c r="F5320" s="4"/>
    </row>
    <row r="5321" spans="1:6" x14ac:dyDescent="0.25">
      <c r="A5321" s="3"/>
      <c r="E5321" s="4"/>
      <c r="F5321" s="4"/>
    </row>
    <row r="5322" spans="1:6" x14ac:dyDescent="0.25">
      <c r="A5322" s="3"/>
      <c r="E5322" s="4"/>
      <c r="F5322" s="4"/>
    </row>
    <row r="5323" spans="1:6" x14ac:dyDescent="0.25">
      <c r="A5323" s="3"/>
      <c r="E5323" s="4"/>
      <c r="F5323" s="4"/>
    </row>
    <row r="5324" spans="1:6" x14ac:dyDescent="0.25">
      <c r="A5324" s="3"/>
      <c r="E5324" s="4"/>
      <c r="F5324" s="4"/>
    </row>
    <row r="5325" spans="1:6" x14ac:dyDescent="0.25">
      <c r="A5325" s="3"/>
      <c r="E5325" s="4"/>
      <c r="F5325" s="4"/>
    </row>
    <row r="5326" spans="1:6" x14ac:dyDescent="0.25">
      <c r="A5326" s="3"/>
      <c r="E5326" s="4"/>
      <c r="F5326" s="4"/>
    </row>
    <row r="5327" spans="1:6" x14ac:dyDescent="0.25">
      <c r="A5327" s="3"/>
      <c r="E5327" s="4"/>
      <c r="F5327" s="4"/>
    </row>
    <row r="5328" spans="1:6" x14ac:dyDescent="0.25">
      <c r="A5328" s="3"/>
      <c r="E5328" s="4"/>
      <c r="F5328" s="4"/>
    </row>
    <row r="5329" spans="1:6" x14ac:dyDescent="0.25">
      <c r="A5329" s="3"/>
      <c r="E5329" s="4"/>
      <c r="F5329" s="4"/>
    </row>
    <row r="5330" spans="1:6" x14ac:dyDescent="0.25">
      <c r="A5330" s="3"/>
      <c r="E5330" s="4"/>
      <c r="F5330" s="4"/>
    </row>
    <row r="5331" spans="1:6" x14ac:dyDescent="0.25">
      <c r="A5331" s="3"/>
      <c r="E5331" s="4"/>
      <c r="F5331" s="4"/>
    </row>
    <row r="5332" spans="1:6" x14ac:dyDescent="0.25">
      <c r="A5332" s="3"/>
      <c r="E5332" s="4"/>
      <c r="F5332" s="4"/>
    </row>
    <row r="5333" spans="1:6" x14ac:dyDescent="0.25">
      <c r="A5333" s="3"/>
      <c r="E5333" s="4"/>
      <c r="F5333" s="4"/>
    </row>
    <row r="5334" spans="1:6" x14ac:dyDescent="0.25">
      <c r="A5334" s="3"/>
      <c r="E5334" s="4"/>
      <c r="F5334" s="4"/>
    </row>
    <row r="5335" spans="1:6" x14ac:dyDescent="0.25">
      <c r="A5335" s="3"/>
      <c r="E5335" s="4"/>
      <c r="F5335" s="4"/>
    </row>
    <row r="5336" spans="1:6" x14ac:dyDescent="0.25">
      <c r="A5336" s="3"/>
      <c r="E5336" s="4"/>
      <c r="F5336" s="4"/>
    </row>
    <row r="5337" spans="1:6" x14ac:dyDescent="0.25">
      <c r="A5337" s="3"/>
      <c r="E5337" s="4"/>
      <c r="F5337" s="4"/>
    </row>
    <row r="5338" spans="1:6" x14ac:dyDescent="0.25">
      <c r="A5338" s="3"/>
      <c r="E5338" s="4"/>
      <c r="F5338" s="4"/>
    </row>
    <row r="5339" spans="1:6" x14ac:dyDescent="0.25">
      <c r="A5339" s="3"/>
      <c r="E5339" s="4"/>
      <c r="F5339" s="4"/>
    </row>
    <row r="5340" spans="1:6" x14ac:dyDescent="0.25">
      <c r="A5340" s="3"/>
      <c r="E5340" s="4"/>
      <c r="F5340" s="4"/>
    </row>
    <row r="5341" spans="1:6" x14ac:dyDescent="0.25">
      <c r="A5341" s="3"/>
      <c r="E5341" s="4"/>
      <c r="F5341" s="4"/>
    </row>
    <row r="5342" spans="1:6" x14ac:dyDescent="0.25">
      <c r="A5342" s="3"/>
      <c r="E5342" s="4"/>
      <c r="F5342" s="4"/>
    </row>
    <row r="5343" spans="1:6" x14ac:dyDescent="0.25">
      <c r="A5343" s="3"/>
      <c r="E5343" s="4"/>
      <c r="F5343" s="4"/>
    </row>
    <row r="5344" spans="1:6" x14ac:dyDescent="0.25">
      <c r="A5344" s="3"/>
      <c r="E5344" s="4"/>
      <c r="F5344" s="4"/>
    </row>
    <row r="5345" spans="1:6" x14ac:dyDescent="0.25">
      <c r="A5345" s="3"/>
      <c r="E5345" s="4"/>
      <c r="F5345" s="4"/>
    </row>
    <row r="5346" spans="1:6" x14ac:dyDescent="0.25">
      <c r="A5346" s="3"/>
      <c r="E5346" s="4"/>
      <c r="F5346" s="4"/>
    </row>
    <row r="5347" spans="1:6" x14ac:dyDescent="0.25">
      <c r="A5347" s="3"/>
      <c r="E5347" s="4"/>
      <c r="F5347" s="4"/>
    </row>
    <row r="5348" spans="1:6" x14ac:dyDescent="0.25">
      <c r="A5348" s="3"/>
      <c r="E5348" s="4"/>
      <c r="F5348" s="4"/>
    </row>
    <row r="5349" spans="1:6" x14ac:dyDescent="0.25">
      <c r="A5349" s="3"/>
      <c r="E5349" s="4"/>
      <c r="F5349" s="4"/>
    </row>
    <row r="5350" spans="1:6" x14ac:dyDescent="0.25">
      <c r="A5350" s="3"/>
      <c r="E5350" s="4"/>
      <c r="F5350" s="4"/>
    </row>
    <row r="5351" spans="1:6" x14ac:dyDescent="0.25">
      <c r="A5351" s="3"/>
      <c r="E5351" s="4"/>
      <c r="F5351" s="4"/>
    </row>
    <row r="5352" spans="1:6" x14ac:dyDescent="0.25">
      <c r="A5352" s="3"/>
      <c r="E5352" s="4"/>
      <c r="F5352" s="4"/>
    </row>
    <row r="5353" spans="1:6" x14ac:dyDescent="0.25">
      <c r="A5353" s="3"/>
      <c r="E5353" s="4"/>
      <c r="F5353" s="4"/>
    </row>
    <row r="5354" spans="1:6" x14ac:dyDescent="0.25">
      <c r="A5354" s="3"/>
      <c r="E5354" s="4"/>
      <c r="F5354" s="4"/>
    </row>
    <row r="5355" spans="1:6" x14ac:dyDescent="0.25">
      <c r="A5355" s="3"/>
      <c r="E5355" s="4"/>
      <c r="F5355" s="4"/>
    </row>
    <row r="5356" spans="1:6" x14ac:dyDescent="0.25">
      <c r="A5356" s="3"/>
      <c r="E5356" s="4"/>
      <c r="F5356" s="4"/>
    </row>
    <row r="5357" spans="1:6" x14ac:dyDescent="0.25">
      <c r="A5357" s="3"/>
      <c r="E5357" s="4"/>
      <c r="F5357" s="4"/>
    </row>
    <row r="5358" spans="1:6" x14ac:dyDescent="0.25">
      <c r="A5358" s="3"/>
      <c r="E5358" s="4"/>
      <c r="F5358" s="4"/>
    </row>
    <row r="5359" spans="1:6" x14ac:dyDescent="0.25">
      <c r="A5359" s="3"/>
      <c r="E5359" s="4"/>
      <c r="F5359" s="4"/>
    </row>
    <row r="5360" spans="1:6" x14ac:dyDescent="0.25">
      <c r="A5360" s="3"/>
      <c r="E5360" s="4"/>
      <c r="F5360" s="4"/>
    </row>
    <row r="5361" spans="1:6" x14ac:dyDescent="0.25">
      <c r="A5361" s="3"/>
      <c r="E5361" s="4"/>
      <c r="F5361" s="4"/>
    </row>
    <row r="5362" spans="1:6" x14ac:dyDescent="0.25">
      <c r="A5362" s="3"/>
      <c r="E5362" s="4"/>
      <c r="F5362" s="4"/>
    </row>
    <row r="5363" spans="1:6" x14ac:dyDescent="0.25">
      <c r="A5363" s="3"/>
      <c r="E5363" s="4"/>
      <c r="F5363" s="4"/>
    </row>
    <row r="5364" spans="1:6" x14ac:dyDescent="0.25">
      <c r="A5364" s="3"/>
      <c r="E5364" s="4"/>
      <c r="F5364" s="4"/>
    </row>
    <row r="5365" spans="1:6" x14ac:dyDescent="0.25">
      <c r="A5365" s="3"/>
      <c r="E5365" s="4"/>
      <c r="F5365" s="4"/>
    </row>
    <row r="5366" spans="1:6" x14ac:dyDescent="0.25">
      <c r="A5366" s="3"/>
      <c r="E5366" s="4"/>
      <c r="F5366" s="4"/>
    </row>
    <row r="5367" spans="1:6" x14ac:dyDescent="0.25">
      <c r="A5367" s="3"/>
      <c r="E5367" s="4"/>
      <c r="F5367" s="4"/>
    </row>
    <row r="5368" spans="1:6" x14ac:dyDescent="0.25">
      <c r="A5368" s="3"/>
      <c r="E5368" s="4"/>
      <c r="F5368" s="4"/>
    </row>
    <row r="5369" spans="1:6" x14ac:dyDescent="0.25">
      <c r="A5369" s="3"/>
      <c r="E5369" s="4"/>
      <c r="F5369" s="4"/>
    </row>
    <row r="5370" spans="1:6" x14ac:dyDescent="0.25">
      <c r="A5370" s="3"/>
      <c r="E5370" s="4"/>
      <c r="F5370" s="4"/>
    </row>
    <row r="5371" spans="1:6" x14ac:dyDescent="0.25">
      <c r="A5371" s="3"/>
      <c r="E5371" s="4"/>
      <c r="F5371" s="4"/>
    </row>
    <row r="5372" spans="1:6" x14ac:dyDescent="0.25">
      <c r="A5372" s="3"/>
      <c r="E5372" s="4"/>
      <c r="F5372" s="4"/>
    </row>
    <row r="5373" spans="1:6" x14ac:dyDescent="0.25">
      <c r="A5373" s="3"/>
      <c r="E5373" s="4"/>
      <c r="F5373" s="4"/>
    </row>
    <row r="5374" spans="1:6" x14ac:dyDescent="0.25">
      <c r="A5374" s="3"/>
      <c r="E5374" s="4"/>
      <c r="F5374" s="4"/>
    </row>
    <row r="5375" spans="1:6" x14ac:dyDescent="0.25">
      <c r="A5375" s="3"/>
      <c r="E5375" s="4"/>
      <c r="F5375" s="4"/>
    </row>
    <row r="5376" spans="1:6" x14ac:dyDescent="0.25">
      <c r="A5376" s="3"/>
      <c r="E5376" s="4"/>
      <c r="F5376" s="4"/>
    </row>
    <row r="5377" spans="1:6" x14ac:dyDescent="0.25">
      <c r="A5377" s="3"/>
      <c r="E5377" s="4"/>
      <c r="F5377" s="4"/>
    </row>
    <row r="5378" spans="1:6" x14ac:dyDescent="0.25">
      <c r="A5378" s="3"/>
      <c r="E5378" s="4"/>
      <c r="F5378" s="4"/>
    </row>
    <row r="5379" spans="1:6" x14ac:dyDescent="0.25">
      <c r="A5379" s="3"/>
      <c r="E5379" s="4"/>
      <c r="F5379" s="4"/>
    </row>
    <row r="5380" spans="1:6" x14ac:dyDescent="0.25">
      <c r="A5380" s="3"/>
      <c r="E5380" s="4"/>
      <c r="F5380" s="4"/>
    </row>
    <row r="5381" spans="1:6" x14ac:dyDescent="0.25">
      <c r="A5381" s="3"/>
      <c r="E5381" s="4"/>
      <c r="F5381" s="4"/>
    </row>
    <row r="5382" spans="1:6" x14ac:dyDescent="0.25">
      <c r="A5382" s="3"/>
      <c r="E5382" s="4"/>
      <c r="F5382" s="4"/>
    </row>
    <row r="5383" spans="1:6" x14ac:dyDescent="0.25">
      <c r="A5383" s="3"/>
      <c r="E5383" s="4"/>
      <c r="F5383" s="4"/>
    </row>
    <row r="5384" spans="1:6" x14ac:dyDescent="0.25">
      <c r="A5384" s="3"/>
      <c r="E5384" s="4"/>
      <c r="F5384" s="4"/>
    </row>
    <row r="5385" spans="1:6" x14ac:dyDescent="0.25">
      <c r="A5385" s="3"/>
      <c r="E5385" s="4"/>
      <c r="F5385" s="4"/>
    </row>
    <row r="5386" spans="1:6" x14ac:dyDescent="0.25">
      <c r="A5386" s="3"/>
      <c r="E5386" s="4"/>
      <c r="F5386" s="4"/>
    </row>
    <row r="5387" spans="1:6" x14ac:dyDescent="0.25">
      <c r="A5387" s="3"/>
      <c r="E5387" s="4"/>
      <c r="F5387" s="4"/>
    </row>
    <row r="5388" spans="1:6" x14ac:dyDescent="0.25">
      <c r="A5388" s="3"/>
      <c r="E5388" s="4"/>
      <c r="F5388" s="4"/>
    </row>
    <row r="5389" spans="1:6" x14ac:dyDescent="0.25">
      <c r="A5389" s="3"/>
      <c r="E5389" s="4"/>
      <c r="F5389" s="4"/>
    </row>
    <row r="5390" spans="1:6" x14ac:dyDescent="0.25">
      <c r="A5390" s="3"/>
      <c r="E5390" s="4"/>
      <c r="F5390" s="4"/>
    </row>
    <row r="5391" spans="1:6" x14ac:dyDescent="0.25">
      <c r="A5391" s="3"/>
      <c r="E5391" s="4"/>
      <c r="F5391" s="4"/>
    </row>
    <row r="5392" spans="1:6" x14ac:dyDescent="0.25">
      <c r="A5392" s="3"/>
      <c r="E5392" s="4"/>
      <c r="F5392" s="4"/>
    </row>
    <row r="5393" spans="1:6" x14ac:dyDescent="0.25">
      <c r="A5393" s="3"/>
      <c r="E5393" s="4"/>
      <c r="F5393" s="4"/>
    </row>
    <row r="5394" spans="1:6" x14ac:dyDescent="0.25">
      <c r="A5394" s="3"/>
      <c r="E5394" s="4"/>
      <c r="F5394" s="4"/>
    </row>
    <row r="5395" spans="1:6" x14ac:dyDescent="0.25">
      <c r="A5395" s="3"/>
      <c r="E5395" s="4"/>
      <c r="F5395" s="4"/>
    </row>
    <row r="5396" spans="1:6" x14ac:dyDescent="0.25">
      <c r="A5396" s="3"/>
      <c r="E5396" s="4"/>
      <c r="F5396" s="4"/>
    </row>
    <row r="5397" spans="1:6" x14ac:dyDescent="0.25">
      <c r="A5397" s="3"/>
      <c r="E5397" s="4"/>
      <c r="F5397" s="4"/>
    </row>
    <row r="5398" spans="1:6" x14ac:dyDescent="0.25">
      <c r="A5398" s="3"/>
      <c r="E5398" s="4"/>
      <c r="F5398" s="4"/>
    </row>
    <row r="5399" spans="1:6" x14ac:dyDescent="0.25">
      <c r="A5399" s="3"/>
      <c r="E5399" s="4"/>
      <c r="F5399" s="4"/>
    </row>
    <row r="5400" spans="1:6" x14ac:dyDescent="0.25">
      <c r="A5400" s="3"/>
      <c r="E5400" s="4"/>
      <c r="F5400" s="4"/>
    </row>
    <row r="5401" spans="1:6" x14ac:dyDescent="0.25">
      <c r="A5401" s="3"/>
      <c r="E5401" s="4"/>
      <c r="F5401" s="4"/>
    </row>
    <row r="5402" spans="1:6" x14ac:dyDescent="0.25">
      <c r="A5402" s="3"/>
      <c r="E5402" s="4"/>
      <c r="F5402" s="4"/>
    </row>
    <row r="5403" spans="1:6" x14ac:dyDescent="0.25">
      <c r="A5403" s="3"/>
      <c r="E5403" s="4"/>
      <c r="F5403" s="4"/>
    </row>
    <row r="5404" spans="1:6" x14ac:dyDescent="0.25">
      <c r="A5404" s="3"/>
      <c r="E5404" s="4"/>
      <c r="F5404" s="4"/>
    </row>
    <row r="5405" spans="1:6" x14ac:dyDescent="0.25">
      <c r="A5405" s="3"/>
      <c r="E5405" s="4"/>
      <c r="F5405" s="4"/>
    </row>
    <row r="5406" spans="1:6" x14ac:dyDescent="0.25">
      <c r="A5406" s="3"/>
      <c r="E5406" s="4"/>
      <c r="F5406" s="4"/>
    </row>
    <row r="5407" spans="1:6" x14ac:dyDescent="0.25">
      <c r="A5407" s="3"/>
      <c r="E5407" s="4"/>
      <c r="F5407" s="4"/>
    </row>
    <row r="5408" spans="1:6" x14ac:dyDescent="0.25">
      <c r="A5408" s="3"/>
      <c r="E5408" s="4"/>
      <c r="F5408" s="4"/>
    </row>
    <row r="5409" spans="1:6" x14ac:dyDescent="0.25">
      <c r="A5409" s="3"/>
      <c r="E5409" s="4"/>
      <c r="F5409" s="4"/>
    </row>
    <row r="5410" spans="1:6" x14ac:dyDescent="0.25">
      <c r="A5410" s="3"/>
      <c r="E5410" s="4"/>
      <c r="F5410" s="4"/>
    </row>
    <row r="5411" spans="1:6" x14ac:dyDescent="0.25">
      <c r="A5411" s="3"/>
      <c r="E5411" s="4"/>
      <c r="F5411" s="4"/>
    </row>
    <row r="5412" spans="1:6" x14ac:dyDescent="0.25">
      <c r="A5412" s="3"/>
      <c r="E5412" s="4"/>
      <c r="F5412" s="4"/>
    </row>
    <row r="5413" spans="1:6" x14ac:dyDescent="0.25">
      <c r="A5413" s="3"/>
      <c r="E5413" s="4"/>
      <c r="F5413" s="4"/>
    </row>
    <row r="5414" spans="1:6" x14ac:dyDescent="0.25">
      <c r="A5414" s="3"/>
      <c r="E5414" s="4"/>
      <c r="F5414" s="4"/>
    </row>
    <row r="5415" spans="1:6" x14ac:dyDescent="0.25">
      <c r="A5415" s="3"/>
      <c r="E5415" s="4"/>
      <c r="F5415" s="4"/>
    </row>
    <row r="5416" spans="1:6" x14ac:dyDescent="0.25">
      <c r="A5416" s="3"/>
      <c r="E5416" s="4"/>
      <c r="F5416" s="4"/>
    </row>
    <row r="5417" spans="1:6" x14ac:dyDescent="0.25">
      <c r="A5417" s="3"/>
      <c r="E5417" s="4"/>
      <c r="F5417" s="4"/>
    </row>
    <row r="5418" spans="1:6" x14ac:dyDescent="0.25">
      <c r="A5418" s="3"/>
      <c r="E5418" s="4"/>
      <c r="F5418" s="4"/>
    </row>
    <row r="5419" spans="1:6" x14ac:dyDescent="0.25">
      <c r="A5419" s="3"/>
      <c r="E5419" s="4"/>
      <c r="F5419" s="4"/>
    </row>
    <row r="5420" spans="1:6" x14ac:dyDescent="0.25">
      <c r="A5420" s="3"/>
      <c r="E5420" s="4"/>
      <c r="F5420" s="4"/>
    </row>
    <row r="5421" spans="1:6" x14ac:dyDescent="0.25">
      <c r="A5421" s="3"/>
      <c r="E5421" s="4"/>
      <c r="F5421" s="4"/>
    </row>
    <row r="5422" spans="1:6" x14ac:dyDescent="0.25">
      <c r="A5422" s="3"/>
      <c r="E5422" s="4"/>
      <c r="F5422" s="4"/>
    </row>
    <row r="5423" spans="1:6" x14ac:dyDescent="0.25">
      <c r="A5423" s="3"/>
      <c r="E5423" s="4"/>
      <c r="F5423" s="4"/>
    </row>
    <row r="5424" spans="1:6" x14ac:dyDescent="0.25">
      <c r="A5424" s="3"/>
      <c r="E5424" s="4"/>
      <c r="F5424" s="4"/>
    </row>
    <row r="5425" spans="1:6" x14ac:dyDescent="0.25">
      <c r="A5425" s="3"/>
      <c r="E5425" s="4"/>
      <c r="F5425" s="4"/>
    </row>
    <row r="5426" spans="1:6" x14ac:dyDescent="0.25">
      <c r="A5426" s="3"/>
      <c r="E5426" s="4"/>
      <c r="F5426" s="4"/>
    </row>
    <row r="5427" spans="1:6" x14ac:dyDescent="0.25">
      <c r="A5427" s="3"/>
      <c r="E5427" s="4"/>
      <c r="F5427" s="4"/>
    </row>
    <row r="5428" spans="1:6" x14ac:dyDescent="0.25">
      <c r="A5428" s="3"/>
      <c r="E5428" s="4"/>
      <c r="F5428" s="4"/>
    </row>
    <row r="5429" spans="1:6" x14ac:dyDescent="0.25">
      <c r="A5429" s="3"/>
      <c r="E5429" s="4"/>
      <c r="F5429" s="4"/>
    </row>
    <row r="5430" spans="1:6" x14ac:dyDescent="0.25">
      <c r="A5430" s="3"/>
      <c r="E5430" s="4"/>
      <c r="F5430" s="4"/>
    </row>
    <row r="5431" spans="1:6" x14ac:dyDescent="0.25">
      <c r="A5431" s="3"/>
      <c r="E5431" s="4"/>
      <c r="F5431" s="4"/>
    </row>
    <row r="5432" spans="1:6" x14ac:dyDescent="0.25">
      <c r="A5432" s="3"/>
      <c r="E5432" s="4"/>
      <c r="F5432" s="4"/>
    </row>
    <row r="5433" spans="1:6" x14ac:dyDescent="0.25">
      <c r="A5433" s="3"/>
      <c r="E5433" s="4"/>
      <c r="F5433" s="4"/>
    </row>
    <row r="5434" spans="1:6" x14ac:dyDescent="0.25">
      <c r="A5434" s="3"/>
      <c r="E5434" s="4"/>
      <c r="F5434" s="4"/>
    </row>
    <row r="5435" spans="1:6" x14ac:dyDescent="0.25">
      <c r="A5435" s="3"/>
      <c r="E5435" s="4"/>
      <c r="F5435" s="4"/>
    </row>
    <row r="5436" spans="1:6" x14ac:dyDescent="0.25">
      <c r="A5436" s="3"/>
      <c r="E5436" s="4"/>
      <c r="F5436" s="4"/>
    </row>
    <row r="5437" spans="1:6" x14ac:dyDescent="0.25">
      <c r="A5437" s="3"/>
      <c r="E5437" s="4"/>
      <c r="F5437" s="4"/>
    </row>
    <row r="5438" spans="1:6" x14ac:dyDescent="0.25">
      <c r="A5438" s="3"/>
      <c r="E5438" s="4"/>
      <c r="F5438" s="4"/>
    </row>
    <row r="5439" spans="1:6" x14ac:dyDescent="0.25">
      <c r="A5439" s="3"/>
      <c r="E5439" s="4"/>
      <c r="F5439" s="4"/>
    </row>
    <row r="5440" spans="1:6" x14ac:dyDescent="0.25">
      <c r="A5440" s="3"/>
      <c r="E5440" s="4"/>
      <c r="F5440" s="4"/>
    </row>
    <row r="5441" spans="1:6" x14ac:dyDescent="0.25">
      <c r="A5441" s="3"/>
      <c r="E5441" s="4"/>
      <c r="F5441" s="4"/>
    </row>
    <row r="5442" spans="1:6" x14ac:dyDescent="0.25">
      <c r="A5442" s="3"/>
      <c r="E5442" s="4"/>
      <c r="F5442" s="4"/>
    </row>
    <row r="5443" spans="1:6" x14ac:dyDescent="0.25">
      <c r="A5443" s="3"/>
      <c r="E5443" s="4"/>
      <c r="F5443" s="4"/>
    </row>
    <row r="5444" spans="1:6" x14ac:dyDescent="0.25">
      <c r="A5444" s="3"/>
      <c r="E5444" s="4"/>
      <c r="F5444" s="4"/>
    </row>
    <row r="5445" spans="1:6" x14ac:dyDescent="0.25">
      <c r="A5445" s="3"/>
      <c r="E5445" s="4"/>
      <c r="F5445" s="4"/>
    </row>
    <row r="5446" spans="1:6" x14ac:dyDescent="0.25">
      <c r="A5446" s="3"/>
      <c r="E5446" s="4"/>
      <c r="F5446" s="4"/>
    </row>
    <row r="5447" spans="1:6" x14ac:dyDescent="0.25">
      <c r="A5447" s="3"/>
      <c r="E5447" s="4"/>
      <c r="F5447" s="4"/>
    </row>
    <row r="5448" spans="1:6" x14ac:dyDescent="0.25">
      <c r="A5448" s="3"/>
      <c r="E5448" s="4"/>
      <c r="F5448" s="4"/>
    </row>
    <row r="5449" spans="1:6" x14ac:dyDescent="0.25">
      <c r="A5449" s="3"/>
      <c r="E5449" s="4"/>
      <c r="F5449" s="4"/>
    </row>
    <row r="5450" spans="1:6" x14ac:dyDescent="0.25">
      <c r="A5450" s="3"/>
      <c r="E5450" s="4"/>
      <c r="F5450" s="4"/>
    </row>
    <row r="5451" spans="1:6" x14ac:dyDescent="0.25">
      <c r="A5451" s="3"/>
      <c r="E5451" s="4"/>
      <c r="F5451" s="4"/>
    </row>
    <row r="5452" spans="1:6" x14ac:dyDescent="0.25">
      <c r="A5452" s="3"/>
      <c r="E5452" s="4"/>
      <c r="F5452" s="4"/>
    </row>
    <row r="5453" spans="1:6" x14ac:dyDescent="0.25">
      <c r="A5453" s="3"/>
      <c r="E5453" s="4"/>
      <c r="F5453" s="4"/>
    </row>
    <row r="5454" spans="1:6" x14ac:dyDescent="0.25">
      <c r="A5454" s="3"/>
      <c r="E5454" s="4"/>
      <c r="F5454" s="4"/>
    </row>
    <row r="5455" spans="1:6" x14ac:dyDescent="0.25">
      <c r="A5455" s="3"/>
      <c r="E5455" s="4"/>
      <c r="F5455" s="4"/>
    </row>
    <row r="5456" spans="1:6" x14ac:dyDescent="0.25">
      <c r="A5456" s="3"/>
      <c r="E5456" s="4"/>
      <c r="F5456" s="4"/>
    </row>
    <row r="5457" spans="1:6" x14ac:dyDescent="0.25">
      <c r="A5457" s="3"/>
      <c r="E5457" s="4"/>
      <c r="F5457" s="4"/>
    </row>
    <row r="5458" spans="1:6" x14ac:dyDescent="0.25">
      <c r="A5458" s="3"/>
      <c r="E5458" s="4"/>
      <c r="F5458" s="4"/>
    </row>
    <row r="5459" spans="1:6" x14ac:dyDescent="0.25">
      <c r="A5459" s="3"/>
      <c r="E5459" s="4"/>
      <c r="F5459" s="4"/>
    </row>
    <row r="5460" spans="1:6" x14ac:dyDescent="0.25">
      <c r="A5460" s="3"/>
      <c r="E5460" s="4"/>
      <c r="F5460" s="4"/>
    </row>
    <row r="5461" spans="1:6" x14ac:dyDescent="0.25">
      <c r="A5461" s="3"/>
      <c r="E5461" s="4"/>
      <c r="F5461" s="4"/>
    </row>
    <row r="5462" spans="1:6" x14ac:dyDescent="0.25">
      <c r="A5462" s="3"/>
      <c r="E5462" s="4"/>
      <c r="F5462" s="4"/>
    </row>
    <row r="5463" spans="1:6" x14ac:dyDescent="0.25">
      <c r="A5463" s="3"/>
      <c r="E5463" s="4"/>
      <c r="F5463" s="4"/>
    </row>
    <row r="5464" spans="1:6" x14ac:dyDescent="0.25">
      <c r="A5464" s="3"/>
      <c r="E5464" s="4"/>
      <c r="F5464" s="4"/>
    </row>
    <row r="5465" spans="1:6" x14ac:dyDescent="0.25">
      <c r="A5465" s="3"/>
      <c r="E5465" s="4"/>
      <c r="F5465" s="4"/>
    </row>
    <row r="5466" spans="1:6" x14ac:dyDescent="0.25">
      <c r="A5466" s="3"/>
      <c r="E5466" s="4"/>
      <c r="F5466" s="4"/>
    </row>
    <row r="5467" spans="1:6" x14ac:dyDescent="0.25">
      <c r="A5467" s="3"/>
      <c r="E5467" s="4"/>
      <c r="F5467" s="4"/>
    </row>
    <row r="5468" spans="1:6" x14ac:dyDescent="0.25">
      <c r="A5468" s="3"/>
      <c r="E5468" s="4"/>
      <c r="F5468" s="4"/>
    </row>
    <row r="5469" spans="1:6" x14ac:dyDescent="0.25">
      <c r="A5469" s="3"/>
      <c r="E5469" s="4"/>
      <c r="F5469" s="4"/>
    </row>
    <row r="5470" spans="1:6" x14ac:dyDescent="0.25">
      <c r="A5470" s="3"/>
      <c r="E5470" s="4"/>
      <c r="F5470" s="4"/>
    </row>
    <row r="5471" spans="1:6" x14ac:dyDescent="0.25">
      <c r="A5471" s="3"/>
      <c r="E5471" s="4"/>
      <c r="F5471" s="4"/>
    </row>
    <row r="5472" spans="1:6" x14ac:dyDescent="0.25">
      <c r="A5472" s="3"/>
      <c r="E5472" s="4"/>
      <c r="F5472" s="4"/>
    </row>
    <row r="5473" spans="1:6" x14ac:dyDescent="0.25">
      <c r="A5473" s="3"/>
      <c r="E5473" s="4"/>
      <c r="F5473" s="4"/>
    </row>
    <row r="5474" spans="1:6" x14ac:dyDescent="0.25">
      <c r="A5474" s="3"/>
      <c r="E5474" s="4"/>
      <c r="F5474" s="4"/>
    </row>
    <row r="5475" spans="1:6" x14ac:dyDescent="0.25">
      <c r="A5475" s="3"/>
      <c r="E5475" s="4"/>
      <c r="F5475" s="4"/>
    </row>
    <row r="5476" spans="1:6" x14ac:dyDescent="0.25">
      <c r="A5476" s="3"/>
      <c r="E5476" s="4"/>
      <c r="F5476" s="4"/>
    </row>
    <row r="5477" spans="1:6" x14ac:dyDescent="0.25">
      <c r="A5477" s="3"/>
      <c r="E5477" s="4"/>
      <c r="F5477" s="4"/>
    </row>
    <row r="5478" spans="1:6" x14ac:dyDescent="0.25">
      <c r="A5478" s="3"/>
      <c r="E5478" s="4"/>
      <c r="F5478" s="4"/>
    </row>
    <row r="5479" spans="1:6" x14ac:dyDescent="0.25">
      <c r="A5479" s="3"/>
      <c r="E5479" s="4"/>
      <c r="F5479" s="4"/>
    </row>
    <row r="5480" spans="1:6" x14ac:dyDescent="0.25">
      <c r="A5480" s="3"/>
      <c r="E5480" s="4"/>
      <c r="F5480" s="4"/>
    </row>
    <row r="5481" spans="1:6" x14ac:dyDescent="0.25">
      <c r="A5481" s="3"/>
      <c r="E5481" s="4"/>
      <c r="F5481" s="4"/>
    </row>
    <row r="5482" spans="1:6" x14ac:dyDescent="0.25">
      <c r="A5482" s="3"/>
      <c r="E5482" s="4"/>
      <c r="F5482" s="4"/>
    </row>
    <row r="5483" spans="1:6" x14ac:dyDescent="0.25">
      <c r="A5483" s="3"/>
      <c r="E5483" s="4"/>
      <c r="F5483" s="4"/>
    </row>
    <row r="5484" spans="1:6" x14ac:dyDescent="0.25">
      <c r="A5484" s="3"/>
      <c r="E5484" s="4"/>
      <c r="F5484" s="4"/>
    </row>
    <row r="5485" spans="1:6" x14ac:dyDescent="0.25">
      <c r="A5485" s="3"/>
      <c r="E5485" s="4"/>
      <c r="F5485" s="4"/>
    </row>
    <row r="5486" spans="1:6" x14ac:dyDescent="0.25">
      <c r="A5486" s="3"/>
      <c r="E5486" s="4"/>
      <c r="F5486" s="4"/>
    </row>
    <row r="5487" spans="1:6" x14ac:dyDescent="0.25">
      <c r="A5487" s="3"/>
      <c r="E5487" s="4"/>
      <c r="F5487" s="4"/>
    </row>
    <row r="5488" spans="1:6" x14ac:dyDescent="0.25">
      <c r="A5488" s="3"/>
      <c r="E5488" s="4"/>
      <c r="F5488" s="4"/>
    </row>
    <row r="5489" spans="1:6" x14ac:dyDescent="0.25">
      <c r="A5489" s="3"/>
      <c r="E5489" s="4"/>
      <c r="F5489" s="4"/>
    </row>
    <row r="5490" spans="1:6" x14ac:dyDescent="0.25">
      <c r="A5490" s="3"/>
      <c r="E5490" s="4"/>
      <c r="F5490" s="4"/>
    </row>
    <row r="5491" spans="1:6" x14ac:dyDescent="0.25">
      <c r="A5491" s="3"/>
      <c r="E5491" s="4"/>
      <c r="F5491" s="4"/>
    </row>
    <row r="5492" spans="1:6" x14ac:dyDescent="0.25">
      <c r="A5492" s="3"/>
      <c r="E5492" s="4"/>
      <c r="F5492" s="4"/>
    </row>
    <row r="5493" spans="1:6" x14ac:dyDescent="0.25">
      <c r="A5493" s="3"/>
      <c r="E5493" s="4"/>
      <c r="F5493" s="4"/>
    </row>
    <row r="5494" spans="1:6" x14ac:dyDescent="0.25">
      <c r="A5494" s="3"/>
      <c r="E5494" s="4"/>
      <c r="F5494" s="4"/>
    </row>
    <row r="5495" spans="1:6" x14ac:dyDescent="0.25">
      <c r="A5495" s="3"/>
      <c r="E5495" s="4"/>
      <c r="F5495" s="4"/>
    </row>
    <row r="5496" spans="1:6" x14ac:dyDescent="0.25">
      <c r="A5496" s="3"/>
      <c r="E5496" s="4"/>
      <c r="F5496" s="4"/>
    </row>
    <row r="5497" spans="1:6" x14ac:dyDescent="0.25">
      <c r="A5497" s="3"/>
      <c r="E5497" s="4"/>
      <c r="F5497" s="4"/>
    </row>
    <row r="5498" spans="1:6" x14ac:dyDescent="0.25">
      <c r="A5498" s="3"/>
      <c r="E5498" s="4"/>
      <c r="F5498" s="4"/>
    </row>
    <row r="5499" spans="1:6" x14ac:dyDescent="0.25">
      <c r="A5499" s="3"/>
      <c r="E5499" s="4"/>
      <c r="F5499" s="4"/>
    </row>
    <row r="5500" spans="1:6" x14ac:dyDescent="0.25">
      <c r="A5500" s="3"/>
      <c r="E5500" s="4"/>
      <c r="F5500" s="4"/>
    </row>
    <row r="5501" spans="1:6" x14ac:dyDescent="0.25">
      <c r="A5501" s="3"/>
      <c r="E5501" s="4"/>
      <c r="F5501" s="4"/>
    </row>
    <row r="5502" spans="1:6" x14ac:dyDescent="0.25">
      <c r="A5502" s="3"/>
      <c r="E5502" s="4"/>
      <c r="F5502" s="4"/>
    </row>
    <row r="5503" spans="1:6" x14ac:dyDescent="0.25">
      <c r="A5503" s="3"/>
      <c r="E5503" s="4"/>
      <c r="F5503" s="4"/>
    </row>
    <row r="5504" spans="1:6" x14ac:dyDescent="0.25">
      <c r="A5504" s="3"/>
      <c r="E5504" s="4"/>
      <c r="F5504" s="4"/>
    </row>
    <row r="5505" spans="1:6" x14ac:dyDescent="0.25">
      <c r="A5505" s="3"/>
      <c r="E5505" s="4"/>
      <c r="F5505" s="4"/>
    </row>
    <row r="5506" spans="1:6" x14ac:dyDescent="0.25">
      <c r="A5506" s="3"/>
      <c r="E5506" s="4"/>
      <c r="F5506" s="4"/>
    </row>
    <row r="5507" spans="1:6" x14ac:dyDescent="0.25">
      <c r="A5507" s="3"/>
      <c r="E5507" s="4"/>
      <c r="F5507" s="4"/>
    </row>
    <row r="5508" spans="1:6" x14ac:dyDescent="0.25">
      <c r="A5508" s="3"/>
      <c r="E5508" s="4"/>
      <c r="F5508" s="4"/>
    </row>
    <row r="5509" spans="1:6" x14ac:dyDescent="0.25">
      <c r="A5509" s="3"/>
      <c r="E5509" s="4"/>
      <c r="F5509" s="4"/>
    </row>
    <row r="5510" spans="1:6" x14ac:dyDescent="0.25">
      <c r="A5510" s="3"/>
      <c r="E5510" s="4"/>
      <c r="F5510" s="4"/>
    </row>
    <row r="5511" spans="1:6" x14ac:dyDescent="0.25">
      <c r="A5511" s="3"/>
      <c r="E5511" s="4"/>
      <c r="F5511" s="4"/>
    </row>
    <row r="5512" spans="1:6" x14ac:dyDescent="0.25">
      <c r="A5512" s="3"/>
      <c r="E5512" s="4"/>
      <c r="F5512" s="4"/>
    </row>
    <row r="5513" spans="1:6" x14ac:dyDescent="0.25">
      <c r="A5513" s="3"/>
      <c r="E5513" s="4"/>
      <c r="F5513" s="4"/>
    </row>
    <row r="5514" spans="1:6" x14ac:dyDescent="0.25">
      <c r="A5514" s="3"/>
      <c r="E5514" s="4"/>
      <c r="F5514" s="4"/>
    </row>
    <row r="5515" spans="1:6" x14ac:dyDescent="0.25">
      <c r="A5515" s="3"/>
      <c r="E5515" s="4"/>
      <c r="F5515" s="4"/>
    </row>
    <row r="5516" spans="1:6" x14ac:dyDescent="0.25">
      <c r="A5516" s="3"/>
      <c r="E5516" s="4"/>
      <c r="F5516" s="4"/>
    </row>
    <row r="5517" spans="1:6" x14ac:dyDescent="0.25">
      <c r="A5517" s="3"/>
      <c r="E5517" s="4"/>
      <c r="F5517" s="4"/>
    </row>
    <row r="5518" spans="1:6" x14ac:dyDescent="0.25">
      <c r="A5518" s="3"/>
      <c r="E5518" s="4"/>
      <c r="F5518" s="4"/>
    </row>
    <row r="5519" spans="1:6" x14ac:dyDescent="0.25">
      <c r="A5519" s="3"/>
      <c r="E5519" s="4"/>
      <c r="F5519" s="4"/>
    </row>
    <row r="5520" spans="1:6" x14ac:dyDescent="0.25">
      <c r="A5520" s="3"/>
      <c r="E5520" s="4"/>
      <c r="F5520" s="4"/>
    </row>
    <row r="5521" spans="1:6" x14ac:dyDescent="0.25">
      <c r="A5521" s="3"/>
      <c r="E5521" s="4"/>
      <c r="F5521" s="4"/>
    </row>
    <row r="5522" spans="1:6" x14ac:dyDescent="0.25">
      <c r="A5522" s="3"/>
      <c r="E5522" s="4"/>
      <c r="F5522" s="4"/>
    </row>
    <row r="5523" spans="1:6" x14ac:dyDescent="0.25">
      <c r="A5523" s="3"/>
      <c r="E5523" s="4"/>
      <c r="F5523" s="4"/>
    </row>
    <row r="5524" spans="1:6" x14ac:dyDescent="0.25">
      <c r="A5524" s="3"/>
      <c r="E5524" s="4"/>
      <c r="F5524" s="4"/>
    </row>
    <row r="5525" spans="1:6" x14ac:dyDescent="0.25">
      <c r="A5525" s="3"/>
      <c r="E5525" s="4"/>
      <c r="F5525" s="4"/>
    </row>
    <row r="5526" spans="1:6" x14ac:dyDescent="0.25">
      <c r="A5526" s="3"/>
      <c r="E5526" s="4"/>
      <c r="F5526" s="4"/>
    </row>
    <row r="5527" spans="1:6" x14ac:dyDescent="0.25">
      <c r="A5527" s="3"/>
      <c r="E5527" s="4"/>
      <c r="F5527" s="4"/>
    </row>
    <row r="5528" spans="1:6" x14ac:dyDescent="0.25">
      <c r="A5528" s="3"/>
      <c r="E5528" s="4"/>
      <c r="F5528" s="4"/>
    </row>
    <row r="5529" spans="1:6" x14ac:dyDescent="0.25">
      <c r="A5529" s="3"/>
      <c r="E5529" s="4"/>
      <c r="F5529" s="4"/>
    </row>
    <row r="5530" spans="1:6" x14ac:dyDescent="0.25">
      <c r="A5530" s="3"/>
      <c r="E5530" s="4"/>
      <c r="F5530" s="4"/>
    </row>
    <row r="5531" spans="1:6" x14ac:dyDescent="0.25">
      <c r="A5531" s="3"/>
      <c r="E5531" s="4"/>
      <c r="F5531" s="4"/>
    </row>
    <row r="5532" spans="1:6" x14ac:dyDescent="0.25">
      <c r="A5532" s="3"/>
      <c r="E5532" s="4"/>
      <c r="F5532" s="4"/>
    </row>
    <row r="5533" spans="1:6" x14ac:dyDescent="0.25">
      <c r="A5533" s="3"/>
      <c r="E5533" s="4"/>
      <c r="F5533" s="4"/>
    </row>
    <row r="5534" spans="1:6" x14ac:dyDescent="0.25">
      <c r="A5534" s="3"/>
      <c r="E5534" s="4"/>
      <c r="F5534" s="4"/>
    </row>
    <row r="5535" spans="1:6" x14ac:dyDescent="0.25">
      <c r="A5535" s="3"/>
      <c r="E5535" s="4"/>
      <c r="F5535" s="4"/>
    </row>
    <row r="5536" spans="1:6" x14ac:dyDescent="0.25">
      <c r="A5536" s="3"/>
      <c r="E5536" s="4"/>
      <c r="F5536" s="4"/>
    </row>
    <row r="5537" spans="1:6" x14ac:dyDescent="0.25">
      <c r="A5537" s="3"/>
      <c r="E5537" s="4"/>
      <c r="F5537" s="4"/>
    </row>
    <row r="5538" spans="1:6" x14ac:dyDescent="0.25">
      <c r="A5538" s="3"/>
      <c r="E5538" s="4"/>
      <c r="F5538" s="4"/>
    </row>
    <row r="5539" spans="1:6" x14ac:dyDescent="0.25">
      <c r="A5539" s="3"/>
      <c r="E5539" s="4"/>
      <c r="F5539" s="4"/>
    </row>
    <row r="5540" spans="1:6" x14ac:dyDescent="0.25">
      <c r="A5540" s="3"/>
      <c r="E5540" s="4"/>
      <c r="F5540" s="4"/>
    </row>
    <row r="5541" spans="1:6" x14ac:dyDescent="0.25">
      <c r="A5541" s="3"/>
      <c r="E5541" s="4"/>
      <c r="F5541" s="4"/>
    </row>
    <row r="5542" spans="1:6" x14ac:dyDescent="0.25">
      <c r="A5542" s="3"/>
      <c r="E5542" s="4"/>
      <c r="F5542" s="4"/>
    </row>
    <row r="5543" spans="1:6" x14ac:dyDescent="0.25">
      <c r="A5543" s="3"/>
      <c r="E5543" s="4"/>
      <c r="F5543" s="4"/>
    </row>
    <row r="5544" spans="1:6" x14ac:dyDescent="0.25">
      <c r="A5544" s="3"/>
      <c r="E5544" s="4"/>
      <c r="F5544" s="4"/>
    </row>
    <row r="5545" spans="1:6" x14ac:dyDescent="0.25">
      <c r="A5545" s="3"/>
      <c r="E5545" s="4"/>
      <c r="F5545" s="4"/>
    </row>
    <row r="5546" spans="1:6" x14ac:dyDescent="0.25">
      <c r="A5546" s="3"/>
      <c r="E5546" s="4"/>
      <c r="F5546" s="4"/>
    </row>
    <row r="5547" spans="1:6" x14ac:dyDescent="0.25">
      <c r="A5547" s="3"/>
      <c r="E5547" s="4"/>
      <c r="F5547" s="4"/>
    </row>
    <row r="5548" spans="1:6" x14ac:dyDescent="0.25">
      <c r="A5548" s="3"/>
      <c r="E5548" s="4"/>
      <c r="F5548" s="4"/>
    </row>
    <row r="5549" spans="1:6" x14ac:dyDescent="0.25">
      <c r="A5549" s="3"/>
      <c r="E5549" s="4"/>
      <c r="F5549" s="4"/>
    </row>
    <row r="5550" spans="1:6" x14ac:dyDescent="0.25">
      <c r="A5550" s="3"/>
      <c r="E5550" s="4"/>
      <c r="F5550" s="4"/>
    </row>
    <row r="5551" spans="1:6" x14ac:dyDescent="0.25">
      <c r="A5551" s="3"/>
      <c r="E5551" s="4"/>
      <c r="F5551" s="4"/>
    </row>
    <row r="5552" spans="1:6" x14ac:dyDescent="0.25">
      <c r="A5552" s="3"/>
      <c r="E5552" s="4"/>
      <c r="F5552" s="4"/>
    </row>
    <row r="5553" spans="1:6" x14ac:dyDescent="0.25">
      <c r="A5553" s="3"/>
      <c r="E5553" s="4"/>
      <c r="F5553" s="4"/>
    </row>
    <row r="5554" spans="1:6" x14ac:dyDescent="0.25">
      <c r="A5554" s="3"/>
      <c r="E5554" s="4"/>
      <c r="F5554" s="4"/>
    </row>
    <row r="5555" spans="1:6" x14ac:dyDescent="0.25">
      <c r="A5555" s="3"/>
      <c r="E5555" s="4"/>
      <c r="F5555" s="4"/>
    </row>
    <row r="5556" spans="1:6" x14ac:dyDescent="0.25">
      <c r="A5556" s="3"/>
      <c r="E5556" s="4"/>
      <c r="F5556" s="4"/>
    </row>
    <row r="5557" spans="1:6" x14ac:dyDescent="0.25">
      <c r="A5557" s="3"/>
      <c r="E5557" s="4"/>
      <c r="F5557" s="4"/>
    </row>
    <row r="5558" spans="1:6" x14ac:dyDescent="0.25">
      <c r="A5558" s="3"/>
      <c r="E5558" s="4"/>
      <c r="F5558" s="4"/>
    </row>
    <row r="5559" spans="1:6" x14ac:dyDescent="0.25">
      <c r="A5559" s="3"/>
      <c r="E5559" s="4"/>
      <c r="F5559" s="4"/>
    </row>
    <row r="5560" spans="1:6" x14ac:dyDescent="0.25">
      <c r="A5560" s="3"/>
      <c r="E5560" s="4"/>
      <c r="F5560" s="4"/>
    </row>
    <row r="5561" spans="1:6" x14ac:dyDescent="0.25">
      <c r="A5561" s="3"/>
      <c r="E5561" s="4"/>
      <c r="F5561" s="4"/>
    </row>
    <row r="5562" spans="1:6" x14ac:dyDescent="0.25">
      <c r="A5562" s="3"/>
      <c r="E5562" s="4"/>
      <c r="F5562" s="4"/>
    </row>
    <row r="5563" spans="1:6" x14ac:dyDescent="0.25">
      <c r="A5563" s="3"/>
      <c r="E5563" s="4"/>
      <c r="F5563" s="4"/>
    </row>
    <row r="5564" spans="1:6" x14ac:dyDescent="0.25">
      <c r="A5564" s="3"/>
      <c r="E5564" s="4"/>
      <c r="F5564" s="4"/>
    </row>
    <row r="5565" spans="1:6" x14ac:dyDescent="0.25">
      <c r="A5565" s="3"/>
      <c r="E5565" s="4"/>
      <c r="F5565" s="4"/>
    </row>
    <row r="5566" spans="1:6" x14ac:dyDescent="0.25">
      <c r="A5566" s="3"/>
      <c r="E5566" s="4"/>
      <c r="F5566" s="4"/>
    </row>
    <row r="5567" spans="1:6" x14ac:dyDescent="0.25">
      <c r="A5567" s="3"/>
      <c r="E5567" s="4"/>
      <c r="F5567" s="4"/>
    </row>
    <row r="5568" spans="1:6" x14ac:dyDescent="0.25">
      <c r="A5568" s="3"/>
      <c r="E5568" s="4"/>
      <c r="F5568" s="4"/>
    </row>
    <row r="5569" spans="1:6" x14ac:dyDescent="0.25">
      <c r="A5569" s="3"/>
      <c r="E5569" s="4"/>
      <c r="F5569" s="4"/>
    </row>
    <row r="5570" spans="1:6" x14ac:dyDescent="0.25">
      <c r="A5570" s="3"/>
      <c r="E5570" s="4"/>
      <c r="F5570" s="4"/>
    </row>
    <row r="5571" spans="1:6" x14ac:dyDescent="0.25">
      <c r="A5571" s="3"/>
      <c r="E5571" s="4"/>
      <c r="F5571" s="4"/>
    </row>
    <row r="5572" spans="1:6" x14ac:dyDescent="0.25">
      <c r="A5572" s="3"/>
      <c r="E5572" s="4"/>
      <c r="F5572" s="4"/>
    </row>
    <row r="5573" spans="1:6" x14ac:dyDescent="0.25">
      <c r="A5573" s="3"/>
      <c r="E5573" s="4"/>
      <c r="F5573" s="4"/>
    </row>
    <row r="5574" spans="1:6" x14ac:dyDescent="0.25">
      <c r="A5574" s="3"/>
      <c r="E5574" s="4"/>
      <c r="F5574" s="4"/>
    </row>
    <row r="5575" spans="1:6" x14ac:dyDescent="0.25">
      <c r="A5575" s="3"/>
      <c r="E5575" s="4"/>
      <c r="F5575" s="4"/>
    </row>
    <row r="5576" spans="1:6" x14ac:dyDescent="0.25">
      <c r="A5576" s="3"/>
      <c r="E5576" s="4"/>
      <c r="F5576" s="4"/>
    </row>
    <row r="5577" spans="1:6" x14ac:dyDescent="0.25">
      <c r="A5577" s="3"/>
      <c r="E5577" s="4"/>
      <c r="F5577" s="4"/>
    </row>
    <row r="5578" spans="1:6" x14ac:dyDescent="0.25">
      <c r="A5578" s="3"/>
      <c r="E5578" s="4"/>
      <c r="F5578" s="4"/>
    </row>
    <row r="5579" spans="1:6" x14ac:dyDescent="0.25">
      <c r="A5579" s="3"/>
      <c r="E5579" s="4"/>
      <c r="F5579" s="4"/>
    </row>
    <row r="5580" spans="1:6" x14ac:dyDescent="0.25">
      <c r="A5580" s="3"/>
      <c r="E5580" s="4"/>
      <c r="F5580" s="4"/>
    </row>
    <row r="5581" spans="1:6" x14ac:dyDescent="0.25">
      <c r="A5581" s="3"/>
      <c r="E5581" s="4"/>
      <c r="F5581" s="4"/>
    </row>
    <row r="5582" spans="1:6" x14ac:dyDescent="0.25">
      <c r="A5582" s="3"/>
      <c r="E5582" s="4"/>
      <c r="F5582" s="4"/>
    </row>
    <row r="5583" spans="1:6" x14ac:dyDescent="0.25">
      <c r="A5583" s="3"/>
      <c r="E5583" s="4"/>
      <c r="F5583" s="4"/>
    </row>
    <row r="5584" spans="1:6" x14ac:dyDescent="0.25">
      <c r="A5584" s="3"/>
      <c r="E5584" s="4"/>
      <c r="F5584" s="4"/>
    </row>
    <row r="5585" spans="1:6" x14ac:dyDescent="0.25">
      <c r="A5585" s="3"/>
      <c r="E5585" s="4"/>
      <c r="F5585" s="4"/>
    </row>
    <row r="5586" spans="1:6" x14ac:dyDescent="0.25">
      <c r="A5586" s="3"/>
      <c r="E5586" s="4"/>
      <c r="F5586" s="4"/>
    </row>
    <row r="5587" spans="1:6" x14ac:dyDescent="0.25">
      <c r="A5587" s="3"/>
      <c r="E5587" s="4"/>
      <c r="F5587" s="4"/>
    </row>
    <row r="5588" spans="1:6" x14ac:dyDescent="0.25">
      <c r="A5588" s="3"/>
      <c r="E5588" s="4"/>
      <c r="F5588" s="4"/>
    </row>
    <row r="5589" spans="1:6" x14ac:dyDescent="0.25">
      <c r="A5589" s="3"/>
      <c r="E5589" s="4"/>
      <c r="F5589" s="4"/>
    </row>
    <row r="5590" spans="1:6" x14ac:dyDescent="0.25">
      <c r="A5590" s="3"/>
      <c r="E5590" s="4"/>
      <c r="F5590" s="4"/>
    </row>
    <row r="5591" spans="1:6" x14ac:dyDescent="0.25">
      <c r="A5591" s="3"/>
      <c r="E5591" s="4"/>
      <c r="F5591" s="4"/>
    </row>
    <row r="5592" spans="1:6" x14ac:dyDescent="0.25">
      <c r="A5592" s="3"/>
      <c r="E5592" s="4"/>
      <c r="F5592" s="4"/>
    </row>
    <row r="5593" spans="1:6" x14ac:dyDescent="0.25">
      <c r="A5593" s="3"/>
      <c r="E5593" s="4"/>
      <c r="F5593" s="4"/>
    </row>
    <row r="5594" spans="1:6" x14ac:dyDescent="0.25">
      <c r="A5594" s="3"/>
      <c r="E5594" s="4"/>
      <c r="F5594" s="4"/>
    </row>
    <row r="5595" spans="1:6" x14ac:dyDescent="0.25">
      <c r="A5595" s="3"/>
      <c r="E5595" s="4"/>
      <c r="F5595" s="4"/>
    </row>
    <row r="5596" spans="1:6" x14ac:dyDescent="0.25">
      <c r="A5596" s="3"/>
      <c r="E5596" s="4"/>
      <c r="F5596" s="4"/>
    </row>
    <row r="5597" spans="1:6" x14ac:dyDescent="0.25">
      <c r="A5597" s="3"/>
      <c r="E5597" s="4"/>
      <c r="F5597" s="4"/>
    </row>
    <row r="5598" spans="1:6" x14ac:dyDescent="0.25">
      <c r="A5598" s="3"/>
      <c r="E5598" s="4"/>
      <c r="F5598" s="4"/>
    </row>
    <row r="5599" spans="1:6" x14ac:dyDescent="0.25">
      <c r="A5599" s="3"/>
      <c r="E5599" s="4"/>
      <c r="F5599" s="4"/>
    </row>
    <row r="5600" spans="1:6" x14ac:dyDescent="0.25">
      <c r="A5600" s="3"/>
      <c r="E5600" s="4"/>
      <c r="F5600" s="4"/>
    </row>
    <row r="5601" spans="1:6" x14ac:dyDescent="0.25">
      <c r="A5601" s="3"/>
      <c r="E5601" s="4"/>
      <c r="F5601" s="4"/>
    </row>
    <row r="5602" spans="1:6" x14ac:dyDescent="0.25">
      <c r="A5602" s="3"/>
      <c r="E5602" s="4"/>
      <c r="F5602" s="4"/>
    </row>
    <row r="5603" spans="1:6" x14ac:dyDescent="0.25">
      <c r="A5603" s="3"/>
      <c r="E5603" s="4"/>
      <c r="F5603" s="4"/>
    </row>
    <row r="5604" spans="1:6" x14ac:dyDescent="0.25">
      <c r="A5604" s="3"/>
      <c r="E5604" s="4"/>
      <c r="F5604" s="4"/>
    </row>
    <row r="5605" spans="1:6" x14ac:dyDescent="0.25">
      <c r="A5605" s="3"/>
      <c r="E5605" s="4"/>
      <c r="F5605" s="4"/>
    </row>
    <row r="5606" spans="1:6" x14ac:dyDescent="0.25">
      <c r="A5606" s="3"/>
      <c r="E5606" s="4"/>
      <c r="F5606" s="4"/>
    </row>
    <row r="5607" spans="1:6" x14ac:dyDescent="0.25">
      <c r="A5607" s="3"/>
      <c r="E5607" s="4"/>
      <c r="F5607" s="4"/>
    </row>
    <row r="5608" spans="1:6" x14ac:dyDescent="0.25">
      <c r="A5608" s="3"/>
      <c r="E5608" s="4"/>
      <c r="F5608" s="4"/>
    </row>
    <row r="5609" spans="1:6" x14ac:dyDescent="0.25">
      <c r="A5609" s="3"/>
      <c r="E5609" s="4"/>
      <c r="F5609" s="4"/>
    </row>
    <row r="5610" spans="1:6" x14ac:dyDescent="0.25">
      <c r="A5610" s="3"/>
      <c r="E5610" s="4"/>
      <c r="F5610" s="4"/>
    </row>
    <row r="5611" spans="1:6" x14ac:dyDescent="0.25">
      <c r="A5611" s="3"/>
      <c r="E5611" s="4"/>
      <c r="F5611" s="4"/>
    </row>
    <row r="5612" spans="1:6" x14ac:dyDescent="0.25">
      <c r="A5612" s="3"/>
      <c r="E5612" s="4"/>
      <c r="F5612" s="4"/>
    </row>
    <row r="5613" spans="1:6" x14ac:dyDescent="0.25">
      <c r="A5613" s="3"/>
      <c r="E5613" s="4"/>
      <c r="F5613" s="4"/>
    </row>
    <row r="5614" spans="1:6" x14ac:dyDescent="0.25">
      <c r="A5614" s="3"/>
      <c r="E5614" s="4"/>
      <c r="F5614" s="4"/>
    </row>
    <row r="5615" spans="1:6" x14ac:dyDescent="0.25">
      <c r="A5615" s="3"/>
      <c r="E5615" s="4"/>
      <c r="F5615" s="4"/>
    </row>
    <row r="5616" spans="1:6" x14ac:dyDescent="0.25">
      <c r="A5616" s="3"/>
      <c r="E5616" s="4"/>
      <c r="F5616" s="4"/>
    </row>
    <row r="5617" spans="1:6" x14ac:dyDescent="0.25">
      <c r="A5617" s="3"/>
      <c r="E5617" s="4"/>
      <c r="F5617" s="4"/>
    </row>
    <row r="5618" spans="1:6" x14ac:dyDescent="0.25">
      <c r="A5618" s="3"/>
      <c r="E5618" s="4"/>
      <c r="F5618" s="4"/>
    </row>
    <row r="5619" spans="1:6" x14ac:dyDescent="0.25">
      <c r="A5619" s="3"/>
      <c r="E5619" s="4"/>
      <c r="F5619" s="4"/>
    </row>
    <row r="5620" spans="1:6" x14ac:dyDescent="0.25">
      <c r="A5620" s="3"/>
      <c r="E5620" s="4"/>
      <c r="F5620" s="4"/>
    </row>
    <row r="5621" spans="1:6" x14ac:dyDescent="0.25">
      <c r="A5621" s="3"/>
      <c r="E5621" s="4"/>
      <c r="F5621" s="4"/>
    </row>
    <row r="5622" spans="1:6" x14ac:dyDescent="0.25">
      <c r="A5622" s="3"/>
      <c r="E5622" s="4"/>
      <c r="F5622" s="4"/>
    </row>
    <row r="5623" spans="1:6" x14ac:dyDescent="0.25">
      <c r="A5623" s="3"/>
      <c r="E5623" s="4"/>
      <c r="F5623" s="4"/>
    </row>
    <row r="5624" spans="1:6" x14ac:dyDescent="0.25">
      <c r="A5624" s="3"/>
      <c r="E5624" s="4"/>
      <c r="F5624" s="4"/>
    </row>
    <row r="5625" spans="1:6" x14ac:dyDescent="0.25">
      <c r="A5625" s="3"/>
      <c r="E5625" s="4"/>
      <c r="F5625" s="4"/>
    </row>
    <row r="5626" spans="1:6" x14ac:dyDescent="0.25">
      <c r="A5626" s="3"/>
      <c r="E5626" s="4"/>
      <c r="F5626" s="4"/>
    </row>
    <row r="5627" spans="1:6" x14ac:dyDescent="0.25">
      <c r="A5627" s="3"/>
      <c r="E5627" s="4"/>
      <c r="F5627" s="4"/>
    </row>
    <row r="5628" spans="1:6" x14ac:dyDescent="0.25">
      <c r="A5628" s="3"/>
      <c r="E5628" s="4"/>
      <c r="F5628" s="4"/>
    </row>
    <row r="5629" spans="1:6" x14ac:dyDescent="0.25">
      <c r="A5629" s="3"/>
      <c r="E5629" s="4"/>
      <c r="F5629" s="4"/>
    </row>
    <row r="5630" spans="1:6" x14ac:dyDescent="0.25">
      <c r="A5630" s="3"/>
      <c r="E5630" s="4"/>
      <c r="F5630" s="4"/>
    </row>
    <row r="5631" spans="1:6" x14ac:dyDescent="0.25">
      <c r="A5631" s="3"/>
      <c r="E5631" s="4"/>
      <c r="F5631" s="4"/>
    </row>
    <row r="5632" spans="1:6" x14ac:dyDescent="0.25">
      <c r="A5632" s="3"/>
      <c r="E5632" s="4"/>
      <c r="F5632" s="4"/>
    </row>
    <row r="5633" spans="1:6" x14ac:dyDescent="0.25">
      <c r="A5633" s="3"/>
      <c r="E5633" s="4"/>
      <c r="F5633" s="4"/>
    </row>
    <row r="5634" spans="1:6" x14ac:dyDescent="0.25">
      <c r="A5634" s="3"/>
      <c r="E5634" s="4"/>
      <c r="F5634" s="4"/>
    </row>
    <row r="5635" spans="1:6" x14ac:dyDescent="0.25">
      <c r="A5635" s="3"/>
      <c r="E5635" s="4"/>
      <c r="F5635" s="4"/>
    </row>
    <row r="5636" spans="1:6" x14ac:dyDescent="0.25">
      <c r="A5636" s="3"/>
      <c r="E5636" s="4"/>
      <c r="F5636" s="4"/>
    </row>
    <row r="5637" spans="1:6" x14ac:dyDescent="0.25">
      <c r="A5637" s="3"/>
      <c r="E5637" s="4"/>
      <c r="F5637" s="4"/>
    </row>
    <row r="5638" spans="1:6" x14ac:dyDescent="0.25">
      <c r="A5638" s="3"/>
      <c r="E5638" s="4"/>
      <c r="F5638" s="4"/>
    </row>
    <row r="5639" spans="1:6" x14ac:dyDescent="0.25">
      <c r="A5639" s="3"/>
      <c r="E5639" s="4"/>
      <c r="F5639" s="4"/>
    </row>
    <row r="5640" spans="1:6" x14ac:dyDescent="0.25">
      <c r="A5640" s="3"/>
      <c r="E5640" s="4"/>
      <c r="F5640" s="4"/>
    </row>
    <row r="5641" spans="1:6" x14ac:dyDescent="0.25">
      <c r="A5641" s="3"/>
      <c r="E5641" s="4"/>
      <c r="F5641" s="4"/>
    </row>
    <row r="5642" spans="1:6" x14ac:dyDescent="0.25">
      <c r="A5642" s="3"/>
      <c r="E5642" s="4"/>
      <c r="F5642" s="4"/>
    </row>
    <row r="5643" spans="1:6" x14ac:dyDescent="0.25">
      <c r="A5643" s="3"/>
      <c r="E5643" s="4"/>
      <c r="F5643" s="4"/>
    </row>
    <row r="5644" spans="1:6" x14ac:dyDescent="0.25">
      <c r="A5644" s="3"/>
      <c r="E5644" s="4"/>
      <c r="F5644" s="4"/>
    </row>
    <row r="5645" spans="1:6" x14ac:dyDescent="0.25">
      <c r="A5645" s="3"/>
      <c r="E5645" s="4"/>
      <c r="F5645" s="4"/>
    </row>
    <row r="5646" spans="1:6" x14ac:dyDescent="0.25">
      <c r="A5646" s="3"/>
      <c r="E5646" s="4"/>
      <c r="F5646" s="4"/>
    </row>
    <row r="5647" spans="1:6" x14ac:dyDescent="0.25">
      <c r="A5647" s="3"/>
      <c r="E5647" s="4"/>
      <c r="F5647" s="4"/>
    </row>
    <row r="5648" spans="1:6" x14ac:dyDescent="0.25">
      <c r="A5648" s="3"/>
      <c r="E5648" s="4"/>
      <c r="F5648" s="4"/>
    </row>
    <row r="5649" spans="1:6" x14ac:dyDescent="0.25">
      <c r="A5649" s="3"/>
      <c r="E5649" s="4"/>
      <c r="F5649" s="4"/>
    </row>
    <row r="5650" spans="1:6" x14ac:dyDescent="0.25">
      <c r="A5650" s="3"/>
      <c r="E5650" s="4"/>
      <c r="F5650" s="4"/>
    </row>
    <row r="5651" spans="1:6" x14ac:dyDescent="0.25">
      <c r="A5651" s="3"/>
      <c r="E5651" s="4"/>
      <c r="F5651" s="4"/>
    </row>
    <row r="5652" spans="1:6" x14ac:dyDescent="0.25">
      <c r="A5652" s="3"/>
      <c r="E5652" s="4"/>
      <c r="F5652" s="4"/>
    </row>
    <row r="5653" spans="1:6" x14ac:dyDescent="0.25">
      <c r="A5653" s="3"/>
      <c r="E5653" s="4"/>
      <c r="F5653" s="4"/>
    </row>
    <row r="5654" spans="1:6" x14ac:dyDescent="0.25">
      <c r="A5654" s="3"/>
      <c r="E5654" s="4"/>
      <c r="F5654" s="4"/>
    </row>
    <row r="5655" spans="1:6" x14ac:dyDescent="0.25">
      <c r="A5655" s="3"/>
      <c r="E5655" s="4"/>
      <c r="F5655" s="4"/>
    </row>
    <row r="5656" spans="1:6" x14ac:dyDescent="0.25">
      <c r="A5656" s="3"/>
      <c r="E5656" s="4"/>
      <c r="F5656" s="4"/>
    </row>
    <row r="5657" spans="1:6" x14ac:dyDescent="0.25">
      <c r="A5657" s="3"/>
      <c r="E5657" s="4"/>
      <c r="F5657" s="4"/>
    </row>
    <row r="5658" spans="1:6" x14ac:dyDescent="0.25">
      <c r="A5658" s="3"/>
      <c r="E5658" s="4"/>
      <c r="F5658" s="4"/>
    </row>
    <row r="5659" spans="1:6" x14ac:dyDescent="0.25">
      <c r="A5659" s="3"/>
      <c r="E5659" s="4"/>
      <c r="F5659" s="4"/>
    </row>
    <row r="5660" spans="1:6" x14ac:dyDescent="0.25">
      <c r="A5660" s="3"/>
      <c r="E5660" s="4"/>
      <c r="F5660" s="4"/>
    </row>
    <row r="5661" spans="1:6" x14ac:dyDescent="0.25">
      <c r="A5661" s="3"/>
      <c r="E5661" s="4"/>
      <c r="F5661" s="4"/>
    </row>
    <row r="5662" spans="1:6" x14ac:dyDescent="0.25">
      <c r="A5662" s="3"/>
      <c r="E5662" s="4"/>
      <c r="F5662" s="4"/>
    </row>
    <row r="5663" spans="1:6" x14ac:dyDescent="0.25">
      <c r="A5663" s="3"/>
      <c r="E5663" s="4"/>
      <c r="F5663" s="4"/>
    </row>
    <row r="5664" spans="1:6" x14ac:dyDescent="0.25">
      <c r="A5664" s="3"/>
      <c r="E5664" s="4"/>
      <c r="F5664" s="4"/>
    </row>
    <row r="5665" spans="1:6" x14ac:dyDescent="0.25">
      <c r="A5665" s="3"/>
      <c r="E5665" s="4"/>
      <c r="F5665" s="4"/>
    </row>
    <row r="5666" spans="1:6" x14ac:dyDescent="0.25">
      <c r="A5666" s="3"/>
      <c r="E5666" s="4"/>
      <c r="F5666" s="4"/>
    </row>
    <row r="5667" spans="1:6" x14ac:dyDescent="0.25">
      <c r="A5667" s="3"/>
      <c r="E5667" s="4"/>
      <c r="F5667" s="4"/>
    </row>
    <row r="5668" spans="1:6" x14ac:dyDescent="0.25">
      <c r="A5668" s="3"/>
      <c r="E5668" s="4"/>
      <c r="F5668" s="4"/>
    </row>
    <row r="5669" spans="1:6" x14ac:dyDescent="0.25">
      <c r="A5669" s="3"/>
      <c r="E5669" s="4"/>
      <c r="F5669" s="4"/>
    </row>
    <row r="5670" spans="1:6" x14ac:dyDescent="0.25">
      <c r="A5670" s="3"/>
      <c r="E5670" s="4"/>
      <c r="F5670" s="4"/>
    </row>
    <row r="5671" spans="1:6" x14ac:dyDescent="0.25">
      <c r="A5671" s="3"/>
      <c r="E5671" s="4"/>
      <c r="F5671" s="4"/>
    </row>
    <row r="5672" spans="1:6" x14ac:dyDescent="0.25">
      <c r="A5672" s="3"/>
      <c r="E5672" s="4"/>
      <c r="F5672" s="4"/>
    </row>
    <row r="5673" spans="1:6" x14ac:dyDescent="0.25">
      <c r="A5673" s="3"/>
      <c r="E5673" s="4"/>
      <c r="F5673" s="4"/>
    </row>
    <row r="5674" spans="1:6" x14ac:dyDescent="0.25">
      <c r="A5674" s="3"/>
      <c r="E5674" s="4"/>
      <c r="F5674" s="4"/>
    </row>
    <row r="5675" spans="1:6" x14ac:dyDescent="0.25">
      <c r="A5675" s="3"/>
      <c r="E5675" s="4"/>
      <c r="F5675" s="4"/>
    </row>
    <row r="5676" spans="1:6" x14ac:dyDescent="0.25">
      <c r="A5676" s="3"/>
      <c r="E5676" s="4"/>
      <c r="F5676" s="4"/>
    </row>
    <row r="5677" spans="1:6" x14ac:dyDescent="0.25">
      <c r="A5677" s="3"/>
      <c r="E5677" s="4"/>
      <c r="F5677" s="4"/>
    </row>
    <row r="5678" spans="1:6" x14ac:dyDescent="0.25">
      <c r="A5678" s="3"/>
      <c r="E5678" s="4"/>
      <c r="F5678" s="4"/>
    </row>
    <row r="5679" spans="1:6" x14ac:dyDescent="0.25">
      <c r="A5679" s="3"/>
      <c r="E5679" s="4"/>
      <c r="F5679" s="4"/>
    </row>
    <row r="5680" spans="1:6" x14ac:dyDescent="0.25">
      <c r="A5680" s="3"/>
      <c r="E5680" s="4"/>
      <c r="F5680" s="4"/>
    </row>
    <row r="5681" spans="1:6" x14ac:dyDescent="0.25">
      <c r="A5681" s="3"/>
      <c r="E5681" s="4"/>
      <c r="F5681" s="4"/>
    </row>
    <row r="5682" spans="1:6" x14ac:dyDescent="0.25">
      <c r="A5682" s="3"/>
      <c r="E5682" s="4"/>
      <c r="F5682" s="4"/>
    </row>
    <row r="5683" spans="1:6" x14ac:dyDescent="0.25">
      <c r="A5683" s="3"/>
      <c r="E5683" s="4"/>
      <c r="F5683" s="4"/>
    </row>
    <row r="5684" spans="1:6" x14ac:dyDescent="0.25">
      <c r="A5684" s="3"/>
      <c r="E5684" s="4"/>
      <c r="F5684" s="4"/>
    </row>
    <row r="5685" spans="1:6" x14ac:dyDescent="0.25">
      <c r="A5685" s="3"/>
      <c r="E5685" s="4"/>
      <c r="F5685" s="4"/>
    </row>
    <row r="5686" spans="1:6" x14ac:dyDescent="0.25">
      <c r="A5686" s="3"/>
      <c r="E5686" s="4"/>
      <c r="F5686" s="4"/>
    </row>
    <row r="5687" spans="1:6" x14ac:dyDescent="0.25">
      <c r="A5687" s="3"/>
      <c r="E5687" s="4"/>
      <c r="F5687" s="4"/>
    </row>
    <row r="5688" spans="1:6" x14ac:dyDescent="0.25">
      <c r="A5688" s="3"/>
      <c r="E5688" s="4"/>
      <c r="F5688" s="4"/>
    </row>
    <row r="5689" spans="1:6" x14ac:dyDescent="0.25">
      <c r="A5689" s="3"/>
      <c r="E5689" s="4"/>
      <c r="F5689" s="4"/>
    </row>
    <row r="5690" spans="1:6" x14ac:dyDescent="0.25">
      <c r="A5690" s="3"/>
      <c r="E5690" s="4"/>
      <c r="F5690" s="4"/>
    </row>
    <row r="5691" spans="1:6" x14ac:dyDescent="0.25">
      <c r="A5691" s="3"/>
      <c r="E5691" s="4"/>
      <c r="F5691" s="4"/>
    </row>
    <row r="5692" spans="1:6" x14ac:dyDescent="0.25">
      <c r="A5692" s="3"/>
      <c r="E5692" s="4"/>
      <c r="F5692" s="4"/>
    </row>
    <row r="5693" spans="1:6" x14ac:dyDescent="0.25">
      <c r="A5693" s="3"/>
      <c r="E5693" s="4"/>
      <c r="F5693" s="4"/>
    </row>
    <row r="5694" spans="1:6" x14ac:dyDescent="0.25">
      <c r="A5694" s="3"/>
      <c r="E5694" s="4"/>
      <c r="F5694" s="4"/>
    </row>
    <row r="5695" spans="1:6" x14ac:dyDescent="0.25">
      <c r="A5695" s="3"/>
      <c r="E5695" s="4"/>
      <c r="F5695" s="4"/>
    </row>
    <row r="5696" spans="1:6" x14ac:dyDescent="0.25">
      <c r="A5696" s="3"/>
      <c r="E5696" s="4"/>
      <c r="F5696" s="4"/>
    </row>
    <row r="5697" spans="1:6" x14ac:dyDescent="0.25">
      <c r="A5697" s="3"/>
      <c r="E5697" s="4"/>
      <c r="F5697" s="4"/>
    </row>
    <row r="5698" spans="1:6" x14ac:dyDescent="0.25">
      <c r="A5698" s="3"/>
      <c r="E5698" s="4"/>
      <c r="F5698" s="4"/>
    </row>
    <row r="5699" spans="1:6" x14ac:dyDescent="0.25">
      <c r="A5699" s="3"/>
      <c r="E5699" s="4"/>
      <c r="F5699" s="4"/>
    </row>
    <row r="5700" spans="1:6" x14ac:dyDescent="0.25">
      <c r="A5700" s="3"/>
      <c r="E5700" s="4"/>
      <c r="F5700" s="4"/>
    </row>
    <row r="5701" spans="1:6" x14ac:dyDescent="0.25">
      <c r="A5701" s="3"/>
      <c r="E5701" s="4"/>
      <c r="F5701" s="4"/>
    </row>
    <row r="5702" spans="1:6" x14ac:dyDescent="0.25">
      <c r="A5702" s="3"/>
      <c r="E5702" s="4"/>
      <c r="F5702" s="4"/>
    </row>
    <row r="5703" spans="1:6" x14ac:dyDescent="0.25">
      <c r="A5703" s="3"/>
      <c r="E5703" s="4"/>
      <c r="F5703" s="4"/>
    </row>
    <row r="5704" spans="1:6" x14ac:dyDescent="0.25">
      <c r="A5704" s="3"/>
      <c r="E5704" s="4"/>
      <c r="F5704" s="4"/>
    </row>
    <row r="5705" spans="1:6" x14ac:dyDescent="0.25">
      <c r="A5705" s="3"/>
      <c r="E5705" s="4"/>
      <c r="F5705" s="4"/>
    </row>
    <row r="5706" spans="1:6" x14ac:dyDescent="0.25">
      <c r="A5706" s="3"/>
      <c r="E5706" s="4"/>
      <c r="F5706" s="4"/>
    </row>
    <row r="5707" spans="1:6" x14ac:dyDescent="0.25">
      <c r="A5707" s="3"/>
      <c r="E5707" s="4"/>
      <c r="F5707" s="4"/>
    </row>
    <row r="5708" spans="1:6" x14ac:dyDescent="0.25">
      <c r="A5708" s="3"/>
      <c r="E5708" s="4"/>
      <c r="F5708" s="4"/>
    </row>
    <row r="5709" spans="1:6" x14ac:dyDescent="0.25">
      <c r="A5709" s="3"/>
      <c r="E5709" s="4"/>
      <c r="F5709" s="4"/>
    </row>
    <row r="5710" spans="1:6" x14ac:dyDescent="0.25">
      <c r="A5710" s="3"/>
      <c r="E5710" s="4"/>
      <c r="F5710" s="4"/>
    </row>
    <row r="5711" spans="1:6" x14ac:dyDescent="0.25">
      <c r="A5711" s="3"/>
      <c r="E5711" s="4"/>
      <c r="F5711" s="4"/>
    </row>
    <row r="5712" spans="1:6" x14ac:dyDescent="0.25">
      <c r="A5712" s="3"/>
      <c r="E5712" s="4"/>
      <c r="F5712" s="4"/>
    </row>
    <row r="5713" spans="1:6" x14ac:dyDescent="0.25">
      <c r="A5713" s="3"/>
      <c r="E5713" s="4"/>
      <c r="F5713" s="4"/>
    </row>
    <row r="5714" spans="1:6" x14ac:dyDescent="0.25">
      <c r="A5714" s="3"/>
      <c r="E5714" s="4"/>
      <c r="F5714" s="4"/>
    </row>
    <row r="5715" spans="1:6" x14ac:dyDescent="0.25">
      <c r="A5715" s="3"/>
      <c r="E5715" s="4"/>
      <c r="F5715" s="4"/>
    </row>
    <row r="5716" spans="1:6" x14ac:dyDescent="0.25">
      <c r="A5716" s="3"/>
      <c r="E5716" s="4"/>
      <c r="F5716" s="4"/>
    </row>
    <row r="5717" spans="1:6" x14ac:dyDescent="0.25">
      <c r="A5717" s="3"/>
      <c r="E5717" s="4"/>
      <c r="F5717" s="4"/>
    </row>
    <row r="5718" spans="1:6" x14ac:dyDescent="0.25">
      <c r="A5718" s="3"/>
      <c r="E5718" s="4"/>
      <c r="F5718" s="4"/>
    </row>
    <row r="5719" spans="1:6" x14ac:dyDescent="0.25">
      <c r="A5719" s="3"/>
      <c r="E5719" s="4"/>
      <c r="F5719" s="4"/>
    </row>
    <row r="5720" spans="1:6" x14ac:dyDescent="0.25">
      <c r="A5720" s="3"/>
      <c r="E5720" s="4"/>
      <c r="F5720" s="4"/>
    </row>
    <row r="5721" spans="1:6" x14ac:dyDescent="0.25">
      <c r="A5721" s="3"/>
      <c r="E5721" s="4"/>
      <c r="F5721" s="4"/>
    </row>
    <row r="5722" spans="1:6" x14ac:dyDescent="0.25">
      <c r="A5722" s="3"/>
      <c r="E5722" s="4"/>
      <c r="F5722" s="4"/>
    </row>
    <row r="5723" spans="1:6" x14ac:dyDescent="0.25">
      <c r="A5723" s="3"/>
      <c r="E5723" s="4"/>
      <c r="F5723" s="4"/>
    </row>
    <row r="5724" spans="1:6" x14ac:dyDescent="0.25">
      <c r="A5724" s="3"/>
      <c r="E5724" s="4"/>
      <c r="F5724" s="4"/>
    </row>
    <row r="5725" spans="1:6" x14ac:dyDescent="0.25">
      <c r="A5725" s="3"/>
      <c r="E5725" s="4"/>
      <c r="F5725" s="4"/>
    </row>
    <row r="5726" spans="1:6" x14ac:dyDescent="0.25">
      <c r="A5726" s="3"/>
      <c r="E5726" s="4"/>
      <c r="F5726" s="4"/>
    </row>
    <row r="5727" spans="1:6" x14ac:dyDescent="0.25">
      <c r="A5727" s="3"/>
      <c r="E5727" s="4"/>
      <c r="F5727" s="4"/>
    </row>
    <row r="5728" spans="1:6" x14ac:dyDescent="0.25">
      <c r="A5728" s="3"/>
      <c r="E5728" s="4"/>
      <c r="F5728" s="4"/>
    </row>
    <row r="5729" spans="1:6" x14ac:dyDescent="0.25">
      <c r="A5729" s="3"/>
      <c r="E5729" s="4"/>
      <c r="F5729" s="4"/>
    </row>
    <row r="5730" spans="1:6" x14ac:dyDescent="0.25">
      <c r="A5730" s="3"/>
      <c r="E5730" s="4"/>
      <c r="F5730" s="4"/>
    </row>
    <row r="5731" spans="1:6" x14ac:dyDescent="0.25">
      <c r="A5731" s="3"/>
      <c r="E5731" s="4"/>
      <c r="F5731" s="4"/>
    </row>
    <row r="5732" spans="1:6" x14ac:dyDescent="0.25">
      <c r="A5732" s="3"/>
      <c r="E5732" s="4"/>
      <c r="F5732" s="4"/>
    </row>
    <row r="5733" spans="1:6" x14ac:dyDescent="0.25">
      <c r="A5733" s="3"/>
      <c r="E5733" s="4"/>
      <c r="F5733" s="4"/>
    </row>
    <row r="5734" spans="1:6" x14ac:dyDescent="0.25">
      <c r="A5734" s="3"/>
      <c r="E5734" s="4"/>
      <c r="F5734" s="4"/>
    </row>
    <row r="5735" spans="1:6" x14ac:dyDescent="0.25">
      <c r="A5735" s="3"/>
      <c r="E5735" s="4"/>
      <c r="F5735" s="4"/>
    </row>
    <row r="5736" spans="1:6" x14ac:dyDescent="0.25">
      <c r="A5736" s="3"/>
      <c r="E5736" s="4"/>
      <c r="F5736" s="4"/>
    </row>
    <row r="5737" spans="1:6" x14ac:dyDescent="0.25">
      <c r="A5737" s="3"/>
      <c r="E5737" s="4"/>
      <c r="F5737" s="4"/>
    </row>
    <row r="5738" spans="1:6" x14ac:dyDescent="0.25">
      <c r="A5738" s="3"/>
      <c r="E5738" s="4"/>
      <c r="F5738" s="4"/>
    </row>
    <row r="5739" spans="1:6" x14ac:dyDescent="0.25">
      <c r="A5739" s="3"/>
      <c r="E5739" s="4"/>
      <c r="F5739" s="4"/>
    </row>
    <row r="5740" spans="1:6" x14ac:dyDescent="0.25">
      <c r="A5740" s="3"/>
      <c r="E5740" s="4"/>
      <c r="F5740" s="4"/>
    </row>
    <row r="5741" spans="1:6" x14ac:dyDescent="0.25">
      <c r="A5741" s="3"/>
      <c r="E5741" s="4"/>
      <c r="F5741" s="4"/>
    </row>
    <row r="5742" spans="1:6" x14ac:dyDescent="0.25">
      <c r="A5742" s="3"/>
      <c r="E5742" s="4"/>
      <c r="F5742" s="4"/>
    </row>
    <row r="5743" spans="1:6" x14ac:dyDescent="0.25">
      <c r="A5743" s="3"/>
      <c r="E5743" s="4"/>
      <c r="F5743" s="4"/>
    </row>
    <row r="5744" spans="1:6" x14ac:dyDescent="0.25">
      <c r="A5744" s="3"/>
      <c r="E5744" s="4"/>
      <c r="F5744" s="4"/>
    </row>
    <row r="5745" spans="1:6" x14ac:dyDescent="0.25">
      <c r="A5745" s="3"/>
      <c r="E5745" s="4"/>
      <c r="F5745" s="4"/>
    </row>
    <row r="5746" spans="1:6" x14ac:dyDescent="0.25">
      <c r="A5746" s="3"/>
      <c r="E5746" s="4"/>
      <c r="F5746" s="4"/>
    </row>
    <row r="5747" spans="1:6" x14ac:dyDescent="0.25">
      <c r="A5747" s="3"/>
      <c r="E5747" s="4"/>
      <c r="F5747" s="4"/>
    </row>
    <row r="5748" spans="1:6" x14ac:dyDescent="0.25">
      <c r="A5748" s="3"/>
      <c r="E5748" s="4"/>
      <c r="F5748" s="4"/>
    </row>
    <row r="5749" spans="1:6" x14ac:dyDescent="0.25">
      <c r="A5749" s="3"/>
      <c r="E5749" s="4"/>
      <c r="F5749" s="4"/>
    </row>
    <row r="5750" spans="1:6" x14ac:dyDescent="0.25">
      <c r="A5750" s="3"/>
      <c r="E5750" s="4"/>
      <c r="F5750" s="4"/>
    </row>
    <row r="5751" spans="1:6" x14ac:dyDescent="0.25">
      <c r="A5751" s="3"/>
      <c r="E5751" s="4"/>
      <c r="F5751" s="4"/>
    </row>
    <row r="5752" spans="1:6" x14ac:dyDescent="0.25">
      <c r="A5752" s="3"/>
      <c r="E5752" s="4"/>
      <c r="F5752" s="4"/>
    </row>
    <row r="5753" spans="1:6" x14ac:dyDescent="0.25">
      <c r="A5753" s="3"/>
      <c r="E5753" s="4"/>
      <c r="F5753" s="4"/>
    </row>
    <row r="5754" spans="1:6" x14ac:dyDescent="0.25">
      <c r="A5754" s="3"/>
      <c r="E5754" s="4"/>
      <c r="F5754" s="4"/>
    </row>
    <row r="5755" spans="1:6" x14ac:dyDescent="0.25">
      <c r="A5755" s="3"/>
      <c r="E5755" s="4"/>
      <c r="F5755" s="4"/>
    </row>
    <row r="5756" spans="1:6" x14ac:dyDescent="0.25">
      <c r="A5756" s="3"/>
      <c r="E5756" s="4"/>
      <c r="F5756" s="4"/>
    </row>
    <row r="5757" spans="1:6" x14ac:dyDescent="0.25">
      <c r="A5757" s="3"/>
      <c r="E5757" s="4"/>
      <c r="F5757" s="4"/>
    </row>
    <row r="5758" spans="1:6" x14ac:dyDescent="0.25">
      <c r="A5758" s="3"/>
      <c r="E5758" s="4"/>
      <c r="F5758" s="4"/>
    </row>
    <row r="5759" spans="1:6" x14ac:dyDescent="0.25">
      <c r="A5759" s="3"/>
      <c r="E5759" s="4"/>
      <c r="F5759" s="4"/>
    </row>
    <row r="5760" spans="1:6" x14ac:dyDescent="0.25">
      <c r="A5760" s="3"/>
      <c r="E5760" s="4"/>
      <c r="F5760" s="4"/>
    </row>
    <row r="5761" spans="1:6" x14ac:dyDescent="0.25">
      <c r="A5761" s="3"/>
      <c r="E5761" s="4"/>
      <c r="F5761" s="4"/>
    </row>
    <row r="5762" spans="1:6" x14ac:dyDescent="0.25">
      <c r="A5762" s="3"/>
      <c r="E5762" s="4"/>
      <c r="F5762" s="4"/>
    </row>
    <row r="5763" spans="1:6" x14ac:dyDescent="0.25">
      <c r="A5763" s="3"/>
      <c r="E5763" s="4"/>
      <c r="F5763" s="4"/>
    </row>
    <row r="5764" spans="1:6" x14ac:dyDescent="0.25">
      <c r="A5764" s="3"/>
      <c r="E5764" s="4"/>
      <c r="F5764" s="4"/>
    </row>
    <row r="5765" spans="1:6" x14ac:dyDescent="0.25">
      <c r="A5765" s="3"/>
      <c r="E5765" s="4"/>
      <c r="F5765" s="4"/>
    </row>
    <row r="5766" spans="1:6" x14ac:dyDescent="0.25">
      <c r="A5766" s="3"/>
      <c r="E5766" s="4"/>
      <c r="F5766" s="4"/>
    </row>
    <row r="5767" spans="1:6" x14ac:dyDescent="0.25">
      <c r="A5767" s="3"/>
      <c r="E5767" s="4"/>
      <c r="F5767" s="4"/>
    </row>
    <row r="5768" spans="1:6" x14ac:dyDescent="0.25">
      <c r="A5768" s="3"/>
      <c r="E5768" s="4"/>
      <c r="F5768" s="4"/>
    </row>
    <row r="5769" spans="1:6" x14ac:dyDescent="0.25">
      <c r="A5769" s="3"/>
      <c r="E5769" s="4"/>
      <c r="F5769" s="4"/>
    </row>
    <row r="5770" spans="1:6" x14ac:dyDescent="0.25">
      <c r="A5770" s="3"/>
      <c r="E5770" s="4"/>
      <c r="F5770" s="4"/>
    </row>
    <row r="5771" spans="1:6" x14ac:dyDescent="0.25">
      <c r="A5771" s="3"/>
      <c r="E5771" s="4"/>
      <c r="F5771" s="4"/>
    </row>
    <row r="5772" spans="1:6" x14ac:dyDescent="0.25">
      <c r="A5772" s="3"/>
      <c r="E5772" s="4"/>
      <c r="F5772" s="4"/>
    </row>
    <row r="5773" spans="1:6" x14ac:dyDescent="0.25">
      <c r="A5773" s="3"/>
      <c r="E5773" s="4"/>
      <c r="F5773" s="4"/>
    </row>
    <row r="5774" spans="1:6" x14ac:dyDescent="0.25">
      <c r="A5774" s="3"/>
      <c r="E5774" s="4"/>
      <c r="F5774" s="4"/>
    </row>
    <row r="5775" spans="1:6" x14ac:dyDescent="0.25">
      <c r="A5775" s="3"/>
      <c r="E5775" s="4"/>
      <c r="F5775" s="4"/>
    </row>
    <row r="5776" spans="1:6" x14ac:dyDescent="0.25">
      <c r="A5776" s="3"/>
      <c r="E5776" s="4"/>
      <c r="F5776" s="4"/>
    </row>
    <row r="5777" spans="1:6" x14ac:dyDescent="0.25">
      <c r="A5777" s="3"/>
      <c r="E5777" s="4"/>
      <c r="F5777" s="4"/>
    </row>
    <row r="5778" spans="1:6" x14ac:dyDescent="0.25">
      <c r="A5778" s="3"/>
      <c r="E5778" s="4"/>
      <c r="F5778" s="4"/>
    </row>
    <row r="5779" spans="1:6" x14ac:dyDescent="0.25">
      <c r="A5779" s="3"/>
      <c r="E5779" s="4"/>
      <c r="F5779" s="4"/>
    </row>
    <row r="5780" spans="1:6" x14ac:dyDescent="0.25">
      <c r="A5780" s="3"/>
      <c r="E5780" s="4"/>
      <c r="F5780" s="4"/>
    </row>
    <row r="5781" spans="1:6" x14ac:dyDescent="0.25">
      <c r="A5781" s="3"/>
      <c r="E5781" s="4"/>
      <c r="F5781" s="4"/>
    </row>
    <row r="5782" spans="1:6" x14ac:dyDescent="0.25">
      <c r="A5782" s="3"/>
      <c r="E5782" s="4"/>
      <c r="F5782" s="4"/>
    </row>
    <row r="5783" spans="1:6" x14ac:dyDescent="0.25">
      <c r="A5783" s="3"/>
      <c r="E5783" s="4"/>
      <c r="F5783" s="4"/>
    </row>
    <row r="5784" spans="1:6" x14ac:dyDescent="0.25">
      <c r="A5784" s="3"/>
      <c r="E5784" s="4"/>
      <c r="F5784" s="4"/>
    </row>
    <row r="5785" spans="1:6" x14ac:dyDescent="0.25">
      <c r="A5785" s="3"/>
      <c r="E5785" s="4"/>
      <c r="F5785" s="4"/>
    </row>
    <row r="5786" spans="1:6" x14ac:dyDescent="0.25">
      <c r="A5786" s="3"/>
      <c r="E5786" s="4"/>
      <c r="F5786" s="4"/>
    </row>
    <row r="5787" spans="1:6" x14ac:dyDescent="0.25">
      <c r="A5787" s="3"/>
      <c r="E5787" s="4"/>
      <c r="F5787" s="4"/>
    </row>
    <row r="5788" spans="1:6" x14ac:dyDescent="0.25">
      <c r="A5788" s="3"/>
      <c r="E5788" s="4"/>
      <c r="F5788" s="4"/>
    </row>
    <row r="5789" spans="1:6" x14ac:dyDescent="0.25">
      <c r="A5789" s="3"/>
      <c r="E5789" s="4"/>
      <c r="F5789" s="4"/>
    </row>
    <row r="5790" spans="1:6" x14ac:dyDescent="0.25">
      <c r="A5790" s="3"/>
      <c r="E5790" s="4"/>
      <c r="F5790" s="4"/>
    </row>
    <row r="5791" spans="1:6" x14ac:dyDescent="0.25">
      <c r="A5791" s="3"/>
      <c r="E5791" s="4"/>
      <c r="F5791" s="4"/>
    </row>
    <row r="5792" spans="1:6" x14ac:dyDescent="0.25">
      <c r="A5792" s="3"/>
      <c r="E5792" s="4"/>
      <c r="F5792" s="4"/>
    </row>
    <row r="5793" spans="1:6" x14ac:dyDescent="0.25">
      <c r="A5793" s="3"/>
      <c r="E5793" s="4"/>
      <c r="F5793" s="4"/>
    </row>
    <row r="5794" spans="1:6" x14ac:dyDescent="0.25">
      <c r="A5794" s="3"/>
      <c r="E5794" s="4"/>
      <c r="F5794" s="4"/>
    </row>
    <row r="5795" spans="1:6" x14ac:dyDescent="0.25">
      <c r="A5795" s="3"/>
      <c r="E5795" s="4"/>
      <c r="F5795" s="4"/>
    </row>
    <row r="5796" spans="1:6" x14ac:dyDescent="0.25">
      <c r="A5796" s="3"/>
      <c r="E5796" s="4"/>
      <c r="F5796" s="4"/>
    </row>
    <row r="5797" spans="1:6" x14ac:dyDescent="0.25">
      <c r="A5797" s="3"/>
      <c r="E5797" s="4"/>
      <c r="F5797" s="4"/>
    </row>
    <row r="5798" spans="1:6" x14ac:dyDescent="0.25">
      <c r="A5798" s="3"/>
      <c r="E5798" s="4"/>
      <c r="F5798" s="4"/>
    </row>
    <row r="5799" spans="1:6" x14ac:dyDescent="0.25">
      <c r="A5799" s="3"/>
      <c r="E5799" s="4"/>
      <c r="F5799" s="4"/>
    </row>
    <row r="5800" spans="1:6" x14ac:dyDescent="0.25">
      <c r="A5800" s="3"/>
      <c r="E5800" s="4"/>
      <c r="F5800" s="4"/>
    </row>
    <row r="5801" spans="1:6" x14ac:dyDescent="0.25">
      <c r="A5801" s="3"/>
      <c r="E5801" s="4"/>
      <c r="F5801" s="4"/>
    </row>
    <row r="5802" spans="1:6" x14ac:dyDescent="0.25">
      <c r="A5802" s="3"/>
      <c r="E5802" s="4"/>
      <c r="F5802" s="4"/>
    </row>
    <row r="5803" spans="1:6" x14ac:dyDescent="0.25">
      <c r="A5803" s="3"/>
      <c r="E5803" s="4"/>
      <c r="F5803" s="4"/>
    </row>
    <row r="5804" spans="1:6" x14ac:dyDescent="0.25">
      <c r="A5804" s="3"/>
      <c r="E5804" s="4"/>
      <c r="F5804" s="4"/>
    </row>
    <row r="5805" spans="1:6" x14ac:dyDescent="0.25">
      <c r="A5805" s="3"/>
      <c r="E5805" s="4"/>
      <c r="F5805" s="4"/>
    </row>
    <row r="5806" spans="1:6" x14ac:dyDescent="0.25">
      <c r="A5806" s="3"/>
      <c r="E5806" s="4"/>
      <c r="F5806" s="4"/>
    </row>
    <row r="5807" spans="1:6" x14ac:dyDescent="0.25">
      <c r="A5807" s="3"/>
      <c r="E5807" s="4"/>
      <c r="F5807" s="4"/>
    </row>
    <row r="5808" spans="1:6" x14ac:dyDescent="0.25">
      <c r="A5808" s="3"/>
      <c r="E5808" s="4"/>
      <c r="F5808" s="4"/>
    </row>
    <row r="5809" spans="1:6" x14ac:dyDescent="0.25">
      <c r="A5809" s="3"/>
      <c r="E5809" s="4"/>
      <c r="F5809" s="4"/>
    </row>
    <row r="5810" spans="1:6" x14ac:dyDescent="0.25">
      <c r="A5810" s="3"/>
      <c r="E5810" s="4"/>
      <c r="F5810" s="4"/>
    </row>
    <row r="5811" spans="1:6" x14ac:dyDescent="0.25">
      <c r="A5811" s="3"/>
      <c r="E5811" s="4"/>
      <c r="F5811" s="4"/>
    </row>
    <row r="5812" spans="1:6" x14ac:dyDescent="0.25">
      <c r="A5812" s="3"/>
      <c r="E5812" s="4"/>
      <c r="F5812" s="4"/>
    </row>
    <row r="5813" spans="1:6" x14ac:dyDescent="0.25">
      <c r="A5813" s="3"/>
      <c r="E5813" s="4"/>
      <c r="F5813" s="4"/>
    </row>
    <row r="5814" spans="1:6" x14ac:dyDescent="0.25">
      <c r="A5814" s="3"/>
      <c r="E5814" s="4"/>
      <c r="F5814" s="4"/>
    </row>
    <row r="5815" spans="1:6" x14ac:dyDescent="0.25">
      <c r="A5815" s="3"/>
      <c r="E5815" s="4"/>
      <c r="F5815" s="4"/>
    </row>
    <row r="5816" spans="1:6" x14ac:dyDescent="0.25">
      <c r="A5816" s="3"/>
      <c r="E5816" s="4"/>
      <c r="F5816" s="4"/>
    </row>
    <row r="5817" spans="1:6" x14ac:dyDescent="0.25">
      <c r="A5817" s="3"/>
      <c r="E5817" s="4"/>
      <c r="F5817" s="4"/>
    </row>
    <row r="5818" spans="1:6" x14ac:dyDescent="0.25">
      <c r="A5818" s="3"/>
      <c r="E5818" s="4"/>
      <c r="F5818" s="4"/>
    </row>
    <row r="5819" spans="1:6" x14ac:dyDescent="0.25">
      <c r="A5819" s="3"/>
      <c r="E5819" s="4"/>
      <c r="F5819" s="4"/>
    </row>
    <row r="5820" spans="1:6" x14ac:dyDescent="0.25">
      <c r="A5820" s="3"/>
      <c r="E5820" s="4"/>
      <c r="F5820" s="4"/>
    </row>
    <row r="5821" spans="1:6" x14ac:dyDescent="0.25">
      <c r="A5821" s="3"/>
      <c r="E5821" s="4"/>
      <c r="F5821" s="4"/>
    </row>
    <row r="5822" spans="1:6" x14ac:dyDescent="0.25">
      <c r="A5822" s="3"/>
      <c r="E5822" s="4"/>
      <c r="F5822" s="4"/>
    </row>
    <row r="5823" spans="1:6" x14ac:dyDescent="0.25">
      <c r="A5823" s="3"/>
      <c r="E5823" s="4"/>
      <c r="F5823" s="4"/>
    </row>
    <row r="5824" spans="1:6" x14ac:dyDescent="0.25">
      <c r="A5824" s="3"/>
      <c r="E5824" s="4"/>
      <c r="F5824" s="4"/>
    </row>
    <row r="5825" spans="1:6" x14ac:dyDescent="0.25">
      <c r="A5825" s="3"/>
      <c r="E5825" s="4"/>
      <c r="F5825" s="4"/>
    </row>
    <row r="5826" spans="1:6" x14ac:dyDescent="0.25">
      <c r="A5826" s="3"/>
      <c r="E5826" s="4"/>
      <c r="F5826" s="4"/>
    </row>
    <row r="5827" spans="1:6" x14ac:dyDescent="0.25">
      <c r="A5827" s="3"/>
      <c r="E5827" s="4"/>
      <c r="F5827" s="4"/>
    </row>
    <row r="5828" spans="1:6" x14ac:dyDescent="0.25">
      <c r="A5828" s="3"/>
      <c r="E5828" s="4"/>
      <c r="F5828" s="4"/>
    </row>
    <row r="5829" spans="1:6" x14ac:dyDescent="0.25">
      <c r="A5829" s="3"/>
      <c r="E5829" s="4"/>
      <c r="F5829" s="4"/>
    </row>
    <row r="5830" spans="1:6" x14ac:dyDescent="0.25">
      <c r="A5830" s="3"/>
      <c r="E5830" s="4"/>
      <c r="F5830" s="4"/>
    </row>
    <row r="5831" spans="1:6" x14ac:dyDescent="0.25">
      <c r="A5831" s="3"/>
      <c r="E5831" s="4"/>
      <c r="F5831" s="4"/>
    </row>
    <row r="5832" spans="1:6" x14ac:dyDescent="0.25">
      <c r="A5832" s="3"/>
      <c r="E5832" s="4"/>
      <c r="F5832" s="4"/>
    </row>
    <row r="5833" spans="1:6" x14ac:dyDescent="0.25">
      <c r="A5833" s="3"/>
      <c r="E5833" s="4"/>
      <c r="F5833" s="4"/>
    </row>
    <row r="5834" spans="1:6" x14ac:dyDescent="0.25">
      <c r="A5834" s="3"/>
      <c r="E5834" s="4"/>
      <c r="F5834" s="4"/>
    </row>
    <row r="5835" spans="1:6" x14ac:dyDescent="0.25">
      <c r="A5835" s="3"/>
      <c r="E5835" s="4"/>
      <c r="F5835" s="4"/>
    </row>
    <row r="5836" spans="1:6" x14ac:dyDescent="0.25">
      <c r="A5836" s="3"/>
      <c r="E5836" s="4"/>
      <c r="F5836" s="4"/>
    </row>
    <row r="5837" spans="1:6" x14ac:dyDescent="0.25">
      <c r="A5837" s="3"/>
      <c r="E5837" s="4"/>
      <c r="F5837" s="4"/>
    </row>
    <row r="5838" spans="1:6" x14ac:dyDescent="0.25">
      <c r="A5838" s="3"/>
      <c r="E5838" s="4"/>
      <c r="F5838" s="4"/>
    </row>
    <row r="5839" spans="1:6" x14ac:dyDescent="0.25">
      <c r="A5839" s="3"/>
      <c r="E5839" s="4"/>
      <c r="F5839" s="4"/>
    </row>
    <row r="5840" spans="1:6" x14ac:dyDescent="0.25">
      <c r="A5840" s="3"/>
      <c r="E5840" s="4"/>
      <c r="F5840" s="4"/>
    </row>
    <row r="5841" spans="1:6" x14ac:dyDescent="0.25">
      <c r="A5841" s="3"/>
      <c r="E5841" s="4"/>
      <c r="F5841" s="4"/>
    </row>
    <row r="5842" spans="1:6" x14ac:dyDescent="0.25">
      <c r="A5842" s="3"/>
      <c r="E5842" s="4"/>
      <c r="F5842" s="4"/>
    </row>
    <row r="5843" spans="1:6" x14ac:dyDescent="0.25">
      <c r="A5843" s="3"/>
      <c r="E5843" s="4"/>
      <c r="F5843" s="4"/>
    </row>
    <row r="5844" spans="1:6" x14ac:dyDescent="0.25">
      <c r="A5844" s="3"/>
      <c r="E5844" s="4"/>
      <c r="F5844" s="4"/>
    </row>
    <row r="5845" spans="1:6" x14ac:dyDescent="0.25">
      <c r="A5845" s="3"/>
      <c r="E5845" s="4"/>
      <c r="F5845" s="4"/>
    </row>
    <row r="5846" spans="1:6" x14ac:dyDescent="0.25">
      <c r="A5846" s="3"/>
      <c r="E5846" s="4"/>
      <c r="F5846" s="4"/>
    </row>
    <row r="5847" spans="1:6" x14ac:dyDescent="0.25">
      <c r="A5847" s="3"/>
      <c r="E5847" s="4"/>
      <c r="F5847" s="4"/>
    </row>
    <row r="5848" spans="1:6" x14ac:dyDescent="0.25">
      <c r="A5848" s="3"/>
      <c r="E5848" s="4"/>
      <c r="F5848" s="4"/>
    </row>
    <row r="5849" spans="1:6" x14ac:dyDescent="0.25">
      <c r="A5849" s="3"/>
      <c r="E5849" s="4"/>
      <c r="F5849" s="4"/>
    </row>
    <row r="5850" spans="1:6" x14ac:dyDescent="0.25">
      <c r="A5850" s="3"/>
      <c r="E5850" s="4"/>
      <c r="F5850" s="4"/>
    </row>
    <row r="5851" spans="1:6" x14ac:dyDescent="0.25">
      <c r="A5851" s="3"/>
      <c r="E5851" s="4"/>
      <c r="F5851" s="4"/>
    </row>
    <row r="5852" spans="1:6" x14ac:dyDescent="0.25">
      <c r="A5852" s="3"/>
      <c r="E5852" s="4"/>
      <c r="F5852" s="4"/>
    </row>
    <row r="5853" spans="1:6" x14ac:dyDescent="0.25">
      <c r="A5853" s="3"/>
      <c r="E5853" s="4"/>
      <c r="F5853" s="4"/>
    </row>
    <row r="5854" spans="1:6" x14ac:dyDescent="0.25">
      <c r="A5854" s="3"/>
      <c r="E5854" s="4"/>
      <c r="F5854" s="4"/>
    </row>
    <row r="5855" spans="1:6" x14ac:dyDescent="0.25">
      <c r="A5855" s="3"/>
      <c r="E5855" s="4"/>
      <c r="F5855" s="4"/>
    </row>
    <row r="5856" spans="1:6" x14ac:dyDescent="0.25">
      <c r="A5856" s="3"/>
      <c r="E5856" s="4"/>
      <c r="F5856" s="4"/>
    </row>
    <row r="5857" spans="1:6" x14ac:dyDescent="0.25">
      <c r="A5857" s="3"/>
      <c r="E5857" s="4"/>
      <c r="F5857" s="4"/>
    </row>
    <row r="5858" spans="1:6" x14ac:dyDescent="0.25">
      <c r="A5858" s="3"/>
      <c r="E5858" s="4"/>
      <c r="F5858" s="4"/>
    </row>
    <row r="5859" spans="1:6" x14ac:dyDescent="0.25">
      <c r="A5859" s="3"/>
      <c r="E5859" s="4"/>
      <c r="F5859" s="4"/>
    </row>
    <row r="5860" spans="1:6" x14ac:dyDescent="0.25">
      <c r="A5860" s="3"/>
      <c r="E5860" s="4"/>
      <c r="F5860" s="4"/>
    </row>
    <row r="5861" spans="1:6" x14ac:dyDescent="0.25">
      <c r="A5861" s="3"/>
      <c r="E5861" s="4"/>
      <c r="F5861" s="4"/>
    </row>
    <row r="5862" spans="1:6" x14ac:dyDescent="0.25">
      <c r="A5862" s="3"/>
      <c r="E5862" s="4"/>
      <c r="F5862" s="4"/>
    </row>
    <row r="5863" spans="1:6" x14ac:dyDescent="0.25">
      <c r="A5863" s="3"/>
      <c r="E5863" s="4"/>
      <c r="F5863" s="4"/>
    </row>
    <row r="5864" spans="1:6" x14ac:dyDescent="0.25">
      <c r="A5864" s="3"/>
      <c r="E5864" s="4"/>
      <c r="F5864" s="4"/>
    </row>
    <row r="5865" spans="1:6" x14ac:dyDescent="0.25">
      <c r="A5865" s="3"/>
      <c r="E5865" s="4"/>
      <c r="F5865" s="4"/>
    </row>
    <row r="5866" spans="1:6" x14ac:dyDescent="0.25">
      <c r="A5866" s="3"/>
      <c r="E5866" s="4"/>
      <c r="F5866" s="4"/>
    </row>
    <row r="5867" spans="1:6" x14ac:dyDescent="0.25">
      <c r="A5867" s="3"/>
      <c r="E5867" s="4"/>
      <c r="F5867" s="4"/>
    </row>
    <row r="5868" spans="1:6" x14ac:dyDescent="0.25">
      <c r="A5868" s="3"/>
      <c r="E5868" s="4"/>
      <c r="F5868" s="4"/>
    </row>
    <row r="5869" spans="1:6" x14ac:dyDescent="0.25">
      <c r="A5869" s="3"/>
      <c r="E5869" s="4"/>
      <c r="F5869" s="4"/>
    </row>
    <row r="5870" spans="1:6" x14ac:dyDescent="0.25">
      <c r="A5870" s="3"/>
      <c r="E5870" s="4"/>
      <c r="F5870" s="4"/>
    </row>
    <row r="5871" spans="1:6" x14ac:dyDescent="0.25">
      <c r="A5871" s="3"/>
      <c r="E5871" s="4"/>
      <c r="F5871" s="4"/>
    </row>
    <row r="5872" spans="1:6" x14ac:dyDescent="0.25">
      <c r="A5872" s="3"/>
      <c r="E5872" s="4"/>
      <c r="F5872" s="4"/>
    </row>
    <row r="5873" spans="1:6" x14ac:dyDescent="0.25">
      <c r="A5873" s="3"/>
      <c r="E5873" s="4"/>
      <c r="F5873" s="4"/>
    </row>
    <row r="5874" spans="1:6" x14ac:dyDescent="0.25">
      <c r="A5874" s="3"/>
      <c r="E5874" s="4"/>
      <c r="F5874" s="4"/>
    </row>
    <row r="5875" spans="1:6" x14ac:dyDescent="0.25">
      <c r="A5875" s="3"/>
      <c r="E5875" s="4"/>
      <c r="F5875" s="4"/>
    </row>
    <row r="5876" spans="1:6" x14ac:dyDescent="0.25">
      <c r="A5876" s="3"/>
      <c r="E5876" s="4"/>
      <c r="F5876" s="4"/>
    </row>
    <row r="5877" spans="1:6" x14ac:dyDescent="0.25">
      <c r="A5877" s="3"/>
      <c r="E5877" s="4"/>
      <c r="F5877" s="4"/>
    </row>
    <row r="5878" spans="1:6" x14ac:dyDescent="0.25">
      <c r="A5878" s="3"/>
      <c r="E5878" s="4"/>
      <c r="F5878" s="4"/>
    </row>
    <row r="5879" spans="1:6" x14ac:dyDescent="0.25">
      <c r="A5879" s="3"/>
      <c r="E5879" s="4"/>
      <c r="F5879" s="4"/>
    </row>
    <row r="5880" spans="1:6" x14ac:dyDescent="0.25">
      <c r="A5880" s="3"/>
      <c r="E5880" s="4"/>
      <c r="F5880" s="4"/>
    </row>
    <row r="5881" spans="1:6" x14ac:dyDescent="0.25">
      <c r="A5881" s="3"/>
      <c r="E5881" s="4"/>
      <c r="F5881" s="4"/>
    </row>
    <row r="5882" spans="1:6" x14ac:dyDescent="0.25">
      <c r="A5882" s="3"/>
      <c r="E5882" s="4"/>
      <c r="F5882" s="4"/>
    </row>
    <row r="5883" spans="1:6" x14ac:dyDescent="0.25">
      <c r="A5883" s="3"/>
      <c r="E5883" s="4"/>
      <c r="F5883" s="4"/>
    </row>
    <row r="5884" spans="1:6" x14ac:dyDescent="0.25">
      <c r="A5884" s="3"/>
      <c r="E5884" s="4"/>
      <c r="F5884" s="4"/>
    </row>
    <row r="5885" spans="1:6" x14ac:dyDescent="0.25">
      <c r="A5885" s="3"/>
      <c r="E5885" s="4"/>
      <c r="F5885" s="4"/>
    </row>
    <row r="5886" spans="1:6" x14ac:dyDescent="0.25">
      <c r="A5886" s="3"/>
      <c r="E5886" s="4"/>
      <c r="F5886" s="4"/>
    </row>
    <row r="5887" spans="1:6" x14ac:dyDescent="0.25">
      <c r="A5887" s="3"/>
      <c r="E5887" s="4"/>
      <c r="F5887" s="4"/>
    </row>
    <row r="5888" spans="1:6" x14ac:dyDescent="0.25">
      <c r="A5888" s="3"/>
      <c r="E5888" s="4"/>
      <c r="F5888" s="4"/>
    </row>
    <row r="5889" spans="1:6" x14ac:dyDescent="0.25">
      <c r="A5889" s="3"/>
      <c r="E5889" s="4"/>
      <c r="F5889" s="4"/>
    </row>
    <row r="5890" spans="1:6" x14ac:dyDescent="0.25">
      <c r="A5890" s="3"/>
      <c r="E5890" s="4"/>
      <c r="F5890" s="4"/>
    </row>
    <row r="5891" spans="1:6" x14ac:dyDescent="0.25">
      <c r="A5891" s="3"/>
      <c r="E5891" s="4"/>
      <c r="F5891" s="4"/>
    </row>
    <row r="5892" spans="1:6" x14ac:dyDescent="0.25">
      <c r="A5892" s="3"/>
      <c r="E5892" s="4"/>
      <c r="F5892" s="4"/>
    </row>
    <row r="5893" spans="1:6" x14ac:dyDescent="0.25">
      <c r="A5893" s="3"/>
      <c r="E5893" s="4"/>
      <c r="F5893" s="4"/>
    </row>
    <row r="5894" spans="1:6" x14ac:dyDescent="0.25">
      <c r="A5894" s="3"/>
      <c r="E5894" s="4"/>
      <c r="F5894" s="4"/>
    </row>
    <row r="5895" spans="1:6" x14ac:dyDescent="0.25">
      <c r="A5895" s="3"/>
      <c r="E5895" s="4"/>
      <c r="F5895" s="4"/>
    </row>
    <row r="5896" spans="1:6" x14ac:dyDescent="0.25">
      <c r="A5896" s="3"/>
      <c r="E5896" s="4"/>
      <c r="F5896" s="4"/>
    </row>
    <row r="5897" spans="1:6" x14ac:dyDescent="0.25">
      <c r="A5897" s="3"/>
      <c r="E5897" s="4"/>
      <c r="F5897" s="4"/>
    </row>
    <row r="5898" spans="1:6" x14ac:dyDescent="0.25">
      <c r="A5898" s="3"/>
      <c r="E5898" s="4"/>
      <c r="F5898" s="4"/>
    </row>
    <row r="5899" spans="1:6" x14ac:dyDescent="0.25">
      <c r="A5899" s="3"/>
      <c r="E5899" s="4"/>
      <c r="F5899" s="4"/>
    </row>
    <row r="5900" spans="1:6" x14ac:dyDescent="0.25">
      <c r="A5900" s="3"/>
      <c r="E5900" s="4"/>
      <c r="F5900" s="4"/>
    </row>
    <row r="5901" spans="1:6" x14ac:dyDescent="0.25">
      <c r="A5901" s="3"/>
      <c r="E5901" s="4"/>
      <c r="F5901" s="4"/>
    </row>
    <row r="5902" spans="1:6" x14ac:dyDescent="0.25">
      <c r="A5902" s="3"/>
      <c r="E5902" s="4"/>
      <c r="F5902" s="4"/>
    </row>
    <row r="5903" spans="1:6" x14ac:dyDescent="0.25">
      <c r="A5903" s="3"/>
      <c r="E5903" s="4"/>
      <c r="F5903" s="4"/>
    </row>
    <row r="5904" spans="1:6" x14ac:dyDescent="0.25">
      <c r="A5904" s="3"/>
      <c r="E5904" s="4"/>
      <c r="F5904" s="4"/>
    </row>
    <row r="5905" spans="1:6" x14ac:dyDescent="0.25">
      <c r="A5905" s="3"/>
      <c r="E5905" s="4"/>
      <c r="F5905" s="4"/>
    </row>
    <row r="5906" spans="1:6" x14ac:dyDescent="0.25">
      <c r="A5906" s="3"/>
      <c r="E5906" s="4"/>
      <c r="F5906" s="4"/>
    </row>
    <row r="5907" spans="1:6" x14ac:dyDescent="0.25">
      <c r="A5907" s="3"/>
      <c r="E5907" s="4"/>
      <c r="F5907" s="4"/>
    </row>
    <row r="5908" spans="1:6" x14ac:dyDescent="0.25">
      <c r="A5908" s="3"/>
      <c r="E5908" s="4"/>
      <c r="F5908" s="4"/>
    </row>
    <row r="5909" spans="1:6" x14ac:dyDescent="0.25">
      <c r="A5909" s="3"/>
      <c r="E5909" s="4"/>
      <c r="F5909" s="4"/>
    </row>
    <row r="5910" spans="1:6" x14ac:dyDescent="0.25">
      <c r="A5910" s="3"/>
      <c r="E5910" s="4"/>
      <c r="F5910" s="4"/>
    </row>
    <row r="5911" spans="1:6" x14ac:dyDescent="0.25">
      <c r="A5911" s="3"/>
      <c r="E5911" s="4"/>
      <c r="F5911" s="4"/>
    </row>
    <row r="5912" spans="1:6" x14ac:dyDescent="0.25">
      <c r="A5912" s="3"/>
      <c r="E5912" s="4"/>
      <c r="F5912" s="4"/>
    </row>
    <row r="5913" spans="1:6" x14ac:dyDescent="0.25">
      <c r="A5913" s="3"/>
      <c r="E5913" s="4"/>
      <c r="F5913" s="4"/>
    </row>
    <row r="5914" spans="1:6" x14ac:dyDescent="0.25">
      <c r="A5914" s="3"/>
      <c r="E5914" s="4"/>
      <c r="F5914" s="4"/>
    </row>
    <row r="5915" spans="1:6" x14ac:dyDescent="0.25">
      <c r="A5915" s="3"/>
      <c r="E5915" s="4"/>
      <c r="F5915" s="4"/>
    </row>
    <row r="5916" spans="1:6" x14ac:dyDescent="0.25">
      <c r="A5916" s="3"/>
      <c r="E5916" s="4"/>
      <c r="F5916" s="4"/>
    </row>
    <row r="5917" spans="1:6" x14ac:dyDescent="0.25">
      <c r="A5917" s="3"/>
      <c r="E5917" s="4"/>
      <c r="F5917" s="4"/>
    </row>
    <row r="5918" spans="1:6" x14ac:dyDescent="0.25">
      <c r="A5918" s="3"/>
      <c r="E5918" s="4"/>
      <c r="F5918" s="4"/>
    </row>
    <row r="5919" spans="1:6" x14ac:dyDescent="0.25">
      <c r="A5919" s="3"/>
      <c r="E5919" s="4"/>
      <c r="F5919" s="4"/>
    </row>
    <row r="5920" spans="1:6" x14ac:dyDescent="0.25">
      <c r="A5920" s="3"/>
      <c r="E5920" s="4"/>
      <c r="F5920" s="4"/>
    </row>
    <row r="5921" spans="1:6" x14ac:dyDescent="0.25">
      <c r="A5921" s="3"/>
      <c r="E5921" s="4"/>
      <c r="F5921" s="4"/>
    </row>
    <row r="5922" spans="1:6" x14ac:dyDescent="0.25">
      <c r="A5922" s="3"/>
      <c r="E5922" s="4"/>
      <c r="F5922" s="4"/>
    </row>
    <row r="5923" spans="1:6" x14ac:dyDescent="0.25">
      <c r="A5923" s="3"/>
      <c r="E5923" s="4"/>
      <c r="F5923" s="4"/>
    </row>
    <row r="5924" spans="1:6" x14ac:dyDescent="0.25">
      <c r="A5924" s="3"/>
      <c r="E5924" s="4"/>
      <c r="F5924" s="4"/>
    </row>
    <row r="5925" spans="1:6" x14ac:dyDescent="0.25">
      <c r="A5925" s="3"/>
      <c r="E5925" s="4"/>
      <c r="F5925" s="4"/>
    </row>
    <row r="5926" spans="1:6" x14ac:dyDescent="0.25">
      <c r="A5926" s="3"/>
      <c r="E5926" s="4"/>
      <c r="F5926" s="4"/>
    </row>
    <row r="5927" spans="1:6" x14ac:dyDescent="0.25">
      <c r="A5927" s="3"/>
      <c r="E5927" s="4"/>
      <c r="F5927" s="4"/>
    </row>
    <row r="5928" spans="1:6" x14ac:dyDescent="0.25">
      <c r="A5928" s="3"/>
      <c r="E5928" s="4"/>
      <c r="F5928" s="4"/>
    </row>
    <row r="5929" spans="1:6" x14ac:dyDescent="0.25">
      <c r="A5929" s="3"/>
      <c r="E5929" s="4"/>
      <c r="F5929" s="4"/>
    </row>
    <row r="5930" spans="1:6" x14ac:dyDescent="0.25">
      <c r="A5930" s="3"/>
      <c r="E5930" s="4"/>
      <c r="F5930" s="4"/>
    </row>
    <row r="5931" spans="1:6" x14ac:dyDescent="0.25">
      <c r="A5931" s="3"/>
      <c r="E5931" s="4"/>
      <c r="F5931" s="4"/>
    </row>
    <row r="5932" spans="1:6" x14ac:dyDescent="0.25">
      <c r="A5932" s="3"/>
      <c r="E5932" s="4"/>
      <c r="F5932" s="4"/>
    </row>
    <row r="5933" spans="1:6" x14ac:dyDescent="0.25">
      <c r="A5933" s="3"/>
      <c r="E5933" s="4"/>
      <c r="F5933" s="4"/>
    </row>
    <row r="5934" spans="1:6" x14ac:dyDescent="0.25">
      <c r="A5934" s="3"/>
      <c r="E5934" s="4"/>
      <c r="F5934" s="4"/>
    </row>
    <row r="5935" spans="1:6" x14ac:dyDescent="0.25">
      <c r="A5935" s="3"/>
      <c r="E5935" s="4"/>
      <c r="F5935" s="4"/>
    </row>
    <row r="5936" spans="1:6" x14ac:dyDescent="0.25">
      <c r="A5936" s="3"/>
      <c r="E5936" s="4"/>
      <c r="F5936" s="4"/>
    </row>
    <row r="5937" spans="1:6" x14ac:dyDescent="0.25">
      <c r="A5937" s="3"/>
      <c r="E5937" s="4"/>
      <c r="F5937" s="4"/>
    </row>
    <row r="5938" spans="1:6" x14ac:dyDescent="0.25">
      <c r="A5938" s="3"/>
      <c r="E5938" s="4"/>
      <c r="F5938" s="4"/>
    </row>
    <row r="5939" spans="1:6" x14ac:dyDescent="0.25">
      <c r="A5939" s="3"/>
      <c r="E5939" s="4"/>
      <c r="F5939" s="4"/>
    </row>
    <row r="5940" spans="1:6" x14ac:dyDescent="0.25">
      <c r="A5940" s="3"/>
      <c r="E5940" s="4"/>
      <c r="F5940" s="4"/>
    </row>
    <row r="5941" spans="1:6" x14ac:dyDescent="0.25">
      <c r="A5941" s="3"/>
      <c r="E5941" s="4"/>
      <c r="F5941" s="4"/>
    </row>
    <row r="5942" spans="1:6" x14ac:dyDescent="0.25">
      <c r="A5942" s="3"/>
      <c r="E5942" s="4"/>
      <c r="F5942" s="4"/>
    </row>
    <row r="5943" spans="1:6" x14ac:dyDescent="0.25">
      <c r="A5943" s="3"/>
      <c r="E5943" s="4"/>
      <c r="F5943" s="4"/>
    </row>
    <row r="5944" spans="1:6" x14ac:dyDescent="0.25">
      <c r="A5944" s="3"/>
      <c r="E5944" s="4"/>
      <c r="F5944" s="4"/>
    </row>
    <row r="5945" spans="1:6" x14ac:dyDescent="0.25">
      <c r="A5945" s="3"/>
      <c r="E5945" s="4"/>
      <c r="F5945" s="4"/>
    </row>
    <row r="5946" spans="1:6" x14ac:dyDescent="0.25">
      <c r="A5946" s="3"/>
      <c r="E5946" s="4"/>
      <c r="F5946" s="4"/>
    </row>
    <row r="5947" spans="1:6" x14ac:dyDescent="0.25">
      <c r="A5947" s="3"/>
      <c r="E5947" s="4"/>
      <c r="F5947" s="4"/>
    </row>
    <row r="5948" spans="1:6" x14ac:dyDescent="0.25">
      <c r="A5948" s="3"/>
      <c r="E5948" s="4"/>
      <c r="F5948" s="4"/>
    </row>
    <row r="5949" spans="1:6" x14ac:dyDescent="0.25">
      <c r="A5949" s="3"/>
      <c r="E5949" s="4"/>
      <c r="F5949" s="4"/>
    </row>
    <row r="5950" spans="1:6" x14ac:dyDescent="0.25">
      <c r="A5950" s="3"/>
      <c r="E5950" s="4"/>
      <c r="F5950" s="4"/>
    </row>
    <row r="5951" spans="1:6" x14ac:dyDescent="0.25">
      <c r="A5951" s="3"/>
      <c r="E5951" s="4"/>
      <c r="F5951" s="4"/>
    </row>
    <row r="5952" spans="1:6" x14ac:dyDescent="0.25">
      <c r="A5952" s="3"/>
      <c r="E5952" s="4"/>
      <c r="F5952" s="4"/>
    </row>
    <row r="5953" spans="1:6" x14ac:dyDescent="0.25">
      <c r="A5953" s="3"/>
      <c r="E5953" s="4"/>
      <c r="F5953" s="4"/>
    </row>
    <row r="5954" spans="1:6" x14ac:dyDescent="0.25">
      <c r="A5954" s="3"/>
      <c r="E5954" s="4"/>
      <c r="F5954" s="4"/>
    </row>
    <row r="5955" spans="1:6" x14ac:dyDescent="0.25">
      <c r="A5955" s="3"/>
      <c r="E5955" s="4"/>
      <c r="F5955" s="4"/>
    </row>
    <row r="5956" spans="1:6" x14ac:dyDescent="0.25">
      <c r="A5956" s="3"/>
      <c r="E5956" s="4"/>
      <c r="F5956" s="4"/>
    </row>
    <row r="5957" spans="1:6" x14ac:dyDescent="0.25">
      <c r="A5957" s="3"/>
      <c r="E5957" s="4"/>
      <c r="F5957" s="4"/>
    </row>
    <row r="5958" spans="1:6" x14ac:dyDescent="0.25">
      <c r="A5958" s="3"/>
      <c r="E5958" s="4"/>
      <c r="F5958" s="4"/>
    </row>
    <row r="5959" spans="1:6" x14ac:dyDescent="0.25">
      <c r="A5959" s="3"/>
      <c r="E5959" s="4"/>
      <c r="F5959" s="4"/>
    </row>
    <row r="5960" spans="1:6" x14ac:dyDescent="0.25">
      <c r="A5960" s="3"/>
      <c r="E5960" s="4"/>
      <c r="F5960" s="4"/>
    </row>
    <row r="5961" spans="1:6" x14ac:dyDescent="0.25">
      <c r="A5961" s="3"/>
      <c r="E5961" s="4"/>
      <c r="F5961" s="4"/>
    </row>
    <row r="5962" spans="1:6" x14ac:dyDescent="0.25">
      <c r="A5962" s="3"/>
      <c r="E5962" s="4"/>
      <c r="F5962" s="4"/>
    </row>
    <row r="5963" spans="1:6" x14ac:dyDescent="0.25">
      <c r="A5963" s="3"/>
      <c r="E5963" s="4"/>
      <c r="F5963" s="4"/>
    </row>
    <row r="5964" spans="1:6" x14ac:dyDescent="0.25">
      <c r="A5964" s="3"/>
      <c r="E5964" s="4"/>
      <c r="F5964" s="4"/>
    </row>
    <row r="5965" spans="1:6" x14ac:dyDescent="0.25">
      <c r="A5965" s="3"/>
      <c r="E5965" s="4"/>
      <c r="F5965" s="4"/>
    </row>
    <row r="5966" spans="1:6" x14ac:dyDescent="0.25">
      <c r="A5966" s="3"/>
      <c r="E5966" s="4"/>
      <c r="F5966" s="4"/>
    </row>
    <row r="5967" spans="1:6" x14ac:dyDescent="0.25">
      <c r="A5967" s="3"/>
      <c r="E5967" s="4"/>
      <c r="F5967" s="4"/>
    </row>
    <row r="5968" spans="1:6" x14ac:dyDescent="0.25">
      <c r="A5968" s="3"/>
      <c r="E5968" s="4"/>
      <c r="F5968" s="4"/>
    </row>
    <row r="5969" spans="1:6" x14ac:dyDescent="0.25">
      <c r="A5969" s="3"/>
      <c r="E5969" s="4"/>
      <c r="F5969" s="4"/>
    </row>
    <row r="5970" spans="1:6" x14ac:dyDescent="0.25">
      <c r="A5970" s="3"/>
      <c r="E5970" s="4"/>
      <c r="F5970" s="4"/>
    </row>
    <row r="5971" spans="1:6" x14ac:dyDescent="0.25">
      <c r="A5971" s="3"/>
      <c r="E5971" s="4"/>
      <c r="F5971" s="4"/>
    </row>
    <row r="5972" spans="1:6" x14ac:dyDescent="0.25">
      <c r="A5972" s="3"/>
      <c r="E5972" s="4"/>
      <c r="F5972" s="4"/>
    </row>
    <row r="5973" spans="1:6" x14ac:dyDescent="0.25">
      <c r="A5973" s="3"/>
      <c r="E5973" s="4"/>
      <c r="F5973" s="4"/>
    </row>
    <row r="5974" spans="1:6" x14ac:dyDescent="0.25">
      <c r="A5974" s="3"/>
      <c r="E5974" s="4"/>
      <c r="F5974" s="4"/>
    </row>
    <row r="5975" spans="1:6" x14ac:dyDescent="0.25">
      <c r="A5975" s="3"/>
      <c r="E5975" s="4"/>
      <c r="F5975" s="4"/>
    </row>
    <row r="5976" spans="1:6" x14ac:dyDescent="0.25">
      <c r="A5976" s="3"/>
      <c r="E5976" s="4"/>
      <c r="F5976" s="4"/>
    </row>
    <row r="5977" spans="1:6" x14ac:dyDescent="0.25">
      <c r="A5977" s="3"/>
      <c r="E5977" s="4"/>
      <c r="F5977" s="4"/>
    </row>
    <row r="5978" spans="1:6" x14ac:dyDescent="0.25">
      <c r="A5978" s="3"/>
      <c r="E5978" s="4"/>
      <c r="F5978" s="4"/>
    </row>
    <row r="5979" spans="1:6" x14ac:dyDescent="0.25">
      <c r="A5979" s="3"/>
      <c r="E5979" s="4"/>
      <c r="F5979" s="4"/>
    </row>
    <row r="5980" spans="1:6" x14ac:dyDescent="0.25">
      <c r="A5980" s="3"/>
      <c r="E5980" s="4"/>
      <c r="F5980" s="4"/>
    </row>
    <row r="5981" spans="1:6" x14ac:dyDescent="0.25">
      <c r="A5981" s="3"/>
      <c r="E5981" s="4"/>
      <c r="F5981" s="4"/>
    </row>
    <row r="5982" spans="1:6" x14ac:dyDescent="0.25">
      <c r="A5982" s="3"/>
      <c r="E5982" s="4"/>
      <c r="F5982" s="4"/>
    </row>
    <row r="5983" spans="1:6" x14ac:dyDescent="0.25">
      <c r="A5983" s="3"/>
      <c r="E5983" s="4"/>
      <c r="F5983" s="4"/>
    </row>
    <row r="5984" spans="1:6" x14ac:dyDescent="0.25">
      <c r="A5984" s="3"/>
      <c r="E5984" s="4"/>
      <c r="F5984" s="4"/>
    </row>
    <row r="5985" spans="1:6" x14ac:dyDescent="0.25">
      <c r="A5985" s="3"/>
      <c r="E5985" s="4"/>
      <c r="F5985" s="4"/>
    </row>
    <row r="5986" spans="1:6" x14ac:dyDescent="0.25">
      <c r="A5986" s="3"/>
      <c r="E5986" s="4"/>
      <c r="F5986" s="4"/>
    </row>
    <row r="5987" spans="1:6" x14ac:dyDescent="0.25">
      <c r="A5987" s="3"/>
      <c r="E5987" s="4"/>
      <c r="F5987" s="4"/>
    </row>
    <row r="5988" spans="1:6" x14ac:dyDescent="0.25">
      <c r="A5988" s="3"/>
      <c r="E5988" s="4"/>
      <c r="F5988" s="4"/>
    </row>
    <row r="5989" spans="1:6" x14ac:dyDescent="0.25">
      <c r="A5989" s="3"/>
      <c r="E5989" s="4"/>
      <c r="F5989" s="4"/>
    </row>
    <row r="5990" spans="1:6" x14ac:dyDescent="0.25">
      <c r="A5990" s="3"/>
      <c r="E5990" s="4"/>
      <c r="F5990" s="4"/>
    </row>
    <row r="5991" spans="1:6" x14ac:dyDescent="0.25">
      <c r="A5991" s="3"/>
      <c r="E5991" s="4"/>
      <c r="F5991" s="4"/>
    </row>
    <row r="5992" spans="1:6" x14ac:dyDescent="0.25">
      <c r="A5992" s="3"/>
      <c r="E5992" s="4"/>
      <c r="F5992" s="4"/>
    </row>
    <row r="5993" spans="1:6" x14ac:dyDescent="0.25">
      <c r="A5993" s="3"/>
      <c r="E5993" s="4"/>
      <c r="F5993" s="4"/>
    </row>
    <row r="5994" spans="1:6" x14ac:dyDescent="0.25">
      <c r="A5994" s="3"/>
      <c r="E5994" s="4"/>
      <c r="F5994" s="4"/>
    </row>
    <row r="5995" spans="1:6" x14ac:dyDescent="0.25">
      <c r="A5995" s="3"/>
      <c r="E5995" s="4"/>
      <c r="F5995" s="4"/>
    </row>
    <row r="5996" spans="1:6" x14ac:dyDescent="0.25">
      <c r="A5996" s="3"/>
      <c r="E5996" s="4"/>
      <c r="F5996" s="4"/>
    </row>
    <row r="5997" spans="1:6" x14ac:dyDescent="0.25">
      <c r="A5997" s="3"/>
      <c r="E5997" s="4"/>
      <c r="F5997" s="4"/>
    </row>
    <row r="5998" spans="1:6" x14ac:dyDescent="0.25">
      <c r="A5998" s="3"/>
      <c r="E5998" s="4"/>
      <c r="F5998" s="4"/>
    </row>
    <row r="5999" spans="1:6" x14ac:dyDescent="0.25">
      <c r="A5999" s="3"/>
      <c r="E5999" s="4"/>
      <c r="F5999" s="4"/>
    </row>
    <row r="6000" spans="1:6" x14ac:dyDescent="0.25">
      <c r="A6000" s="3"/>
      <c r="E6000" s="4"/>
      <c r="F6000" s="4"/>
    </row>
    <row r="6001" spans="1:6" x14ac:dyDescent="0.25">
      <c r="A6001" s="3"/>
      <c r="E6001" s="4"/>
      <c r="F6001" s="4"/>
    </row>
    <row r="6002" spans="1:6" x14ac:dyDescent="0.25">
      <c r="A6002" s="3"/>
      <c r="E6002" s="4"/>
      <c r="F6002" s="4"/>
    </row>
    <row r="6003" spans="1:6" x14ac:dyDescent="0.25">
      <c r="A6003" s="3"/>
      <c r="E6003" s="4"/>
      <c r="F6003" s="4"/>
    </row>
    <row r="6004" spans="1:6" x14ac:dyDescent="0.25">
      <c r="A6004" s="3"/>
      <c r="E6004" s="4"/>
      <c r="F6004" s="4"/>
    </row>
    <row r="6005" spans="1:6" x14ac:dyDescent="0.25">
      <c r="A6005" s="3"/>
      <c r="E6005" s="4"/>
      <c r="F6005" s="4"/>
    </row>
    <row r="6006" spans="1:6" x14ac:dyDescent="0.25">
      <c r="A6006" s="3"/>
      <c r="E6006" s="4"/>
      <c r="F6006" s="4"/>
    </row>
    <row r="6007" spans="1:6" x14ac:dyDescent="0.25">
      <c r="A6007" s="3"/>
      <c r="E6007" s="4"/>
      <c r="F6007" s="4"/>
    </row>
    <row r="6008" spans="1:6" x14ac:dyDescent="0.25">
      <c r="A6008" s="3"/>
      <c r="E6008" s="4"/>
      <c r="F6008" s="4"/>
    </row>
    <row r="6009" spans="1:6" x14ac:dyDescent="0.25">
      <c r="A6009" s="3"/>
      <c r="E6009" s="4"/>
      <c r="F6009" s="4"/>
    </row>
    <row r="6010" spans="1:6" x14ac:dyDescent="0.25">
      <c r="A6010" s="3"/>
      <c r="E6010" s="4"/>
      <c r="F6010" s="4"/>
    </row>
    <row r="6011" spans="1:6" x14ac:dyDescent="0.25">
      <c r="A6011" s="3"/>
      <c r="E6011" s="4"/>
      <c r="F6011" s="4"/>
    </row>
    <row r="6012" spans="1:6" x14ac:dyDescent="0.25">
      <c r="A6012" s="3"/>
      <c r="E6012" s="4"/>
      <c r="F6012" s="4"/>
    </row>
    <row r="6013" spans="1:6" x14ac:dyDescent="0.25">
      <c r="A6013" s="3"/>
      <c r="E6013" s="4"/>
      <c r="F6013" s="4"/>
    </row>
    <row r="6014" spans="1:6" x14ac:dyDescent="0.25">
      <c r="A6014" s="3"/>
      <c r="E6014" s="4"/>
      <c r="F6014" s="4"/>
    </row>
    <row r="6015" spans="1:6" x14ac:dyDescent="0.25">
      <c r="A6015" s="3"/>
      <c r="E6015" s="4"/>
      <c r="F6015" s="4"/>
    </row>
    <row r="6016" spans="1:6" x14ac:dyDescent="0.25">
      <c r="A6016" s="3"/>
      <c r="E6016" s="4"/>
      <c r="F6016" s="4"/>
    </row>
    <row r="6017" spans="1:6" x14ac:dyDescent="0.25">
      <c r="A6017" s="3"/>
      <c r="E6017" s="4"/>
      <c r="F6017" s="4"/>
    </row>
    <row r="6018" spans="1:6" x14ac:dyDescent="0.25">
      <c r="A6018" s="3"/>
      <c r="E6018" s="4"/>
      <c r="F6018" s="4"/>
    </row>
    <row r="6019" spans="1:6" x14ac:dyDescent="0.25">
      <c r="A6019" s="3"/>
      <c r="E6019" s="4"/>
      <c r="F6019" s="4"/>
    </row>
    <row r="6020" spans="1:6" x14ac:dyDescent="0.25">
      <c r="A6020" s="3"/>
      <c r="E6020" s="4"/>
      <c r="F6020" s="4"/>
    </row>
    <row r="6021" spans="1:6" x14ac:dyDescent="0.25">
      <c r="A6021" s="3"/>
      <c r="E6021" s="4"/>
      <c r="F6021" s="4"/>
    </row>
    <row r="6022" spans="1:6" x14ac:dyDescent="0.25">
      <c r="A6022" s="3"/>
      <c r="E6022" s="4"/>
      <c r="F6022" s="4"/>
    </row>
    <row r="6023" spans="1:6" x14ac:dyDescent="0.25">
      <c r="A6023" s="3"/>
      <c r="E6023" s="4"/>
      <c r="F6023" s="4"/>
    </row>
    <row r="6024" spans="1:6" x14ac:dyDescent="0.25">
      <c r="A6024" s="3"/>
      <c r="E6024" s="4"/>
      <c r="F6024" s="4"/>
    </row>
    <row r="6025" spans="1:6" x14ac:dyDescent="0.25">
      <c r="A6025" s="3"/>
      <c r="E6025" s="4"/>
      <c r="F6025" s="4"/>
    </row>
    <row r="6026" spans="1:6" x14ac:dyDescent="0.25">
      <c r="A6026" s="3"/>
      <c r="E6026" s="4"/>
      <c r="F6026" s="4"/>
    </row>
    <row r="6027" spans="1:6" x14ac:dyDescent="0.25">
      <c r="A6027" s="3"/>
      <c r="E6027" s="4"/>
      <c r="F6027" s="4"/>
    </row>
    <row r="6028" spans="1:6" x14ac:dyDescent="0.25">
      <c r="A6028" s="3"/>
      <c r="E6028" s="4"/>
      <c r="F6028" s="4"/>
    </row>
    <row r="6029" spans="1:6" x14ac:dyDescent="0.25">
      <c r="A6029" s="3"/>
      <c r="E6029" s="4"/>
      <c r="F6029" s="4"/>
    </row>
    <row r="6030" spans="1:6" x14ac:dyDescent="0.25">
      <c r="A6030" s="3"/>
      <c r="E6030" s="4"/>
      <c r="F6030" s="4"/>
    </row>
    <row r="6031" spans="1:6" x14ac:dyDescent="0.25">
      <c r="A6031" s="3"/>
      <c r="E6031" s="4"/>
      <c r="F6031" s="4"/>
    </row>
    <row r="6032" spans="1:6" x14ac:dyDescent="0.25">
      <c r="A6032" s="3"/>
      <c r="E6032" s="4"/>
      <c r="F6032" s="4"/>
    </row>
    <row r="6033" spans="1:6" x14ac:dyDescent="0.25">
      <c r="A6033" s="3"/>
      <c r="E6033" s="4"/>
      <c r="F6033" s="4"/>
    </row>
    <row r="6034" spans="1:6" x14ac:dyDescent="0.25">
      <c r="A6034" s="3"/>
      <c r="E6034" s="4"/>
      <c r="F6034" s="4"/>
    </row>
    <row r="6035" spans="1:6" x14ac:dyDescent="0.25">
      <c r="A6035" s="3"/>
      <c r="E6035" s="4"/>
      <c r="F6035" s="4"/>
    </row>
    <row r="6036" spans="1:6" x14ac:dyDescent="0.25">
      <c r="A6036" s="3"/>
      <c r="E6036" s="4"/>
      <c r="F6036" s="4"/>
    </row>
    <row r="6037" spans="1:6" x14ac:dyDescent="0.25">
      <c r="A6037" s="3"/>
      <c r="E6037" s="4"/>
      <c r="F6037" s="4"/>
    </row>
    <row r="6038" spans="1:6" x14ac:dyDescent="0.25">
      <c r="A6038" s="3"/>
      <c r="E6038" s="4"/>
      <c r="F6038" s="4"/>
    </row>
    <row r="6039" spans="1:6" x14ac:dyDescent="0.25">
      <c r="A6039" s="3"/>
      <c r="E6039" s="4"/>
      <c r="F6039" s="4"/>
    </row>
    <row r="6040" spans="1:6" x14ac:dyDescent="0.25">
      <c r="A6040" s="3"/>
      <c r="E6040" s="4"/>
      <c r="F6040" s="4"/>
    </row>
    <row r="6041" spans="1:6" x14ac:dyDescent="0.25">
      <c r="A6041" s="3"/>
      <c r="E6041" s="4"/>
      <c r="F6041" s="4"/>
    </row>
    <row r="6042" spans="1:6" x14ac:dyDescent="0.25">
      <c r="A6042" s="3"/>
      <c r="E6042" s="4"/>
      <c r="F6042" s="4"/>
    </row>
    <row r="6043" spans="1:6" x14ac:dyDescent="0.25">
      <c r="A6043" s="3"/>
      <c r="E6043" s="4"/>
      <c r="F6043" s="4"/>
    </row>
    <row r="6044" spans="1:6" x14ac:dyDescent="0.25">
      <c r="A6044" s="3"/>
      <c r="E6044" s="4"/>
      <c r="F6044" s="4"/>
    </row>
    <row r="6045" spans="1:6" x14ac:dyDescent="0.25">
      <c r="A6045" s="3"/>
      <c r="E6045" s="4"/>
      <c r="F6045" s="4"/>
    </row>
    <row r="6046" spans="1:6" x14ac:dyDescent="0.25">
      <c r="A6046" s="3"/>
      <c r="E6046" s="4"/>
      <c r="F6046" s="4"/>
    </row>
    <row r="6047" spans="1:6" x14ac:dyDescent="0.25">
      <c r="A6047" s="3"/>
      <c r="E6047" s="4"/>
      <c r="F6047" s="4"/>
    </row>
    <row r="6048" spans="1:6" x14ac:dyDescent="0.25">
      <c r="A6048" s="3"/>
      <c r="E6048" s="4"/>
      <c r="F6048" s="4"/>
    </row>
    <row r="6049" spans="1:6" x14ac:dyDescent="0.25">
      <c r="A6049" s="3"/>
      <c r="E6049" s="4"/>
      <c r="F6049" s="4"/>
    </row>
    <row r="6050" spans="1:6" x14ac:dyDescent="0.25">
      <c r="A6050" s="3"/>
      <c r="E6050" s="4"/>
      <c r="F6050" s="4"/>
    </row>
    <row r="6051" spans="1:6" x14ac:dyDescent="0.25">
      <c r="A6051" s="3"/>
      <c r="E6051" s="4"/>
      <c r="F6051" s="4"/>
    </row>
    <row r="6052" spans="1:6" x14ac:dyDescent="0.25">
      <c r="A6052" s="3"/>
      <c r="E6052" s="4"/>
      <c r="F6052" s="4"/>
    </row>
    <row r="6053" spans="1:6" x14ac:dyDescent="0.25">
      <c r="A6053" s="3"/>
      <c r="E6053" s="4"/>
      <c r="F6053" s="4"/>
    </row>
    <row r="6054" spans="1:6" x14ac:dyDescent="0.25">
      <c r="A6054" s="3"/>
      <c r="E6054" s="4"/>
      <c r="F6054" s="4"/>
    </row>
    <row r="6055" spans="1:6" x14ac:dyDescent="0.25">
      <c r="A6055" s="3"/>
      <c r="E6055" s="4"/>
      <c r="F6055" s="4"/>
    </row>
    <row r="6056" spans="1:6" x14ac:dyDescent="0.25">
      <c r="A6056" s="3"/>
      <c r="E6056" s="4"/>
      <c r="F6056" s="4"/>
    </row>
    <row r="6057" spans="1:6" x14ac:dyDescent="0.25">
      <c r="A6057" s="3"/>
      <c r="E6057" s="4"/>
      <c r="F6057" s="4"/>
    </row>
    <row r="6058" spans="1:6" x14ac:dyDescent="0.25">
      <c r="A6058" s="3"/>
      <c r="E6058" s="4"/>
      <c r="F6058" s="4"/>
    </row>
    <row r="6059" spans="1:6" x14ac:dyDescent="0.25">
      <c r="A6059" s="3"/>
      <c r="E6059" s="4"/>
      <c r="F6059" s="4"/>
    </row>
    <row r="6060" spans="1:6" x14ac:dyDescent="0.25">
      <c r="A6060" s="3"/>
      <c r="E6060" s="4"/>
      <c r="F6060" s="4"/>
    </row>
    <row r="6061" spans="1:6" x14ac:dyDescent="0.25">
      <c r="A6061" s="3"/>
      <c r="E6061" s="4"/>
      <c r="F6061" s="4"/>
    </row>
    <row r="6062" spans="1:6" x14ac:dyDescent="0.25">
      <c r="A6062" s="3"/>
      <c r="E6062" s="4"/>
      <c r="F6062" s="4"/>
    </row>
    <row r="6063" spans="1:6" x14ac:dyDescent="0.25">
      <c r="A6063" s="3"/>
      <c r="E6063" s="4"/>
      <c r="F6063" s="4"/>
    </row>
    <row r="6064" spans="1:6" x14ac:dyDescent="0.25">
      <c r="A6064" s="3"/>
      <c r="E6064" s="4"/>
      <c r="F6064" s="4"/>
    </row>
    <row r="6065" spans="1:6" x14ac:dyDescent="0.25">
      <c r="A6065" s="3"/>
      <c r="E6065" s="4"/>
      <c r="F6065" s="4"/>
    </row>
    <row r="6066" spans="1:6" x14ac:dyDescent="0.25">
      <c r="A6066" s="3"/>
      <c r="E6066" s="4"/>
      <c r="F6066" s="4"/>
    </row>
    <row r="6067" spans="1:6" x14ac:dyDescent="0.25">
      <c r="A6067" s="3"/>
      <c r="E6067" s="4"/>
      <c r="F6067" s="4"/>
    </row>
    <row r="6068" spans="1:6" x14ac:dyDescent="0.25">
      <c r="A6068" s="3"/>
      <c r="E6068" s="4"/>
      <c r="F6068" s="4"/>
    </row>
    <row r="6069" spans="1:6" x14ac:dyDescent="0.25">
      <c r="A6069" s="3"/>
      <c r="E6069" s="4"/>
      <c r="F6069" s="4"/>
    </row>
    <row r="6070" spans="1:6" x14ac:dyDescent="0.25">
      <c r="A6070" s="3"/>
      <c r="E6070" s="4"/>
      <c r="F6070" s="4"/>
    </row>
    <row r="6071" spans="1:6" x14ac:dyDescent="0.25">
      <c r="A6071" s="3"/>
      <c r="E6071" s="4"/>
      <c r="F6071" s="4"/>
    </row>
    <row r="6072" spans="1:6" x14ac:dyDescent="0.25">
      <c r="A6072" s="3"/>
      <c r="E6072" s="4"/>
      <c r="F6072" s="4"/>
    </row>
    <row r="6073" spans="1:6" x14ac:dyDescent="0.25">
      <c r="A6073" s="3"/>
      <c r="E6073" s="4"/>
      <c r="F6073" s="4"/>
    </row>
    <row r="6074" spans="1:6" x14ac:dyDescent="0.25">
      <c r="A6074" s="3"/>
      <c r="E6074" s="4"/>
      <c r="F6074" s="4"/>
    </row>
    <row r="6075" spans="1:6" x14ac:dyDescent="0.25">
      <c r="A6075" s="3"/>
      <c r="E6075" s="4"/>
      <c r="F6075" s="4"/>
    </row>
    <row r="6076" spans="1:6" x14ac:dyDescent="0.25">
      <c r="A6076" s="3"/>
      <c r="E6076" s="4"/>
      <c r="F6076" s="4"/>
    </row>
    <row r="6077" spans="1:6" x14ac:dyDescent="0.25">
      <c r="A6077" s="3"/>
      <c r="E6077" s="4"/>
      <c r="F6077" s="4"/>
    </row>
    <row r="6078" spans="1:6" x14ac:dyDescent="0.25">
      <c r="A6078" s="3"/>
      <c r="E6078" s="4"/>
      <c r="F6078" s="4"/>
    </row>
    <row r="6079" spans="1:6" x14ac:dyDescent="0.25">
      <c r="A6079" s="3"/>
      <c r="E6079" s="4"/>
      <c r="F6079" s="4"/>
    </row>
    <row r="6080" spans="1:6" x14ac:dyDescent="0.25">
      <c r="A6080" s="3"/>
      <c r="E6080" s="4"/>
      <c r="F6080" s="4"/>
    </row>
    <row r="6081" spans="1:6" x14ac:dyDescent="0.25">
      <c r="A6081" s="3"/>
      <c r="E6081" s="4"/>
      <c r="F6081" s="4"/>
    </row>
    <row r="6082" spans="1:6" x14ac:dyDescent="0.25">
      <c r="A6082" s="3"/>
      <c r="E6082" s="4"/>
      <c r="F6082" s="4"/>
    </row>
    <row r="6083" spans="1:6" x14ac:dyDescent="0.25">
      <c r="A6083" s="3"/>
      <c r="E6083" s="4"/>
      <c r="F6083" s="4"/>
    </row>
    <row r="6084" spans="1:6" x14ac:dyDescent="0.25">
      <c r="A6084" s="3"/>
      <c r="E6084" s="4"/>
      <c r="F6084" s="4"/>
    </row>
    <row r="6085" spans="1:6" x14ac:dyDescent="0.25">
      <c r="A6085" s="3"/>
      <c r="E6085" s="4"/>
      <c r="F6085" s="4"/>
    </row>
    <row r="6086" spans="1:6" x14ac:dyDescent="0.25">
      <c r="A6086" s="3"/>
      <c r="E6086" s="4"/>
      <c r="F6086" s="4"/>
    </row>
    <row r="6087" spans="1:6" x14ac:dyDescent="0.25">
      <c r="A6087" s="3"/>
      <c r="E6087" s="4"/>
      <c r="F6087" s="4"/>
    </row>
    <row r="6088" spans="1:6" x14ac:dyDescent="0.25">
      <c r="A6088" s="3"/>
      <c r="E6088" s="4"/>
      <c r="F6088" s="4"/>
    </row>
    <row r="6089" spans="1:6" x14ac:dyDescent="0.25">
      <c r="A6089" s="3"/>
      <c r="E6089" s="4"/>
      <c r="F6089" s="4"/>
    </row>
    <row r="6090" spans="1:6" x14ac:dyDescent="0.25">
      <c r="A6090" s="3"/>
      <c r="E6090" s="4"/>
      <c r="F6090" s="4"/>
    </row>
    <row r="6091" spans="1:6" x14ac:dyDescent="0.25">
      <c r="A6091" s="3"/>
      <c r="E6091" s="4"/>
      <c r="F6091" s="4"/>
    </row>
    <row r="6092" spans="1:6" x14ac:dyDescent="0.25">
      <c r="A6092" s="3"/>
      <c r="E6092" s="4"/>
      <c r="F6092" s="4"/>
    </row>
    <row r="6093" spans="1:6" x14ac:dyDescent="0.25">
      <c r="A6093" s="3"/>
      <c r="E6093" s="4"/>
      <c r="F6093" s="4"/>
    </row>
    <row r="6094" spans="1:6" x14ac:dyDescent="0.25">
      <c r="A6094" s="3"/>
      <c r="E6094" s="4"/>
      <c r="F6094" s="4"/>
    </row>
    <row r="6095" spans="1:6" x14ac:dyDescent="0.25">
      <c r="A6095" s="3"/>
      <c r="E6095" s="4"/>
      <c r="F6095" s="4"/>
    </row>
    <row r="6096" spans="1:6" x14ac:dyDescent="0.25">
      <c r="A6096" s="3"/>
      <c r="E6096" s="4"/>
      <c r="F6096" s="4"/>
    </row>
    <row r="6097" spans="1:6" x14ac:dyDescent="0.25">
      <c r="A6097" s="3"/>
      <c r="E6097" s="4"/>
      <c r="F6097" s="4"/>
    </row>
    <row r="6098" spans="1:6" x14ac:dyDescent="0.25">
      <c r="A6098" s="3"/>
      <c r="E6098" s="4"/>
      <c r="F6098" s="4"/>
    </row>
    <row r="6099" spans="1:6" x14ac:dyDescent="0.25">
      <c r="A6099" s="3"/>
      <c r="E6099" s="4"/>
      <c r="F6099" s="4"/>
    </row>
    <row r="6100" spans="1:6" x14ac:dyDescent="0.25">
      <c r="A6100" s="3"/>
      <c r="E6100" s="4"/>
      <c r="F6100" s="4"/>
    </row>
    <row r="6101" spans="1:6" x14ac:dyDescent="0.25">
      <c r="A6101" s="3"/>
      <c r="E6101" s="4"/>
      <c r="F6101" s="4"/>
    </row>
    <row r="6102" spans="1:6" x14ac:dyDescent="0.25">
      <c r="A6102" s="3"/>
      <c r="E6102" s="4"/>
      <c r="F6102" s="4"/>
    </row>
    <row r="6103" spans="1:6" x14ac:dyDescent="0.25">
      <c r="A6103" s="3"/>
      <c r="E6103" s="4"/>
      <c r="F6103" s="4"/>
    </row>
    <row r="6104" spans="1:6" x14ac:dyDescent="0.25">
      <c r="A6104" s="3"/>
      <c r="E6104" s="4"/>
      <c r="F6104" s="4"/>
    </row>
    <row r="6105" spans="1:6" x14ac:dyDescent="0.25">
      <c r="A6105" s="3"/>
      <c r="E6105" s="4"/>
      <c r="F6105" s="4"/>
    </row>
    <row r="6106" spans="1:6" x14ac:dyDescent="0.25">
      <c r="A6106" s="3"/>
      <c r="E6106" s="4"/>
      <c r="F6106" s="4"/>
    </row>
    <row r="6107" spans="1:6" x14ac:dyDescent="0.25">
      <c r="A6107" s="3"/>
      <c r="E6107" s="4"/>
      <c r="F6107" s="4"/>
    </row>
    <row r="6108" spans="1:6" x14ac:dyDescent="0.25">
      <c r="A6108" s="3"/>
      <c r="E6108" s="4"/>
      <c r="F6108" s="4"/>
    </row>
    <row r="6109" spans="1:6" x14ac:dyDescent="0.25">
      <c r="A6109" s="3"/>
      <c r="E6109" s="4"/>
      <c r="F6109" s="4"/>
    </row>
    <row r="6110" spans="1:6" x14ac:dyDescent="0.25">
      <c r="A6110" s="3"/>
      <c r="E6110" s="4"/>
      <c r="F6110" s="4"/>
    </row>
    <row r="6111" spans="1:6" x14ac:dyDescent="0.25">
      <c r="A6111" s="3"/>
      <c r="E6111" s="4"/>
      <c r="F6111" s="4"/>
    </row>
    <row r="6112" spans="1:6" x14ac:dyDescent="0.25">
      <c r="A6112" s="3"/>
      <c r="E6112" s="4"/>
      <c r="F6112" s="4"/>
    </row>
    <row r="6113" spans="1:6" x14ac:dyDescent="0.25">
      <c r="A6113" s="3"/>
      <c r="E6113" s="4"/>
      <c r="F6113" s="4"/>
    </row>
    <row r="6114" spans="1:6" x14ac:dyDescent="0.25">
      <c r="A6114" s="3"/>
      <c r="E6114" s="4"/>
      <c r="F6114" s="4"/>
    </row>
    <row r="6115" spans="1:6" x14ac:dyDescent="0.25">
      <c r="A6115" s="3"/>
      <c r="E6115" s="4"/>
      <c r="F6115" s="4"/>
    </row>
    <row r="6116" spans="1:6" x14ac:dyDescent="0.25">
      <c r="A6116" s="3"/>
      <c r="E6116" s="4"/>
      <c r="F6116" s="4"/>
    </row>
    <row r="6117" spans="1:6" x14ac:dyDescent="0.25">
      <c r="A6117" s="3"/>
      <c r="E6117" s="4"/>
      <c r="F6117" s="4"/>
    </row>
    <row r="6118" spans="1:6" x14ac:dyDescent="0.25">
      <c r="A6118" s="3"/>
      <c r="E6118" s="4"/>
      <c r="F6118" s="4"/>
    </row>
    <row r="6119" spans="1:6" x14ac:dyDescent="0.25">
      <c r="A6119" s="3"/>
      <c r="E6119" s="4"/>
      <c r="F6119" s="4"/>
    </row>
    <row r="6120" spans="1:6" x14ac:dyDescent="0.25">
      <c r="A6120" s="3"/>
      <c r="E6120" s="4"/>
      <c r="F6120" s="4"/>
    </row>
    <row r="6121" spans="1:6" x14ac:dyDescent="0.25">
      <c r="A6121" s="3"/>
      <c r="E6121" s="4"/>
      <c r="F6121" s="4"/>
    </row>
    <row r="6122" spans="1:6" x14ac:dyDescent="0.25">
      <c r="A6122" s="3"/>
      <c r="E6122" s="4"/>
      <c r="F6122" s="4"/>
    </row>
    <row r="6123" spans="1:6" x14ac:dyDescent="0.25">
      <c r="A6123" s="3"/>
      <c r="E6123" s="4"/>
      <c r="F6123" s="4"/>
    </row>
    <row r="6124" spans="1:6" x14ac:dyDescent="0.25">
      <c r="A6124" s="3"/>
      <c r="E6124" s="4"/>
      <c r="F6124" s="4"/>
    </row>
    <row r="6125" spans="1:6" x14ac:dyDescent="0.25">
      <c r="A6125" s="3"/>
      <c r="E6125" s="4"/>
      <c r="F6125" s="4"/>
    </row>
    <row r="6126" spans="1:6" x14ac:dyDescent="0.25">
      <c r="A6126" s="3"/>
      <c r="E6126" s="4"/>
      <c r="F6126" s="4"/>
    </row>
    <row r="6127" spans="1:6" x14ac:dyDescent="0.25">
      <c r="A6127" s="3"/>
      <c r="E6127" s="4"/>
      <c r="F6127" s="4"/>
    </row>
    <row r="6128" spans="1:6" x14ac:dyDescent="0.25">
      <c r="A6128" s="3"/>
      <c r="E6128" s="4"/>
      <c r="F6128" s="4"/>
    </row>
    <row r="6129" spans="1:6" x14ac:dyDescent="0.25">
      <c r="A6129" s="3"/>
      <c r="E6129" s="4"/>
      <c r="F6129" s="4"/>
    </row>
    <row r="6130" spans="1:6" x14ac:dyDescent="0.25">
      <c r="A6130" s="3"/>
      <c r="E6130" s="4"/>
      <c r="F6130" s="4"/>
    </row>
    <row r="6131" spans="1:6" x14ac:dyDescent="0.25">
      <c r="A6131" s="3"/>
      <c r="E6131" s="4"/>
      <c r="F6131" s="4"/>
    </row>
    <row r="6132" spans="1:6" x14ac:dyDescent="0.25">
      <c r="A6132" s="3"/>
      <c r="E6132" s="4"/>
      <c r="F6132" s="4"/>
    </row>
    <row r="6133" spans="1:6" x14ac:dyDescent="0.25">
      <c r="A6133" s="3"/>
      <c r="E6133" s="4"/>
      <c r="F6133" s="4"/>
    </row>
    <row r="6134" spans="1:6" x14ac:dyDescent="0.25">
      <c r="A6134" s="3"/>
      <c r="E6134" s="4"/>
      <c r="F6134" s="4"/>
    </row>
    <row r="6135" spans="1:6" x14ac:dyDescent="0.25">
      <c r="A6135" s="3"/>
      <c r="E6135" s="4"/>
      <c r="F6135" s="4"/>
    </row>
    <row r="6136" spans="1:6" x14ac:dyDescent="0.25">
      <c r="A6136" s="3"/>
      <c r="E6136" s="4"/>
      <c r="F6136" s="4"/>
    </row>
    <row r="6137" spans="1:6" x14ac:dyDescent="0.25">
      <c r="A6137" s="3"/>
      <c r="E6137" s="4"/>
      <c r="F6137" s="4"/>
    </row>
    <row r="6138" spans="1:6" x14ac:dyDescent="0.25">
      <c r="A6138" s="3"/>
      <c r="E6138" s="4"/>
      <c r="F6138" s="4"/>
    </row>
    <row r="6139" spans="1:6" x14ac:dyDescent="0.25">
      <c r="A6139" s="3"/>
      <c r="E6139" s="4"/>
      <c r="F6139" s="4"/>
    </row>
    <row r="6140" spans="1:6" x14ac:dyDescent="0.25">
      <c r="A6140" s="3"/>
      <c r="E6140" s="4"/>
      <c r="F6140" s="4"/>
    </row>
    <row r="6141" spans="1:6" x14ac:dyDescent="0.25">
      <c r="A6141" s="3"/>
      <c r="E6141" s="4"/>
      <c r="F6141" s="4"/>
    </row>
    <row r="6142" spans="1:6" x14ac:dyDescent="0.25">
      <c r="A6142" s="3"/>
      <c r="E6142" s="4"/>
      <c r="F6142" s="4"/>
    </row>
    <row r="6143" spans="1:6" x14ac:dyDescent="0.25">
      <c r="A6143" s="3"/>
      <c r="E6143" s="4"/>
      <c r="F6143" s="4"/>
    </row>
    <row r="6144" spans="1:6" x14ac:dyDescent="0.25">
      <c r="A6144" s="3"/>
      <c r="E6144" s="4"/>
      <c r="F6144" s="4"/>
    </row>
    <row r="6145" spans="1:6" x14ac:dyDescent="0.25">
      <c r="A6145" s="3"/>
      <c r="E6145" s="4"/>
      <c r="F6145" s="4"/>
    </row>
    <row r="6146" spans="1:6" x14ac:dyDescent="0.25">
      <c r="A6146" s="3"/>
      <c r="E6146" s="4"/>
      <c r="F6146" s="4"/>
    </row>
    <row r="6147" spans="1:6" x14ac:dyDescent="0.25">
      <c r="A6147" s="3"/>
      <c r="E6147" s="4"/>
      <c r="F6147" s="4"/>
    </row>
    <row r="6148" spans="1:6" x14ac:dyDescent="0.25">
      <c r="A6148" s="3"/>
      <c r="E6148" s="4"/>
      <c r="F6148" s="4"/>
    </row>
    <row r="6149" spans="1:6" x14ac:dyDescent="0.25">
      <c r="A6149" s="3"/>
      <c r="E6149" s="4"/>
      <c r="F6149" s="4"/>
    </row>
    <row r="6150" spans="1:6" x14ac:dyDescent="0.25">
      <c r="A6150" s="3"/>
      <c r="E6150" s="4"/>
      <c r="F6150" s="4"/>
    </row>
    <row r="6151" spans="1:6" x14ac:dyDescent="0.25">
      <c r="A6151" s="3"/>
      <c r="E6151" s="4"/>
      <c r="F6151" s="4"/>
    </row>
    <row r="6152" spans="1:6" x14ac:dyDescent="0.25">
      <c r="A6152" s="3"/>
      <c r="E6152" s="4"/>
      <c r="F6152" s="4"/>
    </row>
    <row r="6153" spans="1:6" x14ac:dyDescent="0.25">
      <c r="A6153" s="3"/>
      <c r="E6153" s="4"/>
      <c r="F6153" s="4"/>
    </row>
    <row r="6154" spans="1:6" x14ac:dyDescent="0.25">
      <c r="A6154" s="3"/>
      <c r="E6154" s="4"/>
      <c r="F6154" s="4"/>
    </row>
    <row r="6155" spans="1:6" x14ac:dyDescent="0.25">
      <c r="A6155" s="3"/>
      <c r="E6155" s="4"/>
      <c r="F6155" s="4"/>
    </row>
    <row r="6156" spans="1:6" x14ac:dyDescent="0.25">
      <c r="A6156" s="3"/>
      <c r="E6156" s="4"/>
      <c r="F6156" s="4"/>
    </row>
    <row r="6157" spans="1:6" x14ac:dyDescent="0.25">
      <c r="A6157" s="3"/>
      <c r="E6157" s="4"/>
      <c r="F6157" s="4"/>
    </row>
    <row r="6158" spans="1:6" x14ac:dyDescent="0.25">
      <c r="A6158" s="3"/>
      <c r="E6158" s="4"/>
      <c r="F6158" s="4"/>
    </row>
    <row r="6159" spans="1:6" x14ac:dyDescent="0.25">
      <c r="A6159" s="3"/>
      <c r="E6159" s="4"/>
      <c r="F6159" s="4"/>
    </row>
    <row r="6160" spans="1:6" x14ac:dyDescent="0.25">
      <c r="A6160" s="3"/>
      <c r="E6160" s="4"/>
      <c r="F6160" s="4"/>
    </row>
    <row r="6161" spans="1:6" x14ac:dyDescent="0.25">
      <c r="A6161" s="3"/>
      <c r="E6161" s="4"/>
      <c r="F6161" s="4"/>
    </row>
    <row r="6162" spans="1:6" x14ac:dyDescent="0.25">
      <c r="A6162" s="3"/>
      <c r="E6162" s="4"/>
      <c r="F6162" s="4"/>
    </row>
    <row r="6163" spans="1:6" x14ac:dyDescent="0.25">
      <c r="A6163" s="3"/>
      <c r="E6163" s="4"/>
      <c r="F6163" s="4"/>
    </row>
    <row r="6164" spans="1:6" x14ac:dyDescent="0.25">
      <c r="A6164" s="3"/>
      <c r="E6164" s="4"/>
      <c r="F6164" s="4"/>
    </row>
    <row r="6165" spans="1:6" x14ac:dyDescent="0.25">
      <c r="A6165" s="3"/>
      <c r="E6165" s="4"/>
      <c r="F6165" s="4"/>
    </row>
    <row r="6166" spans="1:6" x14ac:dyDescent="0.25">
      <c r="A6166" s="3"/>
      <c r="E6166" s="4"/>
      <c r="F6166" s="4"/>
    </row>
    <row r="6167" spans="1:6" x14ac:dyDescent="0.25">
      <c r="A6167" s="3"/>
      <c r="E6167" s="4"/>
      <c r="F6167" s="4"/>
    </row>
    <row r="6168" spans="1:6" x14ac:dyDescent="0.25">
      <c r="A6168" s="3"/>
      <c r="E6168" s="4"/>
      <c r="F6168" s="4"/>
    </row>
    <row r="6169" spans="1:6" x14ac:dyDescent="0.25">
      <c r="A6169" s="3"/>
      <c r="E6169" s="4"/>
      <c r="F6169" s="4"/>
    </row>
    <row r="6170" spans="1:6" x14ac:dyDescent="0.25">
      <c r="A6170" s="3"/>
      <c r="E6170" s="4"/>
      <c r="F6170" s="4"/>
    </row>
    <row r="6171" spans="1:6" x14ac:dyDescent="0.25">
      <c r="A6171" s="3"/>
      <c r="E6171" s="4"/>
      <c r="F6171" s="4"/>
    </row>
    <row r="6172" spans="1:6" x14ac:dyDescent="0.25">
      <c r="A6172" s="3"/>
      <c r="E6172" s="4"/>
      <c r="F6172" s="4"/>
    </row>
    <row r="6173" spans="1:6" x14ac:dyDescent="0.25">
      <c r="A6173" s="3"/>
      <c r="E6173" s="4"/>
      <c r="F6173" s="4"/>
    </row>
    <row r="6174" spans="1:6" x14ac:dyDescent="0.25">
      <c r="A6174" s="3"/>
      <c r="E6174" s="4"/>
      <c r="F6174" s="4"/>
    </row>
    <row r="6175" spans="1:6" x14ac:dyDescent="0.25">
      <c r="A6175" s="3"/>
      <c r="E6175" s="4"/>
      <c r="F6175" s="4"/>
    </row>
    <row r="6176" spans="1:6" x14ac:dyDescent="0.25">
      <c r="A6176" s="3"/>
      <c r="E6176" s="4"/>
      <c r="F6176" s="4"/>
    </row>
    <row r="6177" spans="1:6" x14ac:dyDescent="0.25">
      <c r="A6177" s="3"/>
      <c r="E6177" s="4"/>
      <c r="F6177" s="4"/>
    </row>
    <row r="6178" spans="1:6" x14ac:dyDescent="0.25">
      <c r="A6178" s="3"/>
      <c r="E6178" s="4"/>
      <c r="F6178" s="4"/>
    </row>
    <row r="6179" spans="1:6" x14ac:dyDescent="0.25">
      <c r="A6179" s="3"/>
      <c r="E6179" s="4"/>
      <c r="F6179" s="4"/>
    </row>
    <row r="6180" spans="1:6" x14ac:dyDescent="0.25">
      <c r="A6180" s="3"/>
      <c r="E6180" s="4"/>
      <c r="F6180" s="4"/>
    </row>
    <row r="6181" spans="1:6" x14ac:dyDescent="0.25">
      <c r="A6181" s="3"/>
      <c r="E6181" s="4"/>
      <c r="F6181" s="4"/>
    </row>
    <row r="6182" spans="1:6" x14ac:dyDescent="0.25">
      <c r="A6182" s="3"/>
      <c r="E6182" s="4"/>
      <c r="F6182" s="4"/>
    </row>
    <row r="6183" spans="1:6" x14ac:dyDescent="0.25">
      <c r="A6183" s="3"/>
      <c r="E6183" s="4"/>
      <c r="F6183" s="4"/>
    </row>
    <row r="6184" spans="1:6" x14ac:dyDescent="0.25">
      <c r="A6184" s="3"/>
      <c r="E6184" s="4"/>
      <c r="F6184" s="4"/>
    </row>
    <row r="6185" spans="1:6" x14ac:dyDescent="0.25">
      <c r="A6185" s="3"/>
      <c r="E6185" s="4"/>
      <c r="F6185" s="4"/>
    </row>
    <row r="6186" spans="1:6" x14ac:dyDescent="0.25">
      <c r="A6186" s="3"/>
      <c r="E6186" s="4"/>
      <c r="F6186" s="4"/>
    </row>
    <row r="6187" spans="1:6" x14ac:dyDescent="0.25">
      <c r="A6187" s="3"/>
      <c r="E6187" s="4"/>
      <c r="F6187" s="4"/>
    </row>
    <row r="6188" spans="1:6" x14ac:dyDescent="0.25">
      <c r="A6188" s="3"/>
      <c r="E6188" s="4"/>
      <c r="F6188" s="4"/>
    </row>
    <row r="6189" spans="1:6" x14ac:dyDescent="0.25">
      <c r="A6189" s="3"/>
      <c r="E6189" s="4"/>
      <c r="F6189" s="4"/>
    </row>
    <row r="6190" spans="1:6" x14ac:dyDescent="0.25">
      <c r="A6190" s="3"/>
      <c r="E6190" s="4"/>
      <c r="F6190" s="4"/>
    </row>
    <row r="6191" spans="1:6" x14ac:dyDescent="0.25">
      <c r="A6191" s="3"/>
      <c r="E6191" s="4"/>
      <c r="F6191" s="4"/>
    </row>
    <row r="6192" spans="1:6" x14ac:dyDescent="0.25">
      <c r="A6192" s="3"/>
      <c r="E6192" s="4"/>
      <c r="F6192" s="4"/>
    </row>
    <row r="6193" spans="1:6" x14ac:dyDescent="0.25">
      <c r="A6193" s="3"/>
      <c r="E6193" s="4"/>
      <c r="F6193" s="4"/>
    </row>
    <row r="6194" spans="1:6" x14ac:dyDescent="0.25">
      <c r="A6194" s="3"/>
      <c r="E6194" s="4"/>
      <c r="F6194" s="4"/>
    </row>
    <row r="6195" spans="1:6" x14ac:dyDescent="0.25">
      <c r="A6195" s="3"/>
      <c r="E6195" s="4"/>
      <c r="F6195" s="4"/>
    </row>
    <row r="6196" spans="1:6" x14ac:dyDescent="0.25">
      <c r="A6196" s="3"/>
      <c r="E6196" s="4"/>
      <c r="F6196" s="4"/>
    </row>
    <row r="6197" spans="1:6" x14ac:dyDescent="0.25">
      <c r="A6197" s="3"/>
      <c r="E6197" s="4"/>
      <c r="F6197" s="4"/>
    </row>
    <row r="6198" spans="1:6" x14ac:dyDescent="0.25">
      <c r="A6198" s="3"/>
      <c r="E6198" s="4"/>
      <c r="F6198" s="4"/>
    </row>
    <row r="6199" spans="1:6" x14ac:dyDescent="0.25">
      <c r="A6199" s="3"/>
      <c r="E6199" s="4"/>
      <c r="F6199" s="4"/>
    </row>
    <row r="6200" spans="1:6" x14ac:dyDescent="0.25">
      <c r="A6200" s="3"/>
      <c r="E6200" s="4"/>
      <c r="F6200" s="4"/>
    </row>
    <row r="6201" spans="1:6" x14ac:dyDescent="0.25">
      <c r="A6201" s="3"/>
      <c r="E6201" s="4"/>
      <c r="F6201" s="4"/>
    </row>
    <row r="6202" spans="1:6" x14ac:dyDescent="0.25">
      <c r="A6202" s="3"/>
      <c r="E6202" s="4"/>
      <c r="F6202" s="4"/>
    </row>
    <row r="6203" spans="1:6" x14ac:dyDescent="0.25">
      <c r="A6203" s="3"/>
      <c r="E6203" s="4"/>
      <c r="F6203" s="4"/>
    </row>
    <row r="6204" spans="1:6" x14ac:dyDescent="0.25">
      <c r="A6204" s="3"/>
      <c r="E6204" s="4"/>
      <c r="F6204" s="4"/>
    </row>
    <row r="6205" spans="1:6" x14ac:dyDescent="0.25">
      <c r="A6205" s="3"/>
      <c r="E6205" s="4"/>
      <c r="F6205" s="4"/>
    </row>
    <row r="6206" spans="1:6" x14ac:dyDescent="0.25">
      <c r="A6206" s="3"/>
      <c r="E6206" s="4"/>
      <c r="F6206" s="4"/>
    </row>
    <row r="6207" spans="1:6" x14ac:dyDescent="0.25">
      <c r="A6207" s="3"/>
      <c r="E6207" s="4"/>
      <c r="F6207" s="4"/>
    </row>
    <row r="6208" spans="1:6" x14ac:dyDescent="0.25">
      <c r="A6208" s="3"/>
      <c r="E6208" s="4"/>
      <c r="F6208" s="4"/>
    </row>
    <row r="6209" spans="1:6" x14ac:dyDescent="0.25">
      <c r="A6209" s="3"/>
      <c r="E6209" s="4"/>
      <c r="F6209" s="4"/>
    </row>
    <row r="6210" spans="1:6" x14ac:dyDescent="0.25">
      <c r="A6210" s="3"/>
      <c r="E6210" s="4"/>
      <c r="F6210" s="4"/>
    </row>
    <row r="6211" spans="1:6" x14ac:dyDescent="0.25">
      <c r="A6211" s="3"/>
      <c r="E6211" s="4"/>
      <c r="F6211" s="4"/>
    </row>
    <row r="6212" spans="1:6" x14ac:dyDescent="0.25">
      <c r="A6212" s="3"/>
      <c r="E6212" s="4"/>
      <c r="F6212" s="4"/>
    </row>
    <row r="6213" spans="1:6" x14ac:dyDescent="0.25">
      <c r="A6213" s="3"/>
      <c r="E6213" s="4"/>
      <c r="F6213" s="4"/>
    </row>
    <row r="6214" spans="1:6" x14ac:dyDescent="0.25">
      <c r="A6214" s="3"/>
      <c r="E6214" s="4"/>
      <c r="F6214" s="4"/>
    </row>
    <row r="6215" spans="1:6" x14ac:dyDescent="0.25">
      <c r="A6215" s="3"/>
      <c r="E6215" s="4"/>
      <c r="F6215" s="4"/>
    </row>
    <row r="6216" spans="1:6" x14ac:dyDescent="0.25">
      <c r="A6216" s="3"/>
      <c r="E6216" s="4"/>
      <c r="F6216" s="4"/>
    </row>
    <row r="6217" spans="1:6" x14ac:dyDescent="0.25">
      <c r="A6217" s="3"/>
      <c r="E6217" s="4"/>
      <c r="F6217" s="4"/>
    </row>
    <row r="6218" spans="1:6" x14ac:dyDescent="0.25">
      <c r="A6218" s="3"/>
      <c r="E6218" s="4"/>
      <c r="F6218" s="4"/>
    </row>
    <row r="6219" spans="1:6" x14ac:dyDescent="0.25">
      <c r="A6219" s="3"/>
      <c r="E6219" s="4"/>
      <c r="F6219" s="4"/>
    </row>
    <row r="6220" spans="1:6" x14ac:dyDescent="0.25">
      <c r="A6220" s="3"/>
      <c r="E6220" s="4"/>
      <c r="F6220" s="4"/>
    </row>
    <row r="6221" spans="1:6" x14ac:dyDescent="0.25">
      <c r="A6221" s="3"/>
      <c r="E6221" s="4"/>
      <c r="F6221" s="4"/>
    </row>
    <row r="6222" spans="1:6" x14ac:dyDescent="0.25">
      <c r="A6222" s="3"/>
      <c r="E6222" s="4"/>
      <c r="F6222" s="4"/>
    </row>
    <row r="6223" spans="1:6" x14ac:dyDescent="0.25">
      <c r="A6223" s="3"/>
      <c r="E6223" s="4"/>
      <c r="F6223" s="4"/>
    </row>
    <row r="6224" spans="1:6" x14ac:dyDescent="0.25">
      <c r="A6224" s="3"/>
      <c r="E6224" s="4"/>
      <c r="F6224" s="4"/>
    </row>
    <row r="6225" spans="1:6" x14ac:dyDescent="0.25">
      <c r="A6225" s="3"/>
      <c r="E6225" s="4"/>
      <c r="F6225" s="4"/>
    </row>
    <row r="6226" spans="1:6" x14ac:dyDescent="0.25">
      <c r="A6226" s="3"/>
      <c r="E6226" s="4"/>
      <c r="F6226" s="4"/>
    </row>
    <row r="6227" spans="1:6" x14ac:dyDescent="0.25">
      <c r="A6227" s="3"/>
      <c r="E6227" s="4"/>
      <c r="F6227" s="4"/>
    </row>
    <row r="6228" spans="1:6" x14ac:dyDescent="0.25">
      <c r="A6228" s="3"/>
      <c r="E6228" s="4"/>
      <c r="F6228" s="4"/>
    </row>
    <row r="6229" spans="1:6" x14ac:dyDescent="0.25">
      <c r="A6229" s="3"/>
      <c r="E6229" s="4"/>
      <c r="F6229" s="4"/>
    </row>
    <row r="6230" spans="1:6" x14ac:dyDescent="0.25">
      <c r="A6230" s="3"/>
      <c r="E6230" s="4"/>
      <c r="F6230" s="4"/>
    </row>
    <row r="6231" spans="1:6" x14ac:dyDescent="0.25">
      <c r="A6231" s="3"/>
      <c r="E6231" s="4"/>
      <c r="F6231" s="4"/>
    </row>
    <row r="6232" spans="1:6" x14ac:dyDescent="0.25">
      <c r="A6232" s="3"/>
      <c r="E6232" s="4"/>
      <c r="F6232" s="4"/>
    </row>
    <row r="6233" spans="1:6" x14ac:dyDescent="0.25">
      <c r="A6233" s="3"/>
      <c r="E6233" s="4"/>
      <c r="F6233" s="4"/>
    </row>
    <row r="6234" spans="1:6" x14ac:dyDescent="0.25">
      <c r="A6234" s="3"/>
      <c r="E6234" s="4"/>
      <c r="F6234" s="4"/>
    </row>
    <row r="6235" spans="1:6" x14ac:dyDescent="0.25">
      <c r="A6235" s="3"/>
      <c r="E6235" s="4"/>
      <c r="F6235" s="4"/>
    </row>
    <row r="6236" spans="1:6" x14ac:dyDescent="0.25">
      <c r="A6236" s="3"/>
      <c r="E6236" s="4"/>
      <c r="F6236" s="4"/>
    </row>
    <row r="6237" spans="1:6" x14ac:dyDescent="0.25">
      <c r="A6237" s="3"/>
      <c r="E6237" s="4"/>
      <c r="F6237" s="4"/>
    </row>
    <row r="6238" spans="1:6" x14ac:dyDescent="0.25">
      <c r="A6238" s="3"/>
      <c r="E6238" s="4"/>
      <c r="F6238" s="4"/>
    </row>
    <row r="6239" spans="1:6" x14ac:dyDescent="0.25">
      <c r="A6239" s="3"/>
      <c r="E6239" s="4"/>
      <c r="F6239" s="4"/>
    </row>
    <row r="6240" spans="1:6" x14ac:dyDescent="0.25">
      <c r="A6240" s="3"/>
      <c r="E6240" s="4"/>
      <c r="F6240" s="4"/>
    </row>
    <row r="6241" spans="1:6" x14ac:dyDescent="0.25">
      <c r="A6241" s="3"/>
      <c r="E6241" s="4"/>
      <c r="F6241" s="4"/>
    </row>
    <row r="6242" spans="1:6" x14ac:dyDescent="0.25">
      <c r="A6242" s="3"/>
      <c r="E6242" s="4"/>
      <c r="F6242" s="4"/>
    </row>
    <row r="6243" spans="1:6" x14ac:dyDescent="0.25">
      <c r="A6243" s="3"/>
      <c r="E6243" s="4"/>
      <c r="F6243" s="4"/>
    </row>
    <row r="6244" spans="1:6" x14ac:dyDescent="0.25">
      <c r="A6244" s="3"/>
      <c r="E6244" s="4"/>
      <c r="F6244" s="4"/>
    </row>
    <row r="6245" spans="1:6" x14ac:dyDescent="0.25">
      <c r="A6245" s="3"/>
      <c r="E6245" s="4"/>
      <c r="F6245" s="4"/>
    </row>
    <row r="6246" spans="1:6" x14ac:dyDescent="0.25">
      <c r="A6246" s="3"/>
      <c r="E6246" s="4"/>
      <c r="F6246" s="4"/>
    </row>
    <row r="6247" spans="1:6" x14ac:dyDescent="0.25">
      <c r="A6247" s="3"/>
      <c r="E6247" s="4"/>
      <c r="F6247" s="4"/>
    </row>
    <row r="6248" spans="1:6" x14ac:dyDescent="0.25">
      <c r="A6248" s="3"/>
      <c r="E6248" s="4"/>
      <c r="F6248" s="4"/>
    </row>
    <row r="6249" spans="1:6" x14ac:dyDescent="0.25">
      <c r="A6249" s="3"/>
      <c r="E6249" s="4"/>
      <c r="F6249" s="4"/>
    </row>
    <row r="6250" spans="1:6" x14ac:dyDescent="0.25">
      <c r="A6250" s="3"/>
      <c r="E6250" s="4"/>
      <c r="F6250" s="4"/>
    </row>
    <row r="6251" spans="1:6" x14ac:dyDescent="0.25">
      <c r="A6251" s="3"/>
      <c r="E6251" s="4"/>
      <c r="F6251" s="4"/>
    </row>
    <row r="6252" spans="1:6" x14ac:dyDescent="0.25">
      <c r="A6252" s="3"/>
      <c r="E6252" s="4"/>
      <c r="F6252" s="4"/>
    </row>
    <row r="6253" spans="1:6" x14ac:dyDescent="0.25">
      <c r="A6253" s="3"/>
      <c r="E6253" s="4"/>
      <c r="F6253" s="4"/>
    </row>
    <row r="6254" spans="1:6" x14ac:dyDescent="0.25">
      <c r="A6254" s="3"/>
      <c r="E6254" s="4"/>
      <c r="F6254" s="4"/>
    </row>
    <row r="6255" spans="1:6" x14ac:dyDescent="0.25">
      <c r="A6255" s="3"/>
      <c r="E6255" s="4"/>
      <c r="F6255" s="4"/>
    </row>
    <row r="6256" spans="1:6" x14ac:dyDescent="0.25">
      <c r="A6256" s="3"/>
      <c r="E6256" s="4"/>
      <c r="F6256" s="4"/>
    </row>
    <row r="6257" spans="1:6" x14ac:dyDescent="0.25">
      <c r="A6257" s="3"/>
      <c r="E6257" s="4"/>
      <c r="F6257" s="4"/>
    </row>
    <row r="6258" spans="1:6" x14ac:dyDescent="0.25">
      <c r="A6258" s="3"/>
      <c r="E6258" s="4"/>
      <c r="F6258" s="4"/>
    </row>
    <row r="6259" spans="1:6" x14ac:dyDescent="0.25">
      <c r="A6259" s="3"/>
      <c r="E6259" s="4"/>
      <c r="F6259" s="4"/>
    </row>
    <row r="6260" spans="1:6" x14ac:dyDescent="0.25">
      <c r="A6260" s="3"/>
      <c r="E6260" s="4"/>
      <c r="F6260" s="4"/>
    </row>
    <row r="6261" spans="1:6" x14ac:dyDescent="0.25">
      <c r="A6261" s="3"/>
      <c r="E6261" s="4"/>
      <c r="F6261" s="4"/>
    </row>
    <row r="6262" spans="1:6" x14ac:dyDescent="0.25">
      <c r="A6262" s="3"/>
      <c r="E6262" s="4"/>
      <c r="F6262" s="4"/>
    </row>
    <row r="6263" spans="1:6" x14ac:dyDescent="0.25">
      <c r="A6263" s="3"/>
      <c r="E6263" s="4"/>
      <c r="F6263" s="4"/>
    </row>
    <row r="6264" spans="1:6" x14ac:dyDescent="0.25">
      <c r="A6264" s="3"/>
      <c r="E6264" s="4"/>
      <c r="F6264" s="4"/>
    </row>
    <row r="6265" spans="1:6" x14ac:dyDescent="0.25">
      <c r="A6265" s="3"/>
      <c r="E6265" s="4"/>
      <c r="F6265" s="4"/>
    </row>
    <row r="6266" spans="1:6" x14ac:dyDescent="0.25">
      <c r="A6266" s="3"/>
      <c r="E6266" s="4"/>
      <c r="F6266" s="4"/>
    </row>
    <row r="6267" spans="1:6" x14ac:dyDescent="0.25">
      <c r="A6267" s="3"/>
      <c r="E6267" s="4"/>
      <c r="F6267" s="4"/>
    </row>
    <row r="6268" spans="1:6" x14ac:dyDescent="0.25">
      <c r="A6268" s="3"/>
      <c r="E6268" s="4"/>
      <c r="F6268" s="4"/>
    </row>
    <row r="6269" spans="1:6" x14ac:dyDescent="0.25">
      <c r="A6269" s="3"/>
      <c r="E6269" s="4"/>
      <c r="F6269" s="4"/>
    </row>
    <row r="6270" spans="1:6" x14ac:dyDescent="0.25">
      <c r="A6270" s="3"/>
      <c r="E6270" s="4"/>
      <c r="F6270" s="4"/>
    </row>
    <row r="6271" spans="1:6" x14ac:dyDescent="0.25">
      <c r="A6271" s="3"/>
      <c r="E6271" s="4"/>
      <c r="F6271" s="4"/>
    </row>
    <row r="6272" spans="1:6" x14ac:dyDescent="0.25">
      <c r="A6272" s="3"/>
      <c r="E6272" s="4"/>
      <c r="F6272" s="4"/>
    </row>
    <row r="6273" spans="1:6" x14ac:dyDescent="0.25">
      <c r="A6273" s="3"/>
      <c r="E6273" s="4"/>
      <c r="F6273" s="4"/>
    </row>
    <row r="6274" spans="1:6" x14ac:dyDescent="0.25">
      <c r="A6274" s="3"/>
      <c r="E6274" s="4"/>
      <c r="F6274" s="4"/>
    </row>
    <row r="6275" spans="1:6" x14ac:dyDescent="0.25">
      <c r="A6275" s="3"/>
      <c r="E6275" s="4"/>
      <c r="F6275" s="4"/>
    </row>
    <row r="6276" spans="1:6" x14ac:dyDescent="0.25">
      <c r="A6276" s="3"/>
      <c r="E6276" s="4"/>
      <c r="F6276" s="4"/>
    </row>
    <row r="6277" spans="1:6" x14ac:dyDescent="0.25">
      <c r="A6277" s="3"/>
      <c r="E6277" s="4"/>
      <c r="F6277" s="4"/>
    </row>
    <row r="6278" spans="1:6" x14ac:dyDescent="0.25">
      <c r="A6278" s="3"/>
      <c r="E6278" s="4"/>
      <c r="F6278" s="4"/>
    </row>
    <row r="6279" spans="1:6" x14ac:dyDescent="0.25">
      <c r="A6279" s="3"/>
      <c r="E6279" s="4"/>
      <c r="F6279" s="4"/>
    </row>
    <row r="6280" spans="1:6" x14ac:dyDescent="0.25">
      <c r="A6280" s="3"/>
      <c r="E6280" s="4"/>
      <c r="F6280" s="4"/>
    </row>
    <row r="6281" spans="1:6" x14ac:dyDescent="0.25">
      <c r="A6281" s="3"/>
      <c r="E6281" s="4"/>
      <c r="F6281" s="4"/>
    </row>
    <row r="6282" spans="1:6" x14ac:dyDescent="0.25">
      <c r="A6282" s="3"/>
      <c r="E6282" s="4"/>
      <c r="F6282" s="4"/>
    </row>
    <row r="6283" spans="1:6" x14ac:dyDescent="0.25">
      <c r="A6283" s="3"/>
      <c r="E6283" s="4"/>
      <c r="F6283" s="4"/>
    </row>
    <row r="6284" spans="1:6" x14ac:dyDescent="0.25">
      <c r="A6284" s="3"/>
      <c r="E6284" s="4"/>
      <c r="F6284" s="4"/>
    </row>
    <row r="6285" spans="1:6" x14ac:dyDescent="0.25">
      <c r="A6285" s="3"/>
      <c r="E6285" s="4"/>
      <c r="F6285" s="4"/>
    </row>
    <row r="6286" spans="1:6" x14ac:dyDescent="0.25">
      <c r="A6286" s="3"/>
      <c r="E6286" s="4"/>
      <c r="F6286" s="4"/>
    </row>
    <row r="6287" spans="1:6" x14ac:dyDescent="0.25">
      <c r="A6287" s="3"/>
      <c r="E6287" s="4"/>
      <c r="F6287" s="4"/>
    </row>
    <row r="6288" spans="1:6" x14ac:dyDescent="0.25">
      <c r="A6288" s="3"/>
      <c r="E6288" s="4"/>
      <c r="F6288" s="4"/>
    </row>
    <row r="6289" spans="1:6" x14ac:dyDescent="0.25">
      <c r="A6289" s="3"/>
      <c r="E6289" s="4"/>
      <c r="F6289" s="4"/>
    </row>
    <row r="6290" spans="1:6" x14ac:dyDescent="0.25">
      <c r="A6290" s="3"/>
      <c r="E6290" s="4"/>
      <c r="F6290" s="4"/>
    </row>
    <row r="6291" spans="1:6" x14ac:dyDescent="0.25">
      <c r="A6291" s="3"/>
      <c r="E6291" s="4"/>
      <c r="F6291" s="4"/>
    </row>
    <row r="6292" spans="1:6" x14ac:dyDescent="0.25">
      <c r="A6292" s="3"/>
      <c r="E6292" s="4"/>
      <c r="F6292" s="4"/>
    </row>
    <row r="6293" spans="1:6" x14ac:dyDescent="0.25">
      <c r="A6293" s="3"/>
      <c r="E6293" s="4"/>
      <c r="F6293" s="4"/>
    </row>
    <row r="6294" spans="1:6" x14ac:dyDescent="0.25">
      <c r="A6294" s="3"/>
      <c r="E6294" s="4"/>
      <c r="F6294" s="4"/>
    </row>
    <row r="6295" spans="1:6" x14ac:dyDescent="0.25">
      <c r="A6295" s="3"/>
      <c r="E6295" s="4"/>
      <c r="F6295" s="4"/>
    </row>
    <row r="6296" spans="1:6" x14ac:dyDescent="0.25">
      <c r="A6296" s="3"/>
      <c r="E6296" s="4"/>
      <c r="F6296" s="4"/>
    </row>
    <row r="6297" spans="1:6" x14ac:dyDescent="0.25">
      <c r="A6297" s="3"/>
      <c r="E6297" s="4"/>
      <c r="F6297" s="4"/>
    </row>
    <row r="6298" spans="1:6" x14ac:dyDescent="0.25">
      <c r="A6298" s="3"/>
      <c r="E6298" s="4"/>
      <c r="F6298" s="4"/>
    </row>
    <row r="6299" spans="1:6" x14ac:dyDescent="0.25">
      <c r="A6299" s="3"/>
      <c r="E6299" s="4"/>
      <c r="F6299" s="4"/>
    </row>
    <row r="6300" spans="1:6" x14ac:dyDescent="0.25">
      <c r="A6300" s="3"/>
      <c r="E6300" s="4"/>
      <c r="F6300" s="4"/>
    </row>
    <row r="6301" spans="1:6" x14ac:dyDescent="0.25">
      <c r="A6301" s="3"/>
      <c r="E6301" s="4"/>
      <c r="F6301" s="4"/>
    </row>
    <row r="6302" spans="1:6" x14ac:dyDescent="0.25">
      <c r="A6302" s="3"/>
      <c r="E6302" s="4"/>
      <c r="F6302" s="4"/>
    </row>
    <row r="6303" spans="1:6" x14ac:dyDescent="0.25">
      <c r="A6303" s="3"/>
      <c r="E6303" s="4"/>
      <c r="F6303" s="4"/>
    </row>
    <row r="6304" spans="1:6" x14ac:dyDescent="0.25">
      <c r="A6304" s="3"/>
      <c r="E6304" s="4"/>
      <c r="F6304" s="4"/>
    </row>
    <row r="6305" spans="1:6" x14ac:dyDescent="0.25">
      <c r="A6305" s="3"/>
      <c r="E6305" s="4"/>
      <c r="F6305" s="4"/>
    </row>
    <row r="6306" spans="1:6" x14ac:dyDescent="0.25">
      <c r="A6306" s="3"/>
      <c r="E6306" s="4"/>
      <c r="F6306" s="4"/>
    </row>
    <row r="6307" spans="1:6" x14ac:dyDescent="0.25">
      <c r="A6307" s="3"/>
      <c r="E6307" s="4"/>
      <c r="F6307" s="4"/>
    </row>
    <row r="6308" spans="1:6" x14ac:dyDescent="0.25">
      <c r="A6308" s="3"/>
      <c r="E6308" s="4"/>
      <c r="F6308" s="4"/>
    </row>
    <row r="6309" spans="1:6" x14ac:dyDescent="0.25">
      <c r="A6309" s="3"/>
      <c r="E6309" s="4"/>
      <c r="F6309" s="4"/>
    </row>
    <row r="6310" spans="1:6" x14ac:dyDescent="0.25">
      <c r="A6310" s="3"/>
      <c r="E6310" s="4"/>
      <c r="F6310" s="4"/>
    </row>
    <row r="6311" spans="1:6" x14ac:dyDescent="0.25">
      <c r="A6311" s="3"/>
      <c r="E6311" s="4"/>
      <c r="F6311" s="4"/>
    </row>
    <row r="6312" spans="1:6" x14ac:dyDescent="0.25">
      <c r="A6312" s="3"/>
      <c r="E6312" s="4"/>
      <c r="F6312" s="4"/>
    </row>
    <row r="6313" spans="1:6" x14ac:dyDescent="0.25">
      <c r="A6313" s="3"/>
      <c r="E6313" s="4"/>
      <c r="F6313" s="4"/>
    </row>
    <row r="6314" spans="1:6" x14ac:dyDescent="0.25">
      <c r="A6314" s="3"/>
      <c r="E6314" s="4"/>
      <c r="F6314" s="4"/>
    </row>
    <row r="6315" spans="1:6" x14ac:dyDescent="0.25">
      <c r="A6315" s="3"/>
      <c r="E6315" s="4"/>
      <c r="F6315" s="4"/>
    </row>
    <row r="6316" spans="1:6" x14ac:dyDescent="0.25">
      <c r="A6316" s="3"/>
      <c r="E6316" s="4"/>
      <c r="F6316" s="4"/>
    </row>
    <row r="6317" spans="1:6" x14ac:dyDescent="0.25">
      <c r="A6317" s="3"/>
      <c r="E6317" s="4"/>
      <c r="F6317" s="4"/>
    </row>
    <row r="6318" spans="1:6" x14ac:dyDescent="0.25">
      <c r="A6318" s="3"/>
      <c r="E6318" s="4"/>
      <c r="F6318" s="4"/>
    </row>
    <row r="6319" spans="1:6" x14ac:dyDescent="0.25">
      <c r="A6319" s="3"/>
      <c r="E6319" s="4"/>
      <c r="F6319" s="4"/>
    </row>
    <row r="6320" spans="1:6" x14ac:dyDescent="0.25">
      <c r="A6320" s="3"/>
      <c r="E6320" s="4"/>
      <c r="F6320" s="4"/>
    </row>
    <row r="6321" spans="1:6" x14ac:dyDescent="0.25">
      <c r="A6321" s="3"/>
      <c r="E6321" s="4"/>
      <c r="F6321" s="4"/>
    </row>
    <row r="6322" spans="1:6" x14ac:dyDescent="0.25">
      <c r="A6322" s="3"/>
      <c r="E6322" s="4"/>
      <c r="F6322" s="4"/>
    </row>
    <row r="6323" spans="1:6" x14ac:dyDescent="0.25">
      <c r="A6323" s="3"/>
      <c r="E6323" s="4"/>
      <c r="F6323" s="4"/>
    </row>
    <row r="6324" spans="1:6" x14ac:dyDescent="0.25">
      <c r="A6324" s="3"/>
      <c r="E6324" s="4"/>
      <c r="F6324" s="4"/>
    </row>
    <row r="6325" spans="1:6" x14ac:dyDescent="0.25">
      <c r="A6325" s="3"/>
      <c r="E6325" s="4"/>
      <c r="F6325" s="4"/>
    </row>
    <row r="6326" spans="1:6" x14ac:dyDescent="0.25">
      <c r="A6326" s="3"/>
      <c r="E6326" s="4"/>
      <c r="F6326" s="4"/>
    </row>
    <row r="6327" spans="1:6" x14ac:dyDescent="0.25">
      <c r="A6327" s="3"/>
      <c r="E6327" s="4"/>
      <c r="F6327" s="4"/>
    </row>
    <row r="6328" spans="1:6" x14ac:dyDescent="0.25">
      <c r="A6328" s="3"/>
      <c r="E6328" s="4"/>
      <c r="F6328" s="4"/>
    </row>
    <row r="6329" spans="1:6" x14ac:dyDescent="0.25">
      <c r="A6329" s="3"/>
      <c r="E6329" s="4"/>
      <c r="F6329" s="4"/>
    </row>
    <row r="6330" spans="1:6" x14ac:dyDescent="0.25">
      <c r="A6330" s="3"/>
      <c r="E6330" s="4"/>
      <c r="F6330" s="4"/>
    </row>
    <row r="6331" spans="1:6" x14ac:dyDescent="0.25">
      <c r="A6331" s="3"/>
      <c r="E6331" s="4"/>
      <c r="F6331" s="4"/>
    </row>
    <row r="6332" spans="1:6" x14ac:dyDescent="0.25">
      <c r="A6332" s="3"/>
      <c r="E6332" s="4"/>
      <c r="F6332" s="4"/>
    </row>
    <row r="6333" spans="1:6" x14ac:dyDescent="0.25">
      <c r="A6333" s="3"/>
      <c r="E6333" s="4"/>
      <c r="F6333" s="4"/>
    </row>
    <row r="6334" spans="1:6" x14ac:dyDescent="0.25">
      <c r="A6334" s="3"/>
      <c r="E6334" s="4"/>
      <c r="F6334" s="4"/>
    </row>
    <row r="6335" spans="1:6" x14ac:dyDescent="0.25">
      <c r="A6335" s="3"/>
      <c r="E6335" s="4"/>
      <c r="F6335" s="4"/>
    </row>
    <row r="6336" spans="1:6" x14ac:dyDescent="0.25">
      <c r="A6336" s="3"/>
      <c r="E6336" s="4"/>
      <c r="F6336" s="4"/>
    </row>
    <row r="6337" spans="1:6" x14ac:dyDescent="0.25">
      <c r="A6337" s="3"/>
      <c r="E6337" s="4"/>
      <c r="F6337" s="4"/>
    </row>
    <row r="6338" spans="1:6" x14ac:dyDescent="0.25">
      <c r="A6338" s="3"/>
      <c r="E6338" s="4"/>
      <c r="F6338" s="4"/>
    </row>
    <row r="6339" spans="1:6" x14ac:dyDescent="0.25">
      <c r="A6339" s="3"/>
      <c r="E6339" s="4"/>
      <c r="F6339" s="4"/>
    </row>
    <row r="6340" spans="1:6" x14ac:dyDescent="0.25">
      <c r="A6340" s="3"/>
      <c r="E6340" s="4"/>
      <c r="F6340" s="4"/>
    </row>
    <row r="6341" spans="1:6" x14ac:dyDescent="0.25">
      <c r="A6341" s="3"/>
      <c r="E6341" s="4"/>
      <c r="F6341" s="4"/>
    </row>
    <row r="6342" spans="1:6" x14ac:dyDescent="0.25">
      <c r="A6342" s="3"/>
      <c r="E6342" s="4"/>
      <c r="F6342" s="4"/>
    </row>
    <row r="6343" spans="1:6" x14ac:dyDescent="0.25">
      <c r="A6343" s="3"/>
      <c r="E6343" s="4"/>
      <c r="F6343" s="4"/>
    </row>
    <row r="6344" spans="1:6" x14ac:dyDescent="0.25">
      <c r="A6344" s="3"/>
      <c r="E6344" s="4"/>
      <c r="F6344" s="4"/>
    </row>
    <row r="6345" spans="1:6" x14ac:dyDescent="0.25">
      <c r="A6345" s="3"/>
      <c r="E6345" s="4"/>
      <c r="F6345" s="4"/>
    </row>
    <row r="6346" spans="1:6" x14ac:dyDescent="0.25">
      <c r="A6346" s="3"/>
      <c r="E6346" s="4"/>
      <c r="F6346" s="4"/>
    </row>
    <row r="6347" spans="1:6" x14ac:dyDescent="0.25">
      <c r="A6347" s="3"/>
      <c r="E6347" s="4"/>
      <c r="F6347" s="4"/>
    </row>
    <row r="6348" spans="1:6" x14ac:dyDescent="0.25">
      <c r="A6348" s="3"/>
      <c r="E6348" s="4"/>
      <c r="F6348" s="4"/>
    </row>
    <row r="6349" spans="1:6" x14ac:dyDescent="0.25">
      <c r="A6349" s="3"/>
      <c r="E6349" s="4"/>
      <c r="F6349" s="4"/>
    </row>
    <row r="6350" spans="1:6" x14ac:dyDescent="0.25">
      <c r="A6350" s="3"/>
      <c r="E6350" s="4"/>
      <c r="F6350" s="4"/>
    </row>
    <row r="6351" spans="1:6" x14ac:dyDescent="0.25">
      <c r="A6351" s="3"/>
      <c r="E6351" s="4"/>
      <c r="F6351" s="4"/>
    </row>
    <row r="6352" spans="1:6" x14ac:dyDescent="0.25">
      <c r="A6352" s="3"/>
      <c r="E6352" s="4"/>
      <c r="F6352" s="4"/>
    </row>
    <row r="6353" spans="1:6" x14ac:dyDescent="0.25">
      <c r="A6353" s="3"/>
      <c r="E6353" s="4"/>
      <c r="F6353" s="4"/>
    </row>
    <row r="6354" spans="1:6" x14ac:dyDescent="0.25">
      <c r="A6354" s="3"/>
      <c r="E6354" s="4"/>
      <c r="F6354" s="4"/>
    </row>
    <row r="6355" spans="1:6" x14ac:dyDescent="0.25">
      <c r="A6355" s="3"/>
      <c r="E6355" s="4"/>
      <c r="F6355" s="4"/>
    </row>
    <row r="6356" spans="1:6" x14ac:dyDescent="0.25">
      <c r="A6356" s="3"/>
      <c r="E6356" s="4"/>
      <c r="F6356" s="4"/>
    </row>
    <row r="6357" spans="1:6" x14ac:dyDescent="0.25">
      <c r="A6357" s="3"/>
      <c r="E6357" s="4"/>
      <c r="F6357" s="4"/>
    </row>
    <row r="6358" spans="1:6" x14ac:dyDescent="0.25">
      <c r="A6358" s="3"/>
      <c r="E6358" s="4"/>
      <c r="F6358" s="4"/>
    </row>
    <row r="6359" spans="1:6" x14ac:dyDescent="0.25">
      <c r="A6359" s="3"/>
      <c r="E6359" s="4"/>
      <c r="F6359" s="4"/>
    </row>
    <row r="6360" spans="1:6" x14ac:dyDescent="0.25">
      <c r="A6360" s="3"/>
      <c r="E6360" s="4"/>
      <c r="F6360" s="4"/>
    </row>
    <row r="6361" spans="1:6" x14ac:dyDescent="0.25">
      <c r="A6361" s="3"/>
      <c r="E6361" s="4"/>
      <c r="F6361" s="4"/>
    </row>
    <row r="6362" spans="1:6" x14ac:dyDescent="0.25">
      <c r="A6362" s="3"/>
      <c r="E6362" s="4"/>
      <c r="F6362" s="4"/>
    </row>
    <row r="6363" spans="1:6" x14ac:dyDescent="0.25">
      <c r="A6363" s="3"/>
      <c r="E6363" s="4"/>
      <c r="F6363" s="4"/>
    </row>
    <row r="6364" spans="1:6" x14ac:dyDescent="0.25">
      <c r="A6364" s="3"/>
      <c r="E6364" s="4"/>
      <c r="F6364" s="4"/>
    </row>
    <row r="6365" spans="1:6" x14ac:dyDescent="0.25">
      <c r="A6365" s="3"/>
      <c r="E6365" s="4"/>
      <c r="F6365" s="4"/>
    </row>
    <row r="6366" spans="1:6" x14ac:dyDescent="0.25">
      <c r="A6366" s="3"/>
      <c r="E6366" s="4"/>
      <c r="F6366" s="4"/>
    </row>
    <row r="6367" spans="1:6" x14ac:dyDescent="0.25">
      <c r="A6367" s="3"/>
      <c r="E6367" s="4"/>
      <c r="F6367" s="4"/>
    </row>
    <row r="6368" spans="1:6" x14ac:dyDescent="0.25">
      <c r="A6368" s="3"/>
      <c r="E6368" s="4"/>
      <c r="F6368" s="4"/>
    </row>
    <row r="6369" spans="1:6" x14ac:dyDescent="0.25">
      <c r="A6369" s="3"/>
      <c r="E6369" s="4"/>
      <c r="F6369" s="4"/>
    </row>
    <row r="6370" spans="1:6" x14ac:dyDescent="0.25">
      <c r="A6370" s="3"/>
      <c r="E6370" s="4"/>
      <c r="F6370" s="4"/>
    </row>
    <row r="6371" spans="1:6" x14ac:dyDescent="0.25">
      <c r="A6371" s="3"/>
      <c r="E6371" s="4"/>
      <c r="F6371" s="4"/>
    </row>
    <row r="6372" spans="1:6" x14ac:dyDescent="0.25">
      <c r="A6372" s="3"/>
      <c r="E6372" s="4"/>
      <c r="F6372" s="4"/>
    </row>
    <row r="6373" spans="1:6" x14ac:dyDescent="0.25">
      <c r="A6373" s="3"/>
      <c r="E6373" s="4"/>
      <c r="F6373" s="4"/>
    </row>
    <row r="6374" spans="1:6" x14ac:dyDescent="0.25">
      <c r="A6374" s="3"/>
      <c r="E6374" s="4"/>
      <c r="F6374" s="4"/>
    </row>
    <row r="6375" spans="1:6" x14ac:dyDescent="0.25">
      <c r="A6375" s="3"/>
      <c r="E6375" s="4"/>
      <c r="F6375" s="4"/>
    </row>
    <row r="6376" spans="1:6" x14ac:dyDescent="0.25">
      <c r="A6376" s="3"/>
      <c r="E6376" s="4"/>
      <c r="F6376" s="4"/>
    </row>
    <row r="6377" spans="1:6" x14ac:dyDescent="0.25">
      <c r="A6377" s="3"/>
      <c r="E6377" s="4"/>
      <c r="F6377" s="4"/>
    </row>
    <row r="6378" spans="1:6" x14ac:dyDescent="0.25">
      <c r="A6378" s="3"/>
      <c r="E6378" s="4"/>
      <c r="F6378" s="4"/>
    </row>
    <row r="6379" spans="1:6" x14ac:dyDescent="0.25">
      <c r="A6379" s="3"/>
      <c r="E6379" s="4"/>
      <c r="F6379" s="4"/>
    </row>
    <row r="6380" spans="1:6" x14ac:dyDescent="0.25">
      <c r="A6380" s="3"/>
      <c r="E6380" s="4"/>
      <c r="F6380" s="4"/>
    </row>
    <row r="6381" spans="1:6" x14ac:dyDescent="0.25">
      <c r="A6381" s="3"/>
      <c r="E6381" s="4"/>
      <c r="F6381" s="4"/>
    </row>
    <row r="6382" spans="1:6" x14ac:dyDescent="0.25">
      <c r="A6382" s="3"/>
      <c r="E6382" s="4"/>
      <c r="F6382" s="4"/>
    </row>
    <row r="6383" spans="1:6" x14ac:dyDescent="0.25">
      <c r="A6383" s="3"/>
      <c r="E6383" s="4"/>
      <c r="F6383" s="4"/>
    </row>
    <row r="6384" spans="1:6" x14ac:dyDescent="0.25">
      <c r="A6384" s="3"/>
      <c r="E6384" s="4"/>
      <c r="F6384" s="4"/>
    </row>
    <row r="6385" spans="1:6" x14ac:dyDescent="0.25">
      <c r="A6385" s="3"/>
      <c r="E6385" s="4"/>
      <c r="F6385" s="4"/>
    </row>
    <row r="6386" spans="1:6" x14ac:dyDescent="0.25">
      <c r="A6386" s="3"/>
      <c r="E6386" s="4"/>
      <c r="F6386" s="4"/>
    </row>
    <row r="6387" spans="1:6" x14ac:dyDescent="0.25">
      <c r="A6387" s="3"/>
      <c r="E6387" s="4"/>
      <c r="F6387" s="4"/>
    </row>
    <row r="6388" spans="1:6" x14ac:dyDescent="0.25">
      <c r="A6388" s="3"/>
      <c r="E6388" s="4"/>
      <c r="F6388" s="4"/>
    </row>
    <row r="6389" spans="1:6" x14ac:dyDescent="0.25">
      <c r="A6389" s="3"/>
      <c r="E6389" s="4"/>
      <c r="F6389" s="4"/>
    </row>
    <row r="6390" spans="1:6" x14ac:dyDescent="0.25">
      <c r="A6390" s="3"/>
      <c r="E6390" s="4"/>
      <c r="F6390" s="4"/>
    </row>
    <row r="6391" spans="1:6" x14ac:dyDescent="0.25">
      <c r="A6391" s="3"/>
      <c r="E6391" s="4"/>
      <c r="F6391" s="4"/>
    </row>
    <row r="6392" spans="1:6" x14ac:dyDescent="0.25">
      <c r="A6392" s="3"/>
      <c r="E6392" s="4"/>
      <c r="F6392" s="4"/>
    </row>
    <row r="6393" spans="1:6" x14ac:dyDescent="0.25">
      <c r="A6393" s="3"/>
      <c r="E6393" s="4"/>
      <c r="F6393" s="4"/>
    </row>
    <row r="6394" spans="1:6" x14ac:dyDescent="0.25">
      <c r="A6394" s="3"/>
      <c r="E6394" s="4"/>
      <c r="F6394" s="4"/>
    </row>
    <row r="6395" spans="1:6" x14ac:dyDescent="0.25">
      <c r="A6395" s="3"/>
      <c r="E6395" s="4"/>
      <c r="F6395" s="4"/>
    </row>
    <row r="6396" spans="1:6" x14ac:dyDescent="0.25">
      <c r="A6396" s="3"/>
      <c r="E6396" s="4"/>
      <c r="F6396" s="4"/>
    </row>
    <row r="6397" spans="1:6" x14ac:dyDescent="0.25">
      <c r="A6397" s="3"/>
      <c r="E6397" s="4"/>
      <c r="F6397" s="4"/>
    </row>
    <row r="6398" spans="1:6" x14ac:dyDescent="0.25">
      <c r="A6398" s="3"/>
      <c r="E6398" s="4"/>
      <c r="F6398" s="4"/>
    </row>
    <row r="6399" spans="1:6" x14ac:dyDescent="0.25">
      <c r="A6399" s="3"/>
      <c r="E6399" s="4"/>
      <c r="F6399" s="4"/>
    </row>
    <row r="6400" spans="1:6" x14ac:dyDescent="0.25">
      <c r="A6400" s="3"/>
      <c r="E6400" s="4"/>
      <c r="F6400" s="4"/>
    </row>
    <row r="6401" spans="1:6" x14ac:dyDescent="0.25">
      <c r="A6401" s="3"/>
      <c r="E6401" s="4"/>
      <c r="F6401" s="4"/>
    </row>
    <row r="6402" spans="1:6" x14ac:dyDescent="0.25">
      <c r="A6402" s="3"/>
      <c r="E6402" s="4"/>
      <c r="F6402" s="4"/>
    </row>
    <row r="6403" spans="1:6" x14ac:dyDescent="0.25">
      <c r="A6403" s="3"/>
      <c r="E6403" s="4"/>
      <c r="F6403" s="4"/>
    </row>
    <row r="6404" spans="1:6" x14ac:dyDescent="0.25">
      <c r="A6404" s="3"/>
      <c r="E6404" s="4"/>
      <c r="F6404" s="4"/>
    </row>
    <row r="6405" spans="1:6" x14ac:dyDescent="0.25">
      <c r="A6405" s="3"/>
      <c r="E6405" s="4"/>
      <c r="F6405" s="4"/>
    </row>
    <row r="6406" spans="1:6" x14ac:dyDescent="0.25">
      <c r="A6406" s="3"/>
      <c r="E6406" s="4"/>
      <c r="F6406" s="4"/>
    </row>
    <row r="6407" spans="1:6" x14ac:dyDescent="0.25">
      <c r="A6407" s="3"/>
      <c r="E6407" s="4"/>
      <c r="F6407" s="4"/>
    </row>
    <row r="6408" spans="1:6" x14ac:dyDescent="0.25">
      <c r="A6408" s="3"/>
      <c r="E6408" s="4"/>
      <c r="F6408" s="4"/>
    </row>
    <row r="6409" spans="1:6" x14ac:dyDescent="0.25">
      <c r="A6409" s="3"/>
      <c r="E6409" s="4"/>
      <c r="F6409" s="4"/>
    </row>
    <row r="6410" spans="1:6" x14ac:dyDescent="0.25">
      <c r="A6410" s="3"/>
      <c r="E6410" s="4"/>
      <c r="F6410" s="4"/>
    </row>
    <row r="6411" spans="1:6" x14ac:dyDescent="0.25">
      <c r="A6411" s="3"/>
      <c r="E6411" s="4"/>
      <c r="F6411" s="4"/>
    </row>
    <row r="6412" spans="1:6" x14ac:dyDescent="0.25">
      <c r="A6412" s="3"/>
      <c r="E6412" s="4"/>
      <c r="F6412" s="4"/>
    </row>
    <row r="6413" spans="1:6" x14ac:dyDescent="0.25">
      <c r="A6413" s="3"/>
      <c r="E6413" s="4"/>
      <c r="F6413" s="4"/>
    </row>
    <row r="6414" spans="1:6" x14ac:dyDescent="0.25">
      <c r="A6414" s="3"/>
      <c r="E6414" s="4"/>
      <c r="F6414" s="4"/>
    </row>
    <row r="6415" spans="1:6" x14ac:dyDescent="0.25">
      <c r="A6415" s="3"/>
      <c r="E6415" s="4"/>
      <c r="F6415" s="4"/>
    </row>
    <row r="6416" spans="1:6" x14ac:dyDescent="0.25">
      <c r="A6416" s="3"/>
      <c r="E6416" s="4"/>
      <c r="F6416" s="4"/>
    </row>
    <row r="6417" spans="1:6" x14ac:dyDescent="0.25">
      <c r="A6417" s="3"/>
      <c r="E6417" s="4"/>
      <c r="F6417" s="4"/>
    </row>
    <row r="6418" spans="1:6" x14ac:dyDescent="0.25">
      <c r="A6418" s="3"/>
      <c r="E6418" s="4"/>
      <c r="F6418" s="4"/>
    </row>
    <row r="6419" spans="1:6" x14ac:dyDescent="0.25">
      <c r="A6419" s="3"/>
      <c r="E6419" s="4"/>
      <c r="F6419" s="4"/>
    </row>
    <row r="6420" spans="1:6" x14ac:dyDescent="0.25">
      <c r="A6420" s="3"/>
      <c r="E6420" s="4"/>
      <c r="F6420" s="4"/>
    </row>
    <row r="6421" spans="1:6" x14ac:dyDescent="0.25">
      <c r="A6421" s="3"/>
      <c r="E6421" s="4"/>
      <c r="F6421" s="4"/>
    </row>
    <row r="6422" spans="1:6" x14ac:dyDescent="0.25">
      <c r="A6422" s="3"/>
      <c r="E6422" s="4"/>
      <c r="F6422" s="4"/>
    </row>
    <row r="6423" spans="1:6" x14ac:dyDescent="0.25">
      <c r="A6423" s="3"/>
      <c r="E6423" s="4"/>
      <c r="F6423" s="4"/>
    </row>
    <row r="6424" spans="1:6" x14ac:dyDescent="0.25">
      <c r="A6424" s="3"/>
      <c r="E6424" s="4"/>
      <c r="F6424" s="4"/>
    </row>
    <row r="6425" spans="1:6" x14ac:dyDescent="0.25">
      <c r="A6425" s="3"/>
      <c r="E6425" s="4"/>
      <c r="F6425" s="4"/>
    </row>
    <row r="6426" spans="1:6" x14ac:dyDescent="0.25">
      <c r="A6426" s="3"/>
      <c r="E6426" s="4"/>
      <c r="F6426" s="4"/>
    </row>
    <row r="6427" spans="1:6" x14ac:dyDescent="0.25">
      <c r="A6427" s="3"/>
      <c r="E6427" s="4"/>
      <c r="F6427" s="4"/>
    </row>
    <row r="6428" spans="1:6" x14ac:dyDescent="0.25">
      <c r="A6428" s="3"/>
      <c r="E6428" s="4"/>
      <c r="F6428" s="4"/>
    </row>
    <row r="6429" spans="1:6" x14ac:dyDescent="0.25">
      <c r="A6429" s="3"/>
      <c r="E6429" s="4"/>
      <c r="F6429" s="4"/>
    </row>
    <row r="6430" spans="1:6" x14ac:dyDescent="0.25">
      <c r="A6430" s="3"/>
      <c r="E6430" s="4"/>
      <c r="F6430" s="4"/>
    </row>
    <row r="6431" spans="1:6" x14ac:dyDescent="0.25">
      <c r="A6431" s="3"/>
      <c r="E6431" s="4"/>
      <c r="F6431" s="4"/>
    </row>
    <row r="6432" spans="1:6" x14ac:dyDescent="0.25">
      <c r="A6432" s="3"/>
      <c r="E6432" s="4"/>
      <c r="F6432" s="4"/>
    </row>
    <row r="6433" spans="1:6" x14ac:dyDescent="0.25">
      <c r="A6433" s="3"/>
      <c r="E6433" s="4"/>
      <c r="F6433" s="4"/>
    </row>
    <row r="6434" spans="1:6" x14ac:dyDescent="0.25">
      <c r="A6434" s="3"/>
      <c r="E6434" s="4"/>
      <c r="F6434" s="4"/>
    </row>
    <row r="6435" spans="1:6" x14ac:dyDescent="0.25">
      <c r="A6435" s="3"/>
      <c r="E6435" s="4"/>
      <c r="F6435" s="4"/>
    </row>
    <row r="6436" spans="1:6" x14ac:dyDescent="0.25">
      <c r="A6436" s="3"/>
      <c r="E6436" s="4"/>
      <c r="F6436" s="4"/>
    </row>
    <row r="6437" spans="1:6" x14ac:dyDescent="0.25">
      <c r="A6437" s="3"/>
      <c r="E6437" s="4"/>
      <c r="F6437" s="4"/>
    </row>
    <row r="6438" spans="1:6" x14ac:dyDescent="0.25">
      <c r="A6438" s="3"/>
      <c r="E6438" s="4"/>
      <c r="F6438" s="4"/>
    </row>
    <row r="6439" spans="1:6" x14ac:dyDescent="0.25">
      <c r="A6439" s="3"/>
      <c r="E6439" s="4"/>
      <c r="F6439" s="4"/>
    </row>
    <row r="6440" spans="1:6" x14ac:dyDescent="0.25">
      <c r="A6440" s="3"/>
      <c r="E6440" s="4"/>
      <c r="F6440" s="4"/>
    </row>
    <row r="6441" spans="1:6" x14ac:dyDescent="0.25">
      <c r="A6441" s="3"/>
      <c r="E6441" s="4"/>
      <c r="F6441" s="4"/>
    </row>
    <row r="6442" spans="1:6" x14ac:dyDescent="0.25">
      <c r="A6442" s="3"/>
      <c r="E6442" s="4"/>
      <c r="F6442" s="4"/>
    </row>
    <row r="6443" spans="1:6" x14ac:dyDescent="0.25">
      <c r="A6443" s="3"/>
      <c r="E6443" s="4"/>
      <c r="F6443" s="4"/>
    </row>
    <row r="6444" spans="1:6" x14ac:dyDescent="0.25">
      <c r="A6444" s="3"/>
      <c r="E6444" s="4"/>
      <c r="F6444" s="4"/>
    </row>
    <row r="6445" spans="1:6" x14ac:dyDescent="0.25">
      <c r="A6445" s="3"/>
      <c r="E6445" s="4"/>
      <c r="F6445" s="4"/>
    </row>
    <row r="6446" spans="1:6" x14ac:dyDescent="0.25">
      <c r="A6446" s="3"/>
      <c r="E6446" s="4"/>
      <c r="F6446" s="4"/>
    </row>
    <row r="6447" spans="1:6" x14ac:dyDescent="0.25">
      <c r="A6447" s="3"/>
      <c r="E6447" s="4"/>
      <c r="F6447" s="4"/>
    </row>
    <row r="6448" spans="1:6" x14ac:dyDescent="0.25">
      <c r="A6448" s="3"/>
      <c r="E6448" s="4"/>
      <c r="F6448" s="4"/>
    </row>
    <row r="6449" spans="1:6" x14ac:dyDescent="0.25">
      <c r="A6449" s="3"/>
      <c r="E6449" s="4"/>
      <c r="F6449" s="4"/>
    </row>
    <row r="6450" spans="1:6" x14ac:dyDescent="0.25">
      <c r="A6450" s="3"/>
      <c r="E6450" s="4"/>
      <c r="F6450" s="4"/>
    </row>
    <row r="6451" spans="1:6" x14ac:dyDescent="0.25">
      <c r="A6451" s="3"/>
      <c r="E6451" s="4"/>
      <c r="F6451" s="4"/>
    </row>
    <row r="6452" spans="1:6" x14ac:dyDescent="0.25">
      <c r="A6452" s="3"/>
      <c r="E6452" s="4"/>
      <c r="F6452" s="4"/>
    </row>
    <row r="6453" spans="1:6" x14ac:dyDescent="0.25">
      <c r="A6453" s="3"/>
      <c r="E6453" s="4"/>
      <c r="F6453" s="4"/>
    </row>
    <row r="6454" spans="1:6" x14ac:dyDescent="0.25">
      <c r="A6454" s="3"/>
      <c r="E6454" s="4"/>
      <c r="F6454" s="4"/>
    </row>
    <row r="6455" spans="1:6" x14ac:dyDescent="0.25">
      <c r="A6455" s="3"/>
      <c r="E6455" s="4"/>
      <c r="F6455" s="4"/>
    </row>
    <row r="6456" spans="1:6" x14ac:dyDescent="0.25">
      <c r="A6456" s="3"/>
      <c r="E6456" s="4"/>
      <c r="F6456" s="4"/>
    </row>
    <row r="6457" spans="1:6" x14ac:dyDescent="0.25">
      <c r="A6457" s="3"/>
      <c r="E6457" s="4"/>
      <c r="F6457" s="4"/>
    </row>
    <row r="6458" spans="1:6" x14ac:dyDescent="0.25">
      <c r="A6458" s="3"/>
      <c r="E6458" s="4"/>
      <c r="F6458" s="4"/>
    </row>
    <row r="6459" spans="1:6" x14ac:dyDescent="0.25">
      <c r="A6459" s="3"/>
      <c r="E6459" s="4"/>
      <c r="F6459" s="4"/>
    </row>
    <row r="6460" spans="1:6" x14ac:dyDescent="0.25">
      <c r="A6460" s="3"/>
      <c r="E6460" s="4"/>
      <c r="F6460" s="4"/>
    </row>
    <row r="6461" spans="1:6" x14ac:dyDescent="0.25">
      <c r="A6461" s="3"/>
      <c r="E6461" s="4"/>
      <c r="F6461" s="4"/>
    </row>
    <row r="6462" spans="1:6" x14ac:dyDescent="0.25">
      <c r="A6462" s="3"/>
      <c r="E6462" s="4"/>
      <c r="F6462" s="4"/>
    </row>
    <row r="6463" spans="1:6" x14ac:dyDescent="0.25">
      <c r="A6463" s="3"/>
      <c r="E6463" s="4"/>
      <c r="F6463" s="4"/>
    </row>
    <row r="6464" spans="1:6" x14ac:dyDescent="0.25">
      <c r="A6464" s="3"/>
      <c r="E6464" s="4"/>
      <c r="F6464" s="4"/>
    </row>
    <row r="6465" spans="1:6" x14ac:dyDescent="0.25">
      <c r="A6465" s="3"/>
      <c r="E6465" s="4"/>
      <c r="F6465" s="4"/>
    </row>
    <row r="6466" spans="1:6" x14ac:dyDescent="0.25">
      <c r="A6466" s="3"/>
      <c r="E6466" s="4"/>
      <c r="F6466" s="4"/>
    </row>
    <row r="6467" spans="1:6" x14ac:dyDescent="0.25">
      <c r="A6467" s="3"/>
      <c r="E6467" s="4"/>
      <c r="F6467" s="4"/>
    </row>
    <row r="6468" spans="1:6" x14ac:dyDescent="0.25">
      <c r="A6468" s="3"/>
      <c r="E6468" s="4"/>
      <c r="F6468" s="4"/>
    </row>
    <row r="6469" spans="1:6" x14ac:dyDescent="0.25">
      <c r="A6469" s="3"/>
      <c r="E6469" s="4"/>
      <c r="F6469" s="4"/>
    </row>
    <row r="6470" spans="1:6" x14ac:dyDescent="0.25">
      <c r="A6470" s="3"/>
      <c r="E6470" s="4"/>
      <c r="F6470" s="4"/>
    </row>
    <row r="6471" spans="1:6" x14ac:dyDescent="0.25">
      <c r="A6471" s="3"/>
      <c r="E6471" s="4"/>
      <c r="F6471" s="4"/>
    </row>
    <row r="6472" spans="1:6" x14ac:dyDescent="0.25">
      <c r="A6472" s="3"/>
      <c r="E6472" s="4"/>
      <c r="F6472" s="4"/>
    </row>
    <row r="6473" spans="1:6" x14ac:dyDescent="0.25">
      <c r="A6473" s="3"/>
      <c r="E6473" s="4"/>
      <c r="F6473" s="4"/>
    </row>
    <row r="6474" spans="1:6" x14ac:dyDescent="0.25">
      <c r="A6474" s="3"/>
      <c r="E6474" s="4"/>
      <c r="F6474" s="4"/>
    </row>
    <row r="6475" spans="1:6" x14ac:dyDescent="0.25">
      <c r="A6475" s="3"/>
      <c r="E6475" s="4"/>
      <c r="F6475" s="4"/>
    </row>
    <row r="6476" spans="1:6" x14ac:dyDescent="0.25">
      <c r="A6476" s="3"/>
      <c r="E6476" s="4"/>
      <c r="F6476" s="4"/>
    </row>
    <row r="6477" spans="1:6" x14ac:dyDescent="0.25">
      <c r="A6477" s="3"/>
      <c r="E6477" s="4"/>
      <c r="F6477" s="4"/>
    </row>
    <row r="6478" spans="1:6" x14ac:dyDescent="0.25">
      <c r="A6478" s="3"/>
      <c r="E6478" s="4"/>
      <c r="F6478" s="4"/>
    </row>
    <row r="6479" spans="1:6" x14ac:dyDescent="0.25">
      <c r="A6479" s="3"/>
      <c r="E6479" s="4"/>
      <c r="F6479" s="4"/>
    </row>
    <row r="6480" spans="1:6" x14ac:dyDescent="0.25">
      <c r="A6480" s="3"/>
      <c r="E6480" s="4"/>
      <c r="F6480" s="4"/>
    </row>
    <row r="6481" spans="1:6" x14ac:dyDescent="0.25">
      <c r="A6481" s="3"/>
      <c r="E6481" s="4"/>
      <c r="F6481" s="4"/>
    </row>
    <row r="6482" spans="1:6" x14ac:dyDescent="0.25">
      <c r="A6482" s="3"/>
      <c r="E6482" s="4"/>
      <c r="F6482" s="4"/>
    </row>
    <row r="6483" spans="1:6" x14ac:dyDescent="0.25">
      <c r="A6483" s="3"/>
      <c r="E6483" s="4"/>
      <c r="F6483" s="4"/>
    </row>
    <row r="6484" spans="1:6" x14ac:dyDescent="0.25">
      <c r="A6484" s="3"/>
      <c r="E6484" s="4"/>
      <c r="F6484" s="4"/>
    </row>
    <row r="6485" spans="1:6" x14ac:dyDescent="0.25">
      <c r="A6485" s="3"/>
      <c r="E6485" s="4"/>
      <c r="F6485" s="4"/>
    </row>
    <row r="6486" spans="1:6" x14ac:dyDescent="0.25">
      <c r="A6486" s="3"/>
      <c r="E6486" s="4"/>
      <c r="F6486" s="4"/>
    </row>
    <row r="6487" spans="1:6" x14ac:dyDescent="0.25">
      <c r="A6487" s="3"/>
      <c r="E6487" s="4"/>
      <c r="F6487" s="4"/>
    </row>
    <row r="6488" spans="1:6" x14ac:dyDescent="0.25">
      <c r="A6488" s="3"/>
      <c r="E6488" s="4"/>
      <c r="F6488" s="4"/>
    </row>
    <row r="6489" spans="1:6" x14ac:dyDescent="0.25">
      <c r="A6489" s="3"/>
      <c r="E6489" s="4"/>
      <c r="F6489" s="4"/>
    </row>
    <row r="6490" spans="1:6" x14ac:dyDescent="0.25">
      <c r="A6490" s="3"/>
      <c r="E6490" s="4"/>
      <c r="F6490" s="4"/>
    </row>
    <row r="6491" spans="1:6" x14ac:dyDescent="0.25">
      <c r="A6491" s="3"/>
      <c r="E6491" s="4"/>
      <c r="F6491" s="4"/>
    </row>
    <row r="6492" spans="1:6" x14ac:dyDescent="0.25">
      <c r="A6492" s="3"/>
      <c r="E6492" s="4"/>
      <c r="F6492" s="4"/>
    </row>
    <row r="6493" spans="1:6" x14ac:dyDescent="0.25">
      <c r="A6493" s="3"/>
      <c r="E6493" s="4"/>
      <c r="F6493" s="4"/>
    </row>
    <row r="6494" spans="1:6" x14ac:dyDescent="0.25">
      <c r="A6494" s="3"/>
      <c r="E6494" s="4"/>
      <c r="F6494" s="4"/>
    </row>
    <row r="6495" spans="1:6" x14ac:dyDescent="0.25">
      <c r="A6495" s="3"/>
      <c r="E6495" s="4"/>
      <c r="F6495" s="4"/>
    </row>
    <row r="6496" spans="1:6" x14ac:dyDescent="0.25">
      <c r="A6496" s="3"/>
      <c r="E6496" s="4"/>
      <c r="F6496" s="4"/>
    </row>
    <row r="6497" spans="1:6" x14ac:dyDescent="0.25">
      <c r="A6497" s="3"/>
      <c r="E6497" s="4"/>
      <c r="F6497" s="4"/>
    </row>
    <row r="6498" spans="1:6" x14ac:dyDescent="0.25">
      <c r="A6498" s="3"/>
      <c r="E6498" s="4"/>
      <c r="F6498" s="4"/>
    </row>
    <row r="6499" spans="1:6" x14ac:dyDescent="0.25">
      <c r="A6499" s="3"/>
      <c r="E6499" s="4"/>
      <c r="F6499" s="4"/>
    </row>
    <row r="6500" spans="1:6" x14ac:dyDescent="0.25">
      <c r="A6500" s="3"/>
      <c r="E6500" s="4"/>
      <c r="F6500" s="4"/>
    </row>
    <row r="6501" spans="1:6" x14ac:dyDescent="0.25">
      <c r="A6501" s="3"/>
      <c r="E6501" s="4"/>
      <c r="F6501" s="4"/>
    </row>
    <row r="6502" spans="1:6" x14ac:dyDescent="0.25">
      <c r="A6502" s="3"/>
      <c r="E6502" s="4"/>
      <c r="F6502" s="4"/>
    </row>
    <row r="6503" spans="1:6" x14ac:dyDescent="0.25">
      <c r="A6503" s="3"/>
      <c r="E6503" s="4"/>
      <c r="F6503" s="4"/>
    </row>
    <row r="6504" spans="1:6" x14ac:dyDescent="0.25">
      <c r="A6504" s="3"/>
      <c r="E6504" s="4"/>
      <c r="F6504" s="4"/>
    </row>
    <row r="6505" spans="1:6" x14ac:dyDescent="0.25">
      <c r="A6505" s="3"/>
      <c r="E6505" s="4"/>
      <c r="F6505" s="4"/>
    </row>
    <row r="6506" spans="1:6" x14ac:dyDescent="0.25">
      <c r="A6506" s="3"/>
      <c r="E6506" s="4"/>
      <c r="F6506" s="4"/>
    </row>
    <row r="6507" spans="1:6" x14ac:dyDescent="0.25">
      <c r="A6507" s="3"/>
      <c r="E6507" s="4"/>
      <c r="F6507" s="4"/>
    </row>
    <row r="6508" spans="1:6" x14ac:dyDescent="0.25">
      <c r="A6508" s="3"/>
      <c r="E6508" s="4"/>
      <c r="F6508" s="4"/>
    </row>
    <row r="6509" spans="1:6" x14ac:dyDescent="0.25">
      <c r="A6509" s="3"/>
      <c r="E6509" s="4"/>
      <c r="F6509" s="4"/>
    </row>
    <row r="6510" spans="1:6" x14ac:dyDescent="0.25">
      <c r="A6510" s="3"/>
      <c r="E6510" s="4"/>
      <c r="F6510" s="4"/>
    </row>
    <row r="6511" spans="1:6" x14ac:dyDescent="0.25">
      <c r="A6511" s="3"/>
      <c r="E6511" s="4"/>
      <c r="F6511" s="4"/>
    </row>
    <row r="6512" spans="1:6" x14ac:dyDescent="0.25">
      <c r="A6512" s="3"/>
      <c r="E6512" s="4"/>
      <c r="F6512" s="4"/>
    </row>
    <row r="6513" spans="1:6" x14ac:dyDescent="0.25">
      <c r="A6513" s="3"/>
      <c r="E6513" s="4"/>
      <c r="F6513" s="4"/>
    </row>
    <row r="6514" spans="1:6" x14ac:dyDescent="0.25">
      <c r="A6514" s="3"/>
      <c r="E6514" s="4"/>
      <c r="F6514" s="4"/>
    </row>
    <row r="6515" spans="1:6" x14ac:dyDescent="0.25">
      <c r="A6515" s="3"/>
      <c r="E6515" s="4"/>
      <c r="F6515" s="4"/>
    </row>
    <row r="6516" spans="1:6" x14ac:dyDescent="0.25">
      <c r="A6516" s="3"/>
      <c r="E6516" s="4"/>
      <c r="F6516" s="4"/>
    </row>
    <row r="6517" spans="1:6" x14ac:dyDescent="0.25">
      <c r="A6517" s="3"/>
      <c r="E6517" s="4"/>
      <c r="F6517" s="4"/>
    </row>
    <row r="6518" spans="1:6" x14ac:dyDescent="0.25">
      <c r="A6518" s="3"/>
      <c r="E6518" s="4"/>
      <c r="F6518" s="4"/>
    </row>
    <row r="6519" spans="1:6" x14ac:dyDescent="0.25">
      <c r="A6519" s="3"/>
      <c r="E6519" s="4"/>
      <c r="F6519" s="4"/>
    </row>
    <row r="6520" spans="1:6" x14ac:dyDescent="0.25">
      <c r="A6520" s="3"/>
      <c r="E6520" s="4"/>
      <c r="F6520" s="4"/>
    </row>
    <row r="6521" spans="1:6" x14ac:dyDescent="0.25">
      <c r="A6521" s="3"/>
      <c r="E6521" s="4"/>
      <c r="F6521" s="4"/>
    </row>
    <row r="6522" spans="1:6" x14ac:dyDescent="0.25">
      <c r="A6522" s="3"/>
      <c r="E6522" s="4"/>
      <c r="F6522" s="4"/>
    </row>
    <row r="6523" spans="1:6" x14ac:dyDescent="0.25">
      <c r="A6523" s="3"/>
      <c r="E6523" s="4"/>
      <c r="F6523" s="4"/>
    </row>
    <row r="6524" spans="1:6" x14ac:dyDescent="0.25">
      <c r="A6524" s="3"/>
      <c r="E6524" s="4"/>
      <c r="F6524" s="4"/>
    </row>
    <row r="6525" spans="1:6" x14ac:dyDescent="0.25">
      <c r="A6525" s="3"/>
      <c r="E6525" s="4"/>
      <c r="F6525" s="4"/>
    </row>
    <row r="6526" spans="1:6" x14ac:dyDescent="0.25">
      <c r="A6526" s="3"/>
      <c r="E6526" s="4"/>
      <c r="F6526" s="4"/>
    </row>
    <row r="6527" spans="1:6" x14ac:dyDescent="0.25">
      <c r="A6527" s="3"/>
      <c r="E6527" s="4"/>
      <c r="F6527" s="4"/>
    </row>
    <row r="6528" spans="1:6" x14ac:dyDescent="0.25">
      <c r="A6528" s="3"/>
      <c r="E6528" s="4"/>
      <c r="F6528" s="4"/>
    </row>
    <row r="6529" spans="1:6" x14ac:dyDescent="0.25">
      <c r="A6529" s="3"/>
      <c r="E6529" s="4"/>
      <c r="F6529" s="4"/>
    </row>
    <row r="6530" spans="1:6" x14ac:dyDescent="0.25">
      <c r="A6530" s="3"/>
      <c r="E6530" s="4"/>
      <c r="F6530" s="4"/>
    </row>
    <row r="6531" spans="1:6" x14ac:dyDescent="0.25">
      <c r="A6531" s="3"/>
      <c r="E6531" s="4"/>
      <c r="F6531" s="4"/>
    </row>
    <row r="6532" spans="1:6" x14ac:dyDescent="0.25">
      <c r="A6532" s="3"/>
      <c r="E6532" s="4"/>
      <c r="F6532" s="4"/>
    </row>
    <row r="6533" spans="1:6" x14ac:dyDescent="0.25">
      <c r="A6533" s="3"/>
      <c r="E6533" s="4"/>
      <c r="F6533" s="4"/>
    </row>
    <row r="6534" spans="1:6" x14ac:dyDescent="0.25">
      <c r="A6534" s="3"/>
      <c r="E6534" s="4"/>
      <c r="F6534" s="4"/>
    </row>
    <row r="6535" spans="1:6" x14ac:dyDescent="0.25">
      <c r="A6535" s="3"/>
      <c r="E6535" s="4"/>
      <c r="F6535" s="4"/>
    </row>
    <row r="6536" spans="1:6" x14ac:dyDescent="0.25">
      <c r="A6536" s="3"/>
      <c r="E6536" s="4"/>
      <c r="F6536" s="4"/>
    </row>
    <row r="6537" spans="1:6" x14ac:dyDescent="0.25">
      <c r="A6537" s="3"/>
      <c r="E6537" s="4"/>
      <c r="F6537" s="4"/>
    </row>
    <row r="6538" spans="1:6" x14ac:dyDescent="0.25">
      <c r="A6538" s="3"/>
      <c r="E6538" s="4"/>
      <c r="F6538" s="4"/>
    </row>
    <row r="6539" spans="1:6" x14ac:dyDescent="0.25">
      <c r="A6539" s="3"/>
      <c r="E6539" s="4"/>
      <c r="F6539" s="4"/>
    </row>
    <row r="6540" spans="1:6" x14ac:dyDescent="0.25">
      <c r="A6540" s="3"/>
      <c r="E6540" s="4"/>
      <c r="F6540" s="4"/>
    </row>
    <row r="6541" spans="1:6" x14ac:dyDescent="0.25">
      <c r="A6541" s="3"/>
      <c r="E6541" s="4"/>
      <c r="F6541" s="4"/>
    </row>
    <row r="6542" spans="1:6" x14ac:dyDescent="0.25">
      <c r="A6542" s="3"/>
      <c r="E6542" s="4"/>
      <c r="F6542" s="4"/>
    </row>
    <row r="6543" spans="1:6" x14ac:dyDescent="0.25">
      <c r="A6543" s="3"/>
      <c r="E6543" s="4"/>
      <c r="F6543" s="4"/>
    </row>
    <row r="6544" spans="1:6" x14ac:dyDescent="0.25">
      <c r="A6544" s="3"/>
      <c r="E6544" s="4"/>
      <c r="F6544" s="4"/>
    </row>
    <row r="6545" spans="1:6" x14ac:dyDescent="0.25">
      <c r="A6545" s="3"/>
      <c r="E6545" s="4"/>
      <c r="F6545" s="4"/>
    </row>
    <row r="6546" spans="1:6" x14ac:dyDescent="0.25">
      <c r="A6546" s="3"/>
      <c r="E6546" s="4"/>
      <c r="F6546" s="4"/>
    </row>
    <row r="6547" spans="1:6" x14ac:dyDescent="0.25">
      <c r="A6547" s="3"/>
      <c r="E6547" s="4"/>
      <c r="F6547" s="4"/>
    </row>
    <row r="6548" spans="1:6" x14ac:dyDescent="0.25">
      <c r="A6548" s="3"/>
      <c r="E6548" s="4"/>
      <c r="F6548" s="4"/>
    </row>
    <row r="6549" spans="1:6" x14ac:dyDescent="0.25">
      <c r="A6549" s="3"/>
      <c r="E6549" s="4"/>
      <c r="F6549" s="4"/>
    </row>
    <row r="6550" spans="1:6" x14ac:dyDescent="0.25">
      <c r="A6550" s="3"/>
      <c r="E6550" s="4"/>
      <c r="F6550" s="4"/>
    </row>
    <row r="6551" spans="1:6" x14ac:dyDescent="0.25">
      <c r="A6551" s="3"/>
      <c r="E6551" s="4"/>
      <c r="F6551" s="4"/>
    </row>
    <row r="6552" spans="1:6" x14ac:dyDescent="0.25">
      <c r="A6552" s="3"/>
      <c r="E6552" s="4"/>
      <c r="F6552" s="4"/>
    </row>
    <row r="6553" spans="1:6" x14ac:dyDescent="0.25">
      <c r="A6553" s="3"/>
      <c r="E6553" s="4"/>
      <c r="F6553" s="4"/>
    </row>
    <row r="6554" spans="1:6" x14ac:dyDescent="0.25">
      <c r="A6554" s="3"/>
      <c r="E6554" s="4"/>
      <c r="F6554" s="4"/>
    </row>
    <row r="6555" spans="1:6" x14ac:dyDescent="0.25">
      <c r="A6555" s="3"/>
      <c r="E6555" s="4"/>
      <c r="F6555" s="4"/>
    </row>
    <row r="6556" spans="1:6" x14ac:dyDescent="0.25">
      <c r="A6556" s="3"/>
      <c r="E6556" s="4"/>
      <c r="F6556" s="4"/>
    </row>
    <row r="6557" spans="1:6" x14ac:dyDescent="0.25">
      <c r="A6557" s="3"/>
      <c r="E6557" s="4"/>
      <c r="F6557" s="4"/>
    </row>
    <row r="6558" spans="1:6" x14ac:dyDescent="0.25">
      <c r="A6558" s="3"/>
      <c r="E6558" s="4"/>
      <c r="F6558" s="4"/>
    </row>
    <row r="6559" spans="1:6" x14ac:dyDescent="0.25">
      <c r="A6559" s="3"/>
      <c r="E6559" s="4"/>
      <c r="F6559" s="4"/>
    </row>
    <row r="6560" spans="1:6" x14ac:dyDescent="0.25">
      <c r="A6560" s="3"/>
      <c r="E6560" s="4"/>
      <c r="F6560" s="4"/>
    </row>
    <row r="6561" spans="1:6" x14ac:dyDescent="0.25">
      <c r="A6561" s="3"/>
      <c r="E6561" s="4"/>
      <c r="F6561" s="4"/>
    </row>
    <row r="6562" spans="1:6" x14ac:dyDescent="0.25">
      <c r="A6562" s="3"/>
      <c r="E6562" s="4"/>
      <c r="F6562" s="4"/>
    </row>
    <row r="6563" spans="1:6" x14ac:dyDescent="0.25">
      <c r="A6563" s="3"/>
      <c r="E6563" s="4"/>
      <c r="F6563" s="4"/>
    </row>
    <row r="6564" spans="1:6" x14ac:dyDescent="0.25">
      <c r="A6564" s="3"/>
      <c r="E6564" s="4"/>
      <c r="F6564" s="4"/>
    </row>
    <row r="6565" spans="1:6" x14ac:dyDescent="0.25">
      <c r="A6565" s="3"/>
      <c r="E6565" s="4"/>
      <c r="F6565" s="4"/>
    </row>
    <row r="6566" spans="1:6" x14ac:dyDescent="0.25">
      <c r="A6566" s="3"/>
      <c r="E6566" s="4"/>
      <c r="F6566" s="4"/>
    </row>
    <row r="6567" spans="1:6" x14ac:dyDescent="0.25">
      <c r="A6567" s="3"/>
      <c r="E6567" s="4"/>
      <c r="F6567" s="4"/>
    </row>
    <row r="6568" spans="1:6" x14ac:dyDescent="0.25">
      <c r="A6568" s="3"/>
      <c r="E6568" s="4"/>
      <c r="F6568" s="4"/>
    </row>
    <row r="6569" spans="1:6" x14ac:dyDescent="0.25">
      <c r="A6569" s="3"/>
      <c r="E6569" s="4"/>
      <c r="F6569" s="4"/>
    </row>
    <row r="6570" spans="1:6" x14ac:dyDescent="0.25">
      <c r="A6570" s="3"/>
      <c r="E6570" s="4"/>
      <c r="F6570" s="4"/>
    </row>
    <row r="6571" spans="1:6" x14ac:dyDescent="0.25">
      <c r="A6571" s="3"/>
      <c r="E6571" s="4"/>
      <c r="F6571" s="4"/>
    </row>
    <row r="6572" spans="1:6" x14ac:dyDescent="0.25">
      <c r="A6572" s="3"/>
      <c r="E6572" s="4"/>
      <c r="F6572" s="4"/>
    </row>
    <row r="6573" spans="1:6" x14ac:dyDescent="0.25">
      <c r="A6573" s="3"/>
      <c r="E6573" s="4"/>
      <c r="F6573" s="4"/>
    </row>
    <row r="6574" spans="1:6" x14ac:dyDescent="0.25">
      <c r="A6574" s="3"/>
      <c r="E6574" s="4"/>
      <c r="F6574" s="4"/>
    </row>
    <row r="6575" spans="1:6" x14ac:dyDescent="0.25">
      <c r="A6575" s="3"/>
      <c r="E6575" s="4"/>
      <c r="F6575" s="4"/>
    </row>
    <row r="6576" spans="1:6" x14ac:dyDescent="0.25">
      <c r="A6576" s="3"/>
      <c r="E6576" s="4"/>
      <c r="F6576" s="4"/>
    </row>
    <row r="6577" spans="1:6" x14ac:dyDescent="0.25">
      <c r="A6577" s="3"/>
      <c r="E6577" s="4"/>
      <c r="F6577" s="4"/>
    </row>
    <row r="6578" spans="1:6" x14ac:dyDescent="0.25">
      <c r="A6578" s="3"/>
      <c r="E6578" s="4"/>
      <c r="F6578" s="4"/>
    </row>
    <row r="6579" spans="1:6" x14ac:dyDescent="0.25">
      <c r="A6579" s="3"/>
      <c r="E6579" s="4"/>
      <c r="F6579" s="4"/>
    </row>
    <row r="6580" spans="1:6" x14ac:dyDescent="0.25">
      <c r="A6580" s="3"/>
      <c r="E6580" s="4"/>
      <c r="F6580" s="4"/>
    </row>
    <row r="6581" spans="1:6" x14ac:dyDescent="0.25">
      <c r="A6581" s="3"/>
      <c r="E6581" s="4"/>
      <c r="F6581" s="4"/>
    </row>
    <row r="6582" spans="1:6" x14ac:dyDescent="0.25">
      <c r="A6582" s="3"/>
      <c r="E6582" s="4"/>
      <c r="F6582" s="4"/>
    </row>
    <row r="6583" spans="1:6" x14ac:dyDescent="0.25">
      <c r="A6583" s="3"/>
      <c r="E6583" s="4"/>
      <c r="F6583" s="4"/>
    </row>
    <row r="6584" spans="1:6" x14ac:dyDescent="0.25">
      <c r="A6584" s="3"/>
      <c r="E6584" s="4"/>
      <c r="F6584" s="4"/>
    </row>
    <row r="6585" spans="1:6" x14ac:dyDescent="0.25">
      <c r="A6585" s="3"/>
      <c r="E6585" s="4"/>
      <c r="F6585" s="4"/>
    </row>
    <row r="6586" spans="1:6" x14ac:dyDescent="0.25">
      <c r="A6586" s="3"/>
      <c r="E6586" s="4"/>
      <c r="F6586" s="4"/>
    </row>
    <row r="6587" spans="1:6" x14ac:dyDescent="0.25">
      <c r="A6587" s="3"/>
      <c r="E6587" s="4"/>
      <c r="F6587" s="4"/>
    </row>
    <row r="6588" spans="1:6" x14ac:dyDescent="0.25">
      <c r="A6588" s="3"/>
      <c r="E6588" s="4"/>
      <c r="F6588" s="4"/>
    </row>
    <row r="6589" spans="1:6" x14ac:dyDescent="0.25">
      <c r="A6589" s="3"/>
      <c r="E6589" s="4"/>
      <c r="F6589" s="4"/>
    </row>
    <row r="6590" spans="1:6" x14ac:dyDescent="0.25">
      <c r="A6590" s="3"/>
      <c r="E6590" s="4"/>
      <c r="F6590" s="4"/>
    </row>
    <row r="6591" spans="1:6" x14ac:dyDescent="0.25">
      <c r="A6591" s="3"/>
      <c r="E6591" s="4"/>
      <c r="F6591" s="4"/>
    </row>
    <row r="6592" spans="1:6" x14ac:dyDescent="0.25">
      <c r="A6592" s="3"/>
      <c r="E6592" s="4"/>
      <c r="F6592" s="4"/>
    </row>
    <row r="6593" spans="1:6" x14ac:dyDescent="0.25">
      <c r="A6593" s="3"/>
      <c r="E6593" s="4"/>
      <c r="F6593" s="4"/>
    </row>
    <row r="6594" spans="1:6" x14ac:dyDescent="0.25">
      <c r="A6594" s="3"/>
      <c r="E6594" s="4"/>
      <c r="F6594" s="4"/>
    </row>
    <row r="6595" spans="1:6" x14ac:dyDescent="0.25">
      <c r="A6595" s="3"/>
      <c r="E6595" s="4"/>
      <c r="F6595" s="4"/>
    </row>
    <row r="6596" spans="1:6" x14ac:dyDescent="0.25">
      <c r="A6596" s="3"/>
      <c r="E6596" s="4"/>
      <c r="F6596" s="4"/>
    </row>
    <row r="6597" spans="1:6" x14ac:dyDescent="0.25">
      <c r="A6597" s="3"/>
      <c r="E6597" s="4"/>
      <c r="F6597" s="4"/>
    </row>
    <row r="6598" spans="1:6" x14ac:dyDescent="0.25">
      <c r="A6598" s="3"/>
      <c r="E6598" s="4"/>
      <c r="F6598" s="4"/>
    </row>
    <row r="6599" spans="1:6" x14ac:dyDescent="0.25">
      <c r="A6599" s="3"/>
      <c r="E6599" s="4"/>
      <c r="F6599" s="4"/>
    </row>
    <row r="6600" spans="1:6" x14ac:dyDescent="0.25">
      <c r="A6600" s="3"/>
      <c r="E6600" s="4"/>
      <c r="F6600" s="4"/>
    </row>
    <row r="6601" spans="1:6" x14ac:dyDescent="0.25">
      <c r="A6601" s="3"/>
      <c r="E6601" s="4"/>
      <c r="F6601" s="4"/>
    </row>
    <row r="6602" spans="1:6" x14ac:dyDescent="0.25">
      <c r="A6602" s="3"/>
      <c r="E6602" s="4"/>
      <c r="F6602" s="4"/>
    </row>
    <row r="6603" spans="1:6" x14ac:dyDescent="0.25">
      <c r="A6603" s="3"/>
      <c r="E6603" s="4"/>
      <c r="F6603" s="4"/>
    </row>
    <row r="6604" spans="1:6" x14ac:dyDescent="0.25">
      <c r="A6604" s="3"/>
      <c r="E6604" s="4"/>
      <c r="F6604" s="4"/>
    </row>
    <row r="6605" spans="1:6" x14ac:dyDescent="0.25">
      <c r="A6605" s="3"/>
      <c r="E6605" s="4"/>
      <c r="F6605" s="4"/>
    </row>
    <row r="6606" spans="1:6" x14ac:dyDescent="0.25">
      <c r="A6606" s="3"/>
      <c r="E6606" s="4"/>
      <c r="F6606" s="4"/>
    </row>
    <row r="6607" spans="1:6" x14ac:dyDescent="0.25">
      <c r="A6607" s="3"/>
      <c r="E6607" s="4"/>
      <c r="F6607" s="4"/>
    </row>
    <row r="6608" spans="1:6" x14ac:dyDescent="0.25">
      <c r="A6608" s="3"/>
      <c r="E6608" s="4"/>
      <c r="F6608" s="4"/>
    </row>
    <row r="6609" spans="1:6" x14ac:dyDescent="0.25">
      <c r="A6609" s="3"/>
      <c r="E6609" s="4"/>
      <c r="F6609" s="4"/>
    </row>
    <row r="6610" spans="1:6" x14ac:dyDescent="0.25">
      <c r="A6610" s="3"/>
      <c r="E6610" s="4"/>
      <c r="F6610" s="4"/>
    </row>
    <row r="6611" spans="1:6" x14ac:dyDescent="0.25">
      <c r="A6611" s="3"/>
      <c r="E6611" s="4"/>
      <c r="F6611" s="4"/>
    </row>
    <row r="6612" spans="1:6" x14ac:dyDescent="0.25">
      <c r="A6612" s="3"/>
      <c r="E6612" s="4"/>
      <c r="F6612" s="4"/>
    </row>
    <row r="6613" spans="1:6" x14ac:dyDescent="0.25">
      <c r="A6613" s="3"/>
      <c r="E6613" s="4"/>
      <c r="F6613" s="4"/>
    </row>
    <row r="6614" spans="1:6" x14ac:dyDescent="0.25">
      <c r="A6614" s="3"/>
      <c r="E6614" s="4"/>
      <c r="F6614" s="4"/>
    </row>
    <row r="6615" spans="1:6" x14ac:dyDescent="0.25">
      <c r="A6615" s="3"/>
      <c r="E6615" s="4"/>
      <c r="F6615" s="4"/>
    </row>
    <row r="6616" spans="1:6" x14ac:dyDescent="0.25">
      <c r="A6616" s="3"/>
      <c r="E6616" s="4"/>
      <c r="F6616" s="4"/>
    </row>
    <row r="6617" spans="1:6" x14ac:dyDescent="0.25">
      <c r="A6617" s="3"/>
      <c r="E6617" s="4"/>
      <c r="F6617" s="4"/>
    </row>
    <row r="6618" spans="1:6" x14ac:dyDescent="0.25">
      <c r="A6618" s="3"/>
      <c r="E6618" s="4"/>
      <c r="F6618" s="4"/>
    </row>
    <row r="6619" spans="1:6" x14ac:dyDescent="0.25">
      <c r="A6619" s="3"/>
      <c r="E6619" s="4"/>
      <c r="F6619" s="4"/>
    </row>
    <row r="6620" spans="1:6" x14ac:dyDescent="0.25">
      <c r="A6620" s="3"/>
      <c r="E6620" s="4"/>
      <c r="F6620" s="4"/>
    </row>
    <row r="6621" spans="1:6" x14ac:dyDescent="0.25">
      <c r="A6621" s="3"/>
      <c r="E6621" s="4"/>
      <c r="F6621" s="4"/>
    </row>
    <row r="6622" spans="1:6" x14ac:dyDescent="0.25">
      <c r="A6622" s="3"/>
      <c r="E6622" s="4"/>
      <c r="F6622" s="4"/>
    </row>
    <row r="6623" spans="1:6" x14ac:dyDescent="0.25">
      <c r="A6623" s="3"/>
      <c r="E6623" s="4"/>
      <c r="F6623" s="4"/>
    </row>
    <row r="6624" spans="1:6" x14ac:dyDescent="0.25">
      <c r="A6624" s="3"/>
      <c r="E6624" s="4"/>
      <c r="F6624" s="4"/>
    </row>
    <row r="6625" spans="1:6" x14ac:dyDescent="0.25">
      <c r="A6625" s="3"/>
      <c r="E6625" s="4"/>
      <c r="F6625" s="4"/>
    </row>
    <row r="6626" spans="1:6" x14ac:dyDescent="0.25">
      <c r="A6626" s="3"/>
      <c r="E6626" s="4"/>
      <c r="F6626" s="4"/>
    </row>
    <row r="6627" spans="1:6" x14ac:dyDescent="0.25">
      <c r="A6627" s="3"/>
      <c r="E6627" s="4"/>
      <c r="F6627" s="4"/>
    </row>
    <row r="6628" spans="1:6" x14ac:dyDescent="0.25">
      <c r="A6628" s="3"/>
      <c r="E6628" s="4"/>
      <c r="F6628" s="4"/>
    </row>
    <row r="6629" spans="1:6" x14ac:dyDescent="0.25">
      <c r="A6629" s="3"/>
      <c r="E6629" s="4"/>
      <c r="F6629" s="4"/>
    </row>
    <row r="6630" spans="1:6" x14ac:dyDescent="0.25">
      <c r="A6630" s="3"/>
      <c r="E6630" s="4"/>
      <c r="F6630" s="4"/>
    </row>
    <row r="6631" spans="1:6" x14ac:dyDescent="0.25">
      <c r="A6631" s="3"/>
      <c r="E6631" s="4"/>
      <c r="F6631" s="4"/>
    </row>
    <row r="6632" spans="1:6" x14ac:dyDescent="0.25">
      <c r="A6632" s="3"/>
      <c r="E6632" s="4"/>
      <c r="F6632" s="4"/>
    </row>
    <row r="6633" spans="1:6" x14ac:dyDescent="0.25">
      <c r="A6633" s="3"/>
      <c r="E6633" s="4"/>
      <c r="F6633" s="4"/>
    </row>
    <row r="6634" spans="1:6" x14ac:dyDescent="0.25">
      <c r="A6634" s="3"/>
      <c r="E6634" s="4"/>
      <c r="F6634" s="4"/>
    </row>
    <row r="6635" spans="1:6" x14ac:dyDescent="0.25">
      <c r="A6635" s="3"/>
      <c r="E6635" s="4"/>
      <c r="F6635" s="4"/>
    </row>
    <row r="6636" spans="1:6" x14ac:dyDescent="0.25">
      <c r="A6636" s="3"/>
      <c r="E6636" s="4"/>
      <c r="F6636" s="4"/>
    </row>
    <row r="6637" spans="1:6" x14ac:dyDescent="0.25">
      <c r="A6637" s="3"/>
      <c r="E6637" s="4"/>
      <c r="F6637" s="4"/>
    </row>
    <row r="6638" spans="1:6" x14ac:dyDescent="0.25">
      <c r="A6638" s="3"/>
      <c r="E6638" s="4"/>
      <c r="F6638" s="4"/>
    </row>
    <row r="6639" spans="1:6" x14ac:dyDescent="0.25">
      <c r="A6639" s="3"/>
      <c r="E6639" s="4"/>
      <c r="F6639" s="4"/>
    </row>
    <row r="6640" spans="1:6" x14ac:dyDescent="0.25">
      <c r="A6640" s="3"/>
      <c r="E6640" s="4"/>
      <c r="F6640" s="4"/>
    </row>
    <row r="6641" spans="1:6" x14ac:dyDescent="0.25">
      <c r="A6641" s="3"/>
      <c r="E6641" s="4"/>
      <c r="F6641" s="4"/>
    </row>
    <row r="6642" spans="1:6" x14ac:dyDescent="0.25">
      <c r="A6642" s="3"/>
      <c r="E6642" s="4"/>
      <c r="F6642" s="4"/>
    </row>
    <row r="6643" spans="1:6" x14ac:dyDescent="0.25">
      <c r="A6643" s="3"/>
      <c r="E6643" s="4"/>
      <c r="F6643" s="4"/>
    </row>
    <row r="6644" spans="1:6" x14ac:dyDescent="0.25">
      <c r="A6644" s="3"/>
      <c r="E6644" s="4"/>
      <c r="F6644" s="4"/>
    </row>
    <row r="6645" spans="1:6" x14ac:dyDescent="0.25">
      <c r="A6645" s="3"/>
      <c r="E6645" s="4"/>
      <c r="F6645" s="4"/>
    </row>
    <row r="6646" spans="1:6" x14ac:dyDescent="0.25">
      <c r="A6646" s="3"/>
      <c r="E6646" s="4"/>
      <c r="F6646" s="4"/>
    </row>
    <row r="6647" spans="1:6" x14ac:dyDescent="0.25">
      <c r="A6647" s="3"/>
      <c r="E6647" s="4"/>
      <c r="F6647" s="4"/>
    </row>
    <row r="6648" spans="1:6" x14ac:dyDescent="0.25">
      <c r="A6648" s="3"/>
      <c r="E6648" s="4"/>
      <c r="F6648" s="4"/>
    </row>
    <row r="6649" spans="1:6" x14ac:dyDescent="0.25">
      <c r="A6649" s="3"/>
      <c r="E6649" s="4"/>
      <c r="F6649" s="4"/>
    </row>
    <row r="6650" spans="1:6" x14ac:dyDescent="0.25">
      <c r="A6650" s="3"/>
      <c r="E6650" s="4"/>
      <c r="F6650" s="4"/>
    </row>
    <row r="6651" spans="1:6" x14ac:dyDescent="0.25">
      <c r="A6651" s="3"/>
      <c r="E6651" s="4"/>
      <c r="F6651" s="4"/>
    </row>
    <row r="6652" spans="1:6" x14ac:dyDescent="0.25">
      <c r="A6652" s="3"/>
      <c r="E6652" s="4"/>
      <c r="F6652" s="4"/>
    </row>
    <row r="6653" spans="1:6" x14ac:dyDescent="0.25">
      <c r="A6653" s="3"/>
      <c r="E6653" s="4"/>
      <c r="F6653" s="4"/>
    </row>
    <row r="6654" spans="1:6" x14ac:dyDescent="0.25">
      <c r="A6654" s="3"/>
      <c r="E6654" s="4"/>
      <c r="F6654" s="4"/>
    </row>
    <row r="6655" spans="1:6" x14ac:dyDescent="0.25">
      <c r="A6655" s="3"/>
      <c r="E6655" s="4"/>
      <c r="F6655" s="4"/>
    </row>
    <row r="6656" spans="1:6" x14ac:dyDescent="0.25">
      <c r="A6656" s="3"/>
      <c r="E6656" s="4"/>
      <c r="F6656" s="4"/>
    </row>
    <row r="6657" spans="1:6" x14ac:dyDescent="0.25">
      <c r="A6657" s="3"/>
      <c r="E6657" s="4"/>
      <c r="F6657" s="4"/>
    </row>
    <row r="6658" spans="1:6" x14ac:dyDescent="0.25">
      <c r="A6658" s="3"/>
      <c r="E6658" s="4"/>
      <c r="F6658" s="4"/>
    </row>
    <row r="6659" spans="1:6" x14ac:dyDescent="0.25">
      <c r="A6659" s="3"/>
      <c r="E6659" s="4"/>
      <c r="F6659" s="4"/>
    </row>
    <row r="6660" spans="1:6" x14ac:dyDescent="0.25">
      <c r="A6660" s="3"/>
      <c r="E6660" s="4"/>
      <c r="F6660" s="4"/>
    </row>
    <row r="6661" spans="1:6" x14ac:dyDescent="0.25">
      <c r="A6661" s="3"/>
      <c r="E6661" s="4"/>
      <c r="F6661" s="4"/>
    </row>
    <row r="6662" spans="1:6" x14ac:dyDescent="0.25">
      <c r="A6662" s="3"/>
      <c r="E6662" s="4"/>
      <c r="F6662" s="4"/>
    </row>
    <row r="6663" spans="1:6" x14ac:dyDescent="0.25">
      <c r="A6663" s="3"/>
      <c r="E6663" s="4"/>
      <c r="F6663" s="4"/>
    </row>
    <row r="6664" spans="1:6" x14ac:dyDescent="0.25">
      <c r="A6664" s="3"/>
      <c r="E6664" s="4"/>
      <c r="F6664" s="4"/>
    </row>
    <row r="6665" spans="1:6" x14ac:dyDescent="0.25">
      <c r="A6665" s="3"/>
      <c r="E6665" s="4"/>
      <c r="F6665" s="4"/>
    </row>
    <row r="6666" spans="1:6" x14ac:dyDescent="0.25">
      <c r="A6666" s="3"/>
      <c r="E6666" s="4"/>
      <c r="F6666" s="4"/>
    </row>
    <row r="6667" spans="1:6" x14ac:dyDescent="0.25">
      <c r="A6667" s="3"/>
      <c r="E6667" s="4"/>
      <c r="F6667" s="4"/>
    </row>
    <row r="6668" spans="1:6" x14ac:dyDescent="0.25">
      <c r="A6668" s="3"/>
      <c r="E6668" s="4"/>
      <c r="F6668" s="4"/>
    </row>
    <row r="6669" spans="1:6" x14ac:dyDescent="0.25">
      <c r="A6669" s="3"/>
      <c r="E6669" s="4"/>
      <c r="F6669" s="4"/>
    </row>
    <row r="6670" spans="1:6" x14ac:dyDescent="0.25">
      <c r="A6670" s="3"/>
      <c r="E6670" s="4"/>
      <c r="F6670" s="4"/>
    </row>
    <row r="6671" spans="1:6" x14ac:dyDescent="0.25">
      <c r="A6671" s="3"/>
      <c r="E6671" s="4"/>
      <c r="F6671" s="4"/>
    </row>
    <row r="6672" spans="1:6" x14ac:dyDescent="0.25">
      <c r="A6672" s="3"/>
      <c r="E6672" s="4"/>
      <c r="F6672" s="4"/>
    </row>
    <row r="6673" spans="1:6" x14ac:dyDescent="0.25">
      <c r="A6673" s="3"/>
      <c r="E6673" s="4"/>
      <c r="F6673" s="4"/>
    </row>
    <row r="6674" spans="1:6" x14ac:dyDescent="0.25">
      <c r="A6674" s="3"/>
      <c r="E6674" s="4"/>
      <c r="F6674" s="4"/>
    </row>
    <row r="6675" spans="1:6" x14ac:dyDescent="0.25">
      <c r="A6675" s="3"/>
      <c r="E6675" s="4"/>
      <c r="F6675" s="4"/>
    </row>
    <row r="6676" spans="1:6" x14ac:dyDescent="0.25">
      <c r="A6676" s="3"/>
      <c r="E6676" s="4"/>
      <c r="F6676" s="4"/>
    </row>
    <row r="6677" spans="1:6" x14ac:dyDescent="0.25">
      <c r="A6677" s="3"/>
      <c r="E6677" s="4"/>
      <c r="F6677" s="4"/>
    </row>
    <row r="6678" spans="1:6" x14ac:dyDescent="0.25">
      <c r="A6678" s="3"/>
      <c r="E6678" s="4"/>
      <c r="F6678" s="4"/>
    </row>
    <row r="6679" spans="1:6" x14ac:dyDescent="0.25">
      <c r="A6679" s="3"/>
      <c r="E6679" s="4"/>
      <c r="F6679" s="4"/>
    </row>
    <row r="6680" spans="1:6" x14ac:dyDescent="0.25">
      <c r="A6680" s="3"/>
      <c r="E6680" s="4"/>
      <c r="F6680" s="4"/>
    </row>
    <row r="6681" spans="1:6" x14ac:dyDescent="0.25">
      <c r="A6681" s="3"/>
      <c r="E6681" s="4"/>
      <c r="F6681" s="4"/>
    </row>
    <row r="6682" spans="1:6" x14ac:dyDescent="0.25">
      <c r="A6682" s="3"/>
      <c r="E6682" s="4"/>
      <c r="F6682" s="4"/>
    </row>
    <row r="6683" spans="1:6" x14ac:dyDescent="0.25">
      <c r="A6683" s="3"/>
      <c r="E6683" s="4"/>
      <c r="F6683" s="4"/>
    </row>
    <row r="6684" spans="1:6" x14ac:dyDescent="0.25">
      <c r="A6684" s="3"/>
      <c r="E6684" s="4"/>
      <c r="F6684" s="4"/>
    </row>
    <row r="6685" spans="1:6" x14ac:dyDescent="0.25">
      <c r="A6685" s="3"/>
      <c r="E6685" s="4"/>
      <c r="F6685" s="4"/>
    </row>
    <row r="6686" spans="1:6" x14ac:dyDescent="0.25">
      <c r="A6686" s="3"/>
      <c r="E6686" s="4"/>
      <c r="F6686" s="4"/>
    </row>
    <row r="6687" spans="1:6" x14ac:dyDescent="0.25">
      <c r="A6687" s="3"/>
      <c r="E6687" s="4"/>
      <c r="F6687" s="4"/>
    </row>
    <row r="6688" spans="1:6" x14ac:dyDescent="0.25">
      <c r="A6688" s="3"/>
      <c r="E6688" s="4"/>
      <c r="F6688" s="4"/>
    </row>
    <row r="6689" spans="1:6" x14ac:dyDescent="0.25">
      <c r="A6689" s="3"/>
      <c r="E6689" s="4"/>
      <c r="F6689" s="4"/>
    </row>
    <row r="6690" spans="1:6" x14ac:dyDescent="0.25">
      <c r="A6690" s="3"/>
      <c r="E6690" s="4"/>
      <c r="F6690" s="4"/>
    </row>
    <row r="6691" spans="1:6" x14ac:dyDescent="0.25">
      <c r="A6691" s="3"/>
      <c r="E6691" s="4"/>
      <c r="F6691" s="4"/>
    </row>
    <row r="6692" spans="1:6" x14ac:dyDescent="0.25">
      <c r="A6692" s="3"/>
      <c r="E6692" s="4"/>
      <c r="F6692" s="4"/>
    </row>
    <row r="6693" spans="1:6" x14ac:dyDescent="0.25">
      <c r="A6693" s="3"/>
      <c r="E6693" s="4"/>
      <c r="F6693" s="4"/>
    </row>
    <row r="6694" spans="1:6" x14ac:dyDescent="0.25">
      <c r="A6694" s="3"/>
      <c r="E6694" s="4"/>
      <c r="F6694" s="4"/>
    </row>
    <row r="6695" spans="1:6" x14ac:dyDescent="0.25">
      <c r="A6695" s="3"/>
      <c r="E6695" s="4"/>
      <c r="F6695" s="4"/>
    </row>
    <row r="6696" spans="1:6" x14ac:dyDescent="0.25">
      <c r="A6696" s="3"/>
      <c r="E6696" s="4"/>
      <c r="F6696" s="4"/>
    </row>
    <row r="6697" spans="1:6" x14ac:dyDescent="0.25">
      <c r="A6697" s="3"/>
      <c r="E6697" s="4"/>
      <c r="F6697" s="4"/>
    </row>
    <row r="6698" spans="1:6" x14ac:dyDescent="0.25">
      <c r="A6698" s="3"/>
      <c r="E6698" s="4"/>
      <c r="F6698" s="4"/>
    </row>
    <row r="6699" spans="1:6" x14ac:dyDescent="0.25">
      <c r="A6699" s="3"/>
      <c r="E6699" s="4"/>
      <c r="F6699" s="4"/>
    </row>
    <row r="6700" spans="1:6" x14ac:dyDescent="0.25">
      <c r="A6700" s="3"/>
      <c r="E6700" s="4"/>
      <c r="F6700" s="4"/>
    </row>
    <row r="6701" spans="1:6" x14ac:dyDescent="0.25">
      <c r="A6701" s="3"/>
      <c r="E6701" s="4"/>
      <c r="F6701" s="4"/>
    </row>
    <row r="6702" spans="1:6" x14ac:dyDescent="0.25">
      <c r="A6702" s="3"/>
      <c r="E6702" s="4"/>
      <c r="F6702" s="4"/>
    </row>
    <row r="6703" spans="1:6" x14ac:dyDescent="0.25">
      <c r="A6703" s="3"/>
      <c r="E6703" s="4"/>
      <c r="F6703" s="4"/>
    </row>
    <row r="6704" spans="1:6" x14ac:dyDescent="0.25">
      <c r="A6704" s="3"/>
      <c r="E6704" s="4"/>
      <c r="F6704" s="4"/>
    </row>
    <row r="6705" spans="1:6" x14ac:dyDescent="0.25">
      <c r="A6705" s="3"/>
      <c r="E6705" s="4"/>
      <c r="F6705" s="4"/>
    </row>
    <row r="6706" spans="1:6" x14ac:dyDescent="0.25">
      <c r="A6706" s="3"/>
      <c r="E6706" s="4"/>
      <c r="F6706" s="4"/>
    </row>
    <row r="6707" spans="1:6" x14ac:dyDescent="0.25">
      <c r="A6707" s="3"/>
      <c r="E6707" s="4"/>
      <c r="F6707" s="4"/>
    </row>
    <row r="6708" spans="1:6" x14ac:dyDescent="0.25">
      <c r="A6708" s="3"/>
      <c r="E6708" s="4"/>
      <c r="F6708" s="4"/>
    </row>
    <row r="6709" spans="1:6" x14ac:dyDescent="0.25">
      <c r="A6709" s="3"/>
      <c r="E6709" s="4"/>
      <c r="F6709" s="4"/>
    </row>
    <row r="6710" spans="1:6" x14ac:dyDescent="0.25">
      <c r="A6710" s="3"/>
      <c r="E6710" s="4"/>
      <c r="F6710" s="4"/>
    </row>
    <row r="6711" spans="1:6" x14ac:dyDescent="0.25">
      <c r="A6711" s="3"/>
      <c r="E6711" s="4"/>
      <c r="F6711" s="4"/>
    </row>
    <row r="6712" spans="1:6" x14ac:dyDescent="0.25">
      <c r="A6712" s="3"/>
      <c r="E6712" s="4"/>
      <c r="F6712" s="4"/>
    </row>
    <row r="6713" spans="1:6" x14ac:dyDescent="0.25">
      <c r="A6713" s="3"/>
      <c r="E6713" s="4"/>
      <c r="F6713" s="4"/>
    </row>
    <row r="6714" spans="1:6" x14ac:dyDescent="0.25">
      <c r="A6714" s="3"/>
      <c r="E6714" s="4"/>
      <c r="F6714" s="4"/>
    </row>
    <row r="6715" spans="1:6" x14ac:dyDescent="0.25">
      <c r="A6715" s="3"/>
      <c r="E6715" s="4"/>
      <c r="F6715" s="4"/>
    </row>
    <row r="6716" spans="1:6" x14ac:dyDescent="0.25">
      <c r="A6716" s="3"/>
      <c r="E6716" s="4"/>
      <c r="F6716" s="4"/>
    </row>
    <row r="6717" spans="1:6" x14ac:dyDescent="0.25">
      <c r="A6717" s="3"/>
      <c r="E6717" s="4"/>
      <c r="F6717" s="4"/>
    </row>
    <row r="6718" spans="1:6" x14ac:dyDescent="0.25">
      <c r="A6718" s="3"/>
      <c r="E6718" s="4"/>
      <c r="F6718" s="4"/>
    </row>
    <row r="6719" spans="1:6" x14ac:dyDescent="0.25">
      <c r="A6719" s="3"/>
      <c r="E6719" s="4"/>
      <c r="F6719" s="4"/>
    </row>
    <row r="6720" spans="1:6" x14ac:dyDescent="0.25">
      <c r="A6720" s="3"/>
      <c r="E6720" s="4"/>
      <c r="F6720" s="4"/>
    </row>
    <row r="6721" spans="1:6" x14ac:dyDescent="0.25">
      <c r="A6721" s="3"/>
      <c r="E6721" s="4"/>
      <c r="F6721" s="4"/>
    </row>
    <row r="6722" spans="1:6" x14ac:dyDescent="0.25">
      <c r="A6722" s="3"/>
      <c r="E6722" s="4"/>
      <c r="F6722" s="4"/>
    </row>
    <row r="6723" spans="1:6" x14ac:dyDescent="0.25">
      <c r="A6723" s="3"/>
      <c r="E6723" s="4"/>
      <c r="F6723" s="4"/>
    </row>
    <row r="6724" spans="1:6" x14ac:dyDescent="0.25">
      <c r="A6724" s="3"/>
      <c r="E6724" s="4"/>
      <c r="F6724" s="4"/>
    </row>
    <row r="6725" spans="1:6" x14ac:dyDescent="0.25">
      <c r="A6725" s="3"/>
      <c r="E6725" s="4"/>
      <c r="F6725" s="4"/>
    </row>
    <row r="6726" spans="1:6" x14ac:dyDescent="0.25">
      <c r="A6726" s="3"/>
      <c r="E6726" s="4"/>
      <c r="F6726" s="4"/>
    </row>
    <row r="6727" spans="1:6" x14ac:dyDescent="0.25">
      <c r="A6727" s="3"/>
      <c r="E6727" s="4"/>
      <c r="F6727" s="4"/>
    </row>
    <row r="6728" spans="1:6" x14ac:dyDescent="0.25">
      <c r="A6728" s="3"/>
      <c r="E6728" s="4"/>
      <c r="F6728" s="4"/>
    </row>
    <row r="6729" spans="1:6" x14ac:dyDescent="0.25">
      <c r="A6729" s="3"/>
      <c r="E6729" s="4"/>
      <c r="F6729" s="4"/>
    </row>
    <row r="6730" spans="1:6" x14ac:dyDescent="0.25">
      <c r="A6730" s="3"/>
      <c r="E6730" s="4"/>
      <c r="F6730" s="4"/>
    </row>
    <row r="6731" spans="1:6" x14ac:dyDescent="0.25">
      <c r="A6731" s="3"/>
      <c r="E6731" s="4"/>
      <c r="F6731" s="4"/>
    </row>
    <row r="6732" spans="1:6" x14ac:dyDescent="0.25">
      <c r="A6732" s="3"/>
      <c r="E6732" s="4"/>
      <c r="F6732" s="4"/>
    </row>
    <row r="6733" spans="1:6" x14ac:dyDescent="0.25">
      <c r="A6733" s="3"/>
      <c r="E6733" s="4"/>
      <c r="F6733" s="4"/>
    </row>
    <row r="6734" spans="1:6" x14ac:dyDescent="0.25">
      <c r="A6734" s="3"/>
      <c r="E6734" s="4"/>
      <c r="F6734" s="4"/>
    </row>
    <row r="6735" spans="1:6" x14ac:dyDescent="0.25">
      <c r="A6735" s="3"/>
      <c r="E6735" s="4"/>
      <c r="F6735" s="4"/>
    </row>
    <row r="6736" spans="1:6" x14ac:dyDescent="0.25">
      <c r="A6736" s="3"/>
      <c r="E6736" s="4"/>
      <c r="F6736" s="4"/>
    </row>
    <row r="6737" spans="1:6" x14ac:dyDescent="0.25">
      <c r="A6737" s="3"/>
      <c r="E6737" s="4"/>
      <c r="F6737" s="4"/>
    </row>
    <row r="6738" spans="1:6" x14ac:dyDescent="0.25">
      <c r="A6738" s="3"/>
      <c r="E6738" s="4"/>
      <c r="F6738" s="4"/>
    </row>
    <row r="6739" spans="1:6" x14ac:dyDescent="0.25">
      <c r="A6739" s="3"/>
      <c r="E6739" s="4"/>
      <c r="F6739" s="4"/>
    </row>
    <row r="6740" spans="1:6" x14ac:dyDescent="0.25">
      <c r="A6740" s="3"/>
      <c r="E6740" s="4"/>
      <c r="F6740" s="4"/>
    </row>
    <row r="6741" spans="1:6" x14ac:dyDescent="0.25">
      <c r="A6741" s="3"/>
      <c r="E6741" s="4"/>
      <c r="F6741" s="4"/>
    </row>
    <row r="6742" spans="1:6" x14ac:dyDescent="0.25">
      <c r="A6742" s="3"/>
      <c r="E6742" s="4"/>
      <c r="F6742" s="4"/>
    </row>
    <row r="6743" spans="1:6" x14ac:dyDescent="0.25">
      <c r="A6743" s="3"/>
      <c r="E6743" s="4"/>
      <c r="F6743" s="4"/>
    </row>
    <row r="6744" spans="1:6" x14ac:dyDescent="0.25">
      <c r="A6744" s="3"/>
      <c r="E6744" s="4"/>
      <c r="F6744" s="4"/>
    </row>
    <row r="6745" spans="1:6" x14ac:dyDescent="0.25">
      <c r="A6745" s="3"/>
      <c r="E6745" s="4"/>
      <c r="F6745" s="4"/>
    </row>
    <row r="6746" spans="1:6" x14ac:dyDescent="0.25">
      <c r="A6746" s="3"/>
      <c r="E6746" s="4"/>
      <c r="F6746" s="4"/>
    </row>
    <row r="6747" spans="1:6" x14ac:dyDescent="0.25">
      <c r="A6747" s="3"/>
      <c r="E6747" s="4"/>
      <c r="F6747" s="4"/>
    </row>
    <row r="6748" spans="1:6" x14ac:dyDescent="0.25">
      <c r="A6748" s="3"/>
      <c r="E6748" s="4"/>
      <c r="F6748" s="4"/>
    </row>
    <row r="6749" spans="1:6" x14ac:dyDescent="0.25">
      <c r="A6749" s="3"/>
      <c r="E6749" s="4"/>
      <c r="F6749" s="4"/>
    </row>
    <row r="6750" spans="1:6" x14ac:dyDescent="0.25">
      <c r="A6750" s="3"/>
      <c r="E6750" s="4"/>
      <c r="F6750" s="4"/>
    </row>
    <row r="6751" spans="1:6" x14ac:dyDescent="0.25">
      <c r="A6751" s="3"/>
      <c r="E6751" s="4"/>
      <c r="F6751" s="4"/>
    </row>
    <row r="6752" spans="1:6" x14ac:dyDescent="0.25">
      <c r="A6752" s="3"/>
      <c r="E6752" s="4"/>
      <c r="F6752" s="4"/>
    </row>
    <row r="6753" spans="1:6" x14ac:dyDescent="0.25">
      <c r="A6753" s="3"/>
      <c r="E6753" s="4"/>
      <c r="F6753" s="4"/>
    </row>
    <row r="6754" spans="1:6" x14ac:dyDescent="0.25">
      <c r="A6754" s="3"/>
      <c r="E6754" s="4"/>
      <c r="F6754" s="4"/>
    </row>
    <row r="6755" spans="1:6" x14ac:dyDescent="0.25">
      <c r="A6755" s="3"/>
      <c r="E6755" s="4"/>
      <c r="F6755" s="4"/>
    </row>
    <row r="6756" spans="1:6" x14ac:dyDescent="0.25">
      <c r="A6756" s="3"/>
      <c r="E6756" s="4"/>
      <c r="F6756" s="4"/>
    </row>
    <row r="6757" spans="1:6" x14ac:dyDescent="0.25">
      <c r="A6757" s="3"/>
      <c r="E6757" s="4"/>
      <c r="F6757" s="4"/>
    </row>
    <row r="6758" spans="1:6" x14ac:dyDescent="0.25">
      <c r="A6758" s="3"/>
      <c r="E6758" s="4"/>
      <c r="F6758" s="4"/>
    </row>
    <row r="6759" spans="1:6" x14ac:dyDescent="0.25">
      <c r="A6759" s="3"/>
      <c r="E6759" s="4"/>
      <c r="F6759" s="4"/>
    </row>
    <row r="6760" spans="1:6" x14ac:dyDescent="0.25">
      <c r="A6760" s="3"/>
      <c r="E6760" s="4"/>
      <c r="F6760" s="4"/>
    </row>
    <row r="6761" spans="1:6" x14ac:dyDescent="0.25">
      <c r="A6761" s="3"/>
      <c r="E6761" s="4"/>
      <c r="F6761" s="4"/>
    </row>
    <row r="6762" spans="1:6" x14ac:dyDescent="0.25">
      <c r="A6762" s="3"/>
      <c r="E6762" s="4"/>
      <c r="F6762" s="4"/>
    </row>
    <row r="6763" spans="1:6" x14ac:dyDescent="0.25">
      <c r="A6763" s="3"/>
      <c r="E6763" s="4"/>
      <c r="F6763" s="4"/>
    </row>
    <row r="6764" spans="1:6" x14ac:dyDescent="0.25">
      <c r="A6764" s="3"/>
      <c r="E6764" s="4"/>
      <c r="F6764" s="4"/>
    </row>
    <row r="6765" spans="1:6" x14ac:dyDescent="0.25">
      <c r="A6765" s="3"/>
      <c r="E6765" s="4"/>
      <c r="F6765" s="4"/>
    </row>
    <row r="6766" spans="1:6" x14ac:dyDescent="0.25">
      <c r="A6766" s="3"/>
      <c r="E6766" s="4"/>
      <c r="F6766" s="4"/>
    </row>
    <row r="6767" spans="1:6" x14ac:dyDescent="0.25">
      <c r="A6767" s="3"/>
      <c r="E6767" s="4"/>
      <c r="F6767" s="4"/>
    </row>
    <row r="6768" spans="1:6" x14ac:dyDescent="0.25">
      <c r="A6768" s="3"/>
      <c r="E6768" s="4"/>
      <c r="F6768" s="4"/>
    </row>
    <row r="6769" spans="1:6" x14ac:dyDescent="0.25">
      <c r="A6769" s="3"/>
      <c r="E6769" s="4"/>
      <c r="F6769" s="4"/>
    </row>
    <row r="6770" spans="1:6" x14ac:dyDescent="0.25">
      <c r="A6770" s="3"/>
      <c r="E6770" s="4"/>
      <c r="F6770" s="4"/>
    </row>
    <row r="6771" spans="1:6" x14ac:dyDescent="0.25">
      <c r="A6771" s="3"/>
      <c r="E6771" s="4"/>
      <c r="F6771" s="4"/>
    </row>
    <row r="6772" spans="1:6" x14ac:dyDescent="0.25">
      <c r="A6772" s="3"/>
      <c r="E6772" s="4"/>
      <c r="F6772" s="4"/>
    </row>
    <row r="6773" spans="1:6" x14ac:dyDescent="0.25">
      <c r="A6773" s="3"/>
      <c r="E6773" s="4"/>
      <c r="F6773" s="4"/>
    </row>
    <row r="6774" spans="1:6" x14ac:dyDescent="0.25">
      <c r="A6774" s="3"/>
      <c r="E6774" s="4"/>
      <c r="F6774" s="4"/>
    </row>
    <row r="6775" spans="1:6" x14ac:dyDescent="0.25">
      <c r="A6775" s="3"/>
      <c r="E6775" s="4"/>
      <c r="F6775" s="4"/>
    </row>
    <row r="6776" spans="1:6" x14ac:dyDescent="0.25">
      <c r="A6776" s="3"/>
      <c r="E6776" s="4"/>
      <c r="F6776" s="4"/>
    </row>
    <row r="6777" spans="1:6" x14ac:dyDescent="0.25">
      <c r="A6777" s="3"/>
      <c r="E6777" s="4"/>
      <c r="F6777" s="4"/>
    </row>
    <row r="6778" spans="1:6" x14ac:dyDescent="0.25">
      <c r="A6778" s="3"/>
      <c r="E6778" s="4"/>
      <c r="F6778" s="4"/>
    </row>
    <row r="6779" spans="1:6" x14ac:dyDescent="0.25">
      <c r="A6779" s="3"/>
      <c r="E6779" s="4"/>
      <c r="F6779" s="4"/>
    </row>
    <row r="6780" spans="1:6" x14ac:dyDescent="0.25">
      <c r="A6780" s="3"/>
      <c r="E6780" s="4"/>
      <c r="F6780" s="4"/>
    </row>
    <row r="6781" spans="1:6" x14ac:dyDescent="0.25">
      <c r="A6781" s="3"/>
      <c r="E6781" s="4"/>
      <c r="F6781" s="4"/>
    </row>
    <row r="6782" spans="1:6" x14ac:dyDescent="0.25">
      <c r="A6782" s="3"/>
      <c r="E6782" s="4"/>
      <c r="F6782" s="4"/>
    </row>
    <row r="6783" spans="1:6" x14ac:dyDescent="0.25">
      <c r="A6783" s="3"/>
      <c r="E6783" s="4"/>
      <c r="F6783" s="4"/>
    </row>
    <row r="6784" spans="1:6" x14ac:dyDescent="0.25">
      <c r="A6784" s="3"/>
      <c r="E6784" s="4"/>
      <c r="F6784" s="4"/>
    </row>
    <row r="6785" spans="1:6" x14ac:dyDescent="0.25">
      <c r="A6785" s="3"/>
      <c r="E6785" s="4"/>
      <c r="F6785" s="4"/>
    </row>
    <row r="6786" spans="1:6" x14ac:dyDescent="0.25">
      <c r="A6786" s="3"/>
      <c r="E6786" s="4"/>
      <c r="F6786" s="4"/>
    </row>
    <row r="6787" spans="1:6" x14ac:dyDescent="0.25">
      <c r="A6787" s="3"/>
      <c r="E6787" s="4"/>
      <c r="F6787" s="4"/>
    </row>
    <row r="6788" spans="1:6" x14ac:dyDescent="0.25">
      <c r="A6788" s="3"/>
      <c r="E6788" s="4"/>
      <c r="F6788" s="4"/>
    </row>
    <row r="6789" spans="1:6" x14ac:dyDescent="0.25">
      <c r="A6789" s="3"/>
      <c r="E6789" s="4"/>
      <c r="F6789" s="4"/>
    </row>
    <row r="6790" spans="1:6" x14ac:dyDescent="0.25">
      <c r="A6790" s="3"/>
      <c r="E6790" s="4"/>
      <c r="F6790" s="4"/>
    </row>
    <row r="6791" spans="1:6" x14ac:dyDescent="0.25">
      <c r="A6791" s="3"/>
      <c r="E6791" s="4"/>
      <c r="F6791" s="4"/>
    </row>
    <row r="6792" spans="1:6" x14ac:dyDescent="0.25">
      <c r="A6792" s="3"/>
      <c r="E6792" s="4"/>
      <c r="F6792" s="4"/>
    </row>
    <row r="6793" spans="1:6" x14ac:dyDescent="0.25">
      <c r="A6793" s="3"/>
      <c r="E6793" s="4"/>
      <c r="F6793" s="4"/>
    </row>
    <row r="6794" spans="1:6" x14ac:dyDescent="0.25">
      <c r="A6794" s="3"/>
      <c r="E6794" s="4"/>
      <c r="F6794" s="4"/>
    </row>
    <row r="6795" spans="1:6" x14ac:dyDescent="0.25">
      <c r="A6795" s="3"/>
      <c r="E6795" s="4"/>
      <c r="F6795" s="4"/>
    </row>
    <row r="6796" spans="1:6" x14ac:dyDescent="0.25">
      <c r="A6796" s="3"/>
      <c r="E6796" s="4"/>
      <c r="F6796" s="4"/>
    </row>
    <row r="6797" spans="1:6" x14ac:dyDescent="0.25">
      <c r="A6797" s="3"/>
      <c r="E6797" s="4"/>
      <c r="F6797" s="4"/>
    </row>
    <row r="6798" spans="1:6" x14ac:dyDescent="0.25">
      <c r="A6798" s="3"/>
      <c r="E6798" s="4"/>
      <c r="F6798" s="4"/>
    </row>
    <row r="6799" spans="1:6" x14ac:dyDescent="0.25">
      <c r="A6799" s="3"/>
      <c r="E6799" s="4"/>
      <c r="F6799" s="4"/>
    </row>
    <row r="6800" spans="1:6" x14ac:dyDescent="0.25">
      <c r="A6800" s="3"/>
      <c r="E6800" s="4"/>
      <c r="F6800" s="4"/>
    </row>
    <row r="6801" spans="1:6" x14ac:dyDescent="0.25">
      <c r="A6801" s="3"/>
      <c r="E6801" s="4"/>
      <c r="F6801" s="4"/>
    </row>
    <row r="6802" spans="1:6" x14ac:dyDescent="0.25">
      <c r="A6802" s="3"/>
      <c r="E6802" s="4"/>
      <c r="F6802" s="4"/>
    </row>
    <row r="6803" spans="1:6" x14ac:dyDescent="0.25">
      <c r="A6803" s="3"/>
      <c r="E6803" s="4"/>
      <c r="F6803" s="4"/>
    </row>
    <row r="6804" spans="1:6" x14ac:dyDescent="0.25">
      <c r="A6804" s="3"/>
      <c r="E6804" s="4"/>
      <c r="F6804" s="4"/>
    </row>
    <row r="6805" spans="1:6" x14ac:dyDescent="0.25">
      <c r="A6805" s="3"/>
      <c r="E6805" s="4"/>
      <c r="F6805" s="4"/>
    </row>
    <row r="6806" spans="1:6" x14ac:dyDescent="0.25">
      <c r="A6806" s="3"/>
      <c r="E6806" s="4"/>
      <c r="F6806" s="4"/>
    </row>
    <row r="6807" spans="1:6" x14ac:dyDescent="0.25">
      <c r="A6807" s="3"/>
      <c r="E6807" s="4"/>
      <c r="F6807" s="4"/>
    </row>
    <row r="6808" spans="1:6" x14ac:dyDescent="0.25">
      <c r="A6808" s="3"/>
      <c r="E6808" s="4"/>
      <c r="F6808" s="4"/>
    </row>
    <row r="6809" spans="1:6" x14ac:dyDescent="0.25">
      <c r="A6809" s="3"/>
      <c r="E6809" s="4"/>
      <c r="F6809" s="4"/>
    </row>
    <row r="6810" spans="1:6" x14ac:dyDescent="0.25">
      <c r="A6810" s="3"/>
      <c r="E6810" s="4"/>
      <c r="F6810" s="4"/>
    </row>
    <row r="6811" spans="1:6" x14ac:dyDescent="0.25">
      <c r="A6811" s="3"/>
      <c r="E6811" s="4"/>
      <c r="F6811" s="4"/>
    </row>
    <row r="6812" spans="1:6" x14ac:dyDescent="0.25">
      <c r="A6812" s="3"/>
      <c r="E6812" s="4"/>
      <c r="F6812" s="4"/>
    </row>
    <row r="6813" spans="1:6" x14ac:dyDescent="0.25">
      <c r="A6813" s="3"/>
      <c r="E6813" s="4"/>
      <c r="F6813" s="4"/>
    </row>
    <row r="6814" spans="1:6" x14ac:dyDescent="0.25">
      <c r="A6814" s="3"/>
      <c r="E6814" s="4"/>
      <c r="F6814" s="4"/>
    </row>
    <row r="6815" spans="1:6" x14ac:dyDescent="0.25">
      <c r="A6815" s="3"/>
      <c r="E6815" s="4"/>
      <c r="F6815" s="4"/>
    </row>
    <row r="6816" spans="1:6" x14ac:dyDescent="0.25">
      <c r="A6816" s="3"/>
      <c r="E6816" s="4"/>
      <c r="F6816" s="4"/>
    </row>
    <row r="6817" spans="1:6" x14ac:dyDescent="0.25">
      <c r="A6817" s="3"/>
      <c r="E6817" s="4"/>
      <c r="F6817" s="4"/>
    </row>
    <row r="6818" spans="1:6" x14ac:dyDescent="0.25">
      <c r="A6818" s="3"/>
      <c r="E6818" s="4"/>
      <c r="F6818" s="4"/>
    </row>
    <row r="6819" spans="1:6" x14ac:dyDescent="0.25">
      <c r="A6819" s="3"/>
      <c r="E6819" s="4"/>
      <c r="F6819" s="4"/>
    </row>
    <row r="6820" spans="1:6" x14ac:dyDescent="0.25">
      <c r="A6820" s="3"/>
      <c r="E6820" s="4"/>
      <c r="F6820" s="4"/>
    </row>
    <row r="6821" spans="1:6" x14ac:dyDescent="0.25">
      <c r="A6821" s="3"/>
      <c r="E6821" s="4"/>
      <c r="F6821" s="4"/>
    </row>
    <row r="6822" spans="1:6" x14ac:dyDescent="0.25">
      <c r="A6822" s="3"/>
      <c r="E6822" s="4"/>
      <c r="F6822" s="4"/>
    </row>
    <row r="6823" spans="1:6" x14ac:dyDescent="0.25">
      <c r="A6823" s="3"/>
      <c r="E6823" s="4"/>
      <c r="F6823" s="4"/>
    </row>
    <row r="6824" spans="1:6" x14ac:dyDescent="0.25">
      <c r="A6824" s="3"/>
      <c r="E6824" s="4"/>
      <c r="F6824" s="4"/>
    </row>
    <row r="6825" spans="1:6" x14ac:dyDescent="0.25">
      <c r="A6825" s="3"/>
      <c r="E6825" s="4"/>
      <c r="F6825" s="4"/>
    </row>
    <row r="6826" spans="1:6" x14ac:dyDescent="0.25">
      <c r="A6826" s="3"/>
      <c r="E6826" s="4"/>
      <c r="F6826" s="4"/>
    </row>
    <row r="6827" spans="1:6" x14ac:dyDescent="0.25">
      <c r="A6827" s="3"/>
      <c r="E6827" s="4"/>
      <c r="F6827" s="4"/>
    </row>
    <row r="6828" spans="1:6" x14ac:dyDescent="0.25">
      <c r="A6828" s="3"/>
      <c r="E6828" s="4"/>
      <c r="F6828" s="4"/>
    </row>
    <row r="6829" spans="1:6" x14ac:dyDescent="0.25">
      <c r="A6829" s="3"/>
      <c r="E6829" s="4"/>
      <c r="F6829" s="4"/>
    </row>
    <row r="6830" spans="1:6" x14ac:dyDescent="0.25">
      <c r="A6830" s="3"/>
      <c r="E6830" s="4"/>
      <c r="F6830" s="4"/>
    </row>
    <row r="6831" spans="1:6" x14ac:dyDescent="0.25">
      <c r="A6831" s="3"/>
      <c r="E6831" s="4"/>
      <c r="F6831" s="4"/>
    </row>
    <row r="6832" spans="1:6" x14ac:dyDescent="0.25">
      <c r="A6832" s="3"/>
      <c r="E6832" s="4"/>
      <c r="F6832" s="4"/>
    </row>
    <row r="6833" spans="1:6" x14ac:dyDescent="0.25">
      <c r="A6833" s="3"/>
      <c r="E6833" s="4"/>
      <c r="F6833" s="4"/>
    </row>
    <row r="6834" spans="1:6" x14ac:dyDescent="0.25">
      <c r="A6834" s="3"/>
      <c r="E6834" s="4"/>
      <c r="F6834" s="4"/>
    </row>
    <row r="6835" spans="1:6" x14ac:dyDescent="0.25">
      <c r="A6835" s="3"/>
      <c r="E6835" s="4"/>
      <c r="F6835" s="4"/>
    </row>
    <row r="6836" spans="1:6" x14ac:dyDescent="0.25">
      <c r="A6836" s="3"/>
      <c r="E6836" s="4"/>
      <c r="F6836" s="4"/>
    </row>
    <row r="6837" spans="1:6" x14ac:dyDescent="0.25">
      <c r="A6837" s="3"/>
      <c r="E6837" s="4"/>
      <c r="F6837" s="4"/>
    </row>
    <row r="6838" spans="1:6" x14ac:dyDescent="0.25">
      <c r="A6838" s="3"/>
      <c r="E6838" s="4"/>
      <c r="F6838" s="4"/>
    </row>
    <row r="6839" spans="1:6" x14ac:dyDescent="0.25">
      <c r="A6839" s="3"/>
      <c r="E6839" s="4"/>
      <c r="F6839" s="4"/>
    </row>
    <row r="6840" spans="1:6" x14ac:dyDescent="0.25">
      <c r="A6840" s="3"/>
      <c r="E6840" s="4"/>
      <c r="F6840" s="4"/>
    </row>
    <row r="6841" spans="1:6" x14ac:dyDescent="0.25">
      <c r="A6841" s="3"/>
      <c r="E6841" s="4"/>
      <c r="F6841" s="4"/>
    </row>
    <row r="6842" spans="1:6" x14ac:dyDescent="0.25">
      <c r="A6842" s="3"/>
      <c r="E6842" s="4"/>
      <c r="F6842" s="4"/>
    </row>
    <row r="6843" spans="1:6" x14ac:dyDescent="0.25">
      <c r="A6843" s="3"/>
      <c r="E6843" s="4"/>
      <c r="F6843" s="4"/>
    </row>
    <row r="6844" spans="1:6" x14ac:dyDescent="0.25">
      <c r="A6844" s="3"/>
      <c r="E6844" s="4"/>
      <c r="F6844" s="4"/>
    </row>
    <row r="6845" spans="1:6" x14ac:dyDescent="0.25">
      <c r="A6845" s="3"/>
      <c r="E6845" s="4"/>
      <c r="F6845" s="4"/>
    </row>
    <row r="6846" spans="1:6" x14ac:dyDescent="0.25">
      <c r="A6846" s="3"/>
      <c r="E6846" s="4"/>
      <c r="F6846" s="4"/>
    </row>
    <row r="6847" spans="1:6" x14ac:dyDescent="0.25">
      <c r="A6847" s="3"/>
      <c r="E6847" s="4"/>
      <c r="F6847" s="4"/>
    </row>
    <row r="6848" spans="1:6" x14ac:dyDescent="0.25">
      <c r="A6848" s="3"/>
      <c r="E6848" s="4"/>
      <c r="F6848" s="4"/>
    </row>
    <row r="6849" spans="1:6" x14ac:dyDescent="0.25">
      <c r="A6849" s="3"/>
      <c r="E6849" s="4"/>
      <c r="F6849" s="4"/>
    </row>
    <row r="6850" spans="1:6" x14ac:dyDescent="0.25">
      <c r="A6850" s="3"/>
      <c r="E6850" s="4"/>
      <c r="F6850" s="4"/>
    </row>
    <row r="6851" spans="1:6" x14ac:dyDescent="0.25">
      <c r="A6851" s="3"/>
      <c r="E6851" s="4"/>
      <c r="F6851" s="4"/>
    </row>
    <row r="6852" spans="1:6" x14ac:dyDescent="0.25">
      <c r="A6852" s="3"/>
      <c r="E6852" s="4"/>
      <c r="F6852" s="4"/>
    </row>
    <row r="6853" spans="1:6" x14ac:dyDescent="0.25">
      <c r="A6853" s="3"/>
      <c r="E6853" s="4"/>
      <c r="F6853" s="4"/>
    </row>
    <row r="6854" spans="1:6" x14ac:dyDescent="0.25">
      <c r="A6854" s="3"/>
      <c r="E6854" s="4"/>
      <c r="F6854" s="4"/>
    </row>
    <row r="6855" spans="1:6" x14ac:dyDescent="0.25">
      <c r="A6855" s="3"/>
      <c r="E6855" s="4"/>
      <c r="F6855" s="4"/>
    </row>
    <row r="6856" spans="1:6" x14ac:dyDescent="0.25">
      <c r="A6856" s="3"/>
      <c r="E6856" s="4"/>
      <c r="F6856" s="4"/>
    </row>
    <row r="6857" spans="1:6" x14ac:dyDescent="0.25">
      <c r="A6857" s="3"/>
      <c r="E6857" s="4"/>
      <c r="F6857" s="4"/>
    </row>
    <row r="6858" spans="1:6" x14ac:dyDescent="0.25">
      <c r="A6858" s="3"/>
      <c r="E6858" s="4"/>
      <c r="F6858" s="4"/>
    </row>
    <row r="6859" spans="1:6" x14ac:dyDescent="0.25">
      <c r="A6859" s="3"/>
      <c r="E6859" s="4"/>
      <c r="F6859" s="4"/>
    </row>
    <row r="6860" spans="1:6" x14ac:dyDescent="0.25">
      <c r="A6860" s="3"/>
      <c r="E6860" s="4"/>
      <c r="F6860" s="4"/>
    </row>
    <row r="6861" spans="1:6" x14ac:dyDescent="0.25">
      <c r="A6861" s="3"/>
      <c r="E6861" s="4"/>
      <c r="F6861" s="4"/>
    </row>
    <row r="6862" spans="1:6" x14ac:dyDescent="0.25">
      <c r="A6862" s="3"/>
      <c r="E6862" s="4"/>
      <c r="F6862" s="4"/>
    </row>
    <row r="6863" spans="1:6" x14ac:dyDescent="0.25">
      <c r="A6863" s="3"/>
      <c r="E6863" s="4"/>
      <c r="F6863" s="4"/>
    </row>
    <row r="6864" spans="1:6" x14ac:dyDescent="0.25">
      <c r="A6864" s="3"/>
      <c r="E6864" s="4"/>
      <c r="F6864" s="4"/>
    </row>
    <row r="6865" spans="1:6" x14ac:dyDescent="0.25">
      <c r="A6865" s="3"/>
      <c r="E6865" s="4"/>
      <c r="F6865" s="4"/>
    </row>
    <row r="6866" spans="1:6" x14ac:dyDescent="0.25">
      <c r="A6866" s="3"/>
      <c r="E6866" s="4"/>
      <c r="F6866" s="4"/>
    </row>
    <row r="6867" spans="1:6" x14ac:dyDescent="0.25">
      <c r="A6867" s="3"/>
      <c r="E6867" s="4"/>
      <c r="F6867" s="4"/>
    </row>
    <row r="6868" spans="1:6" x14ac:dyDescent="0.25">
      <c r="A6868" s="3"/>
      <c r="E6868" s="4"/>
      <c r="F6868" s="4"/>
    </row>
    <row r="6869" spans="1:6" x14ac:dyDescent="0.25">
      <c r="A6869" s="3"/>
      <c r="E6869" s="4"/>
      <c r="F6869" s="4"/>
    </row>
    <row r="6870" spans="1:6" x14ac:dyDescent="0.25">
      <c r="A6870" s="3"/>
      <c r="E6870" s="4"/>
      <c r="F6870" s="4"/>
    </row>
    <row r="6871" spans="1:6" x14ac:dyDescent="0.25">
      <c r="A6871" s="3"/>
      <c r="E6871" s="4"/>
      <c r="F6871" s="4"/>
    </row>
    <row r="6872" spans="1:6" x14ac:dyDescent="0.25">
      <c r="A6872" s="3"/>
      <c r="E6872" s="4"/>
      <c r="F6872" s="4"/>
    </row>
    <row r="6873" spans="1:6" x14ac:dyDescent="0.25">
      <c r="A6873" s="3"/>
      <c r="E6873" s="4"/>
      <c r="F6873" s="4"/>
    </row>
    <row r="6874" spans="1:6" x14ac:dyDescent="0.25">
      <c r="A6874" s="3"/>
      <c r="E6874" s="4"/>
      <c r="F6874" s="4"/>
    </row>
    <row r="6875" spans="1:6" x14ac:dyDescent="0.25">
      <c r="A6875" s="3"/>
      <c r="E6875" s="4"/>
      <c r="F6875" s="4"/>
    </row>
    <row r="6876" spans="1:6" x14ac:dyDescent="0.25">
      <c r="A6876" s="3"/>
      <c r="E6876" s="4"/>
      <c r="F6876" s="4"/>
    </row>
    <row r="6877" spans="1:6" x14ac:dyDescent="0.25">
      <c r="A6877" s="3"/>
      <c r="E6877" s="4"/>
      <c r="F6877" s="4"/>
    </row>
    <row r="6878" spans="1:6" x14ac:dyDescent="0.25">
      <c r="A6878" s="3"/>
      <c r="E6878" s="4"/>
      <c r="F6878" s="4"/>
    </row>
    <row r="6879" spans="1:6" x14ac:dyDescent="0.25">
      <c r="A6879" s="3"/>
      <c r="E6879" s="4"/>
      <c r="F6879" s="4"/>
    </row>
    <row r="6880" spans="1:6" x14ac:dyDescent="0.25">
      <c r="A6880" s="3"/>
      <c r="E6880" s="4"/>
      <c r="F6880" s="4"/>
    </row>
    <row r="6881" spans="1:6" x14ac:dyDescent="0.25">
      <c r="A6881" s="3"/>
      <c r="E6881" s="4"/>
      <c r="F6881" s="4"/>
    </row>
    <row r="6882" spans="1:6" x14ac:dyDescent="0.25">
      <c r="A6882" s="3"/>
      <c r="E6882" s="4"/>
      <c r="F6882" s="4"/>
    </row>
    <row r="6883" spans="1:6" x14ac:dyDescent="0.25">
      <c r="A6883" s="3"/>
      <c r="E6883" s="4"/>
      <c r="F6883" s="4"/>
    </row>
    <row r="6884" spans="1:6" x14ac:dyDescent="0.25">
      <c r="A6884" s="3"/>
      <c r="E6884" s="4"/>
      <c r="F6884" s="4"/>
    </row>
    <row r="6885" spans="1:6" x14ac:dyDescent="0.25">
      <c r="A6885" s="3"/>
      <c r="E6885" s="4"/>
      <c r="F6885" s="4"/>
    </row>
    <row r="6886" spans="1:6" x14ac:dyDescent="0.25">
      <c r="A6886" s="3"/>
      <c r="E6886" s="4"/>
      <c r="F6886" s="4"/>
    </row>
    <row r="6887" spans="1:6" x14ac:dyDescent="0.25">
      <c r="A6887" s="3"/>
      <c r="E6887" s="4"/>
      <c r="F6887" s="4"/>
    </row>
    <row r="6888" spans="1:6" x14ac:dyDescent="0.25">
      <c r="A6888" s="3"/>
      <c r="E6888" s="4"/>
      <c r="F6888" s="4"/>
    </row>
    <row r="6889" spans="1:6" x14ac:dyDescent="0.25">
      <c r="A6889" s="3"/>
      <c r="E6889" s="4"/>
      <c r="F6889" s="4"/>
    </row>
    <row r="6890" spans="1:6" x14ac:dyDescent="0.25">
      <c r="A6890" s="3"/>
      <c r="E6890" s="4"/>
      <c r="F6890" s="4"/>
    </row>
    <row r="6891" spans="1:6" x14ac:dyDescent="0.25">
      <c r="A6891" s="3"/>
      <c r="E6891" s="4"/>
      <c r="F6891" s="4"/>
    </row>
    <row r="6892" spans="1:6" x14ac:dyDescent="0.25">
      <c r="A6892" s="3"/>
      <c r="E6892" s="4"/>
      <c r="F6892" s="4"/>
    </row>
    <row r="6893" spans="1:6" x14ac:dyDescent="0.25">
      <c r="A6893" s="3"/>
      <c r="E6893" s="4"/>
      <c r="F6893" s="4"/>
    </row>
    <row r="6894" spans="1:6" x14ac:dyDescent="0.25">
      <c r="A6894" s="3"/>
      <c r="E6894" s="4"/>
      <c r="F6894" s="4"/>
    </row>
    <row r="6895" spans="1:6" x14ac:dyDescent="0.25">
      <c r="A6895" s="3"/>
      <c r="E6895" s="4"/>
      <c r="F6895" s="4"/>
    </row>
    <row r="6896" spans="1:6" x14ac:dyDescent="0.25">
      <c r="A6896" s="3"/>
      <c r="E6896" s="4"/>
      <c r="F6896" s="4"/>
    </row>
    <row r="6897" spans="1:6" x14ac:dyDescent="0.25">
      <c r="A6897" s="3"/>
      <c r="E6897" s="4"/>
      <c r="F6897" s="4"/>
    </row>
    <row r="6898" spans="1:6" x14ac:dyDescent="0.25">
      <c r="A6898" s="3"/>
      <c r="E6898" s="4"/>
      <c r="F6898" s="4"/>
    </row>
    <row r="6899" spans="1:6" x14ac:dyDescent="0.25">
      <c r="A6899" s="3"/>
      <c r="E6899" s="4"/>
      <c r="F6899" s="4"/>
    </row>
    <row r="6900" spans="1:6" x14ac:dyDescent="0.25">
      <c r="A6900" s="3"/>
      <c r="E6900" s="4"/>
      <c r="F6900" s="4"/>
    </row>
    <row r="6901" spans="1:6" x14ac:dyDescent="0.25">
      <c r="A6901" s="3"/>
      <c r="E6901" s="4"/>
      <c r="F6901" s="4"/>
    </row>
    <row r="6902" spans="1:6" x14ac:dyDescent="0.25">
      <c r="A6902" s="3"/>
      <c r="E6902" s="4"/>
      <c r="F6902" s="4"/>
    </row>
    <row r="6903" spans="1:6" x14ac:dyDescent="0.25">
      <c r="A6903" s="3"/>
      <c r="E6903" s="4"/>
      <c r="F6903" s="4"/>
    </row>
    <row r="6904" spans="1:6" x14ac:dyDescent="0.25">
      <c r="A6904" s="3"/>
      <c r="E6904" s="4"/>
      <c r="F6904" s="4"/>
    </row>
    <row r="6905" spans="1:6" x14ac:dyDescent="0.25">
      <c r="A6905" s="3"/>
      <c r="E6905" s="4"/>
      <c r="F6905" s="4"/>
    </row>
    <row r="6906" spans="1:6" x14ac:dyDescent="0.25">
      <c r="A6906" s="3"/>
      <c r="E6906" s="4"/>
      <c r="F6906" s="4"/>
    </row>
    <row r="6907" spans="1:6" x14ac:dyDescent="0.25">
      <c r="A6907" s="3"/>
      <c r="E6907" s="4"/>
      <c r="F6907" s="4"/>
    </row>
    <row r="6908" spans="1:6" x14ac:dyDescent="0.25">
      <c r="A6908" s="3"/>
      <c r="E6908" s="4"/>
      <c r="F6908" s="4"/>
    </row>
    <row r="6909" spans="1:6" x14ac:dyDescent="0.25">
      <c r="A6909" s="3"/>
      <c r="E6909" s="4"/>
      <c r="F6909" s="4"/>
    </row>
    <row r="6910" spans="1:6" x14ac:dyDescent="0.25">
      <c r="A6910" s="3"/>
      <c r="E6910" s="4"/>
      <c r="F6910" s="4"/>
    </row>
    <row r="6911" spans="1:6" x14ac:dyDescent="0.25">
      <c r="A6911" s="3"/>
      <c r="E6911" s="4"/>
      <c r="F6911" s="4"/>
    </row>
    <row r="6912" spans="1:6" x14ac:dyDescent="0.25">
      <c r="A6912" s="3"/>
      <c r="E6912" s="4"/>
      <c r="F6912" s="4"/>
    </row>
    <row r="6913" spans="1:6" x14ac:dyDescent="0.25">
      <c r="A6913" s="3"/>
      <c r="E6913" s="4"/>
      <c r="F6913" s="4"/>
    </row>
    <row r="6914" spans="1:6" x14ac:dyDescent="0.25">
      <c r="A6914" s="3"/>
      <c r="E6914" s="4"/>
      <c r="F6914" s="4"/>
    </row>
    <row r="6915" spans="1:6" x14ac:dyDescent="0.25">
      <c r="A6915" s="3"/>
      <c r="E6915" s="4"/>
      <c r="F6915" s="4"/>
    </row>
    <row r="6916" spans="1:6" x14ac:dyDescent="0.25">
      <c r="A6916" s="3"/>
      <c r="E6916" s="4"/>
      <c r="F6916" s="4"/>
    </row>
    <row r="6917" spans="1:6" x14ac:dyDescent="0.25">
      <c r="A6917" s="3"/>
      <c r="E6917" s="4"/>
      <c r="F6917" s="4"/>
    </row>
    <row r="6918" spans="1:6" x14ac:dyDescent="0.25">
      <c r="A6918" s="3"/>
      <c r="E6918" s="4"/>
      <c r="F6918" s="4"/>
    </row>
    <row r="6919" spans="1:6" x14ac:dyDescent="0.25">
      <c r="A6919" s="3"/>
      <c r="E6919" s="4"/>
      <c r="F6919" s="4"/>
    </row>
    <row r="6920" spans="1:6" x14ac:dyDescent="0.25">
      <c r="A6920" s="3"/>
      <c r="E6920" s="4"/>
      <c r="F6920" s="4"/>
    </row>
    <row r="6921" spans="1:6" x14ac:dyDescent="0.25">
      <c r="A6921" s="3"/>
      <c r="E6921" s="4"/>
      <c r="F6921" s="4"/>
    </row>
    <row r="6922" spans="1:6" x14ac:dyDescent="0.25">
      <c r="A6922" s="3"/>
      <c r="E6922" s="4"/>
      <c r="F6922" s="4"/>
    </row>
    <row r="6923" spans="1:6" x14ac:dyDescent="0.25">
      <c r="A6923" s="3"/>
      <c r="E6923" s="4"/>
      <c r="F6923" s="4"/>
    </row>
    <row r="6924" spans="1:6" x14ac:dyDescent="0.25">
      <c r="A6924" s="3"/>
      <c r="E6924" s="4"/>
      <c r="F6924" s="4"/>
    </row>
    <row r="6925" spans="1:6" x14ac:dyDescent="0.25">
      <c r="A6925" s="3"/>
      <c r="E6925" s="4"/>
      <c r="F6925" s="4"/>
    </row>
    <row r="6926" spans="1:6" x14ac:dyDescent="0.25">
      <c r="A6926" s="3"/>
      <c r="E6926" s="4"/>
      <c r="F6926" s="4"/>
    </row>
    <row r="6927" spans="1:6" x14ac:dyDescent="0.25">
      <c r="A6927" s="3"/>
      <c r="E6927" s="4"/>
      <c r="F6927" s="4"/>
    </row>
    <row r="6928" spans="1:6" x14ac:dyDescent="0.25">
      <c r="A6928" s="3"/>
      <c r="E6928" s="4"/>
      <c r="F6928" s="4"/>
    </row>
    <row r="6929" spans="1:6" x14ac:dyDescent="0.25">
      <c r="A6929" s="3"/>
      <c r="E6929" s="4"/>
      <c r="F6929" s="4"/>
    </row>
    <row r="6930" spans="1:6" x14ac:dyDescent="0.25">
      <c r="A6930" s="3"/>
      <c r="E6930" s="4"/>
      <c r="F6930" s="4"/>
    </row>
    <row r="6931" spans="1:6" x14ac:dyDescent="0.25">
      <c r="A6931" s="3"/>
      <c r="E6931" s="4"/>
      <c r="F6931" s="4"/>
    </row>
    <row r="6932" spans="1:6" x14ac:dyDescent="0.25">
      <c r="A6932" s="3"/>
      <c r="E6932" s="4"/>
      <c r="F6932" s="4"/>
    </row>
    <row r="6933" spans="1:6" x14ac:dyDescent="0.25">
      <c r="A6933" s="3"/>
      <c r="E6933" s="4"/>
      <c r="F6933" s="4"/>
    </row>
    <row r="6934" spans="1:6" x14ac:dyDescent="0.25">
      <c r="A6934" s="3"/>
      <c r="E6934" s="4"/>
      <c r="F6934" s="4"/>
    </row>
    <row r="6935" spans="1:6" x14ac:dyDescent="0.25">
      <c r="A6935" s="3"/>
      <c r="E6935" s="4"/>
      <c r="F6935" s="4"/>
    </row>
    <row r="6936" spans="1:6" x14ac:dyDescent="0.25">
      <c r="A6936" s="3"/>
      <c r="E6936" s="4"/>
      <c r="F6936" s="4"/>
    </row>
    <row r="6937" spans="1:6" x14ac:dyDescent="0.25">
      <c r="A6937" s="3"/>
      <c r="E6937" s="4"/>
      <c r="F6937" s="4"/>
    </row>
    <row r="6938" spans="1:6" x14ac:dyDescent="0.25">
      <c r="A6938" s="3"/>
      <c r="E6938" s="4"/>
      <c r="F6938" s="4"/>
    </row>
    <row r="6939" spans="1:6" x14ac:dyDescent="0.25">
      <c r="A6939" s="3"/>
      <c r="E6939" s="4"/>
      <c r="F6939" s="4"/>
    </row>
    <row r="6940" spans="1:6" x14ac:dyDescent="0.25">
      <c r="A6940" s="3"/>
      <c r="E6940" s="4"/>
      <c r="F6940" s="4"/>
    </row>
    <row r="6941" spans="1:6" x14ac:dyDescent="0.25">
      <c r="A6941" s="3"/>
      <c r="E6941" s="4"/>
      <c r="F6941" s="4"/>
    </row>
    <row r="6942" spans="1:6" x14ac:dyDescent="0.25">
      <c r="A6942" s="3"/>
      <c r="E6942" s="4"/>
      <c r="F6942" s="4"/>
    </row>
    <row r="6943" spans="1:6" x14ac:dyDescent="0.25">
      <c r="A6943" s="3"/>
      <c r="E6943" s="4"/>
      <c r="F6943" s="4"/>
    </row>
    <row r="6944" spans="1:6" x14ac:dyDescent="0.25">
      <c r="A6944" s="3"/>
      <c r="E6944" s="4"/>
      <c r="F6944" s="4"/>
    </row>
    <row r="6945" spans="1:6" x14ac:dyDescent="0.25">
      <c r="A6945" s="3"/>
      <c r="E6945" s="4"/>
      <c r="F6945" s="4"/>
    </row>
    <row r="6946" spans="1:6" x14ac:dyDescent="0.25">
      <c r="A6946" s="3"/>
      <c r="E6946" s="4"/>
      <c r="F6946" s="4"/>
    </row>
    <row r="6947" spans="1:6" x14ac:dyDescent="0.25">
      <c r="A6947" s="3"/>
      <c r="E6947" s="4"/>
      <c r="F6947" s="4"/>
    </row>
    <row r="6948" spans="1:6" x14ac:dyDescent="0.25">
      <c r="A6948" s="3"/>
      <c r="E6948" s="4"/>
      <c r="F6948" s="4"/>
    </row>
    <row r="6949" spans="1:6" x14ac:dyDescent="0.25">
      <c r="A6949" s="3"/>
      <c r="E6949" s="4"/>
      <c r="F6949" s="4"/>
    </row>
    <row r="6950" spans="1:6" x14ac:dyDescent="0.25">
      <c r="A6950" s="3"/>
      <c r="E6950" s="4"/>
      <c r="F6950" s="4"/>
    </row>
    <row r="6951" spans="1:6" x14ac:dyDescent="0.25">
      <c r="A6951" s="3"/>
      <c r="E6951" s="4"/>
      <c r="F6951" s="4"/>
    </row>
    <row r="6952" spans="1:6" x14ac:dyDescent="0.25">
      <c r="A6952" s="3"/>
      <c r="E6952" s="4"/>
      <c r="F6952" s="4"/>
    </row>
    <row r="6953" spans="1:6" x14ac:dyDescent="0.25">
      <c r="A6953" s="3"/>
      <c r="E6953" s="4"/>
      <c r="F6953" s="4"/>
    </row>
    <row r="6954" spans="1:6" x14ac:dyDescent="0.25">
      <c r="A6954" s="3"/>
      <c r="E6954" s="4"/>
      <c r="F6954" s="4"/>
    </row>
    <row r="6955" spans="1:6" x14ac:dyDescent="0.25">
      <c r="A6955" s="3"/>
      <c r="E6955" s="4"/>
      <c r="F6955" s="4"/>
    </row>
    <row r="6956" spans="1:6" x14ac:dyDescent="0.25">
      <c r="A6956" s="3"/>
      <c r="E6956" s="4"/>
      <c r="F6956" s="4"/>
    </row>
    <row r="6957" spans="1:6" x14ac:dyDescent="0.25">
      <c r="A6957" s="3"/>
      <c r="E6957" s="4"/>
      <c r="F6957" s="4"/>
    </row>
    <row r="6958" spans="1:6" x14ac:dyDescent="0.25">
      <c r="A6958" s="3"/>
      <c r="E6958" s="4"/>
      <c r="F6958" s="4"/>
    </row>
    <row r="6959" spans="1:6" x14ac:dyDescent="0.25">
      <c r="A6959" s="3"/>
      <c r="E6959" s="4"/>
      <c r="F6959" s="4"/>
    </row>
    <row r="6960" spans="1:6" x14ac:dyDescent="0.25">
      <c r="A6960" s="3"/>
      <c r="E6960" s="4"/>
      <c r="F6960" s="4"/>
    </row>
    <row r="6961" spans="1:6" x14ac:dyDescent="0.25">
      <c r="A6961" s="3"/>
      <c r="E6961" s="4"/>
      <c r="F6961" s="4"/>
    </row>
    <row r="6962" spans="1:6" x14ac:dyDescent="0.25">
      <c r="A6962" s="3"/>
      <c r="E6962" s="4"/>
      <c r="F6962" s="4"/>
    </row>
    <row r="6963" spans="1:6" x14ac:dyDescent="0.25">
      <c r="A6963" s="3"/>
      <c r="E6963" s="4"/>
      <c r="F6963" s="4"/>
    </row>
    <row r="6964" spans="1:6" x14ac:dyDescent="0.25">
      <c r="A6964" s="3"/>
      <c r="E6964" s="4"/>
      <c r="F6964" s="4"/>
    </row>
    <row r="6965" spans="1:6" x14ac:dyDescent="0.25">
      <c r="A6965" s="3"/>
      <c r="E6965" s="4"/>
      <c r="F6965" s="4"/>
    </row>
    <row r="6966" spans="1:6" x14ac:dyDescent="0.25">
      <c r="A6966" s="3"/>
      <c r="E6966" s="4"/>
      <c r="F6966" s="4"/>
    </row>
    <row r="6967" spans="1:6" x14ac:dyDescent="0.25">
      <c r="A6967" s="3"/>
      <c r="E6967" s="4"/>
      <c r="F6967" s="4"/>
    </row>
    <row r="6968" spans="1:6" x14ac:dyDescent="0.25">
      <c r="A6968" s="3"/>
      <c r="E6968" s="4"/>
      <c r="F6968" s="4"/>
    </row>
    <row r="6969" spans="1:6" x14ac:dyDescent="0.25">
      <c r="A6969" s="3"/>
      <c r="E6969" s="4"/>
      <c r="F6969" s="4"/>
    </row>
    <row r="6970" spans="1:6" x14ac:dyDescent="0.25">
      <c r="A6970" s="3"/>
      <c r="E6970" s="4"/>
      <c r="F6970" s="4"/>
    </row>
    <row r="6971" spans="1:6" x14ac:dyDescent="0.25">
      <c r="A6971" s="3"/>
      <c r="E6971" s="4"/>
      <c r="F6971" s="4"/>
    </row>
    <row r="6972" spans="1:6" x14ac:dyDescent="0.25">
      <c r="A6972" s="3"/>
      <c r="E6972" s="4"/>
      <c r="F6972" s="4"/>
    </row>
    <row r="6973" spans="1:6" x14ac:dyDescent="0.25">
      <c r="A6973" s="3"/>
      <c r="E6973" s="4"/>
      <c r="F6973" s="4"/>
    </row>
    <row r="6974" spans="1:6" x14ac:dyDescent="0.25">
      <c r="A6974" s="3"/>
      <c r="E6974" s="4"/>
      <c r="F6974" s="4"/>
    </row>
    <row r="6975" spans="1:6" x14ac:dyDescent="0.25">
      <c r="A6975" s="3"/>
      <c r="E6975" s="4"/>
      <c r="F6975" s="4"/>
    </row>
    <row r="6976" spans="1:6" x14ac:dyDescent="0.25">
      <c r="A6976" s="3"/>
      <c r="E6976" s="4"/>
      <c r="F6976" s="4"/>
    </row>
    <row r="6977" spans="1:6" x14ac:dyDescent="0.25">
      <c r="A6977" s="3"/>
      <c r="E6977" s="4"/>
      <c r="F6977" s="4"/>
    </row>
    <row r="6978" spans="1:6" x14ac:dyDescent="0.25">
      <c r="A6978" s="3"/>
      <c r="E6978" s="4"/>
      <c r="F6978" s="4"/>
    </row>
    <row r="6979" spans="1:6" x14ac:dyDescent="0.25">
      <c r="A6979" s="3"/>
      <c r="E6979" s="4"/>
      <c r="F6979" s="4"/>
    </row>
    <row r="6980" spans="1:6" x14ac:dyDescent="0.25">
      <c r="A6980" s="3"/>
      <c r="E6980" s="4"/>
      <c r="F6980" s="4"/>
    </row>
    <row r="6981" spans="1:6" x14ac:dyDescent="0.25">
      <c r="A6981" s="3"/>
      <c r="E6981" s="4"/>
      <c r="F6981" s="4"/>
    </row>
    <row r="6982" spans="1:6" x14ac:dyDescent="0.25">
      <c r="A6982" s="3"/>
      <c r="E6982" s="4"/>
      <c r="F6982" s="4"/>
    </row>
    <row r="6983" spans="1:6" x14ac:dyDescent="0.25">
      <c r="A6983" s="3"/>
      <c r="E6983" s="4"/>
      <c r="F6983" s="4"/>
    </row>
    <row r="6984" spans="1:6" x14ac:dyDescent="0.25">
      <c r="A6984" s="3"/>
      <c r="E6984" s="4"/>
      <c r="F6984" s="4"/>
    </row>
    <row r="6985" spans="1:6" x14ac:dyDescent="0.25">
      <c r="A6985" s="3"/>
      <c r="E6985" s="4"/>
      <c r="F6985" s="4"/>
    </row>
    <row r="6986" spans="1:6" x14ac:dyDescent="0.25">
      <c r="A6986" s="3"/>
      <c r="E6986" s="4"/>
      <c r="F6986" s="4"/>
    </row>
    <row r="6987" spans="1:6" x14ac:dyDescent="0.25">
      <c r="A6987" s="3"/>
      <c r="E6987" s="4"/>
      <c r="F6987" s="4"/>
    </row>
    <row r="6988" spans="1:6" x14ac:dyDescent="0.25">
      <c r="A6988" s="3"/>
      <c r="E6988" s="4"/>
      <c r="F6988" s="4"/>
    </row>
    <row r="6989" spans="1:6" x14ac:dyDescent="0.25">
      <c r="A6989" s="3"/>
      <c r="E6989" s="4"/>
      <c r="F6989" s="4"/>
    </row>
    <row r="6990" spans="1:6" x14ac:dyDescent="0.25">
      <c r="A6990" s="3"/>
      <c r="E6990" s="4"/>
      <c r="F6990" s="4"/>
    </row>
    <row r="6991" spans="1:6" x14ac:dyDescent="0.25">
      <c r="A6991" s="3"/>
      <c r="E6991" s="4"/>
      <c r="F6991" s="4"/>
    </row>
    <row r="6992" spans="1:6" x14ac:dyDescent="0.25">
      <c r="A6992" s="3"/>
      <c r="E6992" s="4"/>
      <c r="F6992" s="4"/>
    </row>
    <row r="6993" spans="1:6" x14ac:dyDescent="0.25">
      <c r="A6993" s="3"/>
      <c r="E6993" s="4"/>
      <c r="F6993" s="4"/>
    </row>
    <row r="6994" spans="1:6" x14ac:dyDescent="0.25">
      <c r="A6994" s="3"/>
      <c r="E6994" s="4"/>
      <c r="F6994" s="4"/>
    </row>
    <row r="6995" spans="1:6" x14ac:dyDescent="0.25">
      <c r="A6995" s="3"/>
      <c r="E6995" s="4"/>
      <c r="F6995" s="4"/>
    </row>
    <row r="6996" spans="1:6" x14ac:dyDescent="0.25">
      <c r="A6996" s="3"/>
      <c r="E6996" s="4"/>
      <c r="F6996" s="4"/>
    </row>
    <row r="6997" spans="1:6" x14ac:dyDescent="0.25">
      <c r="A6997" s="3"/>
      <c r="E6997" s="4"/>
      <c r="F6997" s="4"/>
    </row>
    <row r="6998" spans="1:6" x14ac:dyDescent="0.25">
      <c r="A6998" s="3"/>
      <c r="E6998" s="4"/>
      <c r="F6998" s="4"/>
    </row>
    <row r="6999" spans="1:6" x14ac:dyDescent="0.25">
      <c r="A6999" s="3"/>
      <c r="E6999" s="4"/>
      <c r="F6999" s="4"/>
    </row>
    <row r="7000" spans="1:6" x14ac:dyDescent="0.25">
      <c r="A7000" s="3"/>
      <c r="E7000" s="4"/>
      <c r="F7000" s="4"/>
    </row>
    <row r="7001" spans="1:6" x14ac:dyDescent="0.25">
      <c r="A7001" s="3"/>
      <c r="E7001" s="4"/>
      <c r="F7001" s="4"/>
    </row>
    <row r="7002" spans="1:6" x14ac:dyDescent="0.25">
      <c r="A7002" s="3"/>
      <c r="E7002" s="4"/>
      <c r="F7002" s="4"/>
    </row>
    <row r="7003" spans="1:6" x14ac:dyDescent="0.25">
      <c r="A7003" s="3"/>
      <c r="E7003" s="4"/>
      <c r="F7003" s="4"/>
    </row>
    <row r="7004" spans="1:6" x14ac:dyDescent="0.25">
      <c r="A7004" s="3"/>
      <c r="E7004" s="4"/>
      <c r="F7004" s="4"/>
    </row>
    <row r="7005" spans="1:6" x14ac:dyDescent="0.25">
      <c r="A7005" s="3"/>
      <c r="E7005" s="4"/>
      <c r="F7005" s="4"/>
    </row>
    <row r="7006" spans="1:6" x14ac:dyDescent="0.25">
      <c r="A7006" s="3"/>
      <c r="E7006" s="4"/>
      <c r="F7006" s="4"/>
    </row>
    <row r="7007" spans="1:6" x14ac:dyDescent="0.25">
      <c r="A7007" s="3"/>
      <c r="E7007" s="4"/>
      <c r="F7007" s="4"/>
    </row>
    <row r="7008" spans="1:6" x14ac:dyDescent="0.25">
      <c r="A7008" s="3"/>
      <c r="E7008" s="4"/>
      <c r="F7008" s="4"/>
    </row>
    <row r="7009" spans="1:6" x14ac:dyDescent="0.25">
      <c r="A7009" s="3"/>
      <c r="E7009" s="4"/>
      <c r="F7009" s="4"/>
    </row>
    <row r="7010" spans="1:6" x14ac:dyDescent="0.25">
      <c r="A7010" s="3"/>
      <c r="E7010" s="4"/>
      <c r="F7010" s="4"/>
    </row>
    <row r="7011" spans="1:6" x14ac:dyDescent="0.25">
      <c r="A7011" s="3"/>
      <c r="E7011" s="4"/>
      <c r="F7011" s="4"/>
    </row>
    <row r="7012" spans="1:6" x14ac:dyDescent="0.25">
      <c r="A7012" s="3"/>
      <c r="E7012" s="4"/>
      <c r="F7012" s="4"/>
    </row>
    <row r="7013" spans="1:6" x14ac:dyDescent="0.25">
      <c r="A7013" s="3"/>
      <c r="E7013" s="4"/>
      <c r="F7013" s="4"/>
    </row>
    <row r="7014" spans="1:6" x14ac:dyDescent="0.25">
      <c r="A7014" s="3"/>
      <c r="E7014" s="4"/>
      <c r="F7014" s="4"/>
    </row>
    <row r="7015" spans="1:6" x14ac:dyDescent="0.25">
      <c r="A7015" s="3"/>
      <c r="E7015" s="4"/>
      <c r="F7015" s="4"/>
    </row>
    <row r="7016" spans="1:6" x14ac:dyDescent="0.25">
      <c r="A7016" s="3"/>
      <c r="E7016" s="4"/>
      <c r="F7016" s="4"/>
    </row>
    <row r="7017" spans="1:6" x14ac:dyDescent="0.25">
      <c r="A7017" s="3"/>
      <c r="E7017" s="4"/>
      <c r="F7017" s="4"/>
    </row>
    <row r="7018" spans="1:6" x14ac:dyDescent="0.25">
      <c r="A7018" s="3"/>
      <c r="E7018" s="4"/>
      <c r="F7018" s="4"/>
    </row>
    <row r="7019" spans="1:6" x14ac:dyDescent="0.25">
      <c r="A7019" s="3"/>
      <c r="E7019" s="4"/>
      <c r="F7019" s="4"/>
    </row>
    <row r="7020" spans="1:6" x14ac:dyDescent="0.25">
      <c r="A7020" s="3"/>
      <c r="E7020" s="4"/>
      <c r="F7020" s="4"/>
    </row>
    <row r="7021" spans="1:6" x14ac:dyDescent="0.25">
      <c r="A7021" s="3"/>
      <c r="E7021" s="4"/>
      <c r="F7021" s="4"/>
    </row>
    <row r="7022" spans="1:6" x14ac:dyDescent="0.25">
      <c r="A7022" s="3"/>
      <c r="E7022" s="4"/>
      <c r="F7022" s="4"/>
    </row>
    <row r="7023" spans="1:6" x14ac:dyDescent="0.25">
      <c r="A7023" s="3"/>
      <c r="E7023" s="4"/>
      <c r="F7023" s="4"/>
    </row>
    <row r="7024" spans="1:6" x14ac:dyDescent="0.25">
      <c r="A7024" s="3"/>
      <c r="E7024" s="4"/>
      <c r="F7024" s="4"/>
    </row>
    <row r="7025" spans="1:6" x14ac:dyDescent="0.25">
      <c r="A7025" s="3"/>
      <c r="E7025" s="4"/>
      <c r="F7025" s="4"/>
    </row>
    <row r="7026" spans="1:6" x14ac:dyDescent="0.25">
      <c r="A7026" s="3"/>
      <c r="E7026" s="4"/>
      <c r="F7026" s="4"/>
    </row>
    <row r="7027" spans="1:6" x14ac:dyDescent="0.25">
      <c r="A7027" s="3"/>
      <c r="E7027" s="4"/>
      <c r="F7027" s="4"/>
    </row>
    <row r="7028" spans="1:6" x14ac:dyDescent="0.25">
      <c r="A7028" s="3"/>
      <c r="E7028" s="4"/>
      <c r="F7028" s="4"/>
    </row>
    <row r="7029" spans="1:6" x14ac:dyDescent="0.25">
      <c r="A7029" s="3"/>
      <c r="E7029" s="4"/>
      <c r="F7029" s="4"/>
    </row>
    <row r="7030" spans="1:6" x14ac:dyDescent="0.25">
      <c r="A7030" s="3"/>
      <c r="E7030" s="4"/>
      <c r="F7030" s="4"/>
    </row>
    <row r="7031" spans="1:6" x14ac:dyDescent="0.25">
      <c r="A7031" s="3"/>
      <c r="E7031" s="4"/>
      <c r="F7031" s="4"/>
    </row>
    <row r="7032" spans="1:6" x14ac:dyDescent="0.25">
      <c r="A7032" s="3"/>
      <c r="E7032" s="4"/>
      <c r="F7032" s="4"/>
    </row>
    <row r="7033" spans="1:6" x14ac:dyDescent="0.25">
      <c r="A7033" s="3"/>
      <c r="E7033" s="4"/>
      <c r="F7033" s="4"/>
    </row>
    <row r="7034" spans="1:6" x14ac:dyDescent="0.25">
      <c r="A7034" s="3"/>
      <c r="E7034" s="4"/>
      <c r="F7034" s="4"/>
    </row>
    <row r="7035" spans="1:6" x14ac:dyDescent="0.25">
      <c r="A7035" s="3"/>
      <c r="E7035" s="4"/>
      <c r="F7035" s="4"/>
    </row>
    <row r="7036" spans="1:6" x14ac:dyDescent="0.25">
      <c r="A7036" s="3"/>
      <c r="E7036" s="4"/>
      <c r="F7036" s="4"/>
    </row>
    <row r="7037" spans="1:6" x14ac:dyDescent="0.25">
      <c r="A7037" s="3"/>
      <c r="E7037" s="4"/>
      <c r="F7037" s="4"/>
    </row>
    <row r="7038" spans="1:6" x14ac:dyDescent="0.25">
      <c r="A7038" s="3"/>
      <c r="E7038" s="4"/>
      <c r="F7038" s="4"/>
    </row>
    <row r="7039" spans="1:6" x14ac:dyDescent="0.25">
      <c r="A7039" s="3"/>
      <c r="E7039" s="4"/>
      <c r="F7039" s="4"/>
    </row>
    <row r="7040" spans="1:6" x14ac:dyDescent="0.25">
      <c r="A7040" s="3"/>
      <c r="E7040" s="4"/>
      <c r="F7040" s="4"/>
    </row>
    <row r="7041" spans="1:6" x14ac:dyDescent="0.25">
      <c r="A7041" s="3"/>
      <c r="E7041" s="4"/>
      <c r="F7041" s="4"/>
    </row>
    <row r="7042" spans="1:6" x14ac:dyDescent="0.25">
      <c r="A7042" s="3"/>
      <c r="E7042" s="4"/>
      <c r="F7042" s="4"/>
    </row>
    <row r="7043" spans="1:6" x14ac:dyDescent="0.25">
      <c r="A7043" s="3"/>
      <c r="E7043" s="4"/>
      <c r="F7043" s="4"/>
    </row>
    <row r="7044" spans="1:6" x14ac:dyDescent="0.25">
      <c r="A7044" s="3"/>
      <c r="E7044" s="4"/>
      <c r="F7044" s="4"/>
    </row>
    <row r="7045" spans="1:6" x14ac:dyDescent="0.25">
      <c r="A7045" s="3"/>
      <c r="E7045" s="4"/>
      <c r="F7045" s="4"/>
    </row>
    <row r="7046" spans="1:6" x14ac:dyDescent="0.25">
      <c r="A7046" s="3"/>
      <c r="E7046" s="4"/>
      <c r="F7046" s="4"/>
    </row>
    <row r="7047" spans="1:6" x14ac:dyDescent="0.25">
      <c r="A7047" s="3"/>
      <c r="E7047" s="4"/>
      <c r="F7047" s="4"/>
    </row>
    <row r="7048" spans="1:6" x14ac:dyDescent="0.25">
      <c r="A7048" s="3"/>
      <c r="E7048" s="4"/>
      <c r="F7048" s="4"/>
    </row>
    <row r="7049" spans="1:6" x14ac:dyDescent="0.25">
      <c r="A7049" s="3"/>
      <c r="E7049" s="4"/>
      <c r="F7049" s="4"/>
    </row>
    <row r="7050" spans="1:6" x14ac:dyDescent="0.25">
      <c r="A7050" s="3"/>
      <c r="E7050" s="4"/>
      <c r="F7050" s="4"/>
    </row>
    <row r="7051" spans="1:6" x14ac:dyDescent="0.25">
      <c r="A7051" s="3"/>
      <c r="E7051" s="4"/>
      <c r="F7051" s="4"/>
    </row>
    <row r="7052" spans="1:6" x14ac:dyDescent="0.25">
      <c r="A7052" s="3"/>
      <c r="E7052" s="4"/>
      <c r="F7052" s="4"/>
    </row>
    <row r="7053" spans="1:6" x14ac:dyDescent="0.25">
      <c r="A7053" s="3"/>
      <c r="E7053" s="4"/>
      <c r="F7053" s="4"/>
    </row>
    <row r="7054" spans="1:6" x14ac:dyDescent="0.25">
      <c r="A7054" s="3"/>
      <c r="E7054" s="4"/>
      <c r="F7054" s="4"/>
    </row>
    <row r="7055" spans="1:6" x14ac:dyDescent="0.25">
      <c r="A7055" s="3"/>
      <c r="E7055" s="4"/>
      <c r="F7055" s="4"/>
    </row>
    <row r="7056" spans="1:6" x14ac:dyDescent="0.25">
      <c r="A7056" s="3"/>
      <c r="E7056" s="4"/>
      <c r="F7056" s="4"/>
    </row>
    <row r="7057" spans="1:6" x14ac:dyDescent="0.25">
      <c r="A7057" s="3"/>
      <c r="E7057" s="4"/>
      <c r="F7057" s="4"/>
    </row>
    <row r="7058" spans="1:6" x14ac:dyDescent="0.25">
      <c r="A7058" s="3"/>
      <c r="E7058" s="4"/>
      <c r="F7058" s="4"/>
    </row>
    <row r="7059" spans="1:6" x14ac:dyDescent="0.25">
      <c r="A7059" s="3"/>
      <c r="E7059" s="4"/>
      <c r="F7059" s="4"/>
    </row>
    <row r="7060" spans="1:6" x14ac:dyDescent="0.25">
      <c r="A7060" s="3"/>
      <c r="E7060" s="4"/>
      <c r="F7060" s="4"/>
    </row>
    <row r="7061" spans="1:6" x14ac:dyDescent="0.25">
      <c r="A7061" s="3"/>
      <c r="E7061" s="4"/>
      <c r="F7061" s="4"/>
    </row>
    <row r="7062" spans="1:6" x14ac:dyDescent="0.25">
      <c r="A7062" s="3"/>
      <c r="E7062" s="4"/>
      <c r="F7062" s="4"/>
    </row>
    <row r="7063" spans="1:6" x14ac:dyDescent="0.25">
      <c r="A7063" s="3"/>
      <c r="E7063" s="4"/>
      <c r="F7063" s="4"/>
    </row>
    <row r="7064" spans="1:6" x14ac:dyDescent="0.25">
      <c r="A7064" s="3"/>
      <c r="E7064" s="4"/>
      <c r="F7064" s="4"/>
    </row>
    <row r="7065" spans="1:6" x14ac:dyDescent="0.25">
      <c r="A7065" s="3"/>
      <c r="E7065" s="4"/>
      <c r="F7065" s="4"/>
    </row>
    <row r="7066" spans="1:6" x14ac:dyDescent="0.25">
      <c r="A7066" s="3"/>
      <c r="E7066" s="4"/>
      <c r="F7066" s="4"/>
    </row>
    <row r="7067" spans="1:6" x14ac:dyDescent="0.25">
      <c r="A7067" s="3"/>
      <c r="E7067" s="4"/>
      <c r="F7067" s="4"/>
    </row>
    <row r="7068" spans="1:6" x14ac:dyDescent="0.25">
      <c r="A7068" s="3"/>
      <c r="E7068" s="4"/>
      <c r="F7068" s="4"/>
    </row>
    <row r="7069" spans="1:6" x14ac:dyDescent="0.25">
      <c r="A7069" s="3"/>
      <c r="E7069" s="4"/>
      <c r="F7069" s="4"/>
    </row>
    <row r="7070" spans="1:6" x14ac:dyDescent="0.25">
      <c r="A7070" s="3"/>
      <c r="E7070" s="4"/>
      <c r="F7070" s="4"/>
    </row>
    <row r="7071" spans="1:6" x14ac:dyDescent="0.25">
      <c r="A7071" s="3"/>
      <c r="E7071" s="4"/>
      <c r="F7071" s="4"/>
    </row>
    <row r="7072" spans="1:6" x14ac:dyDescent="0.25">
      <c r="A7072" s="3"/>
      <c r="E7072" s="4"/>
      <c r="F7072" s="4"/>
    </row>
    <row r="7073" spans="1:6" x14ac:dyDescent="0.25">
      <c r="A7073" s="3"/>
      <c r="E7073" s="4"/>
      <c r="F7073" s="4"/>
    </row>
    <row r="7074" spans="1:6" x14ac:dyDescent="0.25">
      <c r="A7074" s="3"/>
      <c r="E7074" s="4"/>
      <c r="F7074" s="4"/>
    </row>
    <row r="7075" spans="1:6" x14ac:dyDescent="0.25">
      <c r="A7075" s="3"/>
      <c r="E7075" s="4"/>
      <c r="F7075" s="4"/>
    </row>
    <row r="7076" spans="1:6" x14ac:dyDescent="0.25">
      <c r="A7076" s="3"/>
      <c r="E7076" s="4"/>
      <c r="F7076" s="4"/>
    </row>
    <row r="7077" spans="1:6" x14ac:dyDescent="0.25">
      <c r="A7077" s="3"/>
      <c r="E7077" s="4"/>
      <c r="F7077" s="4"/>
    </row>
    <row r="7078" spans="1:6" x14ac:dyDescent="0.25">
      <c r="A7078" s="3"/>
      <c r="E7078" s="4"/>
      <c r="F7078" s="4"/>
    </row>
    <row r="7079" spans="1:6" x14ac:dyDescent="0.25">
      <c r="A7079" s="3"/>
      <c r="E7079" s="4"/>
      <c r="F7079" s="4"/>
    </row>
    <row r="7080" spans="1:6" x14ac:dyDescent="0.25">
      <c r="A7080" s="3"/>
      <c r="E7080" s="4"/>
      <c r="F7080" s="4"/>
    </row>
    <row r="7081" spans="1:6" x14ac:dyDescent="0.25">
      <c r="A7081" s="3"/>
      <c r="E7081" s="4"/>
      <c r="F7081" s="4"/>
    </row>
    <row r="7082" spans="1:6" x14ac:dyDescent="0.25">
      <c r="A7082" s="3"/>
      <c r="E7082" s="4"/>
      <c r="F7082" s="4"/>
    </row>
    <row r="7083" spans="1:6" x14ac:dyDescent="0.25">
      <c r="A7083" s="3"/>
      <c r="E7083" s="4"/>
      <c r="F7083" s="4"/>
    </row>
    <row r="7084" spans="1:6" x14ac:dyDescent="0.25">
      <c r="A7084" s="3"/>
      <c r="E7084" s="4"/>
      <c r="F7084" s="4"/>
    </row>
    <row r="7085" spans="1:6" x14ac:dyDescent="0.25">
      <c r="A7085" s="3"/>
      <c r="E7085" s="4"/>
      <c r="F7085" s="4"/>
    </row>
    <row r="7086" spans="1:6" x14ac:dyDescent="0.25">
      <c r="A7086" s="3"/>
      <c r="E7086" s="4"/>
      <c r="F7086" s="4"/>
    </row>
    <row r="7087" spans="1:6" x14ac:dyDescent="0.25">
      <c r="A7087" s="3"/>
      <c r="E7087" s="4"/>
      <c r="F7087" s="4"/>
    </row>
    <row r="7088" spans="1:6" x14ac:dyDescent="0.25">
      <c r="A7088" s="3"/>
      <c r="E7088" s="4"/>
      <c r="F7088" s="4"/>
    </row>
    <row r="7089" spans="1:6" x14ac:dyDescent="0.25">
      <c r="A7089" s="3"/>
      <c r="E7089" s="4"/>
      <c r="F7089" s="4"/>
    </row>
    <row r="7090" spans="1:6" x14ac:dyDescent="0.25">
      <c r="A7090" s="3"/>
      <c r="E7090" s="4"/>
      <c r="F7090" s="4"/>
    </row>
    <row r="7091" spans="1:6" x14ac:dyDescent="0.25">
      <c r="A7091" s="3"/>
      <c r="E7091" s="4"/>
      <c r="F7091" s="4"/>
    </row>
    <row r="7092" spans="1:6" x14ac:dyDescent="0.25">
      <c r="A7092" s="3"/>
      <c r="E7092" s="4"/>
      <c r="F7092" s="4"/>
    </row>
    <row r="7093" spans="1:6" x14ac:dyDescent="0.25">
      <c r="A7093" s="3"/>
      <c r="E7093" s="4"/>
      <c r="F7093" s="4"/>
    </row>
    <row r="7094" spans="1:6" x14ac:dyDescent="0.25">
      <c r="A7094" s="3"/>
      <c r="E7094" s="4"/>
      <c r="F7094" s="4"/>
    </row>
    <row r="7095" spans="1:6" x14ac:dyDescent="0.25">
      <c r="A7095" s="3"/>
      <c r="E7095" s="4"/>
      <c r="F7095" s="4"/>
    </row>
    <row r="7096" spans="1:6" x14ac:dyDescent="0.25">
      <c r="A7096" s="3"/>
      <c r="E7096" s="4"/>
      <c r="F7096" s="4"/>
    </row>
    <row r="7097" spans="1:6" x14ac:dyDescent="0.25">
      <c r="A7097" s="3"/>
      <c r="E7097" s="4"/>
      <c r="F7097" s="4"/>
    </row>
    <row r="7098" spans="1:6" x14ac:dyDescent="0.25">
      <c r="A7098" s="3"/>
      <c r="E7098" s="4"/>
      <c r="F7098" s="4"/>
    </row>
    <row r="7099" spans="1:6" x14ac:dyDescent="0.25">
      <c r="A7099" s="3"/>
      <c r="E7099" s="4"/>
      <c r="F7099" s="4"/>
    </row>
    <row r="7100" spans="1:6" x14ac:dyDescent="0.25">
      <c r="A7100" s="3"/>
      <c r="E7100" s="4"/>
      <c r="F7100" s="4"/>
    </row>
    <row r="7101" spans="1:6" x14ac:dyDescent="0.25">
      <c r="A7101" s="3"/>
      <c r="E7101" s="4"/>
      <c r="F7101" s="4"/>
    </row>
    <row r="7102" spans="1:6" x14ac:dyDescent="0.25">
      <c r="A7102" s="3"/>
      <c r="E7102" s="4"/>
      <c r="F7102" s="4"/>
    </row>
    <row r="7103" spans="1:6" x14ac:dyDescent="0.25">
      <c r="A7103" s="3"/>
      <c r="E7103" s="4"/>
      <c r="F7103" s="4"/>
    </row>
    <row r="7104" spans="1:6" x14ac:dyDescent="0.25">
      <c r="A7104" s="3"/>
      <c r="E7104" s="4"/>
      <c r="F7104" s="4"/>
    </row>
    <row r="7105" spans="1:6" x14ac:dyDescent="0.25">
      <c r="A7105" s="3"/>
      <c r="E7105" s="4"/>
      <c r="F7105" s="4"/>
    </row>
    <row r="7106" spans="1:6" x14ac:dyDescent="0.25">
      <c r="A7106" s="3"/>
      <c r="E7106" s="4"/>
      <c r="F7106" s="4"/>
    </row>
    <row r="7107" spans="1:6" x14ac:dyDescent="0.25">
      <c r="A7107" s="3"/>
      <c r="E7107" s="4"/>
      <c r="F7107" s="4"/>
    </row>
    <row r="7108" spans="1:6" x14ac:dyDescent="0.25">
      <c r="A7108" s="3"/>
      <c r="E7108" s="4"/>
      <c r="F7108" s="4"/>
    </row>
    <row r="7109" spans="1:6" x14ac:dyDescent="0.25">
      <c r="A7109" s="3"/>
      <c r="E7109" s="4"/>
      <c r="F7109" s="4"/>
    </row>
    <row r="7110" spans="1:6" x14ac:dyDescent="0.25">
      <c r="A7110" s="3"/>
      <c r="E7110" s="4"/>
      <c r="F7110" s="4"/>
    </row>
    <row r="7111" spans="1:6" x14ac:dyDescent="0.25">
      <c r="A7111" s="3"/>
      <c r="E7111" s="4"/>
      <c r="F7111" s="4"/>
    </row>
    <row r="7112" spans="1:6" x14ac:dyDescent="0.25">
      <c r="A7112" s="3"/>
      <c r="E7112" s="4"/>
      <c r="F7112" s="4"/>
    </row>
    <row r="7113" spans="1:6" x14ac:dyDescent="0.25">
      <c r="A7113" s="3"/>
      <c r="E7113" s="4"/>
      <c r="F7113" s="4"/>
    </row>
    <row r="7114" spans="1:6" x14ac:dyDescent="0.25">
      <c r="A7114" s="3"/>
      <c r="E7114" s="4"/>
      <c r="F7114" s="4"/>
    </row>
    <row r="7115" spans="1:6" x14ac:dyDescent="0.25">
      <c r="A7115" s="3"/>
      <c r="E7115" s="4"/>
      <c r="F7115" s="4"/>
    </row>
    <row r="7116" spans="1:6" x14ac:dyDescent="0.25">
      <c r="A7116" s="3"/>
      <c r="E7116" s="4"/>
      <c r="F7116" s="4"/>
    </row>
    <row r="7117" spans="1:6" x14ac:dyDescent="0.25">
      <c r="A7117" s="3"/>
      <c r="E7117" s="4"/>
      <c r="F7117" s="4"/>
    </row>
    <row r="7118" spans="1:6" x14ac:dyDescent="0.25">
      <c r="A7118" s="3"/>
      <c r="E7118" s="4"/>
      <c r="F7118" s="4"/>
    </row>
    <row r="7119" spans="1:6" x14ac:dyDescent="0.25">
      <c r="A7119" s="3"/>
      <c r="E7119" s="4"/>
      <c r="F7119" s="4"/>
    </row>
    <row r="7120" spans="1:6" x14ac:dyDescent="0.25">
      <c r="A7120" s="3"/>
      <c r="E7120" s="4"/>
      <c r="F7120" s="4"/>
    </row>
    <row r="7121" spans="1:6" x14ac:dyDescent="0.25">
      <c r="A7121" s="3"/>
      <c r="E7121" s="4"/>
      <c r="F7121" s="4"/>
    </row>
    <row r="7122" spans="1:6" x14ac:dyDescent="0.25">
      <c r="A7122" s="3"/>
      <c r="E7122" s="4"/>
      <c r="F7122" s="4"/>
    </row>
    <row r="7123" spans="1:6" x14ac:dyDescent="0.25">
      <c r="A7123" s="3"/>
      <c r="E7123" s="4"/>
      <c r="F7123" s="4"/>
    </row>
    <row r="7124" spans="1:6" x14ac:dyDescent="0.25">
      <c r="A7124" s="3"/>
      <c r="E7124" s="4"/>
      <c r="F7124" s="4"/>
    </row>
    <row r="7125" spans="1:6" x14ac:dyDescent="0.25">
      <c r="A7125" s="3"/>
      <c r="E7125" s="4"/>
      <c r="F7125" s="4"/>
    </row>
    <row r="7126" spans="1:6" x14ac:dyDescent="0.25">
      <c r="A7126" s="3"/>
      <c r="E7126" s="4"/>
      <c r="F7126" s="4"/>
    </row>
    <row r="7127" spans="1:6" x14ac:dyDescent="0.25">
      <c r="A7127" s="3"/>
      <c r="E7127" s="4"/>
      <c r="F7127" s="4"/>
    </row>
    <row r="7128" spans="1:6" x14ac:dyDescent="0.25">
      <c r="A7128" s="3"/>
      <c r="E7128" s="4"/>
      <c r="F7128" s="4"/>
    </row>
    <row r="7129" spans="1:6" x14ac:dyDescent="0.25">
      <c r="A7129" s="3"/>
      <c r="E7129" s="4"/>
      <c r="F7129" s="4"/>
    </row>
    <row r="7130" spans="1:6" x14ac:dyDescent="0.25">
      <c r="A7130" s="3"/>
      <c r="E7130" s="4"/>
      <c r="F7130" s="4"/>
    </row>
    <row r="7131" spans="1:6" x14ac:dyDescent="0.25">
      <c r="A7131" s="3"/>
      <c r="E7131" s="4"/>
      <c r="F7131" s="4"/>
    </row>
    <row r="7132" spans="1:6" x14ac:dyDescent="0.25">
      <c r="A7132" s="3"/>
      <c r="E7132" s="4"/>
      <c r="F7132" s="4"/>
    </row>
    <row r="7133" spans="1:6" x14ac:dyDescent="0.25">
      <c r="A7133" s="3"/>
      <c r="E7133" s="4"/>
      <c r="F7133" s="4"/>
    </row>
    <row r="7134" spans="1:6" x14ac:dyDescent="0.25">
      <c r="A7134" s="3"/>
      <c r="E7134" s="4"/>
      <c r="F7134" s="4"/>
    </row>
    <row r="7135" spans="1:6" x14ac:dyDescent="0.25">
      <c r="A7135" s="3"/>
      <c r="E7135" s="4"/>
      <c r="F7135" s="4"/>
    </row>
    <row r="7136" spans="1:6" x14ac:dyDescent="0.25">
      <c r="A7136" s="3"/>
      <c r="E7136" s="4"/>
      <c r="F7136" s="4"/>
    </row>
    <row r="7137" spans="1:6" x14ac:dyDescent="0.25">
      <c r="A7137" s="3"/>
      <c r="E7137" s="4"/>
      <c r="F7137" s="4"/>
    </row>
    <row r="7138" spans="1:6" x14ac:dyDescent="0.25">
      <c r="A7138" s="3"/>
      <c r="E7138" s="4"/>
      <c r="F7138" s="4"/>
    </row>
    <row r="7139" spans="1:6" x14ac:dyDescent="0.25">
      <c r="A7139" s="3"/>
      <c r="E7139" s="4"/>
      <c r="F7139" s="4"/>
    </row>
    <row r="7140" spans="1:6" x14ac:dyDescent="0.25">
      <c r="A7140" s="3"/>
      <c r="E7140" s="4"/>
      <c r="F7140" s="4"/>
    </row>
    <row r="7141" spans="1:6" x14ac:dyDescent="0.25">
      <c r="A7141" s="3"/>
      <c r="E7141" s="4"/>
      <c r="F7141" s="4"/>
    </row>
    <row r="7142" spans="1:6" x14ac:dyDescent="0.25">
      <c r="A7142" s="3"/>
      <c r="E7142" s="4"/>
      <c r="F7142" s="4"/>
    </row>
    <row r="7143" spans="1:6" x14ac:dyDescent="0.25">
      <c r="A7143" s="3"/>
      <c r="E7143" s="4"/>
      <c r="F7143" s="4"/>
    </row>
    <row r="7144" spans="1:6" x14ac:dyDescent="0.25">
      <c r="A7144" s="3"/>
      <c r="E7144" s="4"/>
      <c r="F7144" s="4"/>
    </row>
    <row r="7145" spans="1:6" x14ac:dyDescent="0.25">
      <c r="A7145" s="3"/>
      <c r="E7145" s="4"/>
      <c r="F7145" s="4"/>
    </row>
    <row r="7146" spans="1:6" x14ac:dyDescent="0.25">
      <c r="A7146" s="3"/>
      <c r="E7146" s="4"/>
      <c r="F7146" s="4"/>
    </row>
    <row r="7147" spans="1:6" x14ac:dyDescent="0.25">
      <c r="A7147" s="3"/>
      <c r="E7147" s="4"/>
      <c r="F7147" s="4"/>
    </row>
    <row r="7148" spans="1:6" x14ac:dyDescent="0.25">
      <c r="A7148" s="3"/>
      <c r="E7148" s="4"/>
      <c r="F7148" s="4"/>
    </row>
    <row r="7149" spans="1:6" x14ac:dyDescent="0.25">
      <c r="A7149" s="3"/>
      <c r="E7149" s="4"/>
      <c r="F7149" s="4"/>
    </row>
    <row r="7150" spans="1:6" x14ac:dyDescent="0.25">
      <c r="A7150" s="3"/>
      <c r="E7150" s="4"/>
      <c r="F7150" s="4"/>
    </row>
    <row r="7151" spans="1:6" x14ac:dyDescent="0.25">
      <c r="A7151" s="3"/>
      <c r="E7151" s="4"/>
      <c r="F7151" s="4"/>
    </row>
    <row r="7152" spans="1:6" x14ac:dyDescent="0.25">
      <c r="A7152" s="3"/>
      <c r="E7152" s="4"/>
      <c r="F7152" s="4"/>
    </row>
    <row r="7153" spans="1:6" x14ac:dyDescent="0.25">
      <c r="A7153" s="3"/>
      <c r="E7153" s="4"/>
      <c r="F7153" s="4"/>
    </row>
    <row r="7154" spans="1:6" x14ac:dyDescent="0.25">
      <c r="A7154" s="3"/>
      <c r="E7154" s="4"/>
      <c r="F7154" s="4"/>
    </row>
    <row r="7155" spans="1:6" x14ac:dyDescent="0.25">
      <c r="A7155" s="3"/>
      <c r="E7155" s="4"/>
      <c r="F7155" s="4"/>
    </row>
    <row r="7156" spans="1:6" x14ac:dyDescent="0.25">
      <c r="A7156" s="3"/>
      <c r="E7156" s="4"/>
      <c r="F7156" s="4"/>
    </row>
    <row r="7157" spans="1:6" x14ac:dyDescent="0.25">
      <c r="A7157" s="3"/>
      <c r="E7157" s="4"/>
      <c r="F7157" s="4"/>
    </row>
    <row r="7158" spans="1:6" x14ac:dyDescent="0.25">
      <c r="A7158" s="3"/>
      <c r="E7158" s="4"/>
      <c r="F7158" s="4"/>
    </row>
    <row r="7159" spans="1:6" x14ac:dyDescent="0.25">
      <c r="A7159" s="3"/>
      <c r="E7159" s="4"/>
      <c r="F7159" s="4"/>
    </row>
    <row r="7160" spans="1:6" x14ac:dyDescent="0.25">
      <c r="A7160" s="3"/>
      <c r="E7160" s="4"/>
      <c r="F7160" s="4"/>
    </row>
    <row r="7161" spans="1:6" x14ac:dyDescent="0.25">
      <c r="A7161" s="3"/>
      <c r="E7161" s="4"/>
      <c r="F7161" s="4"/>
    </row>
    <row r="7162" spans="1:6" x14ac:dyDescent="0.25">
      <c r="A7162" s="3"/>
      <c r="E7162" s="4"/>
      <c r="F7162" s="4"/>
    </row>
    <row r="7163" spans="1:6" x14ac:dyDescent="0.25">
      <c r="A7163" s="3"/>
      <c r="E7163" s="4"/>
      <c r="F7163" s="4"/>
    </row>
    <row r="7164" spans="1:6" x14ac:dyDescent="0.25">
      <c r="A7164" s="3"/>
      <c r="E7164" s="4"/>
      <c r="F7164" s="4"/>
    </row>
    <row r="7165" spans="1:6" x14ac:dyDescent="0.25">
      <c r="A7165" s="3"/>
      <c r="E7165" s="4"/>
      <c r="F7165" s="4"/>
    </row>
    <row r="7166" spans="1:6" x14ac:dyDescent="0.25">
      <c r="A7166" s="3"/>
      <c r="E7166" s="4"/>
      <c r="F7166" s="4"/>
    </row>
    <row r="7167" spans="1:6" x14ac:dyDescent="0.25">
      <c r="A7167" s="3"/>
      <c r="E7167" s="4"/>
      <c r="F7167" s="4"/>
    </row>
    <row r="7168" spans="1:6" x14ac:dyDescent="0.25">
      <c r="A7168" s="3"/>
      <c r="E7168" s="4"/>
      <c r="F7168" s="4"/>
    </row>
    <row r="7169" spans="1:6" x14ac:dyDescent="0.25">
      <c r="A7169" s="3"/>
      <c r="E7169" s="4"/>
      <c r="F7169" s="4"/>
    </row>
    <row r="7170" spans="1:6" x14ac:dyDescent="0.25">
      <c r="A7170" s="3"/>
      <c r="E7170" s="4"/>
      <c r="F7170" s="4"/>
    </row>
    <row r="7171" spans="1:6" x14ac:dyDescent="0.25">
      <c r="A7171" s="3"/>
      <c r="E7171" s="4"/>
      <c r="F7171" s="4"/>
    </row>
    <row r="7172" spans="1:6" x14ac:dyDescent="0.25">
      <c r="A7172" s="3"/>
      <c r="E7172" s="4"/>
      <c r="F7172" s="4"/>
    </row>
    <row r="7173" spans="1:6" x14ac:dyDescent="0.25">
      <c r="A7173" s="3"/>
      <c r="E7173" s="4"/>
      <c r="F7173" s="4"/>
    </row>
    <row r="7174" spans="1:6" x14ac:dyDescent="0.25">
      <c r="A7174" s="3"/>
      <c r="E7174" s="4"/>
      <c r="F7174" s="4"/>
    </row>
    <row r="7175" spans="1:6" x14ac:dyDescent="0.25">
      <c r="A7175" s="3"/>
      <c r="E7175" s="4"/>
      <c r="F7175" s="4"/>
    </row>
    <row r="7176" spans="1:6" x14ac:dyDescent="0.25">
      <c r="A7176" s="3"/>
      <c r="E7176" s="4"/>
      <c r="F7176" s="4"/>
    </row>
    <row r="7177" spans="1:6" x14ac:dyDescent="0.25">
      <c r="A7177" s="3"/>
      <c r="E7177" s="4"/>
      <c r="F7177" s="4"/>
    </row>
    <row r="7178" spans="1:6" x14ac:dyDescent="0.25">
      <c r="A7178" s="3"/>
      <c r="E7178" s="4"/>
      <c r="F7178" s="4"/>
    </row>
    <row r="7179" spans="1:6" x14ac:dyDescent="0.25">
      <c r="A7179" s="3"/>
      <c r="E7179" s="4"/>
      <c r="F7179" s="4"/>
    </row>
    <row r="7180" spans="1:6" x14ac:dyDescent="0.25">
      <c r="A7180" s="3"/>
      <c r="E7180" s="4"/>
      <c r="F7180" s="4"/>
    </row>
    <row r="7181" spans="1:6" x14ac:dyDescent="0.25">
      <c r="A7181" s="3"/>
      <c r="E7181" s="4"/>
      <c r="F7181" s="4"/>
    </row>
    <row r="7182" spans="1:6" x14ac:dyDescent="0.25">
      <c r="A7182" s="3"/>
      <c r="E7182" s="4"/>
      <c r="F7182" s="4"/>
    </row>
    <row r="7183" spans="1:6" x14ac:dyDescent="0.25">
      <c r="A7183" s="3"/>
      <c r="E7183" s="4"/>
      <c r="F7183" s="4"/>
    </row>
    <row r="7184" spans="1:6" x14ac:dyDescent="0.25">
      <c r="A7184" s="3"/>
      <c r="E7184" s="4"/>
      <c r="F7184" s="4"/>
    </row>
    <row r="7185" spans="1:6" x14ac:dyDescent="0.25">
      <c r="A7185" s="3"/>
      <c r="E7185" s="4"/>
      <c r="F7185" s="4"/>
    </row>
    <row r="7186" spans="1:6" x14ac:dyDescent="0.25">
      <c r="A7186" s="3"/>
      <c r="E7186" s="4"/>
      <c r="F7186" s="4"/>
    </row>
    <row r="7187" spans="1:6" x14ac:dyDescent="0.25">
      <c r="A7187" s="3"/>
      <c r="E7187" s="4"/>
      <c r="F7187" s="4"/>
    </row>
    <row r="7188" spans="1:6" x14ac:dyDescent="0.25">
      <c r="A7188" s="3"/>
      <c r="E7188" s="4"/>
      <c r="F7188" s="4"/>
    </row>
    <row r="7189" spans="1:6" x14ac:dyDescent="0.25">
      <c r="A7189" s="3"/>
      <c r="E7189" s="4"/>
      <c r="F7189" s="4"/>
    </row>
    <row r="7190" spans="1:6" x14ac:dyDescent="0.25">
      <c r="A7190" s="3"/>
      <c r="E7190" s="4"/>
      <c r="F7190" s="4"/>
    </row>
    <row r="7191" spans="1:6" x14ac:dyDescent="0.25">
      <c r="A7191" s="3"/>
      <c r="E7191" s="4"/>
      <c r="F7191" s="4"/>
    </row>
    <row r="7192" spans="1:6" x14ac:dyDescent="0.25">
      <c r="A7192" s="3"/>
      <c r="E7192" s="4"/>
      <c r="F7192" s="4"/>
    </row>
    <row r="7193" spans="1:6" x14ac:dyDescent="0.25">
      <c r="A7193" s="3"/>
      <c r="E7193" s="4"/>
      <c r="F7193" s="4"/>
    </row>
    <row r="7194" spans="1:6" x14ac:dyDescent="0.25">
      <c r="A7194" s="3"/>
      <c r="E7194" s="4"/>
      <c r="F7194" s="4"/>
    </row>
    <row r="7195" spans="1:6" x14ac:dyDescent="0.25">
      <c r="A7195" s="3"/>
      <c r="E7195" s="4"/>
      <c r="F7195" s="4"/>
    </row>
    <row r="7196" spans="1:6" x14ac:dyDescent="0.25">
      <c r="A7196" s="3"/>
      <c r="E7196" s="4"/>
      <c r="F7196" s="4"/>
    </row>
    <row r="7197" spans="1:6" x14ac:dyDescent="0.25">
      <c r="A7197" s="3"/>
      <c r="E7197" s="4"/>
      <c r="F7197" s="4"/>
    </row>
    <row r="7198" spans="1:6" x14ac:dyDescent="0.25">
      <c r="A7198" s="3"/>
      <c r="E7198" s="4"/>
      <c r="F7198" s="4"/>
    </row>
    <row r="7199" spans="1:6" x14ac:dyDescent="0.25">
      <c r="A7199" s="3"/>
      <c r="E7199" s="4"/>
      <c r="F7199" s="4"/>
    </row>
    <row r="7200" spans="1:6" x14ac:dyDescent="0.25">
      <c r="A7200" s="3"/>
      <c r="E7200" s="4"/>
      <c r="F7200" s="4"/>
    </row>
    <row r="7201" spans="1:6" x14ac:dyDescent="0.25">
      <c r="A7201" s="3"/>
      <c r="E7201" s="4"/>
      <c r="F7201" s="4"/>
    </row>
    <row r="7202" spans="1:6" x14ac:dyDescent="0.25">
      <c r="A7202" s="3"/>
      <c r="E7202" s="4"/>
      <c r="F7202" s="4"/>
    </row>
    <row r="7203" spans="1:6" x14ac:dyDescent="0.25">
      <c r="A7203" s="3"/>
      <c r="E7203" s="4"/>
      <c r="F7203" s="4"/>
    </row>
    <row r="7204" spans="1:6" x14ac:dyDescent="0.25">
      <c r="A7204" s="3"/>
      <c r="E7204" s="4"/>
      <c r="F7204" s="4"/>
    </row>
    <row r="7205" spans="1:6" x14ac:dyDescent="0.25">
      <c r="A7205" s="3"/>
      <c r="E7205" s="4"/>
      <c r="F7205" s="4"/>
    </row>
    <row r="7206" spans="1:6" x14ac:dyDescent="0.25">
      <c r="A7206" s="3"/>
      <c r="E7206" s="4"/>
      <c r="F7206" s="4"/>
    </row>
    <row r="7207" spans="1:6" x14ac:dyDescent="0.25">
      <c r="A7207" s="3"/>
      <c r="E7207" s="4"/>
      <c r="F7207" s="4"/>
    </row>
    <row r="7208" spans="1:6" x14ac:dyDescent="0.25">
      <c r="A7208" s="3"/>
      <c r="E7208" s="4"/>
      <c r="F7208" s="4"/>
    </row>
    <row r="7209" spans="1:6" x14ac:dyDescent="0.25">
      <c r="A7209" s="3"/>
      <c r="E7209" s="4"/>
      <c r="F7209" s="4"/>
    </row>
    <row r="7210" spans="1:6" x14ac:dyDescent="0.25">
      <c r="A7210" s="3"/>
      <c r="E7210" s="4"/>
      <c r="F7210" s="4"/>
    </row>
    <row r="7211" spans="1:6" x14ac:dyDescent="0.25">
      <c r="A7211" s="3"/>
      <c r="E7211" s="4"/>
      <c r="F7211" s="4"/>
    </row>
    <row r="7212" spans="1:6" x14ac:dyDescent="0.25">
      <c r="A7212" s="3"/>
      <c r="E7212" s="4"/>
      <c r="F7212" s="4"/>
    </row>
    <row r="7213" spans="1:6" x14ac:dyDescent="0.25">
      <c r="A7213" s="3"/>
      <c r="E7213" s="4"/>
      <c r="F7213" s="4"/>
    </row>
    <row r="7214" spans="1:6" x14ac:dyDescent="0.25">
      <c r="A7214" s="3"/>
      <c r="E7214" s="4"/>
      <c r="F7214" s="4"/>
    </row>
    <row r="7215" spans="1:6" x14ac:dyDescent="0.25">
      <c r="A7215" s="3"/>
      <c r="E7215" s="4"/>
      <c r="F7215" s="4"/>
    </row>
    <row r="7216" spans="1:6" x14ac:dyDescent="0.25">
      <c r="A7216" s="3"/>
      <c r="E7216" s="4"/>
      <c r="F7216" s="4"/>
    </row>
    <row r="7217" spans="1:6" x14ac:dyDescent="0.25">
      <c r="A7217" s="3"/>
      <c r="E7217" s="4"/>
      <c r="F7217" s="4"/>
    </row>
    <row r="7218" spans="1:6" x14ac:dyDescent="0.25">
      <c r="A7218" s="3"/>
      <c r="E7218" s="4"/>
      <c r="F7218" s="4"/>
    </row>
    <row r="7219" spans="1:6" x14ac:dyDescent="0.25">
      <c r="A7219" s="3"/>
      <c r="E7219" s="4"/>
      <c r="F7219" s="4"/>
    </row>
    <row r="7220" spans="1:6" x14ac:dyDescent="0.25">
      <c r="A7220" s="3"/>
      <c r="E7220" s="4"/>
      <c r="F7220" s="4"/>
    </row>
    <row r="7221" spans="1:6" x14ac:dyDescent="0.25">
      <c r="A7221" s="3"/>
      <c r="E7221" s="4"/>
      <c r="F7221" s="4"/>
    </row>
    <row r="7222" spans="1:6" x14ac:dyDescent="0.25">
      <c r="A7222" s="3"/>
      <c r="E7222" s="4"/>
      <c r="F7222" s="4"/>
    </row>
    <row r="7223" spans="1:6" x14ac:dyDescent="0.25">
      <c r="A7223" s="3"/>
      <c r="E7223" s="4"/>
      <c r="F7223" s="4"/>
    </row>
    <row r="7224" spans="1:6" x14ac:dyDescent="0.25">
      <c r="A7224" s="3"/>
      <c r="E7224" s="4"/>
      <c r="F7224" s="4"/>
    </row>
    <row r="7225" spans="1:6" x14ac:dyDescent="0.25">
      <c r="A7225" s="3"/>
      <c r="E7225" s="4"/>
      <c r="F7225" s="4"/>
    </row>
    <row r="7226" spans="1:6" x14ac:dyDescent="0.25">
      <c r="A7226" s="3"/>
      <c r="E7226" s="4"/>
      <c r="F7226" s="4"/>
    </row>
    <row r="7227" spans="1:6" x14ac:dyDescent="0.25">
      <c r="A7227" s="3"/>
      <c r="E7227" s="4"/>
      <c r="F7227" s="4"/>
    </row>
    <row r="7228" spans="1:6" x14ac:dyDescent="0.25">
      <c r="A7228" s="3"/>
      <c r="E7228" s="4"/>
      <c r="F7228" s="4"/>
    </row>
    <row r="7229" spans="1:6" x14ac:dyDescent="0.25">
      <c r="A7229" s="3"/>
      <c r="E7229" s="4"/>
      <c r="F7229" s="4"/>
    </row>
    <row r="7230" spans="1:6" x14ac:dyDescent="0.25">
      <c r="A7230" s="3"/>
      <c r="E7230" s="4"/>
      <c r="F7230" s="4"/>
    </row>
    <row r="7231" spans="1:6" x14ac:dyDescent="0.25">
      <c r="A7231" s="3"/>
      <c r="E7231" s="4"/>
      <c r="F7231" s="4"/>
    </row>
    <row r="7232" spans="1:6" x14ac:dyDescent="0.25">
      <c r="A7232" s="3"/>
      <c r="E7232" s="4"/>
      <c r="F7232" s="4"/>
    </row>
    <row r="7233" spans="1:6" x14ac:dyDescent="0.25">
      <c r="A7233" s="3"/>
      <c r="E7233" s="4"/>
      <c r="F7233" s="4"/>
    </row>
    <row r="7234" spans="1:6" x14ac:dyDescent="0.25">
      <c r="A7234" s="3"/>
      <c r="E7234" s="4"/>
      <c r="F7234" s="4"/>
    </row>
    <row r="7235" spans="1:6" x14ac:dyDescent="0.25">
      <c r="A7235" s="3"/>
      <c r="E7235" s="4"/>
      <c r="F7235" s="4"/>
    </row>
    <row r="7236" spans="1:6" x14ac:dyDescent="0.25">
      <c r="A7236" s="3"/>
      <c r="E7236" s="4"/>
      <c r="F7236" s="4"/>
    </row>
    <row r="7237" spans="1:6" x14ac:dyDescent="0.25">
      <c r="A7237" s="3"/>
      <c r="E7237" s="4"/>
      <c r="F7237" s="4"/>
    </row>
    <row r="7238" spans="1:6" x14ac:dyDescent="0.25">
      <c r="A7238" s="3"/>
      <c r="E7238" s="4"/>
      <c r="F7238" s="4"/>
    </row>
    <row r="7239" spans="1:6" x14ac:dyDescent="0.25">
      <c r="A7239" s="3"/>
      <c r="E7239" s="4"/>
      <c r="F7239" s="4"/>
    </row>
    <row r="7240" spans="1:6" x14ac:dyDescent="0.25">
      <c r="A7240" s="3"/>
      <c r="E7240" s="4"/>
      <c r="F7240" s="4"/>
    </row>
    <row r="7241" spans="1:6" x14ac:dyDescent="0.25">
      <c r="A7241" s="3"/>
      <c r="E7241" s="4"/>
      <c r="F7241" s="4"/>
    </row>
    <row r="7242" spans="1:6" x14ac:dyDescent="0.25">
      <c r="A7242" s="3"/>
      <c r="E7242" s="4"/>
      <c r="F7242" s="4"/>
    </row>
    <row r="7243" spans="1:6" x14ac:dyDescent="0.25">
      <c r="A7243" s="3"/>
      <c r="E7243" s="4"/>
      <c r="F7243" s="4"/>
    </row>
    <row r="7244" spans="1:6" x14ac:dyDescent="0.25">
      <c r="A7244" s="3"/>
      <c r="E7244" s="4"/>
      <c r="F7244" s="4"/>
    </row>
    <row r="7245" spans="1:6" x14ac:dyDescent="0.25">
      <c r="A7245" s="3"/>
      <c r="E7245" s="4"/>
      <c r="F7245" s="4"/>
    </row>
    <row r="7246" spans="1:6" x14ac:dyDescent="0.25">
      <c r="A7246" s="3"/>
      <c r="E7246" s="4"/>
      <c r="F7246" s="4"/>
    </row>
    <row r="7247" spans="1:6" x14ac:dyDescent="0.25">
      <c r="A7247" s="3"/>
      <c r="E7247" s="4"/>
      <c r="F7247" s="4"/>
    </row>
    <row r="7248" spans="1:6" x14ac:dyDescent="0.25">
      <c r="A7248" s="3"/>
      <c r="E7248" s="4"/>
      <c r="F7248" s="4"/>
    </row>
    <row r="7249" spans="1:6" x14ac:dyDescent="0.25">
      <c r="A7249" s="3"/>
      <c r="E7249" s="4"/>
      <c r="F7249" s="4"/>
    </row>
    <row r="7250" spans="1:6" x14ac:dyDescent="0.25">
      <c r="A7250" s="3"/>
      <c r="E7250" s="4"/>
      <c r="F7250" s="4"/>
    </row>
    <row r="7251" spans="1:6" x14ac:dyDescent="0.25">
      <c r="A7251" s="3"/>
      <c r="E7251" s="4"/>
      <c r="F7251" s="4"/>
    </row>
    <row r="7252" spans="1:6" x14ac:dyDescent="0.25">
      <c r="A7252" s="3"/>
      <c r="E7252" s="4"/>
      <c r="F7252" s="4"/>
    </row>
    <row r="7253" spans="1:6" x14ac:dyDescent="0.25">
      <c r="A7253" s="3"/>
      <c r="E7253" s="4"/>
      <c r="F7253" s="4"/>
    </row>
    <row r="7254" spans="1:6" x14ac:dyDescent="0.25">
      <c r="A7254" s="3"/>
      <c r="E7254" s="4"/>
      <c r="F7254" s="4"/>
    </row>
    <row r="7255" spans="1:6" x14ac:dyDescent="0.25">
      <c r="A7255" s="3"/>
      <c r="E7255" s="4"/>
      <c r="F7255" s="4"/>
    </row>
    <row r="7256" spans="1:6" x14ac:dyDescent="0.25">
      <c r="A7256" s="3"/>
      <c r="E7256" s="4"/>
      <c r="F7256" s="4"/>
    </row>
    <row r="7257" spans="1:6" x14ac:dyDescent="0.25">
      <c r="A7257" s="3"/>
      <c r="E7257" s="4"/>
      <c r="F7257" s="4"/>
    </row>
    <row r="7258" spans="1:6" x14ac:dyDescent="0.25">
      <c r="A7258" s="3"/>
      <c r="E7258" s="4"/>
      <c r="F7258" s="4"/>
    </row>
    <row r="7259" spans="1:6" x14ac:dyDescent="0.25">
      <c r="A7259" s="3"/>
      <c r="E7259" s="4"/>
      <c r="F7259" s="4"/>
    </row>
    <row r="7260" spans="1:6" x14ac:dyDescent="0.25">
      <c r="A7260" s="3"/>
      <c r="E7260" s="4"/>
      <c r="F7260" s="4"/>
    </row>
    <row r="7261" spans="1:6" x14ac:dyDescent="0.25">
      <c r="A7261" s="3"/>
      <c r="E7261" s="4"/>
      <c r="F7261" s="4"/>
    </row>
    <row r="7262" spans="1:6" x14ac:dyDescent="0.25">
      <c r="A7262" s="3"/>
      <c r="E7262" s="4"/>
      <c r="F7262" s="4"/>
    </row>
    <row r="7263" spans="1:6" x14ac:dyDescent="0.25">
      <c r="A7263" s="3"/>
      <c r="E7263" s="4"/>
      <c r="F7263" s="4"/>
    </row>
    <row r="7264" spans="1:6" x14ac:dyDescent="0.25">
      <c r="A7264" s="3"/>
      <c r="E7264" s="4"/>
      <c r="F7264" s="4"/>
    </row>
    <row r="7265" spans="1:6" x14ac:dyDescent="0.25">
      <c r="A7265" s="3"/>
      <c r="E7265" s="4"/>
      <c r="F7265" s="4"/>
    </row>
    <row r="7266" spans="1:6" x14ac:dyDescent="0.25">
      <c r="A7266" s="3"/>
      <c r="E7266" s="4"/>
      <c r="F7266" s="4"/>
    </row>
    <row r="7267" spans="1:6" x14ac:dyDescent="0.25">
      <c r="A7267" s="3"/>
      <c r="E7267" s="4"/>
      <c r="F7267" s="4"/>
    </row>
    <row r="7268" spans="1:6" x14ac:dyDescent="0.25">
      <c r="A7268" s="3"/>
      <c r="E7268" s="4"/>
      <c r="F7268" s="4"/>
    </row>
    <row r="7269" spans="1:6" x14ac:dyDescent="0.25">
      <c r="A7269" s="3"/>
      <c r="E7269" s="4"/>
      <c r="F7269" s="4"/>
    </row>
    <row r="7270" spans="1:6" x14ac:dyDescent="0.25">
      <c r="A7270" s="3"/>
      <c r="E7270" s="4"/>
      <c r="F7270" s="4"/>
    </row>
    <row r="7271" spans="1:6" x14ac:dyDescent="0.25">
      <c r="A7271" s="3"/>
      <c r="E7271" s="4"/>
      <c r="F7271" s="4"/>
    </row>
    <row r="7272" spans="1:6" x14ac:dyDescent="0.25">
      <c r="A7272" s="3"/>
      <c r="E7272" s="4"/>
      <c r="F7272" s="4"/>
    </row>
    <row r="7273" spans="1:6" x14ac:dyDescent="0.25">
      <c r="A7273" s="3"/>
      <c r="E7273" s="4"/>
      <c r="F7273" s="4"/>
    </row>
    <row r="7274" spans="1:6" x14ac:dyDescent="0.25">
      <c r="A7274" s="3"/>
      <c r="E7274" s="4"/>
      <c r="F7274" s="4"/>
    </row>
    <row r="7275" spans="1:6" x14ac:dyDescent="0.25">
      <c r="A7275" s="3"/>
      <c r="E7275" s="4"/>
      <c r="F7275" s="4"/>
    </row>
    <row r="7276" spans="1:6" x14ac:dyDescent="0.25">
      <c r="A7276" s="3"/>
      <c r="E7276" s="4"/>
      <c r="F7276" s="4"/>
    </row>
    <row r="7277" spans="1:6" x14ac:dyDescent="0.25">
      <c r="A7277" s="3"/>
      <c r="E7277" s="4"/>
      <c r="F7277" s="4"/>
    </row>
    <row r="7278" spans="1:6" x14ac:dyDescent="0.25">
      <c r="A7278" s="3"/>
      <c r="E7278" s="4"/>
      <c r="F7278" s="4"/>
    </row>
    <row r="7279" spans="1:6" x14ac:dyDescent="0.25">
      <c r="A7279" s="3"/>
      <c r="E7279" s="4"/>
      <c r="F7279" s="4"/>
    </row>
    <row r="7280" spans="1:6" x14ac:dyDescent="0.25">
      <c r="A7280" s="3"/>
      <c r="E7280" s="4"/>
      <c r="F7280" s="4"/>
    </row>
    <row r="7281" spans="1:6" x14ac:dyDescent="0.25">
      <c r="A7281" s="3"/>
      <c r="E7281" s="4"/>
      <c r="F7281" s="4"/>
    </row>
    <row r="7282" spans="1:6" x14ac:dyDescent="0.25">
      <c r="A7282" s="3"/>
      <c r="E7282" s="4"/>
      <c r="F7282" s="4"/>
    </row>
    <row r="7283" spans="1:6" x14ac:dyDescent="0.25">
      <c r="A7283" s="3"/>
      <c r="E7283" s="4"/>
      <c r="F7283" s="4"/>
    </row>
    <row r="7284" spans="1:6" x14ac:dyDescent="0.25">
      <c r="A7284" s="3"/>
      <c r="E7284" s="4"/>
      <c r="F7284" s="4"/>
    </row>
    <row r="7285" spans="1:6" x14ac:dyDescent="0.25">
      <c r="A7285" s="3"/>
      <c r="E7285" s="4"/>
      <c r="F7285" s="4"/>
    </row>
    <row r="7286" spans="1:6" x14ac:dyDescent="0.25">
      <c r="A7286" s="3"/>
      <c r="E7286" s="4"/>
      <c r="F7286" s="4"/>
    </row>
    <row r="7287" spans="1:6" x14ac:dyDescent="0.25">
      <c r="A7287" s="3"/>
      <c r="E7287" s="4"/>
      <c r="F7287" s="4"/>
    </row>
    <row r="7288" spans="1:6" x14ac:dyDescent="0.25">
      <c r="A7288" s="3"/>
      <c r="E7288" s="4"/>
      <c r="F7288" s="4"/>
    </row>
    <row r="7289" spans="1:6" x14ac:dyDescent="0.25">
      <c r="A7289" s="3"/>
      <c r="E7289" s="4"/>
      <c r="F7289" s="4"/>
    </row>
    <row r="7290" spans="1:6" x14ac:dyDescent="0.25">
      <c r="A7290" s="3"/>
      <c r="E7290" s="4"/>
      <c r="F7290" s="4"/>
    </row>
    <row r="7291" spans="1:6" x14ac:dyDescent="0.25">
      <c r="A7291" s="3"/>
      <c r="E7291" s="4"/>
      <c r="F7291" s="4"/>
    </row>
    <row r="7292" spans="1:6" x14ac:dyDescent="0.25">
      <c r="A7292" s="3"/>
      <c r="E7292" s="4"/>
      <c r="F7292" s="4"/>
    </row>
    <row r="7293" spans="1:6" x14ac:dyDescent="0.25">
      <c r="A7293" s="3"/>
      <c r="E7293" s="4"/>
      <c r="F7293" s="4"/>
    </row>
    <row r="7294" spans="1:6" x14ac:dyDescent="0.25">
      <c r="A7294" s="3"/>
      <c r="E7294" s="4"/>
      <c r="F7294" s="4"/>
    </row>
    <row r="7295" spans="1:6" x14ac:dyDescent="0.25">
      <c r="A7295" s="3"/>
      <c r="E7295" s="4"/>
      <c r="F7295" s="4"/>
    </row>
    <row r="7296" spans="1:6" x14ac:dyDescent="0.25">
      <c r="A7296" s="3"/>
      <c r="E7296" s="4"/>
      <c r="F7296" s="4"/>
    </row>
    <row r="7297" spans="1:6" x14ac:dyDescent="0.25">
      <c r="A7297" s="3"/>
      <c r="E7297" s="4"/>
      <c r="F7297" s="4"/>
    </row>
    <row r="7298" spans="1:6" x14ac:dyDescent="0.25">
      <c r="A7298" s="3"/>
      <c r="E7298" s="4"/>
      <c r="F7298" s="4"/>
    </row>
    <row r="7299" spans="1:6" x14ac:dyDescent="0.25">
      <c r="A7299" s="3"/>
      <c r="E7299" s="4"/>
      <c r="F7299" s="4"/>
    </row>
    <row r="7300" spans="1:6" x14ac:dyDescent="0.25">
      <c r="A7300" s="3"/>
      <c r="E7300" s="4"/>
      <c r="F7300" s="4"/>
    </row>
    <row r="7301" spans="1:6" x14ac:dyDescent="0.25">
      <c r="A7301" s="3"/>
      <c r="E7301" s="4"/>
      <c r="F7301" s="4"/>
    </row>
    <row r="7302" spans="1:6" x14ac:dyDescent="0.25">
      <c r="A7302" s="3"/>
      <c r="E7302" s="4"/>
      <c r="F7302" s="4"/>
    </row>
    <row r="7303" spans="1:6" x14ac:dyDescent="0.25">
      <c r="A7303" s="3"/>
      <c r="E7303" s="4"/>
      <c r="F7303" s="4"/>
    </row>
    <row r="7304" spans="1:6" x14ac:dyDescent="0.25">
      <c r="A7304" s="3"/>
      <c r="E7304" s="4"/>
      <c r="F7304" s="4"/>
    </row>
    <row r="7305" spans="1:6" x14ac:dyDescent="0.25">
      <c r="A7305" s="3"/>
      <c r="E7305" s="4"/>
      <c r="F7305" s="4"/>
    </row>
    <row r="7306" spans="1:6" x14ac:dyDescent="0.25">
      <c r="A7306" s="3"/>
      <c r="E7306" s="4"/>
      <c r="F7306" s="4"/>
    </row>
    <row r="7307" spans="1:6" x14ac:dyDescent="0.25">
      <c r="A7307" s="3"/>
      <c r="E7307" s="4"/>
      <c r="F7307" s="4"/>
    </row>
    <row r="7308" spans="1:6" x14ac:dyDescent="0.25">
      <c r="A7308" s="3"/>
      <c r="E7308" s="4"/>
      <c r="F7308" s="4"/>
    </row>
    <row r="7309" spans="1:6" x14ac:dyDescent="0.25">
      <c r="A7309" s="3"/>
      <c r="E7309" s="4"/>
      <c r="F7309" s="4"/>
    </row>
    <row r="7310" spans="1:6" x14ac:dyDescent="0.25">
      <c r="A7310" s="3"/>
      <c r="E7310" s="4"/>
      <c r="F7310" s="4"/>
    </row>
    <row r="7311" spans="1:6" x14ac:dyDescent="0.25">
      <c r="A7311" s="3"/>
      <c r="E7311" s="4"/>
      <c r="F7311" s="4"/>
    </row>
    <row r="7312" spans="1:6" x14ac:dyDescent="0.25">
      <c r="A7312" s="3"/>
      <c r="E7312" s="4"/>
      <c r="F7312" s="4"/>
    </row>
    <row r="7313" spans="1:6" x14ac:dyDescent="0.25">
      <c r="A7313" s="3"/>
      <c r="E7313" s="4"/>
      <c r="F7313" s="4"/>
    </row>
    <row r="7314" spans="1:6" x14ac:dyDescent="0.25">
      <c r="A7314" s="3"/>
      <c r="E7314" s="4"/>
      <c r="F7314" s="4"/>
    </row>
    <row r="7315" spans="1:6" x14ac:dyDescent="0.25">
      <c r="A7315" s="3"/>
      <c r="E7315" s="4"/>
      <c r="F7315" s="4"/>
    </row>
    <row r="7316" spans="1:6" x14ac:dyDescent="0.25">
      <c r="A7316" s="3"/>
      <c r="E7316" s="4"/>
      <c r="F7316" s="4"/>
    </row>
    <row r="7317" spans="1:6" x14ac:dyDescent="0.25">
      <c r="A7317" s="3"/>
      <c r="E7317" s="4"/>
      <c r="F7317" s="4"/>
    </row>
    <row r="7318" spans="1:6" x14ac:dyDescent="0.25">
      <c r="A7318" s="3"/>
      <c r="E7318" s="4"/>
      <c r="F7318" s="4"/>
    </row>
    <row r="7319" spans="1:6" x14ac:dyDescent="0.25">
      <c r="A7319" s="3"/>
      <c r="E7319" s="4"/>
      <c r="F7319" s="4"/>
    </row>
    <row r="7320" spans="1:6" x14ac:dyDescent="0.25">
      <c r="A7320" s="3"/>
      <c r="E7320" s="4"/>
      <c r="F7320" s="4"/>
    </row>
    <row r="7321" spans="1:6" x14ac:dyDescent="0.25">
      <c r="A7321" s="3"/>
      <c r="E7321" s="4"/>
      <c r="F7321" s="4"/>
    </row>
    <row r="7322" spans="1:6" x14ac:dyDescent="0.25">
      <c r="A7322" s="3"/>
      <c r="E7322" s="4"/>
      <c r="F7322" s="4"/>
    </row>
    <row r="7323" spans="1:6" x14ac:dyDescent="0.25">
      <c r="A7323" s="3"/>
      <c r="E7323" s="4"/>
      <c r="F7323" s="4"/>
    </row>
    <row r="7324" spans="1:6" x14ac:dyDescent="0.25">
      <c r="A7324" s="3"/>
      <c r="E7324" s="4"/>
      <c r="F7324" s="4"/>
    </row>
    <row r="7325" spans="1:6" x14ac:dyDescent="0.25">
      <c r="A7325" s="3"/>
      <c r="E7325" s="4"/>
      <c r="F7325" s="4"/>
    </row>
    <row r="7326" spans="1:6" x14ac:dyDescent="0.25">
      <c r="A7326" s="3"/>
      <c r="E7326" s="4"/>
      <c r="F7326" s="4"/>
    </row>
    <row r="7327" spans="1:6" x14ac:dyDescent="0.25">
      <c r="A7327" s="3"/>
      <c r="E7327" s="4"/>
      <c r="F7327" s="4"/>
    </row>
    <row r="7328" spans="1:6" x14ac:dyDescent="0.25">
      <c r="A7328" s="3"/>
      <c r="E7328" s="4"/>
      <c r="F7328" s="4"/>
    </row>
    <row r="7329" spans="1:6" x14ac:dyDescent="0.25">
      <c r="A7329" s="3"/>
      <c r="E7329" s="4"/>
      <c r="F7329" s="4"/>
    </row>
    <row r="7330" spans="1:6" x14ac:dyDescent="0.25">
      <c r="A7330" s="3"/>
      <c r="E7330" s="4"/>
      <c r="F7330" s="4"/>
    </row>
    <row r="7331" spans="1:6" x14ac:dyDescent="0.25">
      <c r="A7331" s="3"/>
      <c r="E7331" s="4"/>
      <c r="F7331" s="4"/>
    </row>
    <row r="7332" spans="1:6" x14ac:dyDescent="0.25">
      <c r="A7332" s="3"/>
      <c r="E7332" s="4"/>
      <c r="F7332" s="4"/>
    </row>
    <row r="7333" spans="1:6" x14ac:dyDescent="0.25">
      <c r="A7333" s="3"/>
      <c r="E7333" s="4"/>
      <c r="F7333" s="4"/>
    </row>
    <row r="7334" spans="1:6" x14ac:dyDescent="0.25">
      <c r="A7334" s="3"/>
      <c r="E7334" s="4"/>
      <c r="F7334" s="4"/>
    </row>
    <row r="7335" spans="1:6" x14ac:dyDescent="0.25">
      <c r="A7335" s="3"/>
      <c r="E7335" s="4"/>
      <c r="F7335" s="4"/>
    </row>
    <row r="7336" spans="1:6" x14ac:dyDescent="0.25">
      <c r="A7336" s="3"/>
      <c r="E7336" s="4"/>
      <c r="F7336" s="4"/>
    </row>
    <row r="7337" spans="1:6" x14ac:dyDescent="0.25">
      <c r="A7337" s="3"/>
      <c r="E7337" s="4"/>
      <c r="F7337" s="4"/>
    </row>
    <row r="7338" spans="1:6" x14ac:dyDescent="0.25">
      <c r="A7338" s="3"/>
      <c r="E7338" s="4"/>
      <c r="F7338" s="4"/>
    </row>
    <row r="7339" spans="1:6" x14ac:dyDescent="0.25">
      <c r="A7339" s="3"/>
      <c r="E7339" s="4"/>
      <c r="F7339" s="4"/>
    </row>
    <row r="7340" spans="1:6" x14ac:dyDescent="0.25">
      <c r="A7340" s="3"/>
      <c r="E7340" s="4"/>
      <c r="F7340" s="4"/>
    </row>
    <row r="7341" spans="1:6" x14ac:dyDescent="0.25">
      <c r="A7341" s="3"/>
      <c r="E7341" s="4"/>
      <c r="F7341" s="4"/>
    </row>
    <row r="7342" spans="1:6" x14ac:dyDescent="0.25">
      <c r="A7342" s="3"/>
      <c r="E7342" s="4"/>
      <c r="F7342" s="4"/>
    </row>
    <row r="7343" spans="1:6" x14ac:dyDescent="0.25">
      <c r="A7343" s="3"/>
      <c r="E7343" s="4"/>
      <c r="F7343" s="4"/>
    </row>
    <row r="7344" spans="1:6" x14ac:dyDescent="0.25">
      <c r="A7344" s="3"/>
      <c r="E7344" s="4"/>
      <c r="F7344" s="4"/>
    </row>
    <row r="7345" spans="1:6" x14ac:dyDescent="0.25">
      <c r="A7345" s="3"/>
      <c r="E7345" s="4"/>
      <c r="F7345" s="4"/>
    </row>
    <row r="7346" spans="1:6" x14ac:dyDescent="0.25">
      <c r="A7346" s="3"/>
      <c r="E7346" s="4"/>
      <c r="F7346" s="4"/>
    </row>
    <row r="7347" spans="1:6" x14ac:dyDescent="0.25">
      <c r="A7347" s="3"/>
      <c r="E7347" s="4"/>
      <c r="F7347" s="4"/>
    </row>
    <row r="7348" spans="1:6" x14ac:dyDescent="0.25">
      <c r="A7348" s="3"/>
      <c r="E7348" s="4"/>
      <c r="F7348" s="4"/>
    </row>
    <row r="7349" spans="1:6" x14ac:dyDescent="0.25">
      <c r="A7349" s="3"/>
      <c r="E7349" s="4"/>
      <c r="F7349" s="4"/>
    </row>
    <row r="7350" spans="1:6" x14ac:dyDescent="0.25">
      <c r="A7350" s="3"/>
      <c r="E7350" s="4"/>
      <c r="F7350" s="4"/>
    </row>
    <row r="7351" spans="1:6" x14ac:dyDescent="0.25">
      <c r="A7351" s="3"/>
      <c r="E7351" s="4"/>
      <c r="F7351" s="4"/>
    </row>
    <row r="7352" spans="1:6" x14ac:dyDescent="0.25">
      <c r="A7352" s="3"/>
      <c r="E7352" s="4"/>
      <c r="F7352" s="4"/>
    </row>
    <row r="7353" spans="1:6" x14ac:dyDescent="0.25">
      <c r="A7353" s="3"/>
      <c r="E7353" s="4"/>
      <c r="F7353" s="4"/>
    </row>
    <row r="7354" spans="1:6" x14ac:dyDescent="0.25">
      <c r="A7354" s="3"/>
      <c r="E7354" s="4"/>
      <c r="F7354" s="4"/>
    </row>
    <row r="7355" spans="1:6" x14ac:dyDescent="0.25">
      <c r="A7355" s="3"/>
      <c r="E7355" s="4"/>
      <c r="F7355" s="4"/>
    </row>
    <row r="7356" spans="1:6" x14ac:dyDescent="0.25">
      <c r="A7356" s="3"/>
      <c r="E7356" s="4"/>
      <c r="F7356" s="4"/>
    </row>
    <row r="7357" spans="1:6" x14ac:dyDescent="0.25">
      <c r="A7357" s="3"/>
      <c r="E7357" s="4"/>
      <c r="F7357" s="4"/>
    </row>
    <row r="7358" spans="1:6" x14ac:dyDescent="0.25">
      <c r="A7358" s="3"/>
      <c r="E7358" s="4"/>
      <c r="F7358" s="4"/>
    </row>
    <row r="7359" spans="1:6" x14ac:dyDescent="0.25">
      <c r="A7359" s="3"/>
      <c r="E7359" s="4"/>
      <c r="F7359" s="4"/>
    </row>
    <row r="7360" spans="1:6" x14ac:dyDescent="0.25">
      <c r="A7360" s="3"/>
      <c r="E7360" s="4"/>
      <c r="F7360" s="4"/>
    </row>
    <row r="7361" spans="1:6" x14ac:dyDescent="0.25">
      <c r="A7361" s="3"/>
      <c r="E7361" s="4"/>
      <c r="F7361" s="4"/>
    </row>
    <row r="7362" spans="1:6" x14ac:dyDescent="0.25">
      <c r="A7362" s="3"/>
      <c r="E7362" s="4"/>
      <c r="F7362" s="4"/>
    </row>
    <row r="7363" spans="1:6" x14ac:dyDescent="0.25">
      <c r="A7363" s="3"/>
      <c r="E7363" s="4"/>
      <c r="F7363" s="4"/>
    </row>
    <row r="7364" spans="1:6" x14ac:dyDescent="0.25">
      <c r="A7364" s="3"/>
      <c r="E7364" s="4"/>
      <c r="F7364" s="4"/>
    </row>
    <row r="7365" spans="1:6" x14ac:dyDescent="0.25">
      <c r="A7365" s="3"/>
      <c r="E7365" s="4"/>
      <c r="F7365" s="4"/>
    </row>
    <row r="7366" spans="1:6" x14ac:dyDescent="0.25">
      <c r="A7366" s="3"/>
      <c r="E7366" s="4"/>
      <c r="F7366" s="4"/>
    </row>
    <row r="7367" spans="1:6" x14ac:dyDescent="0.25">
      <c r="A7367" s="3"/>
      <c r="E7367" s="4"/>
      <c r="F7367" s="4"/>
    </row>
    <row r="7368" spans="1:6" x14ac:dyDescent="0.25">
      <c r="A7368" s="3"/>
      <c r="E7368" s="4"/>
      <c r="F7368" s="4"/>
    </row>
    <row r="7369" spans="1:6" x14ac:dyDescent="0.25">
      <c r="A7369" s="3"/>
      <c r="E7369" s="4"/>
      <c r="F7369" s="4"/>
    </row>
    <row r="7370" spans="1:6" x14ac:dyDescent="0.25">
      <c r="A7370" s="3"/>
      <c r="E7370" s="4"/>
      <c r="F7370" s="4"/>
    </row>
    <row r="7371" spans="1:6" x14ac:dyDescent="0.25">
      <c r="A7371" s="3"/>
      <c r="E7371" s="4"/>
      <c r="F7371" s="4"/>
    </row>
    <row r="7372" spans="1:6" x14ac:dyDescent="0.25">
      <c r="A7372" s="3"/>
      <c r="E7372" s="4"/>
      <c r="F7372" s="4"/>
    </row>
    <row r="7373" spans="1:6" x14ac:dyDescent="0.25">
      <c r="A7373" s="3"/>
      <c r="E7373" s="4"/>
      <c r="F7373" s="4"/>
    </row>
    <row r="7374" spans="1:6" x14ac:dyDescent="0.25">
      <c r="A7374" s="3"/>
      <c r="E7374" s="4"/>
      <c r="F7374" s="4"/>
    </row>
    <row r="7375" spans="1:6" x14ac:dyDescent="0.25">
      <c r="A7375" s="3"/>
      <c r="E7375" s="4"/>
      <c r="F7375" s="4"/>
    </row>
    <row r="7376" spans="1:6" x14ac:dyDescent="0.25">
      <c r="A7376" s="3"/>
      <c r="E7376" s="4"/>
      <c r="F7376" s="4"/>
    </row>
    <row r="7377" spans="1:6" x14ac:dyDescent="0.25">
      <c r="A7377" s="3"/>
      <c r="E7377" s="4"/>
      <c r="F7377" s="4"/>
    </row>
    <row r="7378" spans="1:6" x14ac:dyDescent="0.25">
      <c r="A7378" s="3"/>
      <c r="E7378" s="4"/>
      <c r="F7378" s="4"/>
    </row>
    <row r="7379" spans="1:6" x14ac:dyDescent="0.25">
      <c r="A7379" s="3"/>
      <c r="E7379" s="4"/>
      <c r="F7379" s="4"/>
    </row>
    <row r="7380" spans="1:6" x14ac:dyDescent="0.25">
      <c r="A7380" s="3"/>
      <c r="E7380" s="4"/>
      <c r="F7380" s="4"/>
    </row>
    <row r="7381" spans="1:6" x14ac:dyDescent="0.25">
      <c r="A7381" s="3"/>
      <c r="E7381" s="4"/>
      <c r="F7381" s="4"/>
    </row>
    <row r="7382" spans="1:6" x14ac:dyDescent="0.25">
      <c r="A7382" s="3"/>
      <c r="E7382" s="4"/>
      <c r="F7382" s="4"/>
    </row>
    <row r="7383" spans="1:6" x14ac:dyDescent="0.25">
      <c r="A7383" s="3"/>
      <c r="E7383" s="4"/>
      <c r="F7383" s="4"/>
    </row>
    <row r="7384" spans="1:6" x14ac:dyDescent="0.25">
      <c r="A7384" s="3"/>
      <c r="E7384" s="4"/>
      <c r="F7384" s="4"/>
    </row>
    <row r="7385" spans="1:6" x14ac:dyDescent="0.25">
      <c r="A7385" s="3"/>
      <c r="E7385" s="4"/>
      <c r="F7385" s="4"/>
    </row>
    <row r="7386" spans="1:6" x14ac:dyDescent="0.25">
      <c r="A7386" s="3"/>
      <c r="E7386" s="4"/>
      <c r="F7386" s="4"/>
    </row>
    <row r="7387" spans="1:6" x14ac:dyDescent="0.25">
      <c r="A7387" s="3"/>
      <c r="E7387" s="4"/>
      <c r="F7387" s="4"/>
    </row>
    <row r="7388" spans="1:6" x14ac:dyDescent="0.25">
      <c r="A7388" s="3"/>
      <c r="E7388" s="4"/>
      <c r="F7388" s="4"/>
    </row>
    <row r="7389" spans="1:6" x14ac:dyDescent="0.25">
      <c r="A7389" s="3"/>
      <c r="E7389" s="4"/>
      <c r="F7389" s="4"/>
    </row>
    <row r="7390" spans="1:6" x14ac:dyDescent="0.25">
      <c r="A7390" s="3"/>
      <c r="E7390" s="4"/>
      <c r="F7390" s="4"/>
    </row>
    <row r="7391" spans="1:6" x14ac:dyDescent="0.25">
      <c r="A7391" s="3"/>
      <c r="E7391" s="4"/>
      <c r="F7391" s="4"/>
    </row>
    <row r="7392" spans="1:6" x14ac:dyDescent="0.25">
      <c r="A7392" s="3"/>
      <c r="E7392" s="4"/>
      <c r="F7392" s="4"/>
    </row>
    <row r="7393" spans="1:6" x14ac:dyDescent="0.25">
      <c r="A7393" s="3"/>
      <c r="E7393" s="4"/>
      <c r="F7393" s="4"/>
    </row>
    <row r="7394" spans="1:6" x14ac:dyDescent="0.25">
      <c r="A7394" s="3"/>
      <c r="E7394" s="4"/>
      <c r="F7394" s="4"/>
    </row>
    <row r="7395" spans="1:6" x14ac:dyDescent="0.25">
      <c r="A7395" s="3"/>
      <c r="E7395" s="4"/>
      <c r="F7395" s="4"/>
    </row>
    <row r="7396" spans="1:6" x14ac:dyDescent="0.25">
      <c r="A7396" s="3"/>
      <c r="E7396" s="4"/>
      <c r="F7396" s="4"/>
    </row>
    <row r="7397" spans="1:6" x14ac:dyDescent="0.25">
      <c r="A7397" s="3"/>
      <c r="E7397" s="4"/>
      <c r="F7397" s="4"/>
    </row>
    <row r="7398" spans="1:6" x14ac:dyDescent="0.25">
      <c r="A7398" s="3"/>
      <c r="E7398" s="4"/>
      <c r="F7398" s="4"/>
    </row>
    <row r="7399" spans="1:6" x14ac:dyDescent="0.25">
      <c r="A7399" s="3"/>
      <c r="E7399" s="4"/>
      <c r="F7399" s="4"/>
    </row>
    <row r="7400" spans="1:6" x14ac:dyDescent="0.25">
      <c r="A7400" s="3"/>
      <c r="E7400" s="4"/>
      <c r="F7400" s="4"/>
    </row>
    <row r="7401" spans="1:6" x14ac:dyDescent="0.25">
      <c r="A7401" s="3"/>
      <c r="E7401" s="4"/>
      <c r="F7401" s="4"/>
    </row>
    <row r="7402" spans="1:6" x14ac:dyDescent="0.25">
      <c r="A7402" s="3"/>
      <c r="E7402" s="4"/>
      <c r="F7402" s="4"/>
    </row>
    <row r="7403" spans="1:6" x14ac:dyDescent="0.25">
      <c r="A7403" s="3"/>
      <c r="E7403" s="4"/>
      <c r="F7403" s="4"/>
    </row>
    <row r="7404" spans="1:6" x14ac:dyDescent="0.25">
      <c r="A7404" s="3"/>
      <c r="E7404" s="4"/>
      <c r="F7404" s="4"/>
    </row>
    <row r="7405" spans="1:6" x14ac:dyDescent="0.25">
      <c r="A7405" s="3"/>
      <c r="E7405" s="4"/>
      <c r="F7405" s="4"/>
    </row>
    <row r="7406" spans="1:6" x14ac:dyDescent="0.25">
      <c r="A7406" s="3"/>
      <c r="E7406" s="4"/>
      <c r="F7406" s="4"/>
    </row>
    <row r="7407" spans="1:6" x14ac:dyDescent="0.25">
      <c r="A7407" s="3"/>
      <c r="E7407" s="4"/>
      <c r="F7407" s="4"/>
    </row>
    <row r="7408" spans="1:6" x14ac:dyDescent="0.25">
      <c r="A7408" s="3"/>
      <c r="E7408" s="4"/>
      <c r="F7408" s="4"/>
    </row>
    <row r="7409" spans="1:6" x14ac:dyDescent="0.25">
      <c r="A7409" s="3"/>
      <c r="E7409" s="4"/>
      <c r="F7409" s="4"/>
    </row>
    <row r="7410" spans="1:6" x14ac:dyDescent="0.25">
      <c r="A7410" s="3"/>
      <c r="E7410" s="4"/>
      <c r="F7410" s="4"/>
    </row>
    <row r="7411" spans="1:6" x14ac:dyDescent="0.25">
      <c r="A7411" s="3"/>
      <c r="E7411" s="4"/>
      <c r="F7411" s="4"/>
    </row>
    <row r="7412" spans="1:6" x14ac:dyDescent="0.25">
      <c r="A7412" s="3"/>
      <c r="E7412" s="4"/>
      <c r="F7412" s="4"/>
    </row>
    <row r="7413" spans="1:6" x14ac:dyDescent="0.25">
      <c r="A7413" s="3"/>
      <c r="E7413" s="4"/>
      <c r="F7413" s="4"/>
    </row>
    <row r="7414" spans="1:6" x14ac:dyDescent="0.25">
      <c r="A7414" s="3"/>
      <c r="E7414" s="4"/>
      <c r="F7414" s="4"/>
    </row>
    <row r="7415" spans="1:6" x14ac:dyDescent="0.25">
      <c r="A7415" s="3"/>
      <c r="E7415" s="4"/>
      <c r="F7415" s="4"/>
    </row>
    <row r="7416" spans="1:6" x14ac:dyDescent="0.25">
      <c r="A7416" s="3"/>
      <c r="E7416" s="4"/>
      <c r="F7416" s="4"/>
    </row>
    <row r="7417" spans="1:6" x14ac:dyDescent="0.25">
      <c r="A7417" s="3"/>
      <c r="E7417" s="4"/>
      <c r="F7417" s="4"/>
    </row>
    <row r="7418" spans="1:6" x14ac:dyDescent="0.25">
      <c r="A7418" s="3"/>
      <c r="E7418" s="4"/>
      <c r="F7418" s="4"/>
    </row>
    <row r="7419" spans="1:6" x14ac:dyDescent="0.25">
      <c r="A7419" s="3"/>
      <c r="E7419" s="4"/>
      <c r="F7419" s="4"/>
    </row>
    <row r="7420" spans="1:6" x14ac:dyDescent="0.25">
      <c r="A7420" s="3"/>
      <c r="E7420" s="4"/>
      <c r="F7420" s="4"/>
    </row>
    <row r="7421" spans="1:6" x14ac:dyDescent="0.25">
      <c r="A7421" s="3"/>
      <c r="E7421" s="4"/>
      <c r="F7421" s="4"/>
    </row>
    <row r="7422" spans="1:6" x14ac:dyDescent="0.25">
      <c r="A7422" s="3"/>
      <c r="E7422" s="4"/>
      <c r="F7422" s="4"/>
    </row>
    <row r="7423" spans="1:6" x14ac:dyDescent="0.25">
      <c r="A7423" s="3"/>
      <c r="E7423" s="4"/>
      <c r="F7423" s="4"/>
    </row>
    <row r="7424" spans="1:6" x14ac:dyDescent="0.25">
      <c r="A7424" s="3"/>
      <c r="E7424" s="4"/>
      <c r="F7424" s="4"/>
    </row>
    <row r="7425" spans="1:6" x14ac:dyDescent="0.25">
      <c r="A7425" s="3"/>
      <c r="E7425" s="4"/>
      <c r="F7425" s="4"/>
    </row>
    <row r="7426" spans="1:6" x14ac:dyDescent="0.25">
      <c r="A7426" s="3"/>
      <c r="E7426" s="4"/>
      <c r="F7426" s="4"/>
    </row>
    <row r="7427" spans="1:6" x14ac:dyDescent="0.25">
      <c r="A7427" s="3"/>
      <c r="E7427" s="4"/>
      <c r="F7427" s="4"/>
    </row>
    <row r="7428" spans="1:6" x14ac:dyDescent="0.25">
      <c r="A7428" s="3"/>
      <c r="E7428" s="4"/>
      <c r="F7428" s="4"/>
    </row>
    <row r="7429" spans="1:6" x14ac:dyDescent="0.25">
      <c r="A7429" s="3"/>
      <c r="E7429" s="4"/>
      <c r="F7429" s="4"/>
    </row>
    <row r="7430" spans="1:6" x14ac:dyDescent="0.25">
      <c r="A7430" s="3"/>
      <c r="E7430" s="4"/>
      <c r="F7430" s="4"/>
    </row>
    <row r="7431" spans="1:6" x14ac:dyDescent="0.25">
      <c r="A7431" s="3"/>
      <c r="E7431" s="4"/>
      <c r="F7431" s="4"/>
    </row>
    <row r="7432" spans="1:6" x14ac:dyDescent="0.25">
      <c r="A7432" s="3"/>
      <c r="E7432" s="4"/>
      <c r="F7432" s="4"/>
    </row>
    <row r="7433" spans="1:6" x14ac:dyDescent="0.25">
      <c r="A7433" s="3"/>
      <c r="E7433" s="4"/>
      <c r="F7433" s="4"/>
    </row>
    <row r="7434" spans="1:6" x14ac:dyDescent="0.25">
      <c r="A7434" s="3"/>
      <c r="E7434" s="4"/>
      <c r="F7434" s="4"/>
    </row>
    <row r="7435" spans="1:6" x14ac:dyDescent="0.25">
      <c r="A7435" s="3"/>
      <c r="E7435" s="4"/>
      <c r="F7435" s="4"/>
    </row>
    <row r="7436" spans="1:6" x14ac:dyDescent="0.25">
      <c r="A7436" s="3"/>
      <c r="E7436" s="4"/>
      <c r="F7436" s="4"/>
    </row>
    <row r="7437" spans="1:6" x14ac:dyDescent="0.25">
      <c r="A7437" s="3"/>
      <c r="E7437" s="4"/>
      <c r="F7437" s="4"/>
    </row>
    <row r="7438" spans="1:6" x14ac:dyDescent="0.25">
      <c r="A7438" s="3"/>
      <c r="E7438" s="4"/>
      <c r="F7438" s="4"/>
    </row>
    <row r="7439" spans="1:6" x14ac:dyDescent="0.25">
      <c r="A7439" s="3"/>
      <c r="E7439" s="4"/>
      <c r="F7439" s="4"/>
    </row>
    <row r="7440" spans="1:6" x14ac:dyDescent="0.25">
      <c r="A7440" s="3"/>
      <c r="E7440" s="4"/>
      <c r="F7440" s="4"/>
    </row>
    <row r="7441" spans="1:6" x14ac:dyDescent="0.25">
      <c r="A7441" s="3"/>
      <c r="E7441" s="4"/>
      <c r="F7441" s="4"/>
    </row>
    <row r="7442" spans="1:6" x14ac:dyDescent="0.25">
      <c r="A7442" s="3"/>
      <c r="E7442" s="4"/>
      <c r="F7442" s="4"/>
    </row>
    <row r="7443" spans="1:6" x14ac:dyDescent="0.25">
      <c r="A7443" s="3"/>
      <c r="E7443" s="4"/>
      <c r="F7443" s="4"/>
    </row>
    <row r="7444" spans="1:6" x14ac:dyDescent="0.25">
      <c r="A7444" s="3"/>
      <c r="E7444" s="4"/>
      <c r="F7444" s="4"/>
    </row>
    <row r="7445" spans="1:6" x14ac:dyDescent="0.25">
      <c r="A7445" s="3"/>
      <c r="E7445" s="4"/>
      <c r="F7445" s="4"/>
    </row>
    <row r="7446" spans="1:6" x14ac:dyDescent="0.25">
      <c r="A7446" s="3"/>
      <c r="E7446" s="4"/>
      <c r="F7446" s="4"/>
    </row>
    <row r="7447" spans="1:6" x14ac:dyDescent="0.25">
      <c r="A7447" s="3"/>
      <c r="E7447" s="4"/>
      <c r="F7447" s="4"/>
    </row>
    <row r="7448" spans="1:6" x14ac:dyDescent="0.25">
      <c r="A7448" s="3"/>
      <c r="E7448" s="4"/>
      <c r="F7448" s="4"/>
    </row>
    <row r="7449" spans="1:6" x14ac:dyDescent="0.25">
      <c r="A7449" s="3"/>
      <c r="E7449" s="4"/>
      <c r="F7449" s="4"/>
    </row>
    <row r="7450" spans="1:6" x14ac:dyDescent="0.25">
      <c r="A7450" s="3"/>
      <c r="E7450" s="4"/>
      <c r="F7450" s="4"/>
    </row>
    <row r="7451" spans="1:6" x14ac:dyDescent="0.25">
      <c r="A7451" s="3"/>
      <c r="E7451" s="4"/>
      <c r="F7451" s="4"/>
    </row>
    <row r="7452" spans="1:6" x14ac:dyDescent="0.25">
      <c r="A7452" s="3"/>
      <c r="E7452" s="4"/>
      <c r="F7452" s="4"/>
    </row>
    <row r="7453" spans="1:6" x14ac:dyDescent="0.25">
      <c r="A7453" s="3"/>
      <c r="E7453" s="4"/>
      <c r="F7453" s="4"/>
    </row>
    <row r="7454" spans="1:6" x14ac:dyDescent="0.25">
      <c r="A7454" s="3"/>
      <c r="E7454" s="4"/>
      <c r="F7454" s="4"/>
    </row>
    <row r="7455" spans="1:6" x14ac:dyDescent="0.25">
      <c r="A7455" s="3"/>
      <c r="E7455" s="4"/>
      <c r="F7455" s="4"/>
    </row>
    <row r="7456" spans="1:6" x14ac:dyDescent="0.25">
      <c r="A7456" s="3"/>
      <c r="E7456" s="4"/>
      <c r="F7456" s="4"/>
    </row>
    <row r="7457" spans="1:6" x14ac:dyDescent="0.25">
      <c r="A7457" s="3"/>
      <c r="E7457" s="4"/>
      <c r="F7457" s="4"/>
    </row>
    <row r="7458" spans="1:6" x14ac:dyDescent="0.25">
      <c r="A7458" s="3"/>
      <c r="E7458" s="4"/>
      <c r="F7458" s="4"/>
    </row>
    <row r="7459" spans="1:6" x14ac:dyDescent="0.25">
      <c r="A7459" s="3"/>
      <c r="E7459" s="4"/>
      <c r="F7459" s="4"/>
    </row>
    <row r="7460" spans="1:6" x14ac:dyDescent="0.25">
      <c r="A7460" s="3"/>
      <c r="E7460" s="4"/>
      <c r="F7460" s="4"/>
    </row>
    <row r="7461" spans="1:6" x14ac:dyDescent="0.25">
      <c r="A7461" s="3"/>
      <c r="E7461" s="4"/>
      <c r="F7461" s="4"/>
    </row>
    <row r="7462" spans="1:6" x14ac:dyDescent="0.25">
      <c r="A7462" s="3"/>
      <c r="E7462" s="4"/>
      <c r="F7462" s="4"/>
    </row>
    <row r="7463" spans="1:6" x14ac:dyDescent="0.25">
      <c r="A7463" s="3"/>
      <c r="E7463" s="4"/>
      <c r="F7463" s="4"/>
    </row>
    <row r="7464" spans="1:6" x14ac:dyDescent="0.25">
      <c r="A7464" s="3"/>
      <c r="E7464" s="4"/>
      <c r="F7464" s="4"/>
    </row>
    <row r="7465" spans="1:6" x14ac:dyDescent="0.25">
      <c r="A7465" s="3"/>
      <c r="E7465" s="4"/>
      <c r="F7465" s="4"/>
    </row>
    <row r="7466" spans="1:6" x14ac:dyDescent="0.25">
      <c r="A7466" s="3"/>
      <c r="E7466" s="4"/>
      <c r="F7466" s="4"/>
    </row>
    <row r="7467" spans="1:6" x14ac:dyDescent="0.25">
      <c r="A7467" s="3"/>
      <c r="E7467" s="4"/>
      <c r="F7467" s="4"/>
    </row>
    <row r="7468" spans="1:6" x14ac:dyDescent="0.25">
      <c r="A7468" s="3"/>
      <c r="E7468" s="4"/>
      <c r="F7468" s="4"/>
    </row>
    <row r="7469" spans="1:6" x14ac:dyDescent="0.25">
      <c r="A7469" s="3"/>
      <c r="E7469" s="4"/>
      <c r="F7469" s="4"/>
    </row>
    <row r="7470" spans="1:6" x14ac:dyDescent="0.25">
      <c r="A7470" s="3"/>
      <c r="E7470" s="4"/>
      <c r="F7470" s="4"/>
    </row>
    <row r="7471" spans="1:6" x14ac:dyDescent="0.25">
      <c r="A7471" s="3"/>
      <c r="E7471" s="4"/>
      <c r="F7471" s="4"/>
    </row>
    <row r="7472" spans="1:6" x14ac:dyDescent="0.25">
      <c r="A7472" s="3"/>
      <c r="E7472" s="4"/>
      <c r="F7472" s="4"/>
    </row>
    <row r="7473" spans="1:6" x14ac:dyDescent="0.25">
      <c r="A7473" s="3"/>
      <c r="E7473" s="4"/>
      <c r="F7473" s="4"/>
    </row>
    <row r="7474" spans="1:6" x14ac:dyDescent="0.25">
      <c r="A7474" s="3"/>
      <c r="E7474" s="4"/>
      <c r="F7474" s="4"/>
    </row>
    <row r="7475" spans="1:6" x14ac:dyDescent="0.25">
      <c r="A7475" s="3"/>
      <c r="E7475" s="4"/>
      <c r="F7475" s="4"/>
    </row>
    <row r="7476" spans="1:6" x14ac:dyDescent="0.25">
      <c r="A7476" s="3"/>
      <c r="E7476" s="4"/>
      <c r="F7476" s="4"/>
    </row>
    <row r="7477" spans="1:6" x14ac:dyDescent="0.25">
      <c r="A7477" s="3"/>
      <c r="E7477" s="4"/>
      <c r="F7477" s="4"/>
    </row>
    <row r="7478" spans="1:6" x14ac:dyDescent="0.25">
      <c r="A7478" s="3"/>
      <c r="E7478" s="4"/>
      <c r="F7478" s="4"/>
    </row>
    <row r="7479" spans="1:6" x14ac:dyDescent="0.25">
      <c r="A7479" s="3"/>
      <c r="E7479" s="4"/>
      <c r="F7479" s="4"/>
    </row>
    <row r="7480" spans="1:6" x14ac:dyDescent="0.25">
      <c r="A7480" s="3"/>
      <c r="E7480" s="4"/>
      <c r="F7480" s="4"/>
    </row>
    <row r="7481" spans="1:6" x14ac:dyDescent="0.25">
      <c r="A7481" s="3"/>
      <c r="E7481" s="4"/>
      <c r="F7481" s="4"/>
    </row>
    <row r="7482" spans="1:6" x14ac:dyDescent="0.25">
      <c r="A7482" s="3"/>
      <c r="E7482" s="4"/>
      <c r="F7482" s="4"/>
    </row>
    <row r="7483" spans="1:6" x14ac:dyDescent="0.25">
      <c r="A7483" s="3"/>
      <c r="E7483" s="4"/>
      <c r="F7483" s="4"/>
    </row>
    <row r="7484" spans="1:6" x14ac:dyDescent="0.25">
      <c r="A7484" s="3"/>
      <c r="E7484" s="4"/>
      <c r="F7484" s="4"/>
    </row>
    <row r="7485" spans="1:6" x14ac:dyDescent="0.25">
      <c r="A7485" s="3"/>
      <c r="E7485" s="4"/>
      <c r="F7485" s="4"/>
    </row>
    <row r="7486" spans="1:6" x14ac:dyDescent="0.25">
      <c r="A7486" s="3"/>
      <c r="E7486" s="4"/>
      <c r="F7486" s="4"/>
    </row>
    <row r="7487" spans="1:6" x14ac:dyDescent="0.25">
      <c r="A7487" s="3"/>
      <c r="E7487" s="4"/>
      <c r="F7487" s="4"/>
    </row>
    <row r="7488" spans="1:6" x14ac:dyDescent="0.25">
      <c r="A7488" s="3"/>
      <c r="E7488" s="4"/>
      <c r="F7488" s="4"/>
    </row>
    <row r="7489" spans="1:6" x14ac:dyDescent="0.25">
      <c r="A7489" s="3"/>
      <c r="E7489" s="4"/>
      <c r="F7489" s="4"/>
    </row>
    <row r="7490" spans="1:6" x14ac:dyDescent="0.25">
      <c r="A7490" s="3"/>
      <c r="E7490" s="4"/>
      <c r="F7490" s="4"/>
    </row>
    <row r="7491" spans="1:6" x14ac:dyDescent="0.25">
      <c r="A7491" s="3"/>
      <c r="E7491" s="4"/>
      <c r="F7491" s="4"/>
    </row>
    <row r="7492" spans="1:6" x14ac:dyDescent="0.25">
      <c r="A7492" s="3"/>
      <c r="E7492" s="4"/>
      <c r="F7492" s="4"/>
    </row>
    <row r="7493" spans="1:6" x14ac:dyDescent="0.25">
      <c r="A7493" s="3"/>
      <c r="E7493" s="4"/>
      <c r="F7493" s="4"/>
    </row>
    <row r="7494" spans="1:6" x14ac:dyDescent="0.25">
      <c r="A7494" s="3"/>
      <c r="E7494" s="4"/>
      <c r="F7494" s="4"/>
    </row>
    <row r="7495" spans="1:6" x14ac:dyDescent="0.25">
      <c r="A7495" s="3"/>
      <c r="E7495" s="4"/>
      <c r="F7495" s="4"/>
    </row>
    <row r="7496" spans="1:6" x14ac:dyDescent="0.25">
      <c r="A7496" s="3"/>
      <c r="E7496" s="4"/>
      <c r="F7496" s="4"/>
    </row>
    <row r="7497" spans="1:6" x14ac:dyDescent="0.25">
      <c r="A7497" s="3"/>
      <c r="E7497" s="4"/>
      <c r="F7497" s="4"/>
    </row>
    <row r="7498" spans="1:6" x14ac:dyDescent="0.25">
      <c r="A7498" s="3"/>
      <c r="E7498" s="4"/>
      <c r="F7498" s="4"/>
    </row>
    <row r="7499" spans="1:6" x14ac:dyDescent="0.25">
      <c r="A7499" s="3"/>
      <c r="E7499" s="4"/>
      <c r="F7499" s="4"/>
    </row>
    <row r="7500" spans="1:6" x14ac:dyDescent="0.25">
      <c r="A7500" s="3"/>
      <c r="E7500" s="4"/>
      <c r="F7500" s="4"/>
    </row>
    <row r="7501" spans="1:6" x14ac:dyDescent="0.25">
      <c r="A7501" s="3"/>
      <c r="E7501" s="4"/>
      <c r="F7501" s="4"/>
    </row>
    <row r="7502" spans="1:6" x14ac:dyDescent="0.25">
      <c r="A7502" s="3"/>
      <c r="E7502" s="4"/>
      <c r="F7502" s="4"/>
    </row>
    <row r="7503" spans="1:6" x14ac:dyDescent="0.25">
      <c r="A7503" s="3"/>
      <c r="E7503" s="4"/>
      <c r="F7503" s="4"/>
    </row>
    <row r="7504" spans="1:6" x14ac:dyDescent="0.25">
      <c r="A7504" s="3"/>
      <c r="E7504" s="4"/>
      <c r="F7504" s="4"/>
    </row>
    <row r="7505" spans="1:6" x14ac:dyDescent="0.25">
      <c r="A7505" s="3"/>
      <c r="E7505" s="4"/>
      <c r="F7505" s="4"/>
    </row>
    <row r="7506" spans="1:6" x14ac:dyDescent="0.25">
      <c r="A7506" s="3"/>
      <c r="E7506" s="4"/>
      <c r="F7506" s="4"/>
    </row>
    <row r="7507" spans="1:6" x14ac:dyDescent="0.25">
      <c r="A7507" s="3"/>
      <c r="E7507" s="4"/>
      <c r="F7507" s="4"/>
    </row>
    <row r="7508" spans="1:6" x14ac:dyDescent="0.25">
      <c r="A7508" s="3"/>
      <c r="E7508" s="4"/>
      <c r="F7508" s="4"/>
    </row>
    <row r="7509" spans="1:6" x14ac:dyDescent="0.25">
      <c r="A7509" s="3"/>
      <c r="E7509" s="4"/>
      <c r="F7509" s="4"/>
    </row>
    <row r="7510" spans="1:6" x14ac:dyDescent="0.25">
      <c r="A7510" s="3"/>
      <c r="E7510" s="4"/>
      <c r="F7510" s="4"/>
    </row>
    <row r="7511" spans="1:6" x14ac:dyDescent="0.25">
      <c r="A7511" s="3"/>
      <c r="E7511" s="4"/>
      <c r="F7511" s="4"/>
    </row>
    <row r="7512" spans="1:6" x14ac:dyDescent="0.25">
      <c r="A7512" s="3"/>
      <c r="E7512" s="4"/>
      <c r="F7512" s="4"/>
    </row>
    <row r="7513" spans="1:6" x14ac:dyDescent="0.25">
      <c r="A7513" s="3"/>
      <c r="E7513" s="4"/>
      <c r="F7513" s="4"/>
    </row>
    <row r="7514" spans="1:6" x14ac:dyDescent="0.25">
      <c r="A7514" s="3"/>
      <c r="E7514" s="4"/>
      <c r="F7514" s="4"/>
    </row>
    <row r="7515" spans="1:6" x14ac:dyDescent="0.25">
      <c r="A7515" s="3"/>
      <c r="E7515" s="4"/>
      <c r="F7515" s="4"/>
    </row>
    <row r="7516" spans="1:6" x14ac:dyDescent="0.25">
      <c r="A7516" s="3"/>
      <c r="E7516" s="4"/>
      <c r="F7516" s="4"/>
    </row>
    <row r="7517" spans="1:6" x14ac:dyDescent="0.25">
      <c r="A7517" s="3"/>
      <c r="E7517" s="4"/>
      <c r="F7517" s="4"/>
    </row>
    <row r="7518" spans="1:6" x14ac:dyDescent="0.25">
      <c r="A7518" s="3"/>
      <c r="E7518" s="4"/>
      <c r="F7518" s="4"/>
    </row>
    <row r="7519" spans="1:6" x14ac:dyDescent="0.25">
      <c r="A7519" s="3"/>
      <c r="E7519" s="4"/>
      <c r="F7519" s="4"/>
    </row>
    <row r="7520" spans="1:6" x14ac:dyDescent="0.25">
      <c r="A7520" s="3"/>
      <c r="E7520" s="4"/>
      <c r="F7520" s="4"/>
    </row>
    <row r="7521" spans="1:6" x14ac:dyDescent="0.25">
      <c r="A7521" s="3"/>
      <c r="E7521" s="4"/>
      <c r="F7521" s="4"/>
    </row>
    <row r="7522" spans="1:6" x14ac:dyDescent="0.25">
      <c r="A7522" s="3"/>
      <c r="E7522" s="4"/>
      <c r="F7522" s="4"/>
    </row>
    <row r="7523" spans="1:6" x14ac:dyDescent="0.25">
      <c r="A7523" s="3"/>
      <c r="E7523" s="4"/>
      <c r="F7523" s="4"/>
    </row>
    <row r="7524" spans="1:6" x14ac:dyDescent="0.25">
      <c r="A7524" s="3"/>
      <c r="E7524" s="4"/>
      <c r="F7524" s="4"/>
    </row>
    <row r="7525" spans="1:6" x14ac:dyDescent="0.25">
      <c r="A7525" s="3"/>
      <c r="E7525" s="4"/>
      <c r="F7525" s="4"/>
    </row>
    <row r="7526" spans="1:6" x14ac:dyDescent="0.25">
      <c r="A7526" s="3"/>
      <c r="E7526" s="4"/>
      <c r="F7526" s="4"/>
    </row>
    <row r="7527" spans="1:6" x14ac:dyDescent="0.25">
      <c r="A7527" s="3"/>
      <c r="E7527" s="4"/>
      <c r="F7527" s="4"/>
    </row>
    <row r="7528" spans="1:6" x14ac:dyDescent="0.25">
      <c r="A7528" s="3"/>
      <c r="E7528" s="4"/>
      <c r="F7528" s="4"/>
    </row>
    <row r="7529" spans="1:6" x14ac:dyDescent="0.25">
      <c r="A7529" s="3"/>
      <c r="E7529" s="4"/>
      <c r="F7529" s="4"/>
    </row>
    <row r="7530" spans="1:6" x14ac:dyDescent="0.25">
      <c r="A7530" s="3"/>
      <c r="E7530" s="4"/>
      <c r="F7530" s="4"/>
    </row>
    <row r="7531" spans="1:6" x14ac:dyDescent="0.25">
      <c r="A7531" s="3"/>
      <c r="E7531" s="4"/>
      <c r="F7531" s="4"/>
    </row>
    <row r="7532" spans="1:6" x14ac:dyDescent="0.25">
      <c r="A7532" s="3"/>
      <c r="E7532" s="4"/>
      <c r="F7532" s="4"/>
    </row>
    <row r="7533" spans="1:6" x14ac:dyDescent="0.25">
      <c r="A7533" s="3"/>
      <c r="E7533" s="4"/>
      <c r="F7533" s="4"/>
    </row>
    <row r="7534" spans="1:6" x14ac:dyDescent="0.25">
      <c r="A7534" s="3"/>
      <c r="E7534" s="4"/>
      <c r="F7534" s="4"/>
    </row>
    <row r="7535" spans="1:6" x14ac:dyDescent="0.25">
      <c r="A7535" s="3"/>
      <c r="E7535" s="4"/>
      <c r="F7535" s="4"/>
    </row>
    <row r="7536" spans="1:6" x14ac:dyDescent="0.25">
      <c r="A7536" s="3"/>
      <c r="E7536" s="4"/>
      <c r="F7536" s="4"/>
    </row>
    <row r="7537" spans="1:6" x14ac:dyDescent="0.25">
      <c r="A7537" s="3"/>
      <c r="E7537" s="4"/>
      <c r="F7537" s="4"/>
    </row>
    <row r="7538" spans="1:6" x14ac:dyDescent="0.25">
      <c r="A7538" s="3"/>
      <c r="E7538" s="4"/>
      <c r="F7538" s="4"/>
    </row>
    <row r="7539" spans="1:6" x14ac:dyDescent="0.25">
      <c r="A7539" s="3"/>
      <c r="E7539" s="4"/>
      <c r="F7539" s="4"/>
    </row>
    <row r="7540" spans="1:6" x14ac:dyDescent="0.25">
      <c r="A7540" s="3"/>
      <c r="E7540" s="4"/>
      <c r="F7540" s="4"/>
    </row>
    <row r="7541" spans="1:6" x14ac:dyDescent="0.25">
      <c r="A7541" s="3"/>
      <c r="E7541" s="4"/>
      <c r="F7541" s="4"/>
    </row>
    <row r="7542" spans="1:6" x14ac:dyDescent="0.25">
      <c r="A7542" s="3"/>
      <c r="E7542" s="4"/>
      <c r="F7542" s="4"/>
    </row>
    <row r="7543" spans="1:6" x14ac:dyDescent="0.25">
      <c r="A7543" s="3"/>
      <c r="E7543" s="4"/>
      <c r="F7543" s="4"/>
    </row>
    <row r="7544" spans="1:6" x14ac:dyDescent="0.25">
      <c r="A7544" s="3"/>
      <c r="E7544" s="4"/>
      <c r="F7544" s="4"/>
    </row>
    <row r="7545" spans="1:6" x14ac:dyDescent="0.25">
      <c r="A7545" s="3"/>
      <c r="E7545" s="4"/>
      <c r="F7545" s="4"/>
    </row>
    <row r="7546" spans="1:6" x14ac:dyDescent="0.25">
      <c r="A7546" s="3"/>
      <c r="E7546" s="4"/>
      <c r="F7546" s="4"/>
    </row>
    <row r="7547" spans="1:6" x14ac:dyDescent="0.25">
      <c r="A7547" s="3"/>
      <c r="E7547" s="4"/>
      <c r="F7547" s="4"/>
    </row>
    <row r="7548" spans="1:6" x14ac:dyDescent="0.25">
      <c r="A7548" s="3"/>
      <c r="E7548" s="4"/>
      <c r="F7548" s="4"/>
    </row>
    <row r="7549" spans="1:6" x14ac:dyDescent="0.25">
      <c r="A7549" s="3"/>
      <c r="E7549" s="4"/>
      <c r="F7549" s="4"/>
    </row>
    <row r="7550" spans="1:6" x14ac:dyDescent="0.25">
      <c r="A7550" s="3"/>
      <c r="E7550" s="4"/>
      <c r="F7550" s="4"/>
    </row>
    <row r="7551" spans="1:6" x14ac:dyDescent="0.25">
      <c r="A7551" s="3"/>
      <c r="E7551" s="4"/>
      <c r="F7551" s="4"/>
    </row>
    <row r="7552" spans="1:6" x14ac:dyDescent="0.25">
      <c r="A7552" s="3"/>
      <c r="E7552" s="4"/>
      <c r="F7552" s="4"/>
    </row>
    <row r="7553" spans="1:6" x14ac:dyDescent="0.25">
      <c r="A7553" s="3"/>
      <c r="E7553" s="4"/>
      <c r="F7553" s="4"/>
    </row>
    <row r="7554" spans="1:6" x14ac:dyDescent="0.25">
      <c r="A7554" s="3"/>
      <c r="E7554" s="4"/>
      <c r="F7554" s="4"/>
    </row>
    <row r="7555" spans="1:6" x14ac:dyDescent="0.25">
      <c r="A7555" s="3"/>
      <c r="E7555" s="4"/>
      <c r="F7555" s="4"/>
    </row>
    <row r="7556" spans="1:6" x14ac:dyDescent="0.25">
      <c r="A7556" s="3"/>
      <c r="E7556" s="4"/>
      <c r="F7556" s="4"/>
    </row>
    <row r="7557" spans="1:6" x14ac:dyDescent="0.25">
      <c r="A7557" s="3"/>
      <c r="E7557" s="4"/>
      <c r="F7557" s="4"/>
    </row>
    <row r="7558" spans="1:6" x14ac:dyDescent="0.25">
      <c r="A7558" s="3"/>
      <c r="E7558" s="4"/>
      <c r="F7558" s="4"/>
    </row>
    <row r="7559" spans="1:6" x14ac:dyDescent="0.25">
      <c r="A7559" s="3"/>
      <c r="E7559" s="4"/>
      <c r="F7559" s="4"/>
    </row>
    <row r="7560" spans="1:6" x14ac:dyDescent="0.25">
      <c r="A7560" s="3"/>
      <c r="E7560" s="4"/>
      <c r="F7560" s="4"/>
    </row>
    <row r="7561" spans="1:6" x14ac:dyDescent="0.25">
      <c r="A7561" s="3"/>
      <c r="E7561" s="4"/>
      <c r="F7561" s="4"/>
    </row>
    <row r="7562" spans="1:6" x14ac:dyDescent="0.25">
      <c r="A7562" s="3"/>
      <c r="E7562" s="4"/>
      <c r="F7562" s="4"/>
    </row>
    <row r="7563" spans="1:6" x14ac:dyDescent="0.25">
      <c r="A7563" s="3"/>
      <c r="E7563" s="4"/>
      <c r="F7563" s="4"/>
    </row>
    <row r="7564" spans="1:6" x14ac:dyDescent="0.25">
      <c r="A7564" s="3"/>
      <c r="E7564" s="4"/>
      <c r="F7564" s="4"/>
    </row>
    <row r="7565" spans="1:6" x14ac:dyDescent="0.25">
      <c r="A7565" s="3"/>
      <c r="E7565" s="4"/>
      <c r="F7565" s="4"/>
    </row>
    <row r="7566" spans="1:6" x14ac:dyDescent="0.25">
      <c r="A7566" s="3"/>
      <c r="E7566" s="4"/>
      <c r="F7566" s="4"/>
    </row>
    <row r="7567" spans="1:6" x14ac:dyDescent="0.25">
      <c r="A7567" s="3"/>
      <c r="E7567" s="4"/>
      <c r="F7567" s="4"/>
    </row>
    <row r="7568" spans="1:6" x14ac:dyDescent="0.25">
      <c r="A7568" s="3"/>
      <c r="E7568" s="4"/>
      <c r="F7568" s="4"/>
    </row>
    <row r="7569" spans="1:6" x14ac:dyDescent="0.25">
      <c r="A7569" s="3"/>
      <c r="E7569" s="4"/>
      <c r="F7569" s="4"/>
    </row>
    <row r="7570" spans="1:6" x14ac:dyDescent="0.25">
      <c r="A7570" s="3"/>
      <c r="E7570" s="4"/>
      <c r="F7570" s="4"/>
    </row>
    <row r="7571" spans="1:6" x14ac:dyDescent="0.25">
      <c r="A7571" s="3"/>
      <c r="E7571" s="4"/>
      <c r="F7571" s="4"/>
    </row>
    <row r="7572" spans="1:6" x14ac:dyDescent="0.25">
      <c r="A7572" s="3"/>
      <c r="E7572" s="4"/>
      <c r="F7572" s="4"/>
    </row>
    <row r="7573" spans="1:6" x14ac:dyDescent="0.25">
      <c r="A7573" s="3"/>
      <c r="E7573" s="4"/>
      <c r="F7573" s="4"/>
    </row>
    <row r="7574" spans="1:6" x14ac:dyDescent="0.25">
      <c r="A7574" s="3"/>
      <c r="E7574" s="4"/>
      <c r="F7574" s="4"/>
    </row>
    <row r="7575" spans="1:6" x14ac:dyDescent="0.25">
      <c r="A7575" s="3"/>
      <c r="E7575" s="4"/>
      <c r="F7575" s="4"/>
    </row>
    <row r="7576" spans="1:6" x14ac:dyDescent="0.25">
      <c r="A7576" s="3"/>
      <c r="E7576" s="4"/>
      <c r="F7576" s="4"/>
    </row>
    <row r="7577" spans="1:6" x14ac:dyDescent="0.25">
      <c r="A7577" s="3"/>
      <c r="E7577" s="4"/>
      <c r="F7577" s="4"/>
    </row>
    <row r="7578" spans="1:6" x14ac:dyDescent="0.25">
      <c r="A7578" s="3"/>
      <c r="E7578" s="4"/>
      <c r="F7578" s="4"/>
    </row>
    <row r="7579" spans="1:6" x14ac:dyDescent="0.25">
      <c r="A7579" s="3"/>
      <c r="E7579" s="4"/>
      <c r="F7579" s="4"/>
    </row>
    <row r="7580" spans="1:6" x14ac:dyDescent="0.25">
      <c r="A7580" s="3"/>
      <c r="E7580" s="4"/>
      <c r="F7580" s="4"/>
    </row>
    <row r="7581" spans="1:6" x14ac:dyDescent="0.25">
      <c r="A7581" s="3"/>
      <c r="E7581" s="4"/>
      <c r="F7581" s="4"/>
    </row>
    <row r="7582" spans="1:6" x14ac:dyDescent="0.25">
      <c r="A7582" s="3"/>
      <c r="E7582" s="4"/>
      <c r="F7582" s="4"/>
    </row>
    <row r="7583" spans="1:6" x14ac:dyDescent="0.25">
      <c r="A7583" s="3"/>
      <c r="E7583" s="4"/>
      <c r="F7583" s="4"/>
    </row>
    <row r="7584" spans="1:6" x14ac:dyDescent="0.25">
      <c r="A7584" s="3"/>
      <c r="E7584" s="4"/>
      <c r="F7584" s="4"/>
    </row>
    <row r="7585" spans="1:6" x14ac:dyDescent="0.25">
      <c r="A7585" s="3"/>
      <c r="E7585" s="4"/>
      <c r="F7585" s="4"/>
    </row>
    <row r="7586" spans="1:6" x14ac:dyDescent="0.25">
      <c r="A7586" s="3"/>
      <c r="E7586" s="4"/>
      <c r="F7586" s="4"/>
    </row>
    <row r="7587" spans="1:6" x14ac:dyDescent="0.25">
      <c r="A7587" s="3"/>
      <c r="E7587" s="4"/>
      <c r="F7587" s="4"/>
    </row>
    <row r="7588" spans="1:6" x14ac:dyDescent="0.25">
      <c r="A7588" s="3"/>
      <c r="E7588" s="4"/>
      <c r="F7588" s="4"/>
    </row>
    <row r="7589" spans="1:6" x14ac:dyDescent="0.25">
      <c r="A7589" s="3"/>
      <c r="E7589" s="4"/>
      <c r="F7589" s="4"/>
    </row>
    <row r="7590" spans="1:6" x14ac:dyDescent="0.25">
      <c r="A7590" s="3"/>
      <c r="E7590" s="4"/>
      <c r="F7590" s="4"/>
    </row>
    <row r="7591" spans="1:6" x14ac:dyDescent="0.25">
      <c r="A7591" s="3"/>
      <c r="E7591" s="4"/>
      <c r="F7591" s="4"/>
    </row>
    <row r="7592" spans="1:6" x14ac:dyDescent="0.25">
      <c r="A7592" s="3"/>
      <c r="E7592" s="4"/>
      <c r="F7592" s="4"/>
    </row>
    <row r="7593" spans="1:6" x14ac:dyDescent="0.25">
      <c r="A7593" s="3"/>
      <c r="E7593" s="4"/>
      <c r="F7593" s="4"/>
    </row>
    <row r="7594" spans="1:6" x14ac:dyDescent="0.25">
      <c r="A7594" s="3"/>
      <c r="E7594" s="4"/>
      <c r="F7594" s="4"/>
    </row>
    <row r="7595" spans="1:6" x14ac:dyDescent="0.25">
      <c r="A7595" s="3"/>
      <c r="E7595" s="4"/>
      <c r="F7595" s="4"/>
    </row>
    <row r="7596" spans="1:6" x14ac:dyDescent="0.25">
      <c r="A7596" s="3"/>
      <c r="E7596" s="4"/>
      <c r="F7596" s="4"/>
    </row>
    <row r="7597" spans="1:6" x14ac:dyDescent="0.25">
      <c r="A7597" s="3"/>
      <c r="E7597" s="4"/>
      <c r="F7597" s="4"/>
    </row>
    <row r="7598" spans="1:6" x14ac:dyDescent="0.25">
      <c r="A7598" s="3"/>
      <c r="E7598" s="4"/>
      <c r="F7598" s="4"/>
    </row>
    <row r="7599" spans="1:6" x14ac:dyDescent="0.25">
      <c r="A7599" s="3"/>
      <c r="E7599" s="4"/>
      <c r="F7599" s="4"/>
    </row>
    <row r="7600" spans="1:6" x14ac:dyDescent="0.25">
      <c r="A7600" s="3"/>
      <c r="E7600" s="4"/>
      <c r="F7600" s="4"/>
    </row>
    <row r="7601" spans="1:6" x14ac:dyDescent="0.25">
      <c r="A7601" s="3"/>
      <c r="E7601" s="4"/>
      <c r="F7601" s="4"/>
    </row>
    <row r="7602" spans="1:6" x14ac:dyDescent="0.25">
      <c r="A7602" s="3"/>
      <c r="E7602" s="4"/>
      <c r="F7602" s="4"/>
    </row>
    <row r="7603" spans="1:6" x14ac:dyDescent="0.25">
      <c r="A7603" s="3"/>
      <c r="E7603" s="4"/>
      <c r="F7603" s="4"/>
    </row>
    <row r="7604" spans="1:6" x14ac:dyDescent="0.25">
      <c r="A7604" s="3"/>
      <c r="E7604" s="4"/>
      <c r="F7604" s="4"/>
    </row>
    <row r="7605" spans="1:6" x14ac:dyDescent="0.25">
      <c r="A7605" s="3"/>
      <c r="E7605" s="4"/>
      <c r="F7605" s="4"/>
    </row>
    <row r="7606" spans="1:6" x14ac:dyDescent="0.25">
      <c r="A7606" s="3"/>
      <c r="E7606" s="4"/>
      <c r="F7606" s="4"/>
    </row>
    <row r="7607" spans="1:6" x14ac:dyDescent="0.25">
      <c r="A7607" s="3"/>
      <c r="E7607" s="4"/>
      <c r="F7607" s="4"/>
    </row>
    <row r="7608" spans="1:6" x14ac:dyDescent="0.25">
      <c r="A7608" s="3"/>
      <c r="E7608" s="4"/>
      <c r="F7608" s="4"/>
    </row>
    <row r="7609" spans="1:6" x14ac:dyDescent="0.25">
      <c r="A7609" s="3"/>
      <c r="E7609" s="4"/>
      <c r="F7609" s="4"/>
    </row>
    <row r="7610" spans="1:6" x14ac:dyDescent="0.25">
      <c r="A7610" s="3"/>
      <c r="E7610" s="4"/>
      <c r="F7610" s="4"/>
    </row>
    <row r="7611" spans="1:6" x14ac:dyDescent="0.25">
      <c r="A7611" s="3"/>
      <c r="E7611" s="4"/>
      <c r="F7611" s="4"/>
    </row>
    <row r="7612" spans="1:6" x14ac:dyDescent="0.25">
      <c r="A7612" s="3"/>
      <c r="E7612" s="4"/>
      <c r="F7612" s="4"/>
    </row>
    <row r="7613" spans="1:6" x14ac:dyDescent="0.25">
      <c r="A7613" s="3"/>
      <c r="E7613" s="4"/>
      <c r="F7613" s="4"/>
    </row>
    <row r="7614" spans="1:6" x14ac:dyDescent="0.25">
      <c r="A7614" s="3"/>
      <c r="E7614" s="4"/>
      <c r="F7614" s="4"/>
    </row>
    <row r="7615" spans="1:6" x14ac:dyDescent="0.25">
      <c r="A7615" s="3"/>
      <c r="E7615" s="4"/>
      <c r="F7615" s="4"/>
    </row>
    <row r="7616" spans="1:6" x14ac:dyDescent="0.25">
      <c r="A7616" s="3"/>
      <c r="E7616" s="4"/>
      <c r="F7616" s="4"/>
    </row>
    <row r="7617" spans="1:6" x14ac:dyDescent="0.25">
      <c r="A7617" s="3"/>
      <c r="E7617" s="4"/>
      <c r="F7617" s="4"/>
    </row>
    <row r="7618" spans="1:6" x14ac:dyDescent="0.25">
      <c r="A7618" s="3"/>
      <c r="E7618" s="4"/>
      <c r="F7618" s="4"/>
    </row>
    <row r="7619" spans="1:6" x14ac:dyDescent="0.25">
      <c r="A7619" s="3"/>
      <c r="E7619" s="4"/>
      <c r="F7619" s="4"/>
    </row>
    <row r="7620" spans="1:6" x14ac:dyDescent="0.25">
      <c r="A7620" s="3"/>
      <c r="E7620" s="4"/>
      <c r="F7620" s="4"/>
    </row>
    <row r="7621" spans="1:6" x14ac:dyDescent="0.25">
      <c r="A7621" s="3"/>
      <c r="E7621" s="4"/>
      <c r="F7621" s="4"/>
    </row>
    <row r="7622" spans="1:6" x14ac:dyDescent="0.25">
      <c r="A7622" s="3"/>
      <c r="E7622" s="4"/>
      <c r="F7622" s="4"/>
    </row>
    <row r="7623" spans="1:6" x14ac:dyDescent="0.25">
      <c r="A7623" s="3"/>
      <c r="E7623" s="4"/>
      <c r="F7623" s="4"/>
    </row>
    <row r="7624" spans="1:6" x14ac:dyDescent="0.25">
      <c r="A7624" s="3"/>
      <c r="E7624" s="4"/>
      <c r="F7624" s="4"/>
    </row>
    <row r="7625" spans="1:6" x14ac:dyDescent="0.25">
      <c r="A7625" s="3"/>
      <c r="E7625" s="4"/>
      <c r="F7625" s="4"/>
    </row>
    <row r="7626" spans="1:6" x14ac:dyDescent="0.25">
      <c r="A7626" s="3"/>
      <c r="E7626" s="4"/>
      <c r="F7626" s="4"/>
    </row>
    <row r="7627" spans="1:6" x14ac:dyDescent="0.25">
      <c r="A7627" s="3"/>
      <c r="E7627" s="4"/>
      <c r="F7627" s="4"/>
    </row>
    <row r="7628" spans="1:6" x14ac:dyDescent="0.25">
      <c r="A7628" s="3"/>
      <c r="E7628" s="4"/>
      <c r="F7628" s="4"/>
    </row>
    <row r="7629" spans="1:6" x14ac:dyDescent="0.25">
      <c r="A7629" s="3"/>
      <c r="E7629" s="4"/>
      <c r="F7629" s="4"/>
    </row>
    <row r="7630" spans="1:6" x14ac:dyDescent="0.25">
      <c r="A7630" s="3"/>
      <c r="E7630" s="4"/>
      <c r="F7630" s="4"/>
    </row>
    <row r="7631" spans="1:6" x14ac:dyDescent="0.25">
      <c r="A7631" s="3"/>
      <c r="E7631" s="4"/>
      <c r="F7631" s="4"/>
    </row>
    <row r="7632" spans="1:6" x14ac:dyDescent="0.25">
      <c r="A7632" s="3"/>
      <c r="E7632" s="4"/>
      <c r="F7632" s="4"/>
    </row>
    <row r="7633" spans="1:6" x14ac:dyDescent="0.25">
      <c r="A7633" s="3"/>
      <c r="E7633" s="4"/>
      <c r="F7633" s="4"/>
    </row>
    <row r="7634" spans="1:6" x14ac:dyDescent="0.25">
      <c r="A7634" s="3"/>
      <c r="E7634" s="4"/>
      <c r="F7634" s="4"/>
    </row>
    <row r="7635" spans="1:6" x14ac:dyDescent="0.25">
      <c r="A7635" s="3"/>
      <c r="E7635" s="4"/>
      <c r="F7635" s="4"/>
    </row>
    <row r="7636" spans="1:6" x14ac:dyDescent="0.25">
      <c r="A7636" s="3"/>
      <c r="E7636" s="4"/>
      <c r="F7636" s="4"/>
    </row>
    <row r="7637" spans="1:6" x14ac:dyDescent="0.25">
      <c r="A7637" s="3"/>
      <c r="E7637" s="4"/>
      <c r="F7637" s="4"/>
    </row>
    <row r="7638" spans="1:6" x14ac:dyDescent="0.25">
      <c r="A7638" s="3"/>
      <c r="E7638" s="4"/>
      <c r="F7638" s="4"/>
    </row>
    <row r="7639" spans="1:6" x14ac:dyDescent="0.25">
      <c r="A7639" s="3"/>
      <c r="E7639" s="4"/>
      <c r="F7639" s="4"/>
    </row>
    <row r="7640" spans="1:6" x14ac:dyDescent="0.25">
      <c r="A7640" s="3"/>
      <c r="E7640" s="4"/>
      <c r="F7640" s="4"/>
    </row>
    <row r="7641" spans="1:6" x14ac:dyDescent="0.25">
      <c r="A7641" s="3"/>
      <c r="E7641" s="4"/>
      <c r="F7641" s="4"/>
    </row>
    <row r="7642" spans="1:6" x14ac:dyDescent="0.25">
      <c r="A7642" s="3"/>
      <c r="E7642" s="4"/>
      <c r="F7642" s="4"/>
    </row>
    <row r="7643" spans="1:6" x14ac:dyDescent="0.25">
      <c r="A7643" s="3"/>
      <c r="E7643" s="4"/>
      <c r="F7643" s="4"/>
    </row>
    <row r="7644" spans="1:6" x14ac:dyDescent="0.25">
      <c r="A7644" s="3"/>
      <c r="E7644" s="4"/>
      <c r="F7644" s="4"/>
    </row>
    <row r="7645" spans="1:6" x14ac:dyDescent="0.25">
      <c r="A7645" s="3"/>
      <c r="E7645" s="4"/>
      <c r="F7645" s="4"/>
    </row>
    <row r="7646" spans="1:6" x14ac:dyDescent="0.25">
      <c r="A7646" s="3"/>
      <c r="E7646" s="4"/>
      <c r="F7646" s="4"/>
    </row>
    <row r="7647" spans="1:6" x14ac:dyDescent="0.25">
      <c r="A7647" s="3"/>
      <c r="E7647" s="4"/>
      <c r="F7647" s="4"/>
    </row>
    <row r="7648" spans="1:6" x14ac:dyDescent="0.25">
      <c r="A7648" s="3"/>
      <c r="E7648" s="4"/>
      <c r="F7648" s="4"/>
    </row>
    <row r="7649" spans="1:6" x14ac:dyDescent="0.25">
      <c r="A7649" s="3"/>
      <c r="E7649" s="4"/>
      <c r="F7649" s="4"/>
    </row>
    <row r="7650" spans="1:6" x14ac:dyDescent="0.25">
      <c r="A7650" s="3"/>
      <c r="E7650" s="4"/>
      <c r="F7650" s="4"/>
    </row>
    <row r="7651" spans="1:6" x14ac:dyDescent="0.25">
      <c r="A7651" s="3"/>
      <c r="E7651" s="4"/>
      <c r="F7651" s="4"/>
    </row>
    <row r="7652" spans="1:6" x14ac:dyDescent="0.25">
      <c r="A7652" s="3"/>
      <c r="E7652" s="4"/>
      <c r="F7652" s="4"/>
    </row>
    <row r="7653" spans="1:6" x14ac:dyDescent="0.25">
      <c r="A7653" s="3"/>
      <c r="E7653" s="4"/>
      <c r="F7653" s="4"/>
    </row>
    <row r="7654" spans="1:6" x14ac:dyDescent="0.25">
      <c r="A7654" s="3"/>
      <c r="E7654" s="4"/>
      <c r="F7654" s="4"/>
    </row>
    <row r="7655" spans="1:6" x14ac:dyDescent="0.25">
      <c r="A7655" s="3"/>
      <c r="E7655" s="4"/>
      <c r="F7655" s="4"/>
    </row>
    <row r="7656" spans="1:6" x14ac:dyDescent="0.25">
      <c r="A7656" s="3"/>
      <c r="E7656" s="4"/>
      <c r="F7656" s="4"/>
    </row>
    <row r="7657" spans="1:6" x14ac:dyDescent="0.25">
      <c r="A7657" s="3"/>
      <c r="E7657" s="4"/>
      <c r="F7657" s="4"/>
    </row>
    <row r="7658" spans="1:6" x14ac:dyDescent="0.25">
      <c r="A7658" s="3"/>
      <c r="E7658" s="4"/>
      <c r="F7658" s="4"/>
    </row>
    <row r="7659" spans="1:6" x14ac:dyDescent="0.25">
      <c r="A7659" s="3"/>
      <c r="E7659" s="4"/>
      <c r="F7659" s="4"/>
    </row>
    <row r="7660" spans="1:6" x14ac:dyDescent="0.25">
      <c r="A7660" s="3"/>
      <c r="E7660" s="4"/>
      <c r="F7660" s="4"/>
    </row>
    <row r="7661" spans="1:6" x14ac:dyDescent="0.25">
      <c r="A7661" s="3"/>
      <c r="E7661" s="4"/>
      <c r="F7661" s="4"/>
    </row>
    <row r="7662" spans="1:6" x14ac:dyDescent="0.25">
      <c r="A7662" s="3"/>
      <c r="E7662" s="4"/>
      <c r="F7662" s="4"/>
    </row>
    <row r="7663" spans="1:6" x14ac:dyDescent="0.25">
      <c r="A7663" s="3"/>
      <c r="E7663" s="4"/>
      <c r="F7663" s="4"/>
    </row>
    <row r="7664" spans="1:6" x14ac:dyDescent="0.25">
      <c r="A7664" s="3"/>
      <c r="E7664" s="4"/>
      <c r="F7664" s="4"/>
    </row>
    <row r="7665" spans="1:6" x14ac:dyDescent="0.25">
      <c r="A7665" s="3"/>
      <c r="E7665" s="4"/>
      <c r="F7665" s="4"/>
    </row>
    <row r="7666" spans="1:6" x14ac:dyDescent="0.25">
      <c r="A7666" s="3"/>
      <c r="E7666" s="4"/>
      <c r="F7666" s="4"/>
    </row>
    <row r="7667" spans="1:6" x14ac:dyDescent="0.25">
      <c r="A7667" s="3"/>
      <c r="E7667" s="4"/>
      <c r="F7667" s="4"/>
    </row>
    <row r="7668" spans="1:6" x14ac:dyDescent="0.25">
      <c r="A7668" s="3"/>
      <c r="E7668" s="4"/>
      <c r="F7668" s="4"/>
    </row>
    <row r="7669" spans="1:6" x14ac:dyDescent="0.25">
      <c r="A7669" s="3"/>
      <c r="E7669" s="4"/>
      <c r="F7669" s="4"/>
    </row>
    <row r="7670" spans="1:6" x14ac:dyDescent="0.25">
      <c r="A7670" s="3"/>
      <c r="E7670" s="4"/>
      <c r="F7670" s="4"/>
    </row>
    <row r="7671" spans="1:6" x14ac:dyDescent="0.25">
      <c r="A7671" s="3"/>
      <c r="E7671" s="4"/>
      <c r="F7671" s="4"/>
    </row>
    <row r="7672" spans="1:6" x14ac:dyDescent="0.25">
      <c r="A7672" s="3"/>
      <c r="E7672" s="4"/>
      <c r="F7672" s="4"/>
    </row>
    <row r="7673" spans="1:6" x14ac:dyDescent="0.25">
      <c r="A7673" s="3"/>
      <c r="E7673" s="4"/>
      <c r="F7673" s="4"/>
    </row>
    <row r="7674" spans="1:6" x14ac:dyDescent="0.25">
      <c r="A7674" s="3"/>
      <c r="E7674" s="4"/>
      <c r="F7674" s="4"/>
    </row>
    <row r="7675" spans="1:6" x14ac:dyDescent="0.25">
      <c r="A7675" s="3"/>
      <c r="E7675" s="4"/>
      <c r="F7675" s="4"/>
    </row>
    <row r="7676" spans="1:6" x14ac:dyDescent="0.25">
      <c r="A7676" s="3"/>
      <c r="E7676" s="4"/>
      <c r="F7676" s="4"/>
    </row>
    <row r="7677" spans="1:6" x14ac:dyDescent="0.25">
      <c r="A7677" s="3"/>
      <c r="E7677" s="4"/>
      <c r="F7677" s="4"/>
    </row>
    <row r="7678" spans="1:6" x14ac:dyDescent="0.25">
      <c r="A7678" s="3"/>
      <c r="E7678" s="4"/>
      <c r="F7678" s="4"/>
    </row>
    <row r="7679" spans="1:6" x14ac:dyDescent="0.25">
      <c r="A7679" s="3"/>
      <c r="E7679" s="4"/>
      <c r="F7679" s="4"/>
    </row>
    <row r="7680" spans="1:6" x14ac:dyDescent="0.25">
      <c r="A7680" s="3"/>
      <c r="E7680" s="4"/>
      <c r="F7680" s="4"/>
    </row>
    <row r="7681" spans="1:6" x14ac:dyDescent="0.25">
      <c r="A7681" s="3"/>
      <c r="E7681" s="4"/>
      <c r="F7681" s="4"/>
    </row>
    <row r="7682" spans="1:6" x14ac:dyDescent="0.25">
      <c r="A7682" s="3"/>
      <c r="E7682" s="4"/>
      <c r="F7682" s="4"/>
    </row>
    <row r="7683" spans="1:6" x14ac:dyDescent="0.25">
      <c r="A7683" s="3"/>
      <c r="E7683" s="4"/>
      <c r="F7683" s="4"/>
    </row>
    <row r="7684" spans="1:6" x14ac:dyDescent="0.25">
      <c r="A7684" s="3"/>
      <c r="E7684" s="4"/>
      <c r="F7684" s="4"/>
    </row>
    <row r="7685" spans="1:6" x14ac:dyDescent="0.25">
      <c r="A7685" s="3"/>
      <c r="E7685" s="4"/>
      <c r="F7685" s="4"/>
    </row>
    <row r="7686" spans="1:6" x14ac:dyDescent="0.25">
      <c r="A7686" s="3"/>
      <c r="E7686" s="4"/>
      <c r="F7686" s="4"/>
    </row>
    <row r="7687" spans="1:6" x14ac:dyDescent="0.25">
      <c r="A7687" s="3"/>
      <c r="E7687" s="4"/>
      <c r="F7687" s="4"/>
    </row>
    <row r="7688" spans="1:6" x14ac:dyDescent="0.25">
      <c r="A7688" s="3"/>
      <c r="E7688" s="4"/>
      <c r="F7688" s="4"/>
    </row>
    <row r="7689" spans="1:6" x14ac:dyDescent="0.25">
      <c r="A7689" s="3"/>
      <c r="E7689" s="4"/>
      <c r="F7689" s="4"/>
    </row>
    <row r="7690" spans="1:6" x14ac:dyDescent="0.25">
      <c r="A7690" s="3"/>
      <c r="E7690" s="4"/>
      <c r="F7690" s="4"/>
    </row>
    <row r="7691" spans="1:6" x14ac:dyDescent="0.25">
      <c r="A7691" s="3"/>
      <c r="E7691" s="4"/>
      <c r="F7691" s="4"/>
    </row>
    <row r="7692" spans="1:6" x14ac:dyDescent="0.25">
      <c r="A7692" s="3"/>
      <c r="E7692" s="4"/>
      <c r="F7692" s="4"/>
    </row>
    <row r="7693" spans="1:6" x14ac:dyDescent="0.25">
      <c r="A7693" s="3"/>
      <c r="E7693" s="4"/>
      <c r="F7693" s="4"/>
    </row>
    <row r="7694" spans="1:6" x14ac:dyDescent="0.25">
      <c r="A7694" s="3"/>
      <c r="E7694" s="4"/>
      <c r="F7694" s="4"/>
    </row>
    <row r="7695" spans="1:6" x14ac:dyDescent="0.25">
      <c r="A7695" s="3"/>
      <c r="E7695" s="4"/>
      <c r="F7695" s="4"/>
    </row>
    <row r="7696" spans="1:6" x14ac:dyDescent="0.25">
      <c r="A7696" s="3"/>
      <c r="E7696" s="4"/>
      <c r="F7696" s="4"/>
    </row>
    <row r="7697" spans="1:6" x14ac:dyDescent="0.25">
      <c r="A7697" s="3"/>
      <c r="E7697" s="4"/>
      <c r="F7697" s="4"/>
    </row>
    <row r="7698" spans="1:6" x14ac:dyDescent="0.25">
      <c r="A7698" s="3"/>
      <c r="E7698" s="4"/>
      <c r="F7698" s="4"/>
    </row>
    <row r="7699" spans="1:6" x14ac:dyDescent="0.25">
      <c r="A7699" s="3"/>
      <c r="E7699" s="4"/>
      <c r="F7699" s="4"/>
    </row>
    <row r="7700" spans="1:6" x14ac:dyDescent="0.25">
      <c r="A7700" s="3"/>
      <c r="E7700" s="4"/>
      <c r="F7700" s="4"/>
    </row>
    <row r="7701" spans="1:6" x14ac:dyDescent="0.25">
      <c r="A7701" s="3"/>
      <c r="E7701" s="4"/>
      <c r="F7701" s="4"/>
    </row>
    <row r="7702" spans="1:6" x14ac:dyDescent="0.25">
      <c r="A7702" s="3"/>
      <c r="E7702" s="4"/>
      <c r="F7702" s="4"/>
    </row>
    <row r="7703" spans="1:6" x14ac:dyDescent="0.25">
      <c r="A7703" s="3"/>
      <c r="E7703" s="4"/>
      <c r="F7703" s="4"/>
    </row>
    <row r="7704" spans="1:6" x14ac:dyDescent="0.25">
      <c r="A7704" s="3"/>
      <c r="E7704" s="4"/>
      <c r="F7704" s="4"/>
    </row>
    <row r="7705" spans="1:6" x14ac:dyDescent="0.25">
      <c r="A7705" s="3"/>
      <c r="E7705" s="4"/>
      <c r="F7705" s="4"/>
    </row>
    <row r="7706" spans="1:6" x14ac:dyDescent="0.25">
      <c r="A7706" s="3"/>
      <c r="E7706" s="4"/>
      <c r="F7706" s="4"/>
    </row>
    <row r="7707" spans="1:6" x14ac:dyDescent="0.25">
      <c r="A7707" s="3"/>
      <c r="E7707" s="4"/>
      <c r="F7707" s="4"/>
    </row>
    <row r="7708" spans="1:6" x14ac:dyDescent="0.25">
      <c r="A7708" s="3"/>
      <c r="E7708" s="4"/>
      <c r="F7708" s="4"/>
    </row>
    <row r="7709" spans="1:6" x14ac:dyDescent="0.25">
      <c r="A7709" s="3"/>
      <c r="E7709" s="4"/>
      <c r="F7709" s="4"/>
    </row>
    <row r="7710" spans="1:6" x14ac:dyDescent="0.25">
      <c r="A7710" s="3"/>
      <c r="E7710" s="4"/>
      <c r="F7710" s="4"/>
    </row>
    <row r="7711" spans="1:6" x14ac:dyDescent="0.25">
      <c r="A7711" s="3"/>
      <c r="E7711" s="4"/>
      <c r="F7711" s="4"/>
    </row>
    <row r="7712" spans="1:6" x14ac:dyDescent="0.25">
      <c r="A7712" s="3"/>
      <c r="E7712" s="4"/>
      <c r="F7712" s="4"/>
    </row>
    <row r="7713" spans="1:6" x14ac:dyDescent="0.25">
      <c r="A7713" s="3"/>
      <c r="E7713" s="4"/>
      <c r="F7713" s="4"/>
    </row>
    <row r="7714" spans="1:6" x14ac:dyDescent="0.25">
      <c r="A7714" s="3"/>
      <c r="E7714" s="4"/>
      <c r="F7714" s="4"/>
    </row>
    <row r="7715" spans="1:6" x14ac:dyDescent="0.25">
      <c r="A7715" s="3"/>
      <c r="E7715" s="4"/>
      <c r="F7715" s="4"/>
    </row>
    <row r="7716" spans="1:6" x14ac:dyDescent="0.25">
      <c r="A7716" s="3"/>
      <c r="E7716" s="4"/>
      <c r="F7716" s="4"/>
    </row>
    <row r="7717" spans="1:6" x14ac:dyDescent="0.25">
      <c r="A7717" s="3"/>
      <c r="E7717" s="4"/>
      <c r="F7717" s="4"/>
    </row>
    <row r="7718" spans="1:6" x14ac:dyDescent="0.25">
      <c r="A7718" s="3"/>
      <c r="E7718" s="4"/>
      <c r="F7718" s="4"/>
    </row>
    <row r="7719" spans="1:6" x14ac:dyDescent="0.25">
      <c r="A7719" s="3"/>
      <c r="E7719" s="4"/>
      <c r="F7719" s="4"/>
    </row>
    <row r="7720" spans="1:6" x14ac:dyDescent="0.25">
      <c r="A7720" s="3"/>
      <c r="E7720" s="4"/>
      <c r="F7720" s="4"/>
    </row>
    <row r="7721" spans="1:6" x14ac:dyDescent="0.25">
      <c r="A7721" s="3"/>
      <c r="E7721" s="4"/>
      <c r="F7721" s="4"/>
    </row>
    <row r="7722" spans="1:6" x14ac:dyDescent="0.25">
      <c r="A7722" s="3"/>
      <c r="E7722" s="4"/>
      <c r="F7722" s="4"/>
    </row>
    <row r="7723" spans="1:6" x14ac:dyDescent="0.25">
      <c r="A7723" s="3"/>
      <c r="E7723" s="4"/>
      <c r="F7723" s="4"/>
    </row>
    <row r="7724" spans="1:6" x14ac:dyDescent="0.25">
      <c r="A7724" s="3"/>
      <c r="E7724" s="4"/>
      <c r="F7724" s="4"/>
    </row>
    <row r="7725" spans="1:6" x14ac:dyDescent="0.25">
      <c r="A7725" s="3"/>
      <c r="E7725" s="4"/>
      <c r="F7725" s="4"/>
    </row>
    <row r="7726" spans="1:6" x14ac:dyDescent="0.25">
      <c r="A7726" s="3"/>
      <c r="E7726" s="4"/>
      <c r="F7726" s="4"/>
    </row>
    <row r="7727" spans="1:6" x14ac:dyDescent="0.25">
      <c r="A7727" s="3"/>
      <c r="E7727" s="4"/>
      <c r="F7727" s="4"/>
    </row>
    <row r="7728" spans="1:6" x14ac:dyDescent="0.25">
      <c r="A7728" s="3"/>
      <c r="E7728" s="4"/>
      <c r="F7728" s="4"/>
    </row>
    <row r="7729" spans="1:6" x14ac:dyDescent="0.25">
      <c r="A7729" s="3"/>
      <c r="E7729" s="4"/>
      <c r="F7729" s="4"/>
    </row>
    <row r="7730" spans="1:6" x14ac:dyDescent="0.25">
      <c r="A7730" s="3"/>
      <c r="E7730" s="4"/>
      <c r="F7730" s="4"/>
    </row>
    <row r="7731" spans="1:6" x14ac:dyDescent="0.25">
      <c r="A7731" s="3"/>
      <c r="E7731" s="4"/>
      <c r="F7731" s="4"/>
    </row>
    <row r="7732" spans="1:6" x14ac:dyDescent="0.25">
      <c r="A7732" s="3"/>
      <c r="E7732" s="4"/>
      <c r="F7732" s="4"/>
    </row>
    <row r="7733" spans="1:6" x14ac:dyDescent="0.25">
      <c r="A7733" s="3"/>
      <c r="E7733" s="4"/>
      <c r="F7733" s="4"/>
    </row>
    <row r="7734" spans="1:6" x14ac:dyDescent="0.25">
      <c r="A7734" s="3"/>
      <c r="E7734" s="4"/>
      <c r="F7734" s="4"/>
    </row>
    <row r="7735" spans="1:6" x14ac:dyDescent="0.25">
      <c r="A7735" s="3"/>
      <c r="E7735" s="4"/>
      <c r="F7735" s="4"/>
    </row>
    <row r="7736" spans="1:6" x14ac:dyDescent="0.25">
      <c r="A7736" s="3"/>
      <c r="E7736" s="4"/>
      <c r="F7736" s="4"/>
    </row>
    <row r="7737" spans="1:6" x14ac:dyDescent="0.25">
      <c r="A7737" s="3"/>
      <c r="E7737" s="4"/>
      <c r="F7737" s="4"/>
    </row>
    <row r="7738" spans="1:6" x14ac:dyDescent="0.25">
      <c r="A7738" s="3"/>
      <c r="E7738" s="4"/>
      <c r="F7738" s="4"/>
    </row>
    <row r="7739" spans="1:6" x14ac:dyDescent="0.25">
      <c r="A7739" s="3"/>
      <c r="E7739" s="4"/>
      <c r="F7739" s="4"/>
    </row>
    <row r="7740" spans="1:6" x14ac:dyDescent="0.25">
      <c r="A7740" s="3"/>
      <c r="E7740" s="4"/>
      <c r="F7740" s="4"/>
    </row>
    <row r="7741" spans="1:6" x14ac:dyDescent="0.25">
      <c r="A7741" s="3"/>
      <c r="E7741" s="4"/>
      <c r="F7741" s="4"/>
    </row>
    <row r="7742" spans="1:6" x14ac:dyDescent="0.25">
      <c r="A7742" s="3"/>
      <c r="E7742" s="4"/>
      <c r="F7742" s="4"/>
    </row>
    <row r="7743" spans="1:6" x14ac:dyDescent="0.25">
      <c r="A7743" s="3"/>
      <c r="E7743" s="4"/>
      <c r="F7743" s="4"/>
    </row>
    <row r="7744" spans="1:6" x14ac:dyDescent="0.25">
      <c r="A7744" s="3"/>
      <c r="E7744" s="4"/>
      <c r="F7744" s="4"/>
    </row>
    <row r="7745" spans="1:6" x14ac:dyDescent="0.25">
      <c r="A7745" s="3"/>
      <c r="E7745" s="4"/>
      <c r="F7745" s="4"/>
    </row>
    <row r="7746" spans="1:6" x14ac:dyDescent="0.25">
      <c r="A7746" s="3"/>
      <c r="E7746" s="4"/>
      <c r="F7746" s="4"/>
    </row>
    <row r="7747" spans="1:6" x14ac:dyDescent="0.25">
      <c r="A7747" s="3"/>
      <c r="E7747" s="4"/>
      <c r="F7747" s="4"/>
    </row>
    <row r="7748" spans="1:6" x14ac:dyDescent="0.25">
      <c r="A7748" s="3"/>
      <c r="E7748" s="4"/>
      <c r="F7748" s="4"/>
    </row>
    <row r="7749" spans="1:6" x14ac:dyDescent="0.25">
      <c r="A7749" s="3"/>
      <c r="E7749" s="4"/>
      <c r="F7749" s="4"/>
    </row>
    <row r="7750" spans="1:6" x14ac:dyDescent="0.25">
      <c r="A7750" s="3"/>
      <c r="E7750" s="4"/>
      <c r="F7750" s="4"/>
    </row>
    <row r="7751" spans="1:6" x14ac:dyDescent="0.25">
      <c r="A7751" s="3"/>
      <c r="E7751" s="4"/>
      <c r="F7751" s="4"/>
    </row>
    <row r="7752" spans="1:6" x14ac:dyDescent="0.25">
      <c r="A7752" s="3"/>
      <c r="E7752" s="4"/>
      <c r="F7752" s="4"/>
    </row>
    <row r="7753" spans="1:6" x14ac:dyDescent="0.25">
      <c r="A7753" s="3"/>
      <c r="E7753" s="4"/>
      <c r="F7753" s="4"/>
    </row>
    <row r="7754" spans="1:6" x14ac:dyDescent="0.25">
      <c r="A7754" s="3"/>
      <c r="E7754" s="4"/>
      <c r="F7754" s="4"/>
    </row>
    <row r="7755" spans="1:6" x14ac:dyDescent="0.25">
      <c r="A7755" s="3"/>
      <c r="E7755" s="4"/>
      <c r="F7755" s="4"/>
    </row>
    <row r="7756" spans="1:6" x14ac:dyDescent="0.25">
      <c r="A7756" s="3"/>
      <c r="E7756" s="4"/>
      <c r="F7756" s="4"/>
    </row>
    <row r="7757" spans="1:6" x14ac:dyDescent="0.25">
      <c r="A7757" s="3"/>
      <c r="E7757" s="4"/>
      <c r="F7757" s="4"/>
    </row>
    <row r="7758" spans="1:6" x14ac:dyDescent="0.25">
      <c r="A7758" s="3"/>
      <c r="E7758" s="4"/>
      <c r="F7758" s="4"/>
    </row>
    <row r="7759" spans="1:6" x14ac:dyDescent="0.25">
      <c r="A7759" s="3"/>
      <c r="E7759" s="4"/>
      <c r="F7759" s="4"/>
    </row>
    <row r="7760" spans="1:6" x14ac:dyDescent="0.25">
      <c r="A7760" s="3"/>
      <c r="E7760" s="4"/>
      <c r="F7760" s="4"/>
    </row>
    <row r="7761" spans="1:6" x14ac:dyDescent="0.25">
      <c r="A7761" s="3"/>
      <c r="E7761" s="4"/>
      <c r="F7761" s="4"/>
    </row>
    <row r="7762" spans="1:6" x14ac:dyDescent="0.25">
      <c r="A7762" s="3"/>
      <c r="E7762" s="4"/>
      <c r="F7762" s="4"/>
    </row>
    <row r="7763" spans="1:6" x14ac:dyDescent="0.25">
      <c r="A7763" s="3"/>
      <c r="E7763" s="4"/>
      <c r="F7763" s="4"/>
    </row>
    <row r="7764" spans="1:6" x14ac:dyDescent="0.25">
      <c r="A7764" s="3"/>
      <c r="E7764" s="4"/>
      <c r="F7764" s="4"/>
    </row>
    <row r="7765" spans="1:6" x14ac:dyDescent="0.25">
      <c r="A7765" s="3"/>
      <c r="E7765" s="4"/>
      <c r="F7765" s="4"/>
    </row>
    <row r="7766" spans="1:6" x14ac:dyDescent="0.25">
      <c r="A7766" s="3"/>
      <c r="E7766" s="4"/>
      <c r="F7766" s="4"/>
    </row>
    <row r="7767" spans="1:6" x14ac:dyDescent="0.25">
      <c r="A7767" s="3"/>
      <c r="E7767" s="4"/>
      <c r="F7767" s="4"/>
    </row>
    <row r="7768" spans="1:6" x14ac:dyDescent="0.25">
      <c r="A7768" s="3"/>
      <c r="E7768" s="4"/>
      <c r="F7768" s="4"/>
    </row>
    <row r="7769" spans="1:6" x14ac:dyDescent="0.25">
      <c r="A7769" s="3"/>
      <c r="E7769" s="4"/>
      <c r="F7769" s="4"/>
    </row>
    <row r="7770" spans="1:6" x14ac:dyDescent="0.25">
      <c r="A7770" s="3"/>
      <c r="E7770" s="4"/>
      <c r="F7770" s="4"/>
    </row>
    <row r="7771" spans="1:6" x14ac:dyDescent="0.25">
      <c r="A7771" s="3"/>
      <c r="E7771" s="4"/>
      <c r="F7771" s="4"/>
    </row>
    <row r="7772" spans="1:6" x14ac:dyDescent="0.25">
      <c r="A7772" s="3"/>
      <c r="E7772" s="4"/>
      <c r="F7772" s="4"/>
    </row>
    <row r="7773" spans="1:6" x14ac:dyDescent="0.25">
      <c r="A7773" s="3"/>
      <c r="E7773" s="4"/>
      <c r="F7773" s="4"/>
    </row>
    <row r="7774" spans="1:6" x14ac:dyDescent="0.25">
      <c r="A7774" s="3"/>
      <c r="E7774" s="4"/>
      <c r="F7774" s="4"/>
    </row>
    <row r="7775" spans="1:6" x14ac:dyDescent="0.25">
      <c r="A7775" s="3"/>
      <c r="E7775" s="4"/>
      <c r="F7775" s="4"/>
    </row>
    <row r="7776" spans="1:6" x14ac:dyDescent="0.25">
      <c r="A7776" s="3"/>
      <c r="E7776" s="4"/>
      <c r="F7776" s="4"/>
    </row>
    <row r="7777" spans="1:6" x14ac:dyDescent="0.25">
      <c r="A7777" s="3"/>
      <c r="E7777" s="4"/>
      <c r="F7777" s="4"/>
    </row>
    <row r="7778" spans="1:6" x14ac:dyDescent="0.25">
      <c r="A7778" s="3"/>
      <c r="E7778" s="4"/>
      <c r="F7778" s="4"/>
    </row>
    <row r="7779" spans="1:6" x14ac:dyDescent="0.25">
      <c r="A7779" s="3"/>
      <c r="E7779" s="4"/>
      <c r="F7779" s="4"/>
    </row>
    <row r="7780" spans="1:6" x14ac:dyDescent="0.25">
      <c r="A7780" s="3"/>
      <c r="E7780" s="4"/>
      <c r="F7780" s="4"/>
    </row>
    <row r="7781" spans="1:6" x14ac:dyDescent="0.25">
      <c r="A7781" s="3"/>
      <c r="E7781" s="4"/>
      <c r="F7781" s="4"/>
    </row>
    <row r="7782" spans="1:6" x14ac:dyDescent="0.25">
      <c r="A7782" s="3"/>
      <c r="E7782" s="4"/>
      <c r="F7782" s="4"/>
    </row>
    <row r="7783" spans="1:6" x14ac:dyDescent="0.25">
      <c r="A7783" s="3"/>
      <c r="E7783" s="4"/>
      <c r="F7783" s="4"/>
    </row>
    <row r="7784" spans="1:6" x14ac:dyDescent="0.25">
      <c r="A7784" s="3"/>
      <c r="E7784" s="4"/>
      <c r="F7784" s="4"/>
    </row>
    <row r="7785" spans="1:6" x14ac:dyDescent="0.25">
      <c r="A7785" s="3"/>
      <c r="E7785" s="4"/>
      <c r="F7785" s="4"/>
    </row>
    <row r="7786" spans="1:6" x14ac:dyDescent="0.25">
      <c r="A7786" s="3"/>
      <c r="E7786" s="4"/>
      <c r="F7786" s="4"/>
    </row>
    <row r="7787" spans="1:6" x14ac:dyDescent="0.25">
      <c r="A7787" s="3"/>
      <c r="E7787" s="4"/>
      <c r="F7787" s="4"/>
    </row>
    <row r="7788" spans="1:6" x14ac:dyDescent="0.25">
      <c r="A7788" s="3"/>
      <c r="E7788" s="4"/>
      <c r="F7788" s="4"/>
    </row>
    <row r="7789" spans="1:6" x14ac:dyDescent="0.25">
      <c r="A7789" s="3"/>
      <c r="E7789" s="4"/>
      <c r="F7789" s="4"/>
    </row>
    <row r="7790" spans="1:6" x14ac:dyDescent="0.25">
      <c r="A7790" s="3"/>
      <c r="E7790" s="4"/>
      <c r="F7790" s="4"/>
    </row>
    <row r="7791" spans="1:6" x14ac:dyDescent="0.25">
      <c r="A7791" s="3"/>
      <c r="E7791" s="4"/>
      <c r="F7791" s="4"/>
    </row>
    <row r="7792" spans="1:6" x14ac:dyDescent="0.25">
      <c r="A7792" s="3"/>
      <c r="E7792" s="4"/>
      <c r="F7792" s="4"/>
    </row>
    <row r="7793" spans="1:6" x14ac:dyDescent="0.25">
      <c r="A7793" s="3"/>
      <c r="E7793" s="4"/>
      <c r="F7793" s="4"/>
    </row>
    <row r="7794" spans="1:6" x14ac:dyDescent="0.25">
      <c r="A7794" s="3"/>
      <c r="E7794" s="4"/>
      <c r="F7794" s="4"/>
    </row>
    <row r="7795" spans="1:6" x14ac:dyDescent="0.25">
      <c r="A7795" s="3"/>
      <c r="E7795" s="4"/>
      <c r="F7795" s="4"/>
    </row>
    <row r="7796" spans="1:6" x14ac:dyDescent="0.25">
      <c r="A7796" s="3"/>
      <c r="E7796" s="4"/>
      <c r="F7796" s="4"/>
    </row>
    <row r="7797" spans="1:6" x14ac:dyDescent="0.25">
      <c r="A7797" s="3"/>
      <c r="E7797" s="4"/>
      <c r="F7797" s="4"/>
    </row>
    <row r="7798" spans="1:6" x14ac:dyDescent="0.25">
      <c r="A7798" s="3"/>
      <c r="E7798" s="4"/>
      <c r="F7798" s="4"/>
    </row>
    <row r="7799" spans="1:6" x14ac:dyDescent="0.25">
      <c r="A7799" s="3"/>
      <c r="E7799" s="4"/>
      <c r="F7799" s="4"/>
    </row>
    <row r="7800" spans="1:6" x14ac:dyDescent="0.25">
      <c r="A7800" s="3"/>
      <c r="E7800" s="4"/>
      <c r="F7800" s="4"/>
    </row>
    <row r="7801" spans="1:6" x14ac:dyDescent="0.25">
      <c r="A7801" s="3"/>
      <c r="E7801" s="4"/>
      <c r="F7801" s="4"/>
    </row>
    <row r="7802" spans="1:6" x14ac:dyDescent="0.25">
      <c r="A7802" s="3"/>
      <c r="E7802" s="4"/>
      <c r="F7802" s="4"/>
    </row>
    <row r="7803" spans="1:6" x14ac:dyDescent="0.25">
      <c r="A7803" s="3"/>
      <c r="E7803" s="4"/>
      <c r="F7803" s="4"/>
    </row>
    <row r="7804" spans="1:6" x14ac:dyDescent="0.25">
      <c r="A7804" s="3"/>
      <c r="E7804" s="4"/>
      <c r="F7804" s="4"/>
    </row>
    <row r="7805" spans="1:6" x14ac:dyDescent="0.25">
      <c r="A7805" s="3"/>
      <c r="E7805" s="4"/>
      <c r="F7805" s="4"/>
    </row>
    <row r="7806" spans="1:6" x14ac:dyDescent="0.25">
      <c r="A7806" s="3"/>
      <c r="E7806" s="4"/>
      <c r="F7806" s="4"/>
    </row>
    <row r="7807" spans="1:6" x14ac:dyDescent="0.25">
      <c r="A7807" s="3"/>
      <c r="E7807" s="4"/>
      <c r="F7807" s="4"/>
    </row>
    <row r="7808" spans="1:6" x14ac:dyDescent="0.25">
      <c r="A7808" s="3"/>
      <c r="E7808" s="4"/>
      <c r="F7808" s="4"/>
    </row>
    <row r="7809" spans="1:6" x14ac:dyDescent="0.25">
      <c r="A7809" s="3"/>
      <c r="E7809" s="4"/>
      <c r="F7809" s="4"/>
    </row>
    <row r="7810" spans="1:6" x14ac:dyDescent="0.25">
      <c r="A7810" s="3"/>
      <c r="E7810" s="4"/>
      <c r="F7810" s="4"/>
    </row>
    <row r="7811" spans="1:6" x14ac:dyDescent="0.25">
      <c r="A7811" s="3"/>
      <c r="E7811" s="4"/>
      <c r="F7811" s="4"/>
    </row>
    <row r="7812" spans="1:6" x14ac:dyDescent="0.25">
      <c r="A7812" s="3"/>
      <c r="E7812" s="4"/>
      <c r="F7812" s="4"/>
    </row>
    <row r="7813" spans="1:6" x14ac:dyDescent="0.25">
      <c r="A7813" s="3"/>
      <c r="E7813" s="4"/>
      <c r="F7813" s="4"/>
    </row>
    <row r="7814" spans="1:6" x14ac:dyDescent="0.25">
      <c r="A7814" s="3"/>
      <c r="E7814" s="4"/>
      <c r="F7814" s="4"/>
    </row>
    <row r="7815" spans="1:6" x14ac:dyDescent="0.25">
      <c r="A7815" s="3"/>
      <c r="E7815" s="4"/>
      <c r="F7815" s="4"/>
    </row>
    <row r="7816" spans="1:6" x14ac:dyDescent="0.25">
      <c r="A7816" s="3"/>
      <c r="E7816" s="4"/>
      <c r="F7816" s="4"/>
    </row>
    <row r="7817" spans="1:6" x14ac:dyDescent="0.25">
      <c r="A7817" s="3"/>
      <c r="E7817" s="4"/>
      <c r="F7817" s="4"/>
    </row>
    <row r="7818" spans="1:6" x14ac:dyDescent="0.25">
      <c r="A7818" s="3"/>
      <c r="E7818" s="4"/>
      <c r="F7818" s="4"/>
    </row>
    <row r="7819" spans="1:6" x14ac:dyDescent="0.25">
      <c r="A7819" s="3"/>
      <c r="E7819" s="4"/>
      <c r="F7819" s="4"/>
    </row>
    <row r="7820" spans="1:6" x14ac:dyDescent="0.25">
      <c r="A7820" s="3"/>
      <c r="E7820" s="4"/>
      <c r="F7820" s="4"/>
    </row>
    <row r="7821" spans="1:6" x14ac:dyDescent="0.25">
      <c r="A7821" s="3"/>
      <c r="E7821" s="4"/>
      <c r="F7821" s="4"/>
    </row>
    <row r="7822" spans="1:6" x14ac:dyDescent="0.25">
      <c r="A7822" s="3"/>
      <c r="E7822" s="4"/>
      <c r="F7822" s="4"/>
    </row>
    <row r="7823" spans="1:6" x14ac:dyDescent="0.25">
      <c r="A7823" s="3"/>
      <c r="E7823" s="4"/>
      <c r="F7823" s="4"/>
    </row>
    <row r="7824" spans="1:6" x14ac:dyDescent="0.25">
      <c r="A7824" s="3"/>
      <c r="E7824" s="4"/>
      <c r="F7824" s="4"/>
    </row>
    <row r="7825" spans="1:6" x14ac:dyDescent="0.25">
      <c r="A7825" s="3"/>
      <c r="E7825" s="4"/>
      <c r="F7825" s="4"/>
    </row>
    <row r="7826" spans="1:6" x14ac:dyDescent="0.25">
      <c r="A7826" s="3"/>
      <c r="E7826" s="4"/>
      <c r="F7826" s="4"/>
    </row>
    <row r="7827" spans="1:6" x14ac:dyDescent="0.25">
      <c r="A7827" s="3"/>
      <c r="E7827" s="4"/>
      <c r="F7827" s="4"/>
    </row>
    <row r="7828" spans="1:6" x14ac:dyDescent="0.25">
      <c r="A7828" s="3"/>
      <c r="E7828" s="4"/>
      <c r="F7828" s="4"/>
    </row>
    <row r="7829" spans="1:6" x14ac:dyDescent="0.25">
      <c r="A7829" s="3"/>
      <c r="E7829" s="4"/>
      <c r="F7829" s="4"/>
    </row>
    <row r="7830" spans="1:6" x14ac:dyDescent="0.25">
      <c r="A7830" s="3"/>
      <c r="E7830" s="4"/>
      <c r="F7830" s="4"/>
    </row>
    <row r="7831" spans="1:6" x14ac:dyDescent="0.25">
      <c r="A7831" s="3"/>
      <c r="E7831" s="4"/>
      <c r="F7831" s="4"/>
    </row>
    <row r="7832" spans="1:6" x14ac:dyDescent="0.25">
      <c r="A7832" s="3"/>
      <c r="E7832" s="4"/>
      <c r="F7832" s="4"/>
    </row>
    <row r="7833" spans="1:6" x14ac:dyDescent="0.25">
      <c r="A7833" s="3"/>
      <c r="E7833" s="4"/>
      <c r="F7833" s="4"/>
    </row>
    <row r="7834" spans="1:6" x14ac:dyDescent="0.25">
      <c r="A7834" s="3"/>
      <c r="E7834" s="4"/>
      <c r="F7834" s="4"/>
    </row>
    <row r="7835" spans="1:6" x14ac:dyDescent="0.25">
      <c r="A7835" s="3"/>
      <c r="E7835" s="4"/>
      <c r="F7835" s="4"/>
    </row>
    <row r="7836" spans="1:6" x14ac:dyDescent="0.25">
      <c r="A7836" s="3"/>
      <c r="E7836" s="4"/>
      <c r="F7836" s="4"/>
    </row>
    <row r="7837" spans="1:6" x14ac:dyDescent="0.25">
      <c r="A7837" s="3"/>
      <c r="E7837" s="4"/>
      <c r="F7837" s="4"/>
    </row>
    <row r="7838" spans="1:6" x14ac:dyDescent="0.25">
      <c r="A7838" s="3"/>
      <c r="E7838" s="4"/>
      <c r="F7838" s="4"/>
    </row>
    <row r="7839" spans="1:6" x14ac:dyDescent="0.25">
      <c r="A7839" s="3"/>
      <c r="E7839" s="4"/>
      <c r="F7839" s="4"/>
    </row>
    <row r="7840" spans="1:6" x14ac:dyDescent="0.25">
      <c r="A7840" s="3"/>
      <c r="E7840" s="4"/>
      <c r="F7840" s="4"/>
    </row>
    <row r="7841" spans="1:6" x14ac:dyDescent="0.25">
      <c r="A7841" s="3"/>
      <c r="E7841" s="4"/>
      <c r="F7841" s="4"/>
    </row>
    <row r="7842" spans="1:6" x14ac:dyDescent="0.25">
      <c r="A7842" s="3"/>
      <c r="E7842" s="4"/>
      <c r="F7842" s="4"/>
    </row>
    <row r="7843" spans="1:6" x14ac:dyDescent="0.25">
      <c r="A7843" s="3"/>
      <c r="E7843" s="4"/>
      <c r="F7843" s="4"/>
    </row>
    <row r="7844" spans="1:6" x14ac:dyDescent="0.25">
      <c r="A7844" s="3"/>
      <c r="E7844" s="4"/>
      <c r="F7844" s="4"/>
    </row>
    <row r="7845" spans="1:6" x14ac:dyDescent="0.25">
      <c r="A7845" s="3"/>
      <c r="E7845" s="4"/>
      <c r="F7845" s="4"/>
    </row>
    <row r="7846" spans="1:6" x14ac:dyDescent="0.25">
      <c r="A7846" s="3"/>
      <c r="E7846" s="4"/>
      <c r="F7846" s="4"/>
    </row>
    <row r="7847" spans="1:6" x14ac:dyDescent="0.25">
      <c r="A7847" s="3"/>
      <c r="E7847" s="4"/>
      <c r="F7847" s="4"/>
    </row>
    <row r="7848" spans="1:6" x14ac:dyDescent="0.25">
      <c r="A7848" s="3"/>
      <c r="E7848" s="4"/>
      <c r="F7848" s="4"/>
    </row>
    <row r="7849" spans="1:6" x14ac:dyDescent="0.25">
      <c r="A7849" s="3"/>
      <c r="E7849" s="4"/>
      <c r="F7849" s="4"/>
    </row>
    <row r="7850" spans="1:6" x14ac:dyDescent="0.25">
      <c r="A7850" s="3"/>
      <c r="E7850" s="4"/>
      <c r="F7850" s="4"/>
    </row>
    <row r="7851" spans="1:6" x14ac:dyDescent="0.25">
      <c r="A7851" s="3"/>
      <c r="E7851" s="4"/>
      <c r="F7851" s="4"/>
    </row>
    <row r="7852" spans="1:6" x14ac:dyDescent="0.25">
      <c r="A7852" s="3"/>
      <c r="E7852" s="4"/>
      <c r="F7852" s="4"/>
    </row>
    <row r="7853" spans="1:6" x14ac:dyDescent="0.25">
      <c r="A7853" s="3"/>
      <c r="E7853" s="4"/>
      <c r="F7853" s="4"/>
    </row>
    <row r="7854" spans="1:6" x14ac:dyDescent="0.25">
      <c r="A7854" s="3"/>
      <c r="E7854" s="4"/>
      <c r="F7854" s="4"/>
    </row>
    <row r="7855" spans="1:6" x14ac:dyDescent="0.25">
      <c r="A7855" s="3"/>
      <c r="E7855" s="4"/>
      <c r="F7855" s="4"/>
    </row>
    <row r="7856" spans="1:6" x14ac:dyDescent="0.25">
      <c r="A7856" s="3"/>
      <c r="E7856" s="4"/>
      <c r="F7856" s="4"/>
    </row>
    <row r="7857" spans="1:6" x14ac:dyDescent="0.25">
      <c r="A7857" s="3"/>
      <c r="E7857" s="4"/>
      <c r="F7857" s="4"/>
    </row>
    <row r="7858" spans="1:6" x14ac:dyDescent="0.25">
      <c r="A7858" s="3"/>
      <c r="E7858" s="4"/>
      <c r="F7858" s="4"/>
    </row>
    <row r="7859" spans="1:6" x14ac:dyDescent="0.25">
      <c r="A7859" s="3"/>
      <c r="E7859" s="4"/>
      <c r="F7859" s="4"/>
    </row>
    <row r="7860" spans="1:6" x14ac:dyDescent="0.25">
      <c r="A7860" s="3"/>
      <c r="E7860" s="4"/>
      <c r="F7860" s="4"/>
    </row>
    <row r="7861" spans="1:6" x14ac:dyDescent="0.25">
      <c r="A7861" s="3"/>
      <c r="E7861" s="4"/>
      <c r="F7861" s="4"/>
    </row>
    <row r="7862" spans="1:6" x14ac:dyDescent="0.25">
      <c r="A7862" s="3"/>
      <c r="E7862" s="4"/>
      <c r="F7862" s="4"/>
    </row>
    <row r="7863" spans="1:6" x14ac:dyDescent="0.25">
      <c r="A7863" s="3"/>
      <c r="E7863" s="4"/>
      <c r="F7863" s="4"/>
    </row>
    <row r="7864" spans="1:6" x14ac:dyDescent="0.25">
      <c r="A7864" s="3"/>
      <c r="E7864" s="4"/>
      <c r="F7864" s="4"/>
    </row>
    <row r="7865" spans="1:6" x14ac:dyDescent="0.25">
      <c r="A7865" s="3"/>
      <c r="E7865" s="4"/>
      <c r="F7865" s="4"/>
    </row>
    <row r="7866" spans="1:6" x14ac:dyDescent="0.25">
      <c r="A7866" s="3"/>
      <c r="E7866" s="4"/>
      <c r="F7866" s="4"/>
    </row>
    <row r="7867" spans="1:6" x14ac:dyDescent="0.25">
      <c r="A7867" s="3"/>
      <c r="E7867" s="4"/>
      <c r="F7867" s="4"/>
    </row>
    <row r="7868" spans="1:6" x14ac:dyDescent="0.25">
      <c r="A7868" s="3"/>
      <c r="E7868" s="4"/>
      <c r="F7868" s="4"/>
    </row>
    <row r="7869" spans="1:6" x14ac:dyDescent="0.25">
      <c r="A7869" s="3"/>
      <c r="E7869" s="4"/>
      <c r="F7869" s="4"/>
    </row>
    <row r="7870" spans="1:6" x14ac:dyDescent="0.25">
      <c r="A7870" s="3"/>
      <c r="E7870" s="4"/>
      <c r="F7870" s="4"/>
    </row>
    <row r="7871" spans="1:6" x14ac:dyDescent="0.25">
      <c r="A7871" s="3"/>
      <c r="E7871" s="4"/>
      <c r="F7871" s="4"/>
    </row>
    <row r="7872" spans="1:6" x14ac:dyDescent="0.25">
      <c r="A7872" s="3"/>
      <c r="E7872" s="4"/>
      <c r="F7872" s="4"/>
    </row>
    <row r="7873" spans="1:6" x14ac:dyDescent="0.25">
      <c r="A7873" s="3"/>
      <c r="E7873" s="4"/>
      <c r="F7873" s="4"/>
    </row>
    <row r="7874" spans="1:6" x14ac:dyDescent="0.25">
      <c r="A7874" s="3"/>
      <c r="E7874" s="4"/>
      <c r="F7874" s="4"/>
    </row>
    <row r="7875" spans="1:6" x14ac:dyDescent="0.25">
      <c r="A7875" s="3"/>
      <c r="E7875" s="4"/>
      <c r="F7875" s="4"/>
    </row>
    <row r="7876" spans="1:6" x14ac:dyDescent="0.25">
      <c r="A7876" s="3"/>
      <c r="E7876" s="4"/>
      <c r="F7876" s="4"/>
    </row>
    <row r="7877" spans="1:6" x14ac:dyDescent="0.25">
      <c r="A7877" s="3"/>
      <c r="E7877" s="4"/>
      <c r="F7877" s="4"/>
    </row>
    <row r="7878" spans="1:6" x14ac:dyDescent="0.25">
      <c r="A7878" s="3"/>
      <c r="E7878" s="4"/>
      <c r="F7878" s="4"/>
    </row>
    <row r="7879" spans="1:6" x14ac:dyDescent="0.25">
      <c r="A7879" s="3"/>
      <c r="E7879" s="4"/>
      <c r="F7879" s="4"/>
    </row>
    <row r="7880" spans="1:6" x14ac:dyDescent="0.25">
      <c r="A7880" s="3"/>
      <c r="E7880" s="4"/>
      <c r="F7880" s="4"/>
    </row>
    <row r="7881" spans="1:6" x14ac:dyDescent="0.25">
      <c r="A7881" s="3"/>
      <c r="E7881" s="4"/>
      <c r="F7881" s="4"/>
    </row>
    <row r="7882" spans="1:6" x14ac:dyDescent="0.25">
      <c r="A7882" s="3"/>
      <c r="E7882" s="4"/>
      <c r="F7882" s="4"/>
    </row>
    <row r="7883" spans="1:6" x14ac:dyDescent="0.25">
      <c r="A7883" s="3"/>
      <c r="E7883" s="4"/>
      <c r="F7883" s="4"/>
    </row>
    <row r="7884" spans="1:6" x14ac:dyDescent="0.25">
      <c r="A7884" s="3"/>
      <c r="E7884" s="4"/>
      <c r="F7884" s="4"/>
    </row>
    <row r="7885" spans="1:6" x14ac:dyDescent="0.25">
      <c r="A7885" s="3"/>
      <c r="E7885" s="4"/>
      <c r="F7885" s="4"/>
    </row>
    <row r="7886" spans="1:6" x14ac:dyDescent="0.25">
      <c r="A7886" s="3"/>
      <c r="E7886" s="4"/>
      <c r="F7886" s="4"/>
    </row>
    <row r="7887" spans="1:6" x14ac:dyDescent="0.25">
      <c r="A7887" s="3"/>
      <c r="E7887" s="4"/>
      <c r="F7887" s="4"/>
    </row>
    <row r="7888" spans="1:6" x14ac:dyDescent="0.25">
      <c r="A7888" s="3"/>
      <c r="E7888" s="4"/>
      <c r="F7888" s="4"/>
    </row>
    <row r="7889" spans="1:6" x14ac:dyDescent="0.25">
      <c r="A7889" s="3"/>
      <c r="E7889" s="4"/>
      <c r="F7889" s="4"/>
    </row>
    <row r="7890" spans="1:6" x14ac:dyDescent="0.25">
      <c r="A7890" s="3"/>
      <c r="E7890" s="4"/>
      <c r="F7890" s="4"/>
    </row>
    <row r="7891" spans="1:6" x14ac:dyDescent="0.25">
      <c r="A7891" s="3"/>
      <c r="E7891" s="4"/>
      <c r="F7891" s="4"/>
    </row>
    <row r="7892" spans="1:6" x14ac:dyDescent="0.25">
      <c r="A7892" s="3"/>
      <c r="E7892" s="4"/>
      <c r="F7892" s="4"/>
    </row>
    <row r="7893" spans="1:6" x14ac:dyDescent="0.25">
      <c r="A7893" s="3"/>
      <c r="E7893" s="4"/>
      <c r="F7893" s="4"/>
    </row>
    <row r="7894" spans="1:6" x14ac:dyDescent="0.25">
      <c r="A7894" s="3"/>
      <c r="E7894" s="4"/>
      <c r="F7894" s="4"/>
    </row>
    <row r="7895" spans="1:6" x14ac:dyDescent="0.25">
      <c r="A7895" s="3"/>
      <c r="E7895" s="4"/>
      <c r="F7895" s="4"/>
    </row>
    <row r="7896" spans="1:6" x14ac:dyDescent="0.25">
      <c r="A7896" s="3"/>
      <c r="E7896" s="4"/>
      <c r="F7896" s="4"/>
    </row>
    <row r="7897" spans="1:6" x14ac:dyDescent="0.25">
      <c r="A7897" s="3"/>
      <c r="E7897" s="4"/>
      <c r="F7897" s="4"/>
    </row>
    <row r="7898" spans="1:6" x14ac:dyDescent="0.25">
      <c r="A7898" s="3"/>
      <c r="E7898" s="4"/>
      <c r="F7898" s="4"/>
    </row>
    <row r="7899" spans="1:6" x14ac:dyDescent="0.25">
      <c r="A7899" s="3"/>
      <c r="E7899" s="4"/>
      <c r="F7899" s="4"/>
    </row>
    <row r="7900" spans="1:6" x14ac:dyDescent="0.25">
      <c r="A7900" s="3"/>
      <c r="E7900" s="4"/>
      <c r="F7900" s="4"/>
    </row>
    <row r="7901" spans="1:6" x14ac:dyDescent="0.25">
      <c r="A7901" s="3"/>
      <c r="E7901" s="4"/>
      <c r="F7901" s="4"/>
    </row>
    <row r="7902" spans="1:6" x14ac:dyDescent="0.25">
      <c r="A7902" s="3"/>
      <c r="E7902" s="4"/>
      <c r="F7902" s="4"/>
    </row>
    <row r="7903" spans="1:6" x14ac:dyDescent="0.25">
      <c r="A7903" s="3"/>
      <c r="E7903" s="4"/>
      <c r="F7903" s="4"/>
    </row>
    <row r="7904" spans="1:6" x14ac:dyDescent="0.25">
      <c r="A7904" s="3"/>
      <c r="E7904" s="4"/>
      <c r="F7904" s="4"/>
    </row>
    <row r="7905" spans="1:6" x14ac:dyDescent="0.25">
      <c r="A7905" s="3"/>
      <c r="E7905" s="4"/>
      <c r="F7905" s="4"/>
    </row>
    <row r="7906" spans="1:6" x14ac:dyDescent="0.25">
      <c r="A7906" s="3"/>
      <c r="E7906" s="4"/>
      <c r="F7906" s="4"/>
    </row>
    <row r="7907" spans="1:6" x14ac:dyDescent="0.25">
      <c r="A7907" s="3"/>
      <c r="E7907" s="4"/>
      <c r="F7907" s="4"/>
    </row>
    <row r="7908" spans="1:6" x14ac:dyDescent="0.25">
      <c r="A7908" s="3"/>
      <c r="E7908" s="4"/>
      <c r="F7908" s="4"/>
    </row>
    <row r="7909" spans="1:6" x14ac:dyDescent="0.25">
      <c r="A7909" s="3"/>
      <c r="E7909" s="4"/>
      <c r="F7909" s="4"/>
    </row>
    <row r="7910" spans="1:6" x14ac:dyDescent="0.25">
      <c r="A7910" s="3"/>
      <c r="E7910" s="4"/>
      <c r="F7910" s="4"/>
    </row>
    <row r="7911" spans="1:6" x14ac:dyDescent="0.25">
      <c r="A7911" s="3"/>
      <c r="E7911" s="4"/>
      <c r="F7911" s="4"/>
    </row>
    <row r="7912" spans="1:6" x14ac:dyDescent="0.25">
      <c r="A7912" s="3"/>
      <c r="E7912" s="4"/>
      <c r="F7912" s="4"/>
    </row>
    <row r="7913" spans="1:6" x14ac:dyDescent="0.25">
      <c r="A7913" s="3"/>
      <c r="E7913" s="4"/>
      <c r="F7913" s="4"/>
    </row>
    <row r="7914" spans="1:6" x14ac:dyDescent="0.25">
      <c r="A7914" s="3"/>
      <c r="E7914" s="4"/>
      <c r="F7914" s="4"/>
    </row>
    <row r="7915" spans="1:6" x14ac:dyDescent="0.25">
      <c r="A7915" s="3"/>
      <c r="E7915" s="4"/>
      <c r="F7915" s="4"/>
    </row>
    <row r="7916" spans="1:6" x14ac:dyDescent="0.25">
      <c r="A7916" s="3"/>
      <c r="E7916" s="4"/>
      <c r="F7916" s="4"/>
    </row>
    <row r="7917" spans="1:6" x14ac:dyDescent="0.25">
      <c r="A7917" s="3"/>
      <c r="E7917" s="4"/>
      <c r="F7917" s="4"/>
    </row>
    <row r="7918" spans="1:6" x14ac:dyDescent="0.25">
      <c r="A7918" s="3"/>
      <c r="E7918" s="4"/>
      <c r="F7918" s="4"/>
    </row>
    <row r="7919" spans="1:6" x14ac:dyDescent="0.25">
      <c r="A7919" s="3"/>
      <c r="E7919" s="4"/>
      <c r="F7919" s="4"/>
    </row>
    <row r="7920" spans="1:6" x14ac:dyDescent="0.25">
      <c r="A7920" s="3"/>
      <c r="E7920" s="4"/>
      <c r="F7920" s="4"/>
    </row>
    <row r="7921" spans="1:6" x14ac:dyDescent="0.25">
      <c r="A7921" s="3"/>
      <c r="E7921" s="4"/>
      <c r="F7921" s="4"/>
    </row>
    <row r="7922" spans="1:6" x14ac:dyDescent="0.25">
      <c r="A7922" s="3"/>
      <c r="E7922" s="4"/>
      <c r="F7922" s="4"/>
    </row>
    <row r="7923" spans="1:6" x14ac:dyDescent="0.25">
      <c r="A7923" s="3"/>
      <c r="E7923" s="4"/>
      <c r="F7923" s="4"/>
    </row>
    <row r="7924" spans="1:6" x14ac:dyDescent="0.25">
      <c r="A7924" s="3"/>
      <c r="E7924" s="4"/>
      <c r="F7924" s="4"/>
    </row>
    <row r="7925" spans="1:6" x14ac:dyDescent="0.25">
      <c r="A7925" s="3"/>
      <c r="E7925" s="4"/>
      <c r="F7925" s="4"/>
    </row>
    <row r="7926" spans="1:6" x14ac:dyDescent="0.25">
      <c r="A7926" s="3"/>
      <c r="E7926" s="4"/>
      <c r="F7926" s="4"/>
    </row>
    <row r="7927" spans="1:6" x14ac:dyDescent="0.25">
      <c r="A7927" s="3"/>
      <c r="E7927" s="4"/>
      <c r="F7927" s="4"/>
    </row>
    <row r="7928" spans="1:6" x14ac:dyDescent="0.25">
      <c r="A7928" s="3"/>
      <c r="E7928" s="4"/>
      <c r="F7928" s="4"/>
    </row>
    <row r="7929" spans="1:6" x14ac:dyDescent="0.25">
      <c r="A7929" s="3"/>
      <c r="E7929" s="4"/>
      <c r="F7929" s="4"/>
    </row>
    <row r="7930" spans="1:6" x14ac:dyDescent="0.25">
      <c r="A7930" s="3"/>
      <c r="E7930" s="4"/>
      <c r="F7930" s="4"/>
    </row>
    <row r="7931" spans="1:6" x14ac:dyDescent="0.25">
      <c r="A7931" s="3"/>
      <c r="E7931" s="4"/>
      <c r="F7931" s="4"/>
    </row>
    <row r="7932" spans="1:6" x14ac:dyDescent="0.25">
      <c r="A7932" s="3"/>
      <c r="E7932" s="4"/>
      <c r="F7932" s="4"/>
    </row>
    <row r="7933" spans="1:6" x14ac:dyDescent="0.25">
      <c r="A7933" s="3"/>
      <c r="E7933" s="4"/>
      <c r="F7933" s="4"/>
    </row>
    <row r="7934" spans="1:6" x14ac:dyDescent="0.25">
      <c r="A7934" s="3"/>
      <c r="E7934" s="4"/>
      <c r="F7934" s="4"/>
    </row>
    <row r="7935" spans="1:6" x14ac:dyDescent="0.25">
      <c r="A7935" s="3"/>
      <c r="E7935" s="4"/>
      <c r="F7935" s="4"/>
    </row>
    <row r="7936" spans="1:6" x14ac:dyDescent="0.25">
      <c r="A7936" s="3"/>
      <c r="E7936" s="4"/>
      <c r="F7936" s="4"/>
    </row>
    <row r="7937" spans="1:6" x14ac:dyDescent="0.25">
      <c r="A7937" s="3"/>
      <c r="E7937" s="4"/>
      <c r="F7937" s="4"/>
    </row>
    <row r="7938" spans="1:6" x14ac:dyDescent="0.25">
      <c r="A7938" s="3"/>
      <c r="E7938" s="4"/>
      <c r="F7938" s="4"/>
    </row>
    <row r="7939" spans="1:6" x14ac:dyDescent="0.25">
      <c r="A7939" s="3"/>
      <c r="E7939" s="4"/>
      <c r="F7939" s="4"/>
    </row>
    <row r="7940" spans="1:6" x14ac:dyDescent="0.25">
      <c r="A7940" s="3"/>
      <c r="E7940" s="4"/>
      <c r="F7940" s="4"/>
    </row>
    <row r="7941" spans="1:6" x14ac:dyDescent="0.25">
      <c r="A7941" s="3"/>
      <c r="E7941" s="4"/>
      <c r="F7941" s="4"/>
    </row>
    <row r="7942" spans="1:6" x14ac:dyDescent="0.25">
      <c r="A7942" s="3"/>
      <c r="E7942" s="4"/>
      <c r="F7942" s="4"/>
    </row>
    <row r="7943" spans="1:6" x14ac:dyDescent="0.25">
      <c r="A7943" s="3"/>
      <c r="E7943" s="4"/>
      <c r="F7943" s="4"/>
    </row>
    <row r="7944" spans="1:6" x14ac:dyDescent="0.25">
      <c r="A7944" s="3"/>
      <c r="E7944" s="4"/>
      <c r="F7944" s="4"/>
    </row>
    <row r="7945" spans="1:6" x14ac:dyDescent="0.25">
      <c r="A7945" s="3"/>
      <c r="E7945" s="4"/>
      <c r="F7945" s="4"/>
    </row>
    <row r="7946" spans="1:6" x14ac:dyDescent="0.25">
      <c r="A7946" s="3"/>
      <c r="E7946" s="4"/>
      <c r="F7946" s="4"/>
    </row>
    <row r="7947" spans="1:6" x14ac:dyDescent="0.25">
      <c r="A7947" s="3"/>
      <c r="E7947" s="4"/>
      <c r="F7947" s="4"/>
    </row>
    <row r="7948" spans="1:6" x14ac:dyDescent="0.25">
      <c r="A7948" s="3"/>
      <c r="E7948" s="4"/>
      <c r="F7948" s="4"/>
    </row>
    <row r="7949" spans="1:6" x14ac:dyDescent="0.25">
      <c r="A7949" s="3"/>
      <c r="E7949" s="4"/>
      <c r="F7949" s="4"/>
    </row>
    <row r="7950" spans="1:6" x14ac:dyDescent="0.25">
      <c r="A7950" s="3"/>
      <c r="E7950" s="4"/>
      <c r="F7950" s="4"/>
    </row>
    <row r="7951" spans="1:6" x14ac:dyDescent="0.25">
      <c r="A7951" s="3"/>
      <c r="E7951" s="4"/>
      <c r="F7951" s="4"/>
    </row>
    <row r="7952" spans="1:6" x14ac:dyDescent="0.25">
      <c r="A7952" s="3"/>
      <c r="E7952" s="4"/>
      <c r="F7952" s="4"/>
    </row>
    <row r="7953" spans="1:6" x14ac:dyDescent="0.25">
      <c r="A7953" s="3"/>
      <c r="E7953" s="4"/>
      <c r="F7953" s="4"/>
    </row>
    <row r="7954" spans="1:6" x14ac:dyDescent="0.25">
      <c r="A7954" s="3"/>
      <c r="E7954" s="4"/>
      <c r="F7954" s="4"/>
    </row>
    <row r="7955" spans="1:6" x14ac:dyDescent="0.25">
      <c r="A7955" s="3"/>
      <c r="E7955" s="4"/>
      <c r="F7955" s="4"/>
    </row>
    <row r="7956" spans="1:6" x14ac:dyDescent="0.25">
      <c r="A7956" s="3"/>
      <c r="E7956" s="4"/>
      <c r="F7956" s="4"/>
    </row>
    <row r="7957" spans="1:6" x14ac:dyDescent="0.25">
      <c r="A7957" s="3"/>
      <c r="E7957" s="4"/>
      <c r="F7957" s="4"/>
    </row>
    <row r="7958" spans="1:6" x14ac:dyDescent="0.25">
      <c r="A7958" s="3"/>
      <c r="E7958" s="4"/>
      <c r="F7958" s="4"/>
    </row>
    <row r="7959" spans="1:6" x14ac:dyDescent="0.25">
      <c r="A7959" s="3"/>
      <c r="E7959" s="4"/>
      <c r="F7959" s="4"/>
    </row>
    <row r="7960" spans="1:6" x14ac:dyDescent="0.25">
      <c r="A7960" s="3"/>
      <c r="E7960" s="4"/>
      <c r="F7960" s="4"/>
    </row>
    <row r="7961" spans="1:6" x14ac:dyDescent="0.25">
      <c r="A7961" s="3"/>
      <c r="E7961" s="4"/>
      <c r="F7961" s="4"/>
    </row>
    <row r="7962" spans="1:6" x14ac:dyDescent="0.25">
      <c r="A7962" s="3"/>
      <c r="E7962" s="4"/>
      <c r="F7962" s="4"/>
    </row>
    <row r="7963" spans="1:6" x14ac:dyDescent="0.25">
      <c r="A7963" s="3"/>
      <c r="E7963" s="4"/>
      <c r="F7963" s="4"/>
    </row>
    <row r="7964" spans="1:6" x14ac:dyDescent="0.25">
      <c r="A7964" s="3"/>
      <c r="E7964" s="4"/>
      <c r="F7964" s="4"/>
    </row>
    <row r="7965" spans="1:6" x14ac:dyDescent="0.25">
      <c r="A7965" s="3"/>
      <c r="E7965" s="4"/>
      <c r="F7965" s="4"/>
    </row>
    <row r="7966" spans="1:6" x14ac:dyDescent="0.25">
      <c r="A7966" s="3"/>
      <c r="E7966" s="4"/>
      <c r="F7966" s="4"/>
    </row>
    <row r="7967" spans="1:6" x14ac:dyDescent="0.25">
      <c r="A7967" s="3"/>
      <c r="E7967" s="4"/>
      <c r="F7967" s="4"/>
    </row>
    <row r="7968" spans="1:6" x14ac:dyDescent="0.25">
      <c r="A7968" s="3"/>
      <c r="E7968" s="4"/>
      <c r="F7968" s="4"/>
    </row>
    <row r="7969" spans="1:6" x14ac:dyDescent="0.25">
      <c r="A7969" s="3"/>
      <c r="E7969" s="4"/>
      <c r="F7969" s="4"/>
    </row>
    <row r="7970" spans="1:6" x14ac:dyDescent="0.25">
      <c r="A7970" s="3"/>
      <c r="E7970" s="4"/>
      <c r="F7970" s="4"/>
    </row>
    <row r="7971" spans="1:6" x14ac:dyDescent="0.25">
      <c r="A7971" s="3"/>
      <c r="E7971" s="4"/>
      <c r="F7971" s="4"/>
    </row>
    <row r="7972" spans="1:6" x14ac:dyDescent="0.25">
      <c r="A7972" s="3"/>
      <c r="E7972" s="4"/>
      <c r="F7972" s="4"/>
    </row>
    <row r="7973" spans="1:6" x14ac:dyDescent="0.25">
      <c r="A7973" s="3"/>
      <c r="E7973" s="4"/>
      <c r="F7973" s="4"/>
    </row>
    <row r="7974" spans="1:6" x14ac:dyDescent="0.25">
      <c r="A7974" s="3"/>
      <c r="E7974" s="4"/>
      <c r="F7974" s="4"/>
    </row>
    <row r="7975" spans="1:6" x14ac:dyDescent="0.25">
      <c r="A7975" s="3"/>
      <c r="E7975" s="4"/>
      <c r="F7975" s="4"/>
    </row>
    <row r="7976" spans="1:6" x14ac:dyDescent="0.25">
      <c r="A7976" s="3"/>
      <c r="E7976" s="4"/>
      <c r="F7976" s="4"/>
    </row>
    <row r="7977" spans="1:6" x14ac:dyDescent="0.25">
      <c r="A7977" s="3"/>
      <c r="E7977" s="4"/>
      <c r="F7977" s="4"/>
    </row>
    <row r="7978" spans="1:6" x14ac:dyDescent="0.25">
      <c r="A7978" s="3"/>
      <c r="E7978" s="4"/>
      <c r="F7978" s="4"/>
    </row>
    <row r="7979" spans="1:6" x14ac:dyDescent="0.25">
      <c r="A7979" s="3"/>
      <c r="E7979" s="4"/>
      <c r="F7979" s="4"/>
    </row>
    <row r="7980" spans="1:6" x14ac:dyDescent="0.25">
      <c r="A7980" s="3"/>
      <c r="E7980" s="4"/>
      <c r="F7980" s="4"/>
    </row>
    <row r="7981" spans="1:6" x14ac:dyDescent="0.25">
      <c r="A7981" s="3"/>
      <c r="E7981" s="4"/>
      <c r="F7981" s="4"/>
    </row>
    <row r="7982" spans="1:6" x14ac:dyDescent="0.25">
      <c r="A7982" s="3"/>
      <c r="E7982" s="4"/>
      <c r="F7982" s="4"/>
    </row>
    <row r="7983" spans="1:6" x14ac:dyDescent="0.25">
      <c r="A7983" s="3"/>
      <c r="E7983" s="4"/>
      <c r="F7983" s="4"/>
    </row>
    <row r="7984" spans="1:6" x14ac:dyDescent="0.25">
      <c r="A7984" s="3"/>
      <c r="E7984" s="4"/>
      <c r="F7984" s="4"/>
    </row>
    <row r="7985" spans="1:6" x14ac:dyDescent="0.25">
      <c r="A7985" s="3"/>
      <c r="E7985" s="4"/>
      <c r="F7985" s="4"/>
    </row>
    <row r="7986" spans="1:6" x14ac:dyDescent="0.25">
      <c r="A7986" s="3"/>
      <c r="E7986" s="4"/>
      <c r="F7986" s="4"/>
    </row>
    <row r="7987" spans="1:6" x14ac:dyDescent="0.25">
      <c r="A7987" s="3"/>
      <c r="E7987" s="4"/>
      <c r="F7987" s="4"/>
    </row>
    <row r="7988" spans="1:6" x14ac:dyDescent="0.25">
      <c r="A7988" s="3"/>
      <c r="E7988" s="4"/>
      <c r="F7988" s="4"/>
    </row>
    <row r="7989" spans="1:6" x14ac:dyDescent="0.25">
      <c r="A7989" s="3"/>
      <c r="E7989" s="4"/>
      <c r="F7989" s="4"/>
    </row>
    <row r="7990" spans="1:6" x14ac:dyDescent="0.25">
      <c r="A7990" s="3"/>
      <c r="E7990" s="4"/>
      <c r="F7990" s="4"/>
    </row>
    <row r="7991" spans="1:6" x14ac:dyDescent="0.25">
      <c r="A7991" s="3"/>
      <c r="E7991" s="4"/>
      <c r="F7991" s="4"/>
    </row>
    <row r="7992" spans="1:6" x14ac:dyDescent="0.25">
      <c r="A7992" s="3"/>
      <c r="E7992" s="4"/>
      <c r="F7992" s="4"/>
    </row>
    <row r="7993" spans="1:6" x14ac:dyDescent="0.25">
      <c r="A7993" s="3"/>
      <c r="E7993" s="4"/>
      <c r="F7993" s="4"/>
    </row>
    <row r="7994" spans="1:6" x14ac:dyDescent="0.25">
      <c r="A7994" s="3"/>
      <c r="E7994" s="4"/>
      <c r="F7994" s="4"/>
    </row>
    <row r="7995" spans="1:6" x14ac:dyDescent="0.25">
      <c r="A7995" s="3"/>
      <c r="E7995" s="4"/>
      <c r="F7995" s="4"/>
    </row>
    <row r="7996" spans="1:6" x14ac:dyDescent="0.25">
      <c r="A7996" s="3"/>
      <c r="E7996" s="4"/>
      <c r="F7996" s="4"/>
    </row>
    <row r="7997" spans="1:6" x14ac:dyDescent="0.25">
      <c r="A7997" s="3"/>
      <c r="E7997" s="4"/>
      <c r="F7997" s="4"/>
    </row>
    <row r="7998" spans="1:6" x14ac:dyDescent="0.25">
      <c r="A7998" s="3"/>
      <c r="E7998" s="4"/>
      <c r="F7998" s="4"/>
    </row>
    <row r="7999" spans="1:6" x14ac:dyDescent="0.25">
      <c r="A7999" s="3"/>
      <c r="E7999" s="4"/>
      <c r="F7999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0CA3-D910-457F-B825-20364F0D9EE2}">
  <dimension ref="A1:Q3204"/>
  <sheetViews>
    <sheetView workbookViewId="0">
      <pane ySplit="1" topLeftCell="A2" activePane="bottomLeft" state="frozen"/>
      <selection pane="bottomLeft" activeCell="E1" sqref="E1:I6886"/>
    </sheetView>
  </sheetViews>
  <sheetFormatPr baseColWidth="10" defaultRowHeight="15" x14ac:dyDescent="0.25"/>
  <cols>
    <col min="1" max="1" width="10.85546875" bestFit="1" customWidth="1"/>
    <col min="2" max="2" width="17.5703125" bestFit="1" customWidth="1"/>
    <col min="3" max="3" width="10.85546875" bestFit="1" customWidth="1"/>
    <col min="4" max="4" width="20.140625" bestFit="1" customWidth="1"/>
    <col min="5" max="5" width="10.85546875" bestFit="1" customWidth="1"/>
    <col min="6" max="6" width="20.140625" bestFit="1" customWidth="1"/>
    <col min="7" max="7" width="12.28515625" style="2" bestFit="1" customWidth="1"/>
    <col min="8" max="8" width="10.85546875" style="3" bestFit="1" customWidth="1"/>
    <col min="9" max="9" width="14.28515625" style="4" bestFit="1" customWidth="1"/>
    <col min="10" max="10" width="10.85546875" bestFit="1" customWidth="1"/>
    <col min="11" max="11" width="14.140625" bestFit="1" customWidth="1"/>
    <col min="12" max="13" width="11.28515625" bestFit="1" customWidth="1"/>
    <col min="14" max="14" width="10.85546875" bestFit="1" customWidth="1"/>
    <col min="15" max="15" width="11" bestFit="1" customWidth="1"/>
    <col min="16" max="17" width="10.5703125" bestFit="1" customWidth="1"/>
  </cols>
  <sheetData>
    <row r="1" spans="1:17" x14ac:dyDescent="0.25">
      <c r="A1" t="s">
        <v>4</v>
      </c>
      <c r="B1" t="s">
        <v>5</v>
      </c>
      <c r="C1" t="s">
        <v>4</v>
      </c>
      <c r="D1" t="s">
        <v>6</v>
      </c>
      <c r="E1" t="s">
        <v>4</v>
      </c>
      <c r="F1" t="s">
        <v>7</v>
      </c>
      <c r="G1" s="2" t="s">
        <v>12</v>
      </c>
      <c r="H1" s="3" t="s">
        <v>13</v>
      </c>
      <c r="I1" s="4" t="s">
        <v>14</v>
      </c>
      <c r="J1" t="s">
        <v>4</v>
      </c>
      <c r="K1" t="s">
        <v>8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3">
        <v>45067</v>
      </c>
      <c r="B2">
        <v>4.4400000000000004</v>
      </c>
      <c r="C2" s="3">
        <v>45067</v>
      </c>
      <c r="D2">
        <v>5.65</v>
      </c>
      <c r="E2" s="3">
        <v>45067</v>
      </c>
      <c r="F2">
        <v>14.6275</v>
      </c>
      <c r="G2" s="2">
        <f>MATCH(US_AAA_Corp_Yields__Daily[[#This Row],[DATE]],J:J, -1)</f>
        <v>2</v>
      </c>
      <c r="H2" s="3">
        <f>INDEX(J:J,US_CCC_Corp_Yields__Daily[[#This Row],[Idx US 10y]],0)</f>
        <v>45067</v>
      </c>
      <c r="I2" s="4">
        <f>INDEX(K:K,US_CCC_Corp_Yields__Daily[[#This Row],[Idx US 10y]],0)</f>
        <v>3.5649999999999999</v>
      </c>
      <c r="J2" s="3">
        <v>45067</v>
      </c>
      <c r="K2">
        <v>3.5649999999999999</v>
      </c>
      <c r="L2">
        <f>US_AAA_Corp_Yields__Daily[[#This Row],[AAA Corp Yields]]-US_BBB_Corp_Yields__Daily[[#This Row],[US BBB Corp Yields]]</f>
        <v>-1.21</v>
      </c>
      <c r="M2">
        <f>US_AAA_Corp_Yields__Daily[[#This Row],[AAA Corp Yields]]-US_CCC_Corp_Yields__Daily[[#This Row],[US CCC Corp Yields]]</f>
        <v>-10.1875</v>
      </c>
      <c r="N2">
        <f>US_BBB_Corp_Yields__Daily[[#This Row],[US BBB Corp Yields]]-US_CCC_Corp_Yields__Daily[[#This Row],[US CCC Corp Yields]]</f>
        <v>-8.9774999999999991</v>
      </c>
      <c r="O2" s="2">
        <f>IF(ISBLANK(US_AAA_Corp_Yields__Daily[[#This Row],[AAA Corp Yields]]),"", US_CCC_Corp_Yields__Daily[[#This Row],[US 10Y Yield]]-US_AAA_Corp_Yields__Daily[[#This Row],[AAA Corp Yields]])</f>
        <v>-0.87500000000000044</v>
      </c>
      <c r="P2" s="2">
        <f>IF(ISBLANK(US_BBB_Corp_Yields__Daily[[#This Row],[US BBB Corp Yields]]),"", US_CCC_Corp_Yields__Daily[[#This Row],[US 10Y Yield]]-US_BBB_Corp_Yields__Daily[[#This Row],[US BBB Corp Yields]])</f>
        <v>-2.0850000000000004</v>
      </c>
      <c r="Q2" s="2">
        <f>IF(ISBLANK(US_CCC_Corp_Yields__Daily[[#This Row],[US CCC Corp Yields]]),"", US_CCC_Corp_Yields__Daily[[#This Row],[US 10Y Yield]]-US_CCC_Corp_Yields__Daily[[#This Row],[US CCC Corp Yields]])</f>
        <v>-11.0625</v>
      </c>
    </row>
    <row r="3" spans="1:17" x14ac:dyDescent="0.25">
      <c r="A3" s="3">
        <v>45060</v>
      </c>
      <c r="B3">
        <v>4.3319999999999999</v>
      </c>
      <c r="C3" s="3">
        <v>45060</v>
      </c>
      <c r="D3">
        <v>5.5359999999999996</v>
      </c>
      <c r="E3" s="3">
        <v>45060</v>
      </c>
      <c r="F3">
        <v>14.52</v>
      </c>
      <c r="G3" s="2">
        <f>MATCH(US_AAA_Corp_Yields__Daily[[#This Row],[DATE]],J:J, -1)</f>
        <v>3</v>
      </c>
      <c r="H3" s="3">
        <f>INDEX(J:J,US_CCC_Corp_Yields__Daily[[#This Row],[Idx US 10y]],0)</f>
        <v>45060</v>
      </c>
      <c r="I3" s="4">
        <f>INDEX(K:K,US_CCC_Corp_Yields__Daily[[#This Row],[Idx US 10y]],0)</f>
        <v>3.4660000000000002</v>
      </c>
      <c r="J3" s="3">
        <v>45060</v>
      </c>
      <c r="K3">
        <v>3.4660000000000002</v>
      </c>
      <c r="L3">
        <f>US_AAA_Corp_Yields__Daily[[#This Row],[AAA Corp Yields]]-US_BBB_Corp_Yields__Daily[[#This Row],[US BBB Corp Yields]]</f>
        <v>-1.2039999999999997</v>
      </c>
      <c r="M3">
        <f>US_AAA_Corp_Yields__Daily[[#This Row],[AAA Corp Yields]]-US_CCC_Corp_Yields__Daily[[#This Row],[US CCC Corp Yields]]</f>
        <v>-10.187999999999999</v>
      </c>
      <c r="N3">
        <f>US_BBB_Corp_Yields__Daily[[#This Row],[US BBB Corp Yields]]-US_CCC_Corp_Yields__Daily[[#This Row],[US CCC Corp Yields]]</f>
        <v>-8.984</v>
      </c>
      <c r="O3" s="2">
        <f>IF(ISBLANK(US_AAA_Corp_Yields__Daily[[#This Row],[AAA Corp Yields]]),"", US_CCC_Corp_Yields__Daily[[#This Row],[US 10Y Yield]]-US_AAA_Corp_Yields__Daily[[#This Row],[AAA Corp Yields]])</f>
        <v>-0.86599999999999966</v>
      </c>
      <c r="P3" s="2">
        <f>IF(ISBLANK(US_BBB_Corp_Yields__Daily[[#This Row],[US BBB Corp Yields]]),"", US_CCC_Corp_Yields__Daily[[#This Row],[US 10Y Yield]]-US_BBB_Corp_Yields__Daily[[#This Row],[US BBB Corp Yields]])</f>
        <v>-2.0699999999999994</v>
      </c>
      <c r="Q3" s="2">
        <f>IF(ISBLANK(US_CCC_Corp_Yields__Daily[[#This Row],[US CCC Corp Yields]]),"", US_CCC_Corp_Yields__Daily[[#This Row],[US 10Y Yield]]-US_CCC_Corp_Yields__Daily[[#This Row],[US CCC Corp Yields]])</f>
        <v>-11.053999999999998</v>
      </c>
    </row>
    <row r="4" spans="1:17" x14ac:dyDescent="0.25">
      <c r="A4" s="3">
        <v>45053</v>
      </c>
      <c r="B4">
        <v>4.29</v>
      </c>
      <c r="C4" s="3">
        <v>45053</v>
      </c>
      <c r="D4">
        <v>5.4720000000000004</v>
      </c>
      <c r="E4" s="3">
        <v>45053</v>
      </c>
      <c r="F4">
        <v>14.496</v>
      </c>
      <c r="G4" s="2">
        <f>MATCH(US_AAA_Corp_Yields__Daily[[#This Row],[DATE]],J:J, -1)</f>
        <v>4</v>
      </c>
      <c r="H4" s="3">
        <f>INDEX(J:J,US_CCC_Corp_Yields__Daily[[#This Row],[Idx US 10y]],0)</f>
        <v>45053</v>
      </c>
      <c r="I4" s="4">
        <f>INDEX(K:K,US_CCC_Corp_Yields__Daily[[#This Row],[Idx US 10y]],0)</f>
        <v>3.444</v>
      </c>
      <c r="J4" s="3">
        <v>45053</v>
      </c>
      <c r="K4">
        <v>3.444</v>
      </c>
      <c r="L4">
        <f>US_AAA_Corp_Yields__Daily[[#This Row],[AAA Corp Yields]]-US_BBB_Corp_Yields__Daily[[#This Row],[US BBB Corp Yields]]</f>
        <v>-1.1820000000000004</v>
      </c>
      <c r="M4">
        <f>US_AAA_Corp_Yields__Daily[[#This Row],[AAA Corp Yields]]-US_CCC_Corp_Yields__Daily[[#This Row],[US CCC Corp Yields]]</f>
        <v>-10.206</v>
      </c>
      <c r="N4">
        <f>US_BBB_Corp_Yields__Daily[[#This Row],[US BBB Corp Yields]]-US_CCC_Corp_Yields__Daily[[#This Row],[US CCC Corp Yields]]</f>
        <v>-9.0240000000000009</v>
      </c>
      <c r="O4" s="2">
        <f>IF(ISBLANK(US_AAA_Corp_Yields__Daily[[#This Row],[AAA Corp Yields]]),"", US_CCC_Corp_Yields__Daily[[#This Row],[US 10Y Yield]]-US_AAA_Corp_Yields__Daily[[#This Row],[AAA Corp Yields]])</f>
        <v>-0.84600000000000009</v>
      </c>
      <c r="P4" s="2">
        <f>IF(ISBLANK(US_BBB_Corp_Yields__Daily[[#This Row],[US BBB Corp Yields]]),"", US_CCC_Corp_Yields__Daily[[#This Row],[US 10Y Yield]]-US_BBB_Corp_Yields__Daily[[#This Row],[US BBB Corp Yields]])</f>
        <v>-2.0280000000000005</v>
      </c>
      <c r="Q4" s="2">
        <f>IF(ISBLANK(US_CCC_Corp_Yields__Daily[[#This Row],[US CCC Corp Yields]]),"", US_CCC_Corp_Yields__Daily[[#This Row],[US 10Y Yield]]-US_CCC_Corp_Yields__Daily[[#This Row],[US CCC Corp Yields]])</f>
        <v>-11.052</v>
      </c>
    </row>
    <row r="5" spans="1:17" x14ac:dyDescent="0.25">
      <c r="A5" s="3">
        <v>45046</v>
      </c>
      <c r="B5">
        <v>4.291666666666667</v>
      </c>
      <c r="C5" s="3">
        <v>45046</v>
      </c>
      <c r="D5">
        <v>5.44</v>
      </c>
      <c r="E5" s="3">
        <v>45046</v>
      </c>
      <c r="F5">
        <v>14.531666666666666</v>
      </c>
      <c r="G5" s="2">
        <f>MATCH(US_AAA_Corp_Yields__Daily[[#This Row],[DATE]],J:J, -1)</f>
        <v>5</v>
      </c>
      <c r="H5" s="3">
        <f>INDEX(J:J,US_CCC_Corp_Yields__Daily[[#This Row],[Idx US 10y]],0)</f>
        <v>45046</v>
      </c>
      <c r="I5" s="4">
        <f>INDEX(K:K,US_CCC_Corp_Yields__Daily[[#This Row],[Idx US 10y]],0)</f>
        <v>3.464</v>
      </c>
      <c r="J5" s="3">
        <v>45046</v>
      </c>
      <c r="K5">
        <v>3.464</v>
      </c>
      <c r="L5">
        <f>US_AAA_Corp_Yields__Daily[[#This Row],[AAA Corp Yields]]-US_BBB_Corp_Yields__Daily[[#This Row],[US BBB Corp Yields]]</f>
        <v>-1.1483333333333334</v>
      </c>
      <c r="M5">
        <f>US_AAA_Corp_Yields__Daily[[#This Row],[AAA Corp Yields]]-US_CCC_Corp_Yields__Daily[[#This Row],[US CCC Corp Yields]]</f>
        <v>-10.239999999999998</v>
      </c>
      <c r="N5">
        <f>US_BBB_Corp_Yields__Daily[[#This Row],[US BBB Corp Yields]]-US_CCC_Corp_Yields__Daily[[#This Row],[US CCC Corp Yields]]</f>
        <v>-9.091666666666665</v>
      </c>
      <c r="O5" s="2">
        <f>IF(ISBLANK(US_AAA_Corp_Yields__Daily[[#This Row],[AAA Corp Yields]]),"", US_CCC_Corp_Yields__Daily[[#This Row],[US 10Y Yield]]-US_AAA_Corp_Yields__Daily[[#This Row],[AAA Corp Yields]])</f>
        <v>-0.82766666666666699</v>
      </c>
      <c r="P5" s="2">
        <f>IF(ISBLANK(US_BBB_Corp_Yields__Daily[[#This Row],[US BBB Corp Yields]]),"", US_CCC_Corp_Yields__Daily[[#This Row],[US 10Y Yield]]-US_BBB_Corp_Yields__Daily[[#This Row],[US BBB Corp Yields]])</f>
        <v>-1.9760000000000004</v>
      </c>
      <c r="Q5" s="2">
        <f>IF(ISBLANK(US_CCC_Corp_Yields__Daily[[#This Row],[US CCC Corp Yields]]),"", US_CCC_Corp_Yields__Daily[[#This Row],[US 10Y Yield]]-US_CCC_Corp_Yields__Daily[[#This Row],[US CCC Corp Yields]])</f>
        <v>-11.067666666666666</v>
      </c>
    </row>
    <row r="6" spans="1:17" x14ac:dyDescent="0.25">
      <c r="A6" s="3">
        <v>45039</v>
      </c>
      <c r="B6">
        <v>4.4000000000000004</v>
      </c>
      <c r="C6" s="3">
        <v>45039</v>
      </c>
      <c r="D6">
        <v>5.5439999999999996</v>
      </c>
      <c r="E6" s="3">
        <v>45039</v>
      </c>
      <c r="F6">
        <v>14.68</v>
      </c>
      <c r="G6" s="2">
        <f>MATCH(US_AAA_Corp_Yields__Daily[[#This Row],[DATE]],J:J, -1)</f>
        <v>6</v>
      </c>
      <c r="H6" s="3">
        <f>INDEX(J:J,US_CCC_Corp_Yields__Daily[[#This Row],[Idx US 10y]],0)</f>
        <v>45039</v>
      </c>
      <c r="I6" s="4">
        <f>INDEX(K:K,US_CCC_Corp_Yields__Daily[[#This Row],[Idx US 10y]],0)</f>
        <v>3.5779999999999998</v>
      </c>
      <c r="J6" s="3">
        <v>45039</v>
      </c>
      <c r="K6">
        <v>3.5779999999999998</v>
      </c>
      <c r="L6">
        <f>US_AAA_Corp_Yields__Daily[[#This Row],[AAA Corp Yields]]-US_BBB_Corp_Yields__Daily[[#This Row],[US BBB Corp Yields]]</f>
        <v>-1.1439999999999992</v>
      </c>
      <c r="M6">
        <f>US_AAA_Corp_Yields__Daily[[#This Row],[AAA Corp Yields]]-US_CCC_Corp_Yields__Daily[[#This Row],[US CCC Corp Yields]]</f>
        <v>-10.28</v>
      </c>
      <c r="N6">
        <f>US_BBB_Corp_Yields__Daily[[#This Row],[US BBB Corp Yields]]-US_CCC_Corp_Yields__Daily[[#This Row],[US CCC Corp Yields]]</f>
        <v>-9.1359999999999992</v>
      </c>
      <c r="O6" s="2">
        <f>IF(ISBLANK(US_AAA_Corp_Yields__Daily[[#This Row],[AAA Corp Yields]]),"", US_CCC_Corp_Yields__Daily[[#This Row],[US 10Y Yield]]-US_AAA_Corp_Yields__Daily[[#This Row],[AAA Corp Yields]])</f>
        <v>-0.82200000000000051</v>
      </c>
      <c r="P6" s="2">
        <f>IF(ISBLANK(US_BBB_Corp_Yields__Daily[[#This Row],[US BBB Corp Yields]]),"", US_CCC_Corp_Yields__Daily[[#This Row],[US 10Y Yield]]-US_BBB_Corp_Yields__Daily[[#This Row],[US BBB Corp Yields]])</f>
        <v>-1.9659999999999997</v>
      </c>
      <c r="Q6" s="2">
        <f>IF(ISBLANK(US_CCC_Corp_Yields__Daily[[#This Row],[US CCC Corp Yields]]),"", US_CCC_Corp_Yields__Daily[[#This Row],[US 10Y Yield]]-US_CCC_Corp_Yields__Daily[[#This Row],[US CCC Corp Yields]])</f>
        <v>-11.102</v>
      </c>
    </row>
    <row r="7" spans="1:17" x14ac:dyDescent="0.25">
      <c r="A7" s="3">
        <v>45032</v>
      </c>
      <c r="B7">
        <v>4.2880000000000003</v>
      </c>
      <c r="C7" s="3">
        <v>45032</v>
      </c>
      <c r="D7">
        <v>5.4619999999999997</v>
      </c>
      <c r="E7" s="3">
        <v>45032</v>
      </c>
      <c r="F7">
        <v>14.97</v>
      </c>
      <c r="G7" s="2">
        <f>MATCH(US_AAA_Corp_Yields__Daily[[#This Row],[DATE]],J:J, -1)</f>
        <v>7</v>
      </c>
      <c r="H7" s="3">
        <f>INDEX(J:J,US_CCC_Corp_Yields__Daily[[#This Row],[Idx US 10y]],0)</f>
        <v>45032</v>
      </c>
      <c r="I7" s="4">
        <f>INDEX(K:K,US_CCC_Corp_Yields__Daily[[#This Row],[Idx US 10y]],0)</f>
        <v>3.444</v>
      </c>
      <c r="J7" s="3">
        <v>45032</v>
      </c>
      <c r="K7">
        <v>3.444</v>
      </c>
      <c r="L7">
        <f>US_AAA_Corp_Yields__Daily[[#This Row],[AAA Corp Yields]]-US_BBB_Corp_Yields__Daily[[#This Row],[US BBB Corp Yields]]</f>
        <v>-1.1739999999999995</v>
      </c>
      <c r="M7">
        <f>US_AAA_Corp_Yields__Daily[[#This Row],[AAA Corp Yields]]-US_CCC_Corp_Yields__Daily[[#This Row],[US CCC Corp Yields]]</f>
        <v>-10.682</v>
      </c>
      <c r="N7">
        <f>US_BBB_Corp_Yields__Daily[[#This Row],[US BBB Corp Yields]]-US_CCC_Corp_Yields__Daily[[#This Row],[US CCC Corp Yields]]</f>
        <v>-9.5080000000000009</v>
      </c>
      <c r="O7" s="2">
        <f>IF(ISBLANK(US_AAA_Corp_Yields__Daily[[#This Row],[AAA Corp Yields]]),"", US_CCC_Corp_Yields__Daily[[#This Row],[US 10Y Yield]]-US_AAA_Corp_Yields__Daily[[#This Row],[AAA Corp Yields]])</f>
        <v>-0.84400000000000031</v>
      </c>
      <c r="P7" s="2">
        <f>IF(ISBLANK(US_BBB_Corp_Yields__Daily[[#This Row],[US BBB Corp Yields]]),"", US_CCC_Corp_Yields__Daily[[#This Row],[US 10Y Yield]]-US_BBB_Corp_Yields__Daily[[#This Row],[US BBB Corp Yields]])</f>
        <v>-2.0179999999999998</v>
      </c>
      <c r="Q7" s="2">
        <f>IF(ISBLANK(US_CCC_Corp_Yields__Daily[[#This Row],[US CCC Corp Yields]]),"", US_CCC_Corp_Yields__Daily[[#This Row],[US 10Y Yield]]-US_CCC_Corp_Yields__Daily[[#This Row],[US CCC Corp Yields]])</f>
        <v>-11.526</v>
      </c>
    </row>
    <row r="8" spans="1:17" x14ac:dyDescent="0.25">
      <c r="A8" s="3">
        <v>45025</v>
      </c>
      <c r="B8">
        <v>4.2050000000000001</v>
      </c>
      <c r="C8" s="3">
        <v>45025</v>
      </c>
      <c r="D8">
        <v>5.38</v>
      </c>
      <c r="E8" s="3">
        <v>45025</v>
      </c>
      <c r="F8">
        <v>15.0375</v>
      </c>
      <c r="G8" s="2">
        <f>MATCH(US_AAA_Corp_Yields__Daily[[#This Row],[DATE]],J:J, -1)</f>
        <v>8</v>
      </c>
      <c r="H8" s="3">
        <f>INDEX(J:J,US_CCC_Corp_Yields__Daily[[#This Row],[Idx US 10y]],0)</f>
        <v>45025</v>
      </c>
      <c r="I8" s="4">
        <f>INDEX(K:K,US_CCC_Corp_Yields__Daily[[#This Row],[Idx US 10y]],0)</f>
        <v>3.3540000000000001</v>
      </c>
      <c r="J8" s="3">
        <v>45025</v>
      </c>
      <c r="K8">
        <v>3.3540000000000001</v>
      </c>
      <c r="L8">
        <f>US_AAA_Corp_Yields__Daily[[#This Row],[AAA Corp Yields]]-US_BBB_Corp_Yields__Daily[[#This Row],[US BBB Corp Yields]]</f>
        <v>-1.1749999999999998</v>
      </c>
      <c r="M8">
        <f>US_AAA_Corp_Yields__Daily[[#This Row],[AAA Corp Yields]]-US_CCC_Corp_Yields__Daily[[#This Row],[US CCC Corp Yields]]</f>
        <v>-10.8325</v>
      </c>
      <c r="N8">
        <f>US_BBB_Corp_Yields__Daily[[#This Row],[US BBB Corp Yields]]-US_CCC_Corp_Yields__Daily[[#This Row],[US CCC Corp Yields]]</f>
        <v>-9.6574999999999989</v>
      </c>
      <c r="O8" s="2">
        <f>IF(ISBLANK(US_AAA_Corp_Yields__Daily[[#This Row],[AAA Corp Yields]]),"", US_CCC_Corp_Yields__Daily[[#This Row],[US 10Y Yield]]-US_AAA_Corp_Yields__Daily[[#This Row],[AAA Corp Yields]])</f>
        <v>-0.85099999999999998</v>
      </c>
      <c r="P8" s="2">
        <f>IF(ISBLANK(US_BBB_Corp_Yields__Daily[[#This Row],[US BBB Corp Yields]]),"", US_CCC_Corp_Yields__Daily[[#This Row],[US 10Y Yield]]-US_BBB_Corp_Yields__Daily[[#This Row],[US BBB Corp Yields]])</f>
        <v>-2.0259999999999998</v>
      </c>
      <c r="Q8" s="2">
        <f>IF(ISBLANK(US_CCC_Corp_Yields__Daily[[#This Row],[US CCC Corp Yields]]),"", US_CCC_Corp_Yields__Daily[[#This Row],[US 10Y Yield]]-US_CCC_Corp_Yields__Daily[[#This Row],[US CCC Corp Yields]])</f>
        <v>-11.683499999999999</v>
      </c>
    </row>
    <row r="9" spans="1:17" x14ac:dyDescent="0.25">
      <c r="A9" s="3">
        <v>45018</v>
      </c>
      <c r="B9">
        <v>4.4080000000000004</v>
      </c>
      <c r="C9" s="3">
        <v>45018</v>
      </c>
      <c r="D9">
        <v>5.6239999999999997</v>
      </c>
      <c r="E9" s="3">
        <v>45018</v>
      </c>
      <c r="F9">
        <v>15.23</v>
      </c>
      <c r="G9" s="2">
        <f>MATCH(US_AAA_Corp_Yields__Daily[[#This Row],[DATE]],J:J, -1)</f>
        <v>9</v>
      </c>
      <c r="H9" s="3">
        <f>INDEX(J:J,US_CCC_Corp_Yields__Daily[[#This Row],[Idx US 10y]],0)</f>
        <v>45018</v>
      </c>
      <c r="I9" s="4">
        <f>INDEX(K:K,US_CCC_Corp_Yields__Daily[[#This Row],[Idx US 10y]],0)</f>
        <v>3.536</v>
      </c>
      <c r="J9" s="3">
        <v>45018</v>
      </c>
      <c r="K9">
        <v>3.536</v>
      </c>
      <c r="L9">
        <f>US_AAA_Corp_Yields__Daily[[#This Row],[AAA Corp Yields]]-US_BBB_Corp_Yields__Daily[[#This Row],[US BBB Corp Yields]]</f>
        <v>-1.2159999999999993</v>
      </c>
      <c r="M9">
        <f>US_AAA_Corp_Yields__Daily[[#This Row],[AAA Corp Yields]]-US_CCC_Corp_Yields__Daily[[#This Row],[US CCC Corp Yields]]</f>
        <v>-10.821999999999999</v>
      </c>
      <c r="N9">
        <f>US_BBB_Corp_Yields__Daily[[#This Row],[US BBB Corp Yields]]-US_CCC_Corp_Yields__Daily[[#This Row],[US CCC Corp Yields]]</f>
        <v>-9.6060000000000016</v>
      </c>
      <c r="O9" s="2">
        <f>IF(ISBLANK(US_AAA_Corp_Yields__Daily[[#This Row],[AAA Corp Yields]]),"", US_CCC_Corp_Yields__Daily[[#This Row],[US 10Y Yield]]-US_AAA_Corp_Yields__Daily[[#This Row],[AAA Corp Yields]])</f>
        <v>-0.87200000000000033</v>
      </c>
      <c r="P9" s="2">
        <f>IF(ISBLANK(US_BBB_Corp_Yields__Daily[[#This Row],[US BBB Corp Yields]]),"", US_CCC_Corp_Yields__Daily[[#This Row],[US 10Y Yield]]-US_BBB_Corp_Yields__Daily[[#This Row],[US BBB Corp Yields]])</f>
        <v>-2.0879999999999996</v>
      </c>
      <c r="Q9" s="2">
        <f>IF(ISBLANK(US_CCC_Corp_Yields__Daily[[#This Row],[US CCC Corp Yields]]),"", US_CCC_Corp_Yields__Daily[[#This Row],[US 10Y Yield]]-US_CCC_Corp_Yields__Daily[[#This Row],[US CCC Corp Yields]])</f>
        <v>-11.694000000000001</v>
      </c>
    </row>
    <row r="10" spans="1:17" x14ac:dyDescent="0.25">
      <c r="A10" s="3">
        <v>45011</v>
      </c>
      <c r="B10">
        <v>4.3579999999999997</v>
      </c>
      <c r="C10" s="3">
        <v>45011</v>
      </c>
      <c r="D10">
        <v>5.5919999999999996</v>
      </c>
      <c r="E10" s="3">
        <v>45011</v>
      </c>
      <c r="F10">
        <v>15.305999999999999</v>
      </c>
      <c r="G10" s="2">
        <f>MATCH(US_AAA_Corp_Yields__Daily[[#This Row],[DATE]],J:J, -1)</f>
        <v>10</v>
      </c>
      <c r="H10" s="3">
        <f>INDEX(J:J,US_CCC_Corp_Yields__Daily[[#This Row],[Idx US 10y]],0)</f>
        <v>45011</v>
      </c>
      <c r="I10" s="4">
        <f>INDEX(K:K,US_CCC_Corp_Yields__Daily[[#This Row],[Idx US 10y]],0)</f>
        <v>3.46</v>
      </c>
      <c r="J10" s="3">
        <v>45011</v>
      </c>
      <c r="K10">
        <v>3.46</v>
      </c>
      <c r="L10">
        <f>US_AAA_Corp_Yields__Daily[[#This Row],[AAA Corp Yields]]-US_BBB_Corp_Yields__Daily[[#This Row],[US BBB Corp Yields]]</f>
        <v>-1.234</v>
      </c>
      <c r="M10">
        <f>US_AAA_Corp_Yields__Daily[[#This Row],[AAA Corp Yields]]-US_CCC_Corp_Yields__Daily[[#This Row],[US CCC Corp Yields]]</f>
        <v>-10.948</v>
      </c>
      <c r="N10">
        <f>US_BBB_Corp_Yields__Daily[[#This Row],[US BBB Corp Yields]]-US_CCC_Corp_Yields__Daily[[#This Row],[US CCC Corp Yields]]</f>
        <v>-9.7139999999999986</v>
      </c>
      <c r="O10" s="2">
        <f>IF(ISBLANK(US_AAA_Corp_Yields__Daily[[#This Row],[AAA Corp Yields]]),"", US_CCC_Corp_Yields__Daily[[#This Row],[US 10Y Yield]]-US_AAA_Corp_Yields__Daily[[#This Row],[AAA Corp Yields]])</f>
        <v>-0.89799999999999969</v>
      </c>
      <c r="P10" s="2">
        <f>IF(ISBLANK(US_BBB_Corp_Yields__Daily[[#This Row],[US BBB Corp Yields]]),"", US_CCC_Corp_Yields__Daily[[#This Row],[US 10Y Yield]]-US_BBB_Corp_Yields__Daily[[#This Row],[US BBB Corp Yields]])</f>
        <v>-2.1319999999999997</v>
      </c>
      <c r="Q10" s="2">
        <f>IF(ISBLANK(US_CCC_Corp_Yields__Daily[[#This Row],[US CCC Corp Yields]]),"", US_CCC_Corp_Yields__Daily[[#This Row],[US 10Y Yield]]-US_CCC_Corp_Yields__Daily[[#This Row],[US CCC Corp Yields]])</f>
        <v>-11.846</v>
      </c>
    </row>
    <row r="11" spans="1:17" x14ac:dyDescent="0.25">
      <c r="A11" s="3">
        <v>45004</v>
      </c>
      <c r="B11">
        <v>4.4779999999999998</v>
      </c>
      <c r="C11" s="3">
        <v>45004</v>
      </c>
      <c r="D11">
        <v>5.7119999999999997</v>
      </c>
      <c r="E11" s="3">
        <v>45004</v>
      </c>
      <c r="F11">
        <v>15.156000000000001</v>
      </c>
      <c r="G11" s="2">
        <f>MATCH(US_AAA_Corp_Yields__Daily[[#This Row],[DATE]],J:J, -1)</f>
        <v>11</v>
      </c>
      <c r="H11" s="3">
        <f>INDEX(J:J,US_CCC_Corp_Yields__Daily[[#This Row],[Idx US 10y]],0)</f>
        <v>45004</v>
      </c>
      <c r="I11" s="4">
        <f>INDEX(K:K,US_CCC_Corp_Yields__Daily[[#This Row],[Idx US 10y]],0)</f>
        <v>3.53</v>
      </c>
      <c r="J11" s="3">
        <v>45004</v>
      </c>
      <c r="K11">
        <v>3.53</v>
      </c>
      <c r="L11">
        <f>US_AAA_Corp_Yields__Daily[[#This Row],[AAA Corp Yields]]-US_BBB_Corp_Yields__Daily[[#This Row],[US BBB Corp Yields]]</f>
        <v>-1.234</v>
      </c>
      <c r="M11">
        <f>US_AAA_Corp_Yields__Daily[[#This Row],[AAA Corp Yields]]-US_CCC_Corp_Yields__Daily[[#This Row],[US CCC Corp Yields]]</f>
        <v>-10.678000000000001</v>
      </c>
      <c r="N11">
        <f>US_BBB_Corp_Yields__Daily[[#This Row],[US BBB Corp Yields]]-US_CCC_Corp_Yields__Daily[[#This Row],[US CCC Corp Yields]]</f>
        <v>-9.4440000000000008</v>
      </c>
      <c r="O11" s="2">
        <f>IF(ISBLANK(US_AAA_Corp_Yields__Daily[[#This Row],[AAA Corp Yields]]),"", US_CCC_Corp_Yields__Daily[[#This Row],[US 10Y Yield]]-US_AAA_Corp_Yields__Daily[[#This Row],[AAA Corp Yields]])</f>
        <v>-0.94799999999999995</v>
      </c>
      <c r="P11" s="2">
        <f>IF(ISBLANK(US_BBB_Corp_Yields__Daily[[#This Row],[US BBB Corp Yields]]),"", US_CCC_Corp_Yields__Daily[[#This Row],[US 10Y Yield]]-US_BBB_Corp_Yields__Daily[[#This Row],[US BBB Corp Yields]])</f>
        <v>-2.1819999999999999</v>
      </c>
      <c r="Q11" s="2">
        <f>IF(ISBLANK(US_CCC_Corp_Yields__Daily[[#This Row],[US CCC Corp Yields]]),"", US_CCC_Corp_Yields__Daily[[#This Row],[US 10Y Yield]]-US_CCC_Corp_Yields__Daily[[#This Row],[US CCC Corp Yields]])</f>
        <v>-11.626000000000001</v>
      </c>
    </row>
    <row r="12" spans="1:17" x14ac:dyDescent="0.25">
      <c r="A12" s="3">
        <v>44997</v>
      </c>
      <c r="B12">
        <v>4.78</v>
      </c>
      <c r="C12" s="3">
        <v>44997</v>
      </c>
      <c r="D12">
        <v>5.86</v>
      </c>
      <c r="E12" s="3">
        <v>44997</v>
      </c>
      <c r="F12">
        <v>14.442</v>
      </c>
      <c r="G12" s="2">
        <f>MATCH(US_AAA_Corp_Yields__Daily[[#This Row],[DATE]],J:J, -1)</f>
        <v>12</v>
      </c>
      <c r="H12" s="3">
        <f>INDEX(J:J,US_CCC_Corp_Yields__Daily[[#This Row],[Idx US 10y]],0)</f>
        <v>44997</v>
      </c>
      <c r="I12" s="4">
        <f>INDEX(K:K,US_CCC_Corp_Yields__Daily[[#This Row],[Idx US 10y]],0)</f>
        <v>3.9119999999999999</v>
      </c>
      <c r="J12" s="3">
        <v>44997</v>
      </c>
      <c r="K12">
        <v>3.9119999999999999</v>
      </c>
      <c r="L12">
        <f>US_AAA_Corp_Yields__Daily[[#This Row],[AAA Corp Yields]]-US_BBB_Corp_Yields__Daily[[#This Row],[US BBB Corp Yields]]</f>
        <v>-1.08</v>
      </c>
      <c r="M12">
        <f>US_AAA_Corp_Yields__Daily[[#This Row],[AAA Corp Yields]]-US_CCC_Corp_Yields__Daily[[#This Row],[US CCC Corp Yields]]</f>
        <v>-9.661999999999999</v>
      </c>
      <c r="N12">
        <f>US_BBB_Corp_Yields__Daily[[#This Row],[US BBB Corp Yields]]-US_CCC_Corp_Yields__Daily[[#This Row],[US CCC Corp Yields]]</f>
        <v>-8.5820000000000007</v>
      </c>
      <c r="O12" s="2">
        <f>IF(ISBLANK(US_AAA_Corp_Yields__Daily[[#This Row],[AAA Corp Yields]]),"", US_CCC_Corp_Yields__Daily[[#This Row],[US 10Y Yield]]-US_AAA_Corp_Yields__Daily[[#This Row],[AAA Corp Yields]])</f>
        <v>-0.86800000000000033</v>
      </c>
      <c r="P12" s="2">
        <f>IF(ISBLANK(US_BBB_Corp_Yields__Daily[[#This Row],[US BBB Corp Yields]]),"", US_CCC_Corp_Yields__Daily[[#This Row],[US 10Y Yield]]-US_BBB_Corp_Yields__Daily[[#This Row],[US BBB Corp Yields]])</f>
        <v>-1.9480000000000004</v>
      </c>
      <c r="Q12" s="2">
        <f>IF(ISBLANK(US_CCC_Corp_Yields__Daily[[#This Row],[US CCC Corp Yields]]),"", US_CCC_Corp_Yields__Daily[[#This Row],[US 10Y Yield]]-US_CCC_Corp_Yields__Daily[[#This Row],[US CCC Corp Yields]])</f>
        <v>-10.530000000000001</v>
      </c>
    </row>
    <row r="13" spans="1:17" x14ac:dyDescent="0.25">
      <c r="A13" s="3">
        <v>44990</v>
      </c>
      <c r="B13">
        <v>4.8159999999999998</v>
      </c>
      <c r="C13" s="3">
        <v>44990</v>
      </c>
      <c r="D13">
        <v>5.8819999999999997</v>
      </c>
      <c r="E13" s="3">
        <v>44990</v>
      </c>
      <c r="F13">
        <v>14.401999999999999</v>
      </c>
      <c r="G13" s="2">
        <f>MATCH(US_AAA_Corp_Yields__Daily[[#This Row],[DATE]],J:J, -1)</f>
        <v>13</v>
      </c>
      <c r="H13" s="3">
        <f>INDEX(J:J,US_CCC_Corp_Yields__Daily[[#This Row],[Idx US 10y]],0)</f>
        <v>44990</v>
      </c>
      <c r="I13" s="4">
        <f>INDEX(K:K,US_CCC_Corp_Yields__Daily[[#This Row],[Idx US 10y]],0)</f>
        <v>3.98</v>
      </c>
      <c r="J13" s="3">
        <v>44990</v>
      </c>
      <c r="K13">
        <v>3.98</v>
      </c>
      <c r="L13">
        <f>US_AAA_Corp_Yields__Daily[[#This Row],[AAA Corp Yields]]-US_BBB_Corp_Yields__Daily[[#This Row],[US BBB Corp Yields]]</f>
        <v>-1.0659999999999998</v>
      </c>
      <c r="M13">
        <f>US_AAA_Corp_Yields__Daily[[#This Row],[AAA Corp Yields]]-US_CCC_Corp_Yields__Daily[[#This Row],[US CCC Corp Yields]]</f>
        <v>-9.5859999999999985</v>
      </c>
      <c r="N13">
        <f>US_BBB_Corp_Yields__Daily[[#This Row],[US BBB Corp Yields]]-US_CCC_Corp_Yields__Daily[[#This Row],[US CCC Corp Yields]]</f>
        <v>-8.52</v>
      </c>
      <c r="O13" s="2">
        <f>IF(ISBLANK(US_AAA_Corp_Yields__Daily[[#This Row],[AAA Corp Yields]]),"", US_CCC_Corp_Yields__Daily[[#This Row],[US 10Y Yield]]-US_AAA_Corp_Yields__Daily[[#This Row],[AAA Corp Yields]])</f>
        <v>-0.83599999999999985</v>
      </c>
      <c r="P13" s="2">
        <f>IF(ISBLANK(US_BBB_Corp_Yields__Daily[[#This Row],[US BBB Corp Yields]]),"", US_CCC_Corp_Yields__Daily[[#This Row],[US 10Y Yield]]-US_BBB_Corp_Yields__Daily[[#This Row],[US BBB Corp Yields]])</f>
        <v>-1.9019999999999997</v>
      </c>
      <c r="Q13" s="2">
        <f>IF(ISBLANK(US_CCC_Corp_Yields__Daily[[#This Row],[US CCC Corp Yields]]),"", US_CCC_Corp_Yields__Daily[[#This Row],[US 10Y Yield]]-US_CCC_Corp_Yields__Daily[[#This Row],[US CCC Corp Yields]])</f>
        <v>-10.421999999999999</v>
      </c>
    </row>
    <row r="14" spans="1:17" x14ac:dyDescent="0.25">
      <c r="A14" s="3">
        <v>44983</v>
      </c>
      <c r="B14">
        <v>4.734</v>
      </c>
      <c r="C14" s="3">
        <v>44983</v>
      </c>
      <c r="D14">
        <v>5.7880000000000003</v>
      </c>
      <c r="E14" s="3">
        <v>44983</v>
      </c>
      <c r="F14">
        <v>14.512</v>
      </c>
      <c r="G14" s="2">
        <f>MATCH(US_AAA_Corp_Yields__Daily[[#This Row],[DATE]],J:J, -1)</f>
        <v>14</v>
      </c>
      <c r="H14" s="3">
        <f>INDEX(J:J,US_CCC_Corp_Yields__Daily[[#This Row],[Idx US 10y]],0)</f>
        <v>44983</v>
      </c>
      <c r="I14" s="4">
        <f>INDEX(K:K,US_CCC_Corp_Yields__Daily[[#This Row],[Idx US 10y]],0)</f>
        <v>3.9275000000000002</v>
      </c>
      <c r="J14" s="3">
        <v>44983</v>
      </c>
      <c r="K14">
        <v>3.9275000000000002</v>
      </c>
      <c r="L14">
        <f>US_AAA_Corp_Yields__Daily[[#This Row],[AAA Corp Yields]]-US_BBB_Corp_Yields__Daily[[#This Row],[US BBB Corp Yields]]</f>
        <v>-1.0540000000000003</v>
      </c>
      <c r="M14">
        <f>US_AAA_Corp_Yields__Daily[[#This Row],[AAA Corp Yields]]-US_CCC_Corp_Yields__Daily[[#This Row],[US CCC Corp Yields]]</f>
        <v>-9.7780000000000005</v>
      </c>
      <c r="N14">
        <f>US_BBB_Corp_Yields__Daily[[#This Row],[US BBB Corp Yields]]-US_CCC_Corp_Yields__Daily[[#This Row],[US CCC Corp Yields]]</f>
        <v>-8.7240000000000002</v>
      </c>
      <c r="O14" s="2">
        <f>IF(ISBLANK(US_AAA_Corp_Yields__Daily[[#This Row],[AAA Corp Yields]]),"", US_CCC_Corp_Yields__Daily[[#This Row],[US 10Y Yield]]-US_AAA_Corp_Yields__Daily[[#This Row],[AAA Corp Yields]])</f>
        <v>-0.80649999999999977</v>
      </c>
      <c r="P14" s="2">
        <f>IF(ISBLANK(US_BBB_Corp_Yields__Daily[[#This Row],[US BBB Corp Yields]]),"", US_CCC_Corp_Yields__Daily[[#This Row],[US 10Y Yield]]-US_BBB_Corp_Yields__Daily[[#This Row],[US BBB Corp Yields]])</f>
        <v>-1.8605</v>
      </c>
      <c r="Q14" s="2">
        <f>IF(ISBLANK(US_CCC_Corp_Yields__Daily[[#This Row],[US CCC Corp Yields]]),"", US_CCC_Corp_Yields__Daily[[#This Row],[US 10Y Yield]]-US_CCC_Corp_Yields__Daily[[#This Row],[US CCC Corp Yields]])</f>
        <v>-10.5845</v>
      </c>
    </row>
    <row r="15" spans="1:17" x14ac:dyDescent="0.25">
      <c r="A15" s="3">
        <v>44976</v>
      </c>
      <c r="B15">
        <v>4.6120000000000001</v>
      </c>
      <c r="C15" s="3">
        <v>44976</v>
      </c>
      <c r="D15">
        <v>5.6340000000000003</v>
      </c>
      <c r="E15" s="3">
        <v>44976</v>
      </c>
      <c r="F15">
        <v>14.172000000000001</v>
      </c>
      <c r="G15" s="2">
        <f>MATCH(US_AAA_Corp_Yields__Daily[[#This Row],[DATE]],J:J, -1)</f>
        <v>15</v>
      </c>
      <c r="H15" s="3">
        <f>INDEX(J:J,US_CCC_Corp_Yields__Daily[[#This Row],[Idx US 10y]],0)</f>
        <v>44976</v>
      </c>
      <c r="I15" s="4">
        <f>INDEX(K:K,US_CCC_Corp_Yields__Daily[[#This Row],[Idx US 10y]],0)</f>
        <v>3.7959999999999998</v>
      </c>
      <c r="J15" s="3">
        <v>44976</v>
      </c>
      <c r="K15">
        <v>3.7959999999999998</v>
      </c>
      <c r="L15">
        <f>US_AAA_Corp_Yields__Daily[[#This Row],[AAA Corp Yields]]-US_BBB_Corp_Yields__Daily[[#This Row],[US BBB Corp Yields]]</f>
        <v>-1.0220000000000002</v>
      </c>
      <c r="M15">
        <f>US_AAA_Corp_Yields__Daily[[#This Row],[AAA Corp Yields]]-US_CCC_Corp_Yields__Daily[[#This Row],[US CCC Corp Yields]]</f>
        <v>-9.56</v>
      </c>
      <c r="N15">
        <f>US_BBB_Corp_Yields__Daily[[#This Row],[US BBB Corp Yields]]-US_CCC_Corp_Yields__Daily[[#This Row],[US CCC Corp Yields]]</f>
        <v>-8.5380000000000003</v>
      </c>
      <c r="O15" s="2">
        <f>IF(ISBLANK(US_AAA_Corp_Yields__Daily[[#This Row],[AAA Corp Yields]]),"", US_CCC_Corp_Yields__Daily[[#This Row],[US 10Y Yield]]-US_AAA_Corp_Yields__Daily[[#This Row],[AAA Corp Yields]])</f>
        <v>-0.81600000000000028</v>
      </c>
      <c r="P15" s="2">
        <f>IF(ISBLANK(US_BBB_Corp_Yields__Daily[[#This Row],[US BBB Corp Yields]]),"", US_CCC_Corp_Yields__Daily[[#This Row],[US 10Y Yield]]-US_BBB_Corp_Yields__Daily[[#This Row],[US BBB Corp Yields]])</f>
        <v>-1.8380000000000005</v>
      </c>
      <c r="Q15" s="2">
        <f>IF(ISBLANK(US_CCC_Corp_Yields__Daily[[#This Row],[US CCC Corp Yields]]),"", US_CCC_Corp_Yields__Daily[[#This Row],[US 10Y Yield]]-US_CCC_Corp_Yields__Daily[[#This Row],[US CCC Corp Yields]])</f>
        <v>-10.376000000000001</v>
      </c>
    </row>
    <row r="16" spans="1:17" x14ac:dyDescent="0.25">
      <c r="A16" s="3">
        <v>44969</v>
      </c>
      <c r="B16">
        <v>4.4880000000000004</v>
      </c>
      <c r="C16" s="3">
        <v>44969</v>
      </c>
      <c r="D16">
        <v>5.4619999999999997</v>
      </c>
      <c r="E16" s="3">
        <v>44969</v>
      </c>
      <c r="F16">
        <v>13.942</v>
      </c>
      <c r="G16" s="2">
        <f>MATCH(US_AAA_Corp_Yields__Daily[[#This Row],[DATE]],J:J, -1)</f>
        <v>16</v>
      </c>
      <c r="H16" s="3">
        <f>INDEX(J:J,US_CCC_Corp_Yields__Daily[[#This Row],[Idx US 10y]],0)</f>
        <v>44969</v>
      </c>
      <c r="I16" s="4">
        <f>INDEX(K:K,US_CCC_Corp_Yields__Daily[[#This Row],[Idx US 10y]],0)</f>
        <v>3.6680000000000001</v>
      </c>
      <c r="J16" s="3">
        <v>44969</v>
      </c>
      <c r="K16">
        <v>3.6680000000000001</v>
      </c>
      <c r="L16">
        <f>US_AAA_Corp_Yields__Daily[[#This Row],[AAA Corp Yields]]-US_BBB_Corp_Yields__Daily[[#This Row],[US BBB Corp Yields]]</f>
        <v>-0.97399999999999931</v>
      </c>
      <c r="M16">
        <f>US_AAA_Corp_Yields__Daily[[#This Row],[AAA Corp Yields]]-US_CCC_Corp_Yields__Daily[[#This Row],[US CCC Corp Yields]]</f>
        <v>-9.4540000000000006</v>
      </c>
      <c r="N16">
        <f>US_BBB_Corp_Yields__Daily[[#This Row],[US BBB Corp Yields]]-US_CCC_Corp_Yields__Daily[[#This Row],[US CCC Corp Yields]]</f>
        <v>-8.48</v>
      </c>
      <c r="O16" s="2">
        <f>IF(ISBLANK(US_AAA_Corp_Yields__Daily[[#This Row],[AAA Corp Yields]]),"", US_CCC_Corp_Yields__Daily[[#This Row],[US 10Y Yield]]-US_AAA_Corp_Yields__Daily[[#This Row],[AAA Corp Yields]])</f>
        <v>-0.82000000000000028</v>
      </c>
      <c r="P16" s="2">
        <f>IF(ISBLANK(US_BBB_Corp_Yields__Daily[[#This Row],[US BBB Corp Yields]]),"", US_CCC_Corp_Yields__Daily[[#This Row],[US 10Y Yield]]-US_BBB_Corp_Yields__Daily[[#This Row],[US BBB Corp Yields]])</f>
        <v>-1.7939999999999996</v>
      </c>
      <c r="Q16" s="2">
        <f>IF(ISBLANK(US_CCC_Corp_Yields__Daily[[#This Row],[US CCC Corp Yields]]),"", US_CCC_Corp_Yields__Daily[[#This Row],[US 10Y Yield]]-US_CCC_Corp_Yields__Daily[[#This Row],[US CCC Corp Yields]])</f>
        <v>-10.274000000000001</v>
      </c>
    </row>
    <row r="17" spans="1:17" x14ac:dyDescent="0.25">
      <c r="A17" s="3">
        <v>44962</v>
      </c>
      <c r="B17">
        <v>4.2960000000000003</v>
      </c>
      <c r="C17" s="3">
        <v>44962</v>
      </c>
      <c r="D17">
        <v>5.27</v>
      </c>
      <c r="E17" s="3">
        <v>44962</v>
      </c>
      <c r="F17">
        <v>13.872</v>
      </c>
      <c r="G17" s="2">
        <f>MATCH(US_AAA_Corp_Yields__Daily[[#This Row],[DATE]],J:J, -1)</f>
        <v>17</v>
      </c>
      <c r="H17" s="3">
        <f>INDEX(J:J,US_CCC_Corp_Yields__Daily[[#This Row],[Idx US 10y]],0)</f>
        <v>44962</v>
      </c>
      <c r="I17" s="4">
        <f>INDEX(K:K,US_CCC_Corp_Yields__Daily[[#This Row],[Idx US 10y]],0)</f>
        <v>3.4780000000000002</v>
      </c>
      <c r="J17" s="3">
        <v>44962</v>
      </c>
      <c r="K17">
        <v>3.4780000000000002</v>
      </c>
      <c r="L17">
        <f>US_AAA_Corp_Yields__Daily[[#This Row],[AAA Corp Yields]]-US_BBB_Corp_Yields__Daily[[#This Row],[US BBB Corp Yields]]</f>
        <v>-0.97399999999999931</v>
      </c>
      <c r="M17">
        <f>US_AAA_Corp_Yields__Daily[[#This Row],[AAA Corp Yields]]-US_CCC_Corp_Yields__Daily[[#This Row],[US CCC Corp Yields]]</f>
        <v>-9.5760000000000005</v>
      </c>
      <c r="N17">
        <f>US_BBB_Corp_Yields__Daily[[#This Row],[US BBB Corp Yields]]-US_CCC_Corp_Yields__Daily[[#This Row],[US CCC Corp Yields]]</f>
        <v>-8.6020000000000003</v>
      </c>
      <c r="O17" s="2">
        <f>IF(ISBLANK(US_AAA_Corp_Yields__Daily[[#This Row],[AAA Corp Yields]]),"", US_CCC_Corp_Yields__Daily[[#This Row],[US 10Y Yield]]-US_AAA_Corp_Yields__Daily[[#This Row],[AAA Corp Yields]])</f>
        <v>-0.81800000000000006</v>
      </c>
      <c r="P17" s="2">
        <f>IF(ISBLANK(US_BBB_Corp_Yields__Daily[[#This Row],[US BBB Corp Yields]]),"", US_CCC_Corp_Yields__Daily[[#This Row],[US 10Y Yield]]-US_BBB_Corp_Yields__Daily[[#This Row],[US BBB Corp Yields]])</f>
        <v>-1.7919999999999994</v>
      </c>
      <c r="Q17" s="2">
        <f>IF(ISBLANK(US_CCC_Corp_Yields__Daily[[#This Row],[US CCC Corp Yields]]),"", US_CCC_Corp_Yields__Daily[[#This Row],[US 10Y Yield]]-US_CCC_Corp_Yields__Daily[[#This Row],[US CCC Corp Yields]])</f>
        <v>-10.394</v>
      </c>
    </row>
    <row r="18" spans="1:17" x14ac:dyDescent="0.25">
      <c r="A18" s="3">
        <v>44955</v>
      </c>
      <c r="B18">
        <v>4.3220000000000001</v>
      </c>
      <c r="C18" s="3">
        <v>44955</v>
      </c>
      <c r="D18">
        <v>5.3159999999999998</v>
      </c>
      <c r="E18" s="3">
        <v>44955</v>
      </c>
      <c r="F18">
        <v>14.108000000000001</v>
      </c>
      <c r="G18" s="2">
        <f>MATCH(US_AAA_Corp_Yields__Daily[[#This Row],[DATE]],J:J, -1)</f>
        <v>18</v>
      </c>
      <c r="H18" s="3">
        <f>INDEX(J:J,US_CCC_Corp_Yields__Daily[[#This Row],[Idx US 10y]],0)</f>
        <v>44955</v>
      </c>
      <c r="I18" s="4">
        <f>INDEX(K:K,US_CCC_Corp_Yields__Daily[[#This Row],[Idx US 10y]],0)</f>
        <v>3.49</v>
      </c>
      <c r="J18" s="3">
        <v>44955</v>
      </c>
      <c r="K18">
        <v>3.49</v>
      </c>
      <c r="L18">
        <f>US_AAA_Corp_Yields__Daily[[#This Row],[AAA Corp Yields]]-US_BBB_Corp_Yields__Daily[[#This Row],[US BBB Corp Yields]]</f>
        <v>-0.99399999999999977</v>
      </c>
      <c r="M18">
        <f>US_AAA_Corp_Yields__Daily[[#This Row],[AAA Corp Yields]]-US_CCC_Corp_Yields__Daily[[#This Row],[US CCC Corp Yields]]</f>
        <v>-9.7860000000000014</v>
      </c>
      <c r="N18">
        <f>US_BBB_Corp_Yields__Daily[[#This Row],[US BBB Corp Yields]]-US_CCC_Corp_Yields__Daily[[#This Row],[US CCC Corp Yields]]</f>
        <v>-8.7920000000000016</v>
      </c>
      <c r="O18" s="2">
        <f>IF(ISBLANK(US_AAA_Corp_Yields__Daily[[#This Row],[AAA Corp Yields]]),"", US_CCC_Corp_Yields__Daily[[#This Row],[US 10Y Yield]]-US_AAA_Corp_Yields__Daily[[#This Row],[AAA Corp Yields]])</f>
        <v>-0.83199999999999985</v>
      </c>
      <c r="P18" s="2">
        <f>IF(ISBLANK(US_BBB_Corp_Yields__Daily[[#This Row],[US BBB Corp Yields]]),"", US_CCC_Corp_Yields__Daily[[#This Row],[US 10Y Yield]]-US_BBB_Corp_Yields__Daily[[#This Row],[US BBB Corp Yields]])</f>
        <v>-1.8259999999999996</v>
      </c>
      <c r="Q18" s="2">
        <f>IF(ISBLANK(US_CCC_Corp_Yields__Daily[[#This Row],[US CCC Corp Yields]]),"", US_CCC_Corp_Yields__Daily[[#This Row],[US 10Y Yield]]-US_CCC_Corp_Yields__Daily[[#This Row],[US CCC Corp Yields]])</f>
        <v>-10.618</v>
      </c>
    </row>
    <row r="19" spans="1:17" x14ac:dyDescent="0.25">
      <c r="A19" s="3">
        <v>44948</v>
      </c>
      <c r="B19">
        <v>4.274</v>
      </c>
      <c r="C19" s="3">
        <v>44948</v>
      </c>
      <c r="D19">
        <v>5.3120000000000003</v>
      </c>
      <c r="E19" s="3">
        <v>44948</v>
      </c>
      <c r="F19">
        <v>14.118</v>
      </c>
      <c r="G19" s="2">
        <f>MATCH(US_AAA_Corp_Yields__Daily[[#This Row],[DATE]],J:J, -1)</f>
        <v>19</v>
      </c>
      <c r="H19" s="3">
        <f>INDEX(J:J,US_CCC_Corp_Yields__Daily[[#This Row],[Idx US 10y]],0)</f>
        <v>44948</v>
      </c>
      <c r="I19" s="4">
        <f>INDEX(K:K,US_CCC_Corp_Yields__Daily[[#This Row],[Idx US 10y]],0)</f>
        <v>3.4424999999999999</v>
      </c>
      <c r="J19" s="3">
        <v>44948</v>
      </c>
      <c r="K19">
        <v>3.4424999999999999</v>
      </c>
      <c r="L19">
        <f>US_AAA_Corp_Yields__Daily[[#This Row],[AAA Corp Yields]]-US_BBB_Corp_Yields__Daily[[#This Row],[US BBB Corp Yields]]</f>
        <v>-1.0380000000000003</v>
      </c>
      <c r="M19">
        <f>US_AAA_Corp_Yields__Daily[[#This Row],[AAA Corp Yields]]-US_CCC_Corp_Yields__Daily[[#This Row],[US CCC Corp Yields]]</f>
        <v>-9.8440000000000012</v>
      </c>
      <c r="N19">
        <f>US_BBB_Corp_Yields__Daily[[#This Row],[US BBB Corp Yields]]-US_CCC_Corp_Yields__Daily[[#This Row],[US CCC Corp Yields]]</f>
        <v>-8.8060000000000009</v>
      </c>
      <c r="O19" s="2">
        <f>IF(ISBLANK(US_AAA_Corp_Yields__Daily[[#This Row],[AAA Corp Yields]]),"", US_CCC_Corp_Yields__Daily[[#This Row],[US 10Y Yield]]-US_AAA_Corp_Yields__Daily[[#This Row],[AAA Corp Yields]])</f>
        <v>-0.83150000000000013</v>
      </c>
      <c r="P19" s="2">
        <f>IF(ISBLANK(US_BBB_Corp_Yields__Daily[[#This Row],[US BBB Corp Yields]]),"", US_CCC_Corp_Yields__Daily[[#This Row],[US 10Y Yield]]-US_BBB_Corp_Yields__Daily[[#This Row],[US BBB Corp Yields]])</f>
        <v>-1.8695000000000004</v>
      </c>
      <c r="Q19" s="2">
        <f>IF(ISBLANK(US_CCC_Corp_Yields__Daily[[#This Row],[US CCC Corp Yields]]),"", US_CCC_Corp_Yields__Daily[[#This Row],[US 10Y Yield]]-US_CCC_Corp_Yields__Daily[[#This Row],[US CCC Corp Yields]])</f>
        <v>-10.6755</v>
      </c>
    </row>
    <row r="20" spans="1:17" x14ac:dyDescent="0.25">
      <c r="A20" s="3">
        <v>44941</v>
      </c>
      <c r="B20">
        <v>4.3620000000000001</v>
      </c>
      <c r="C20" s="3">
        <v>44941</v>
      </c>
      <c r="D20">
        <v>5.44</v>
      </c>
      <c r="E20" s="3">
        <v>44941</v>
      </c>
      <c r="F20">
        <v>14.49</v>
      </c>
      <c r="G20" s="2">
        <f>MATCH(US_AAA_Corp_Yields__Daily[[#This Row],[DATE]],J:J, -1)</f>
        <v>20</v>
      </c>
      <c r="H20" s="3">
        <f>INDEX(J:J,US_CCC_Corp_Yields__Daily[[#This Row],[Idx US 10y]],0)</f>
        <v>44941</v>
      </c>
      <c r="I20" s="4">
        <f>INDEX(K:K,US_CCC_Corp_Yields__Daily[[#This Row],[Idx US 10y]],0)</f>
        <v>3.52</v>
      </c>
      <c r="J20" s="3">
        <v>44941</v>
      </c>
      <c r="K20">
        <v>3.52</v>
      </c>
      <c r="L20">
        <f>US_AAA_Corp_Yields__Daily[[#This Row],[AAA Corp Yields]]-US_BBB_Corp_Yields__Daily[[#This Row],[US BBB Corp Yields]]</f>
        <v>-1.0780000000000003</v>
      </c>
      <c r="M20">
        <f>US_AAA_Corp_Yields__Daily[[#This Row],[AAA Corp Yields]]-US_CCC_Corp_Yields__Daily[[#This Row],[US CCC Corp Yields]]</f>
        <v>-10.128</v>
      </c>
      <c r="N20">
        <f>US_BBB_Corp_Yields__Daily[[#This Row],[US BBB Corp Yields]]-US_CCC_Corp_Yields__Daily[[#This Row],[US CCC Corp Yields]]</f>
        <v>-9.0500000000000007</v>
      </c>
      <c r="O20" s="2">
        <f>IF(ISBLANK(US_AAA_Corp_Yields__Daily[[#This Row],[AAA Corp Yields]]),"", US_CCC_Corp_Yields__Daily[[#This Row],[US 10Y Yield]]-US_AAA_Corp_Yields__Daily[[#This Row],[AAA Corp Yields]])</f>
        <v>-0.84200000000000008</v>
      </c>
      <c r="P20" s="2">
        <f>IF(ISBLANK(US_BBB_Corp_Yields__Daily[[#This Row],[US BBB Corp Yields]]),"", US_CCC_Corp_Yields__Daily[[#This Row],[US 10Y Yield]]-US_BBB_Corp_Yields__Daily[[#This Row],[US BBB Corp Yields]])</f>
        <v>-1.9200000000000004</v>
      </c>
      <c r="Q20" s="2">
        <f>IF(ISBLANK(US_CCC_Corp_Yields__Daily[[#This Row],[US CCC Corp Yields]]),"", US_CCC_Corp_Yields__Daily[[#This Row],[US 10Y Yield]]-US_CCC_Corp_Yields__Daily[[#This Row],[US CCC Corp Yields]])</f>
        <v>-10.97</v>
      </c>
    </row>
    <row r="21" spans="1:17" x14ac:dyDescent="0.25">
      <c r="A21" s="3">
        <v>44934</v>
      </c>
      <c r="B21">
        <v>4.5674999999999999</v>
      </c>
      <c r="C21" s="3">
        <v>44934</v>
      </c>
      <c r="D21">
        <v>5.6875</v>
      </c>
      <c r="E21" s="3">
        <v>44934</v>
      </c>
      <c r="F21">
        <v>15.345000000000001</v>
      </c>
      <c r="G21" s="2">
        <f>MATCH(US_AAA_Corp_Yields__Daily[[#This Row],[DATE]],J:J, -1)</f>
        <v>21</v>
      </c>
      <c r="H21" s="3">
        <f>INDEX(J:J,US_CCC_Corp_Yields__Daily[[#This Row],[Idx US 10y]],0)</f>
        <v>44934</v>
      </c>
      <c r="I21" s="4">
        <f>INDEX(K:K,US_CCC_Corp_Yields__Daily[[#This Row],[Idx US 10y]],0)</f>
        <v>3.6850000000000001</v>
      </c>
      <c r="J21" s="3">
        <v>44934</v>
      </c>
      <c r="K21">
        <v>3.6850000000000001</v>
      </c>
      <c r="L21">
        <f>US_AAA_Corp_Yields__Daily[[#This Row],[AAA Corp Yields]]-US_BBB_Corp_Yields__Daily[[#This Row],[US BBB Corp Yields]]</f>
        <v>-1.1200000000000001</v>
      </c>
      <c r="M21">
        <f>US_AAA_Corp_Yields__Daily[[#This Row],[AAA Corp Yields]]-US_CCC_Corp_Yields__Daily[[#This Row],[US CCC Corp Yields]]</f>
        <v>-10.7775</v>
      </c>
      <c r="N21">
        <f>US_BBB_Corp_Yields__Daily[[#This Row],[US BBB Corp Yields]]-US_CCC_Corp_Yields__Daily[[#This Row],[US CCC Corp Yields]]</f>
        <v>-9.6575000000000006</v>
      </c>
      <c r="O21" s="2">
        <f>IF(ISBLANK(US_AAA_Corp_Yields__Daily[[#This Row],[AAA Corp Yields]]),"", US_CCC_Corp_Yields__Daily[[#This Row],[US 10Y Yield]]-US_AAA_Corp_Yields__Daily[[#This Row],[AAA Corp Yields]])</f>
        <v>-0.88249999999999984</v>
      </c>
      <c r="P21" s="2">
        <f>IF(ISBLANK(US_BBB_Corp_Yields__Daily[[#This Row],[US BBB Corp Yields]]),"", US_CCC_Corp_Yields__Daily[[#This Row],[US 10Y Yield]]-US_BBB_Corp_Yields__Daily[[#This Row],[US BBB Corp Yields]])</f>
        <v>-2.0024999999999999</v>
      </c>
      <c r="Q21" s="2">
        <f>IF(ISBLANK(US_CCC_Corp_Yields__Daily[[#This Row],[US CCC Corp Yields]]),"", US_CCC_Corp_Yields__Daily[[#This Row],[US 10Y Yield]]-US_CCC_Corp_Yields__Daily[[#This Row],[US CCC Corp Yields]])</f>
        <v>-11.66</v>
      </c>
    </row>
    <row r="22" spans="1:17" x14ac:dyDescent="0.25">
      <c r="A22" s="3">
        <v>44927</v>
      </c>
      <c r="B22">
        <v>4.6760000000000002</v>
      </c>
      <c r="C22" s="3">
        <v>44927</v>
      </c>
      <c r="D22">
        <v>5.7859999999999996</v>
      </c>
      <c r="E22" s="3">
        <v>44927</v>
      </c>
      <c r="F22">
        <v>15.545999999999999</v>
      </c>
      <c r="G22" s="2">
        <f>MATCH(US_AAA_Corp_Yields__Daily[[#This Row],[DATE]],J:J, -1)</f>
        <v>22</v>
      </c>
      <c r="H22" s="3">
        <f>INDEX(J:J,US_CCC_Corp_Yields__Daily[[#This Row],[Idx US 10y]],0)</f>
        <v>44927</v>
      </c>
      <c r="I22" s="4">
        <f>INDEX(K:K,US_CCC_Corp_Yields__Daily[[#This Row],[Idx US 10y]],0)</f>
        <v>3.8574999999999999</v>
      </c>
      <c r="J22" s="3">
        <v>44927</v>
      </c>
      <c r="K22">
        <v>3.8574999999999999</v>
      </c>
      <c r="L22">
        <f>US_AAA_Corp_Yields__Daily[[#This Row],[AAA Corp Yields]]-US_BBB_Corp_Yields__Daily[[#This Row],[US BBB Corp Yields]]</f>
        <v>-1.1099999999999994</v>
      </c>
      <c r="M22">
        <f>US_AAA_Corp_Yields__Daily[[#This Row],[AAA Corp Yields]]-US_CCC_Corp_Yields__Daily[[#This Row],[US CCC Corp Yields]]</f>
        <v>-10.87</v>
      </c>
      <c r="N22">
        <f>US_BBB_Corp_Yields__Daily[[#This Row],[US BBB Corp Yields]]-US_CCC_Corp_Yields__Daily[[#This Row],[US CCC Corp Yields]]</f>
        <v>-9.76</v>
      </c>
      <c r="O22" s="2">
        <f>IF(ISBLANK(US_AAA_Corp_Yields__Daily[[#This Row],[AAA Corp Yields]]),"", US_CCC_Corp_Yields__Daily[[#This Row],[US 10Y Yield]]-US_AAA_Corp_Yields__Daily[[#This Row],[AAA Corp Yields]])</f>
        <v>-0.81850000000000023</v>
      </c>
      <c r="P22" s="2">
        <f>IF(ISBLANK(US_BBB_Corp_Yields__Daily[[#This Row],[US BBB Corp Yields]]),"", US_CCC_Corp_Yields__Daily[[#This Row],[US 10Y Yield]]-US_BBB_Corp_Yields__Daily[[#This Row],[US BBB Corp Yields]])</f>
        <v>-1.9284999999999997</v>
      </c>
      <c r="Q22" s="2">
        <f>IF(ISBLANK(US_CCC_Corp_Yields__Daily[[#This Row],[US CCC Corp Yields]]),"", US_CCC_Corp_Yields__Daily[[#This Row],[US 10Y Yield]]-US_CCC_Corp_Yields__Daily[[#This Row],[US CCC Corp Yields]])</f>
        <v>-11.688499999999999</v>
      </c>
    </row>
    <row r="23" spans="1:17" x14ac:dyDescent="0.25">
      <c r="A23" s="3">
        <v>44920</v>
      </c>
      <c r="B23">
        <v>4.5199999999999996</v>
      </c>
      <c r="C23" s="3">
        <v>44920</v>
      </c>
      <c r="D23">
        <v>5.6379999999999999</v>
      </c>
      <c r="E23" s="3">
        <v>44920</v>
      </c>
      <c r="F23">
        <v>15.167999999999999</v>
      </c>
      <c r="G23" s="2">
        <f>MATCH(US_AAA_Corp_Yields__Daily[[#This Row],[DATE]],J:J, -1)</f>
        <v>23</v>
      </c>
      <c r="H23" s="3">
        <f>INDEX(J:J,US_CCC_Corp_Yields__Daily[[#This Row],[Idx US 10y]],0)</f>
        <v>44920</v>
      </c>
      <c r="I23" s="4">
        <f>INDEX(K:K,US_CCC_Corp_Yields__Daily[[#This Row],[Idx US 10y]],0)</f>
        <v>3.6720000000000002</v>
      </c>
      <c r="J23" s="3">
        <v>44920</v>
      </c>
      <c r="K23">
        <v>3.6720000000000002</v>
      </c>
      <c r="L23">
        <f>US_AAA_Corp_Yields__Daily[[#This Row],[AAA Corp Yields]]-US_BBB_Corp_Yields__Daily[[#This Row],[US BBB Corp Yields]]</f>
        <v>-1.1180000000000003</v>
      </c>
      <c r="M23">
        <f>US_AAA_Corp_Yields__Daily[[#This Row],[AAA Corp Yields]]-US_CCC_Corp_Yields__Daily[[#This Row],[US CCC Corp Yields]]</f>
        <v>-10.648</v>
      </c>
      <c r="N23">
        <f>US_BBB_Corp_Yields__Daily[[#This Row],[US BBB Corp Yields]]-US_CCC_Corp_Yields__Daily[[#This Row],[US CCC Corp Yields]]</f>
        <v>-9.5299999999999994</v>
      </c>
      <c r="O23" s="2">
        <f>IF(ISBLANK(US_AAA_Corp_Yields__Daily[[#This Row],[AAA Corp Yields]]),"", US_CCC_Corp_Yields__Daily[[#This Row],[US 10Y Yield]]-US_AAA_Corp_Yields__Daily[[#This Row],[AAA Corp Yields]])</f>
        <v>-0.84799999999999942</v>
      </c>
      <c r="P23" s="2">
        <f>IF(ISBLANK(US_BBB_Corp_Yields__Daily[[#This Row],[US BBB Corp Yields]]),"", US_CCC_Corp_Yields__Daily[[#This Row],[US 10Y Yield]]-US_BBB_Corp_Yields__Daily[[#This Row],[US BBB Corp Yields]])</f>
        <v>-1.9659999999999997</v>
      </c>
      <c r="Q23" s="2">
        <f>IF(ISBLANK(US_CCC_Corp_Yields__Daily[[#This Row],[US CCC Corp Yields]]),"", US_CCC_Corp_Yields__Daily[[#This Row],[US 10Y Yield]]-US_CCC_Corp_Yields__Daily[[#This Row],[US CCC Corp Yields]])</f>
        <v>-11.495999999999999</v>
      </c>
    </row>
    <row r="24" spans="1:17" x14ac:dyDescent="0.25">
      <c r="A24" s="3">
        <v>44913</v>
      </c>
      <c r="B24">
        <v>4.3460000000000001</v>
      </c>
      <c r="C24" s="3">
        <v>44913</v>
      </c>
      <c r="D24">
        <v>5.484</v>
      </c>
      <c r="E24" s="3">
        <v>44913</v>
      </c>
      <c r="F24">
        <v>14.906000000000001</v>
      </c>
      <c r="G24" s="2">
        <f>MATCH(US_AAA_Corp_Yields__Daily[[#This Row],[DATE]],J:J, -1)</f>
        <v>24</v>
      </c>
      <c r="H24" s="3">
        <f>INDEX(J:J,US_CCC_Corp_Yields__Daily[[#This Row],[Idx US 10y]],0)</f>
        <v>44913</v>
      </c>
      <c r="I24" s="4">
        <f>INDEX(K:K,US_CCC_Corp_Yields__Daily[[#This Row],[Idx US 10y]],0)</f>
        <v>3.5059999999999998</v>
      </c>
      <c r="J24" s="3">
        <v>44913</v>
      </c>
      <c r="K24">
        <v>3.5059999999999998</v>
      </c>
      <c r="L24">
        <f>US_AAA_Corp_Yields__Daily[[#This Row],[AAA Corp Yields]]-US_BBB_Corp_Yields__Daily[[#This Row],[US BBB Corp Yields]]</f>
        <v>-1.1379999999999999</v>
      </c>
      <c r="M24">
        <f>US_AAA_Corp_Yields__Daily[[#This Row],[AAA Corp Yields]]-US_CCC_Corp_Yields__Daily[[#This Row],[US CCC Corp Yields]]</f>
        <v>-10.56</v>
      </c>
      <c r="N24">
        <f>US_BBB_Corp_Yields__Daily[[#This Row],[US BBB Corp Yields]]-US_CCC_Corp_Yields__Daily[[#This Row],[US CCC Corp Yields]]</f>
        <v>-9.4220000000000006</v>
      </c>
      <c r="O24" s="2">
        <f>IF(ISBLANK(US_AAA_Corp_Yields__Daily[[#This Row],[AAA Corp Yields]]),"", US_CCC_Corp_Yields__Daily[[#This Row],[US 10Y Yield]]-US_AAA_Corp_Yields__Daily[[#This Row],[AAA Corp Yields]])</f>
        <v>-0.8400000000000003</v>
      </c>
      <c r="P24" s="2">
        <f>IF(ISBLANK(US_BBB_Corp_Yields__Daily[[#This Row],[US BBB Corp Yields]]),"", US_CCC_Corp_Yields__Daily[[#This Row],[US 10Y Yield]]-US_BBB_Corp_Yields__Daily[[#This Row],[US BBB Corp Yields]])</f>
        <v>-1.9780000000000002</v>
      </c>
      <c r="Q24" s="2">
        <f>IF(ISBLANK(US_CCC_Corp_Yields__Daily[[#This Row],[US CCC Corp Yields]]),"", US_CCC_Corp_Yields__Daily[[#This Row],[US 10Y Yield]]-US_CCC_Corp_Yields__Daily[[#This Row],[US CCC Corp Yields]])</f>
        <v>-11.4</v>
      </c>
    </row>
    <row r="25" spans="1:17" x14ac:dyDescent="0.25">
      <c r="A25" s="3">
        <v>44906</v>
      </c>
      <c r="B25">
        <v>4.3559999999999999</v>
      </c>
      <c r="C25" s="3">
        <v>44906</v>
      </c>
      <c r="D25">
        <v>5.55</v>
      </c>
      <c r="E25" s="3">
        <v>44906</v>
      </c>
      <c r="F25">
        <v>15.167999999999999</v>
      </c>
      <c r="G25" s="2">
        <f>MATCH(US_AAA_Corp_Yields__Daily[[#This Row],[DATE]],J:J, -1)</f>
        <v>25</v>
      </c>
      <c r="H25" s="3">
        <f>INDEX(J:J,US_CCC_Corp_Yields__Daily[[#This Row],[Idx US 10y]],0)</f>
        <v>44906</v>
      </c>
      <c r="I25" s="4">
        <f>INDEX(K:K,US_CCC_Corp_Yields__Daily[[#This Row],[Idx US 10y]],0)</f>
        <v>3.516</v>
      </c>
      <c r="J25" s="3">
        <v>44906</v>
      </c>
      <c r="K25">
        <v>3.516</v>
      </c>
      <c r="L25">
        <f>US_AAA_Corp_Yields__Daily[[#This Row],[AAA Corp Yields]]-US_BBB_Corp_Yields__Daily[[#This Row],[US BBB Corp Yields]]</f>
        <v>-1.194</v>
      </c>
      <c r="M25">
        <f>US_AAA_Corp_Yields__Daily[[#This Row],[AAA Corp Yields]]-US_CCC_Corp_Yields__Daily[[#This Row],[US CCC Corp Yields]]</f>
        <v>-10.811999999999999</v>
      </c>
      <c r="N25">
        <f>US_BBB_Corp_Yields__Daily[[#This Row],[US BBB Corp Yields]]-US_CCC_Corp_Yields__Daily[[#This Row],[US CCC Corp Yields]]</f>
        <v>-9.6179999999999986</v>
      </c>
      <c r="O25" s="2">
        <f>IF(ISBLANK(US_AAA_Corp_Yields__Daily[[#This Row],[AAA Corp Yields]]),"", US_CCC_Corp_Yields__Daily[[#This Row],[US 10Y Yield]]-US_AAA_Corp_Yields__Daily[[#This Row],[AAA Corp Yields]])</f>
        <v>-0.83999999999999986</v>
      </c>
      <c r="P25" s="2">
        <f>IF(ISBLANK(US_BBB_Corp_Yields__Daily[[#This Row],[US BBB Corp Yields]]),"", US_CCC_Corp_Yields__Daily[[#This Row],[US 10Y Yield]]-US_BBB_Corp_Yields__Daily[[#This Row],[US BBB Corp Yields]])</f>
        <v>-2.0339999999999998</v>
      </c>
      <c r="Q25" s="2">
        <f>IF(ISBLANK(US_CCC_Corp_Yields__Daily[[#This Row],[US CCC Corp Yields]]),"", US_CCC_Corp_Yields__Daily[[#This Row],[US 10Y Yield]]-US_CCC_Corp_Yields__Daily[[#This Row],[US CCC Corp Yields]])</f>
        <v>-11.651999999999999</v>
      </c>
    </row>
    <row r="26" spans="1:17" x14ac:dyDescent="0.25">
      <c r="A26" s="3">
        <v>44899</v>
      </c>
      <c r="B26">
        <v>4.4580000000000002</v>
      </c>
      <c r="C26" s="3">
        <v>44899</v>
      </c>
      <c r="D26">
        <v>5.66</v>
      </c>
      <c r="E26" s="3">
        <v>44899</v>
      </c>
      <c r="F26">
        <v>15.454000000000001</v>
      </c>
      <c r="G26" s="2">
        <f>MATCH(US_AAA_Corp_Yields__Daily[[#This Row],[DATE]],J:J, -1)</f>
        <v>26</v>
      </c>
      <c r="H26" s="3">
        <f>INDEX(J:J,US_CCC_Corp_Yields__Daily[[#This Row],[Idx US 10y]],0)</f>
        <v>44899</v>
      </c>
      <c r="I26" s="4">
        <f>INDEX(K:K,US_CCC_Corp_Yields__Daily[[#This Row],[Idx US 10y]],0)</f>
        <v>3.6320000000000001</v>
      </c>
      <c r="J26" s="3">
        <v>44899</v>
      </c>
      <c r="K26">
        <v>3.6320000000000001</v>
      </c>
      <c r="L26">
        <f>US_AAA_Corp_Yields__Daily[[#This Row],[AAA Corp Yields]]-US_BBB_Corp_Yields__Daily[[#This Row],[US BBB Corp Yields]]</f>
        <v>-1.202</v>
      </c>
      <c r="M26">
        <f>US_AAA_Corp_Yields__Daily[[#This Row],[AAA Corp Yields]]-US_CCC_Corp_Yields__Daily[[#This Row],[US CCC Corp Yields]]</f>
        <v>-10.996</v>
      </c>
      <c r="N26">
        <f>US_BBB_Corp_Yields__Daily[[#This Row],[US BBB Corp Yields]]-US_CCC_Corp_Yields__Daily[[#This Row],[US CCC Corp Yields]]</f>
        <v>-9.7940000000000005</v>
      </c>
      <c r="O26" s="2">
        <f>IF(ISBLANK(US_AAA_Corp_Yields__Daily[[#This Row],[AAA Corp Yields]]),"", US_CCC_Corp_Yields__Daily[[#This Row],[US 10Y Yield]]-US_AAA_Corp_Yields__Daily[[#This Row],[AAA Corp Yields]])</f>
        <v>-0.82600000000000007</v>
      </c>
      <c r="P26" s="2">
        <f>IF(ISBLANK(US_BBB_Corp_Yields__Daily[[#This Row],[US BBB Corp Yields]]),"", US_CCC_Corp_Yields__Daily[[#This Row],[US 10Y Yield]]-US_BBB_Corp_Yields__Daily[[#This Row],[US BBB Corp Yields]])</f>
        <v>-2.028</v>
      </c>
      <c r="Q26" s="2">
        <f>IF(ISBLANK(US_CCC_Corp_Yields__Daily[[#This Row],[US CCC Corp Yields]]),"", US_CCC_Corp_Yields__Daily[[#This Row],[US 10Y Yield]]-US_CCC_Corp_Yields__Daily[[#This Row],[US CCC Corp Yields]])</f>
        <v>-11.822000000000001</v>
      </c>
    </row>
    <row r="27" spans="1:17" x14ac:dyDescent="0.25">
      <c r="A27" s="3">
        <v>44892</v>
      </c>
      <c r="B27">
        <v>4.5720000000000001</v>
      </c>
      <c r="C27" s="3">
        <v>44892</v>
      </c>
      <c r="D27">
        <v>5.79</v>
      </c>
      <c r="E27" s="3">
        <v>44892</v>
      </c>
      <c r="F27">
        <v>15.954000000000001</v>
      </c>
      <c r="G27" s="2">
        <f>MATCH(US_AAA_Corp_Yields__Daily[[#This Row],[DATE]],J:J, -1)</f>
        <v>27</v>
      </c>
      <c r="H27" s="3">
        <f>INDEX(J:J,US_CCC_Corp_Yields__Daily[[#This Row],[Idx US 10y]],0)</f>
        <v>44892</v>
      </c>
      <c r="I27" s="4">
        <f>INDEX(K:K,US_CCC_Corp_Yields__Daily[[#This Row],[Idx US 10y]],0)</f>
        <v>3.7450000000000001</v>
      </c>
      <c r="J27" s="3">
        <v>44892</v>
      </c>
      <c r="K27">
        <v>3.7450000000000001</v>
      </c>
      <c r="L27">
        <f>US_AAA_Corp_Yields__Daily[[#This Row],[AAA Corp Yields]]-US_BBB_Corp_Yields__Daily[[#This Row],[US BBB Corp Yields]]</f>
        <v>-1.218</v>
      </c>
      <c r="M27">
        <f>US_AAA_Corp_Yields__Daily[[#This Row],[AAA Corp Yields]]-US_CCC_Corp_Yields__Daily[[#This Row],[US CCC Corp Yields]]</f>
        <v>-11.382000000000001</v>
      </c>
      <c r="N27">
        <f>US_BBB_Corp_Yields__Daily[[#This Row],[US BBB Corp Yields]]-US_CCC_Corp_Yields__Daily[[#This Row],[US CCC Corp Yields]]</f>
        <v>-10.164000000000001</v>
      </c>
      <c r="O27" s="2">
        <f>IF(ISBLANK(US_AAA_Corp_Yields__Daily[[#This Row],[AAA Corp Yields]]),"", US_CCC_Corp_Yields__Daily[[#This Row],[US 10Y Yield]]-US_AAA_Corp_Yields__Daily[[#This Row],[AAA Corp Yields]])</f>
        <v>-0.82699999999999996</v>
      </c>
      <c r="P27" s="2">
        <f>IF(ISBLANK(US_BBB_Corp_Yields__Daily[[#This Row],[US BBB Corp Yields]]),"", US_CCC_Corp_Yields__Daily[[#This Row],[US 10Y Yield]]-US_BBB_Corp_Yields__Daily[[#This Row],[US BBB Corp Yields]])</f>
        <v>-2.0449999999999999</v>
      </c>
      <c r="Q27" s="2">
        <f>IF(ISBLANK(US_CCC_Corp_Yields__Daily[[#This Row],[US CCC Corp Yields]]),"", US_CCC_Corp_Yields__Daily[[#This Row],[US 10Y Yield]]-US_CCC_Corp_Yields__Daily[[#This Row],[US CCC Corp Yields]])</f>
        <v>-12.209</v>
      </c>
    </row>
    <row r="28" spans="1:17" x14ac:dyDescent="0.25">
      <c r="A28" s="3">
        <v>44885</v>
      </c>
      <c r="B28">
        <v>4.6500000000000004</v>
      </c>
      <c r="C28" s="3">
        <v>44885</v>
      </c>
      <c r="D28">
        <v>5.8879999999999999</v>
      </c>
      <c r="E28" s="3">
        <v>44885</v>
      </c>
      <c r="F28">
        <v>15.954000000000001</v>
      </c>
      <c r="G28" s="2">
        <f>MATCH(US_AAA_Corp_Yields__Daily[[#This Row],[DATE]],J:J, -1)</f>
        <v>28</v>
      </c>
      <c r="H28" s="3">
        <f>INDEX(J:J,US_CCC_Corp_Yields__Daily[[#This Row],[Idx US 10y]],0)</f>
        <v>44885</v>
      </c>
      <c r="I28" s="4">
        <f>INDEX(K:K,US_CCC_Corp_Yields__Daily[[#This Row],[Idx US 10y]],0)</f>
        <v>3.7879999999999998</v>
      </c>
      <c r="J28" s="3">
        <v>44885</v>
      </c>
      <c r="K28">
        <v>3.7879999999999998</v>
      </c>
      <c r="L28">
        <f>US_AAA_Corp_Yields__Daily[[#This Row],[AAA Corp Yields]]-US_BBB_Corp_Yields__Daily[[#This Row],[US BBB Corp Yields]]</f>
        <v>-1.2379999999999995</v>
      </c>
      <c r="M28">
        <f>US_AAA_Corp_Yields__Daily[[#This Row],[AAA Corp Yields]]-US_CCC_Corp_Yields__Daily[[#This Row],[US CCC Corp Yields]]</f>
        <v>-11.304</v>
      </c>
      <c r="N28">
        <f>US_BBB_Corp_Yields__Daily[[#This Row],[US BBB Corp Yields]]-US_CCC_Corp_Yields__Daily[[#This Row],[US CCC Corp Yields]]</f>
        <v>-10.066000000000001</v>
      </c>
      <c r="O28" s="2">
        <f>IF(ISBLANK(US_AAA_Corp_Yields__Daily[[#This Row],[AAA Corp Yields]]),"", US_CCC_Corp_Yields__Daily[[#This Row],[US 10Y Yield]]-US_AAA_Corp_Yields__Daily[[#This Row],[AAA Corp Yields]])</f>
        <v>-0.86200000000000054</v>
      </c>
      <c r="P28" s="2">
        <f>IF(ISBLANK(US_BBB_Corp_Yields__Daily[[#This Row],[US BBB Corp Yields]]),"", US_CCC_Corp_Yields__Daily[[#This Row],[US 10Y Yield]]-US_BBB_Corp_Yields__Daily[[#This Row],[US BBB Corp Yields]])</f>
        <v>-2.1</v>
      </c>
      <c r="Q28" s="2">
        <f>IF(ISBLANK(US_CCC_Corp_Yields__Daily[[#This Row],[US CCC Corp Yields]]),"", US_CCC_Corp_Yields__Daily[[#This Row],[US 10Y Yield]]-US_CCC_Corp_Yields__Daily[[#This Row],[US CCC Corp Yields]])</f>
        <v>-12.166</v>
      </c>
    </row>
    <row r="29" spans="1:17" x14ac:dyDescent="0.25">
      <c r="A29" s="3">
        <v>44878</v>
      </c>
      <c r="B29">
        <v>4.92</v>
      </c>
      <c r="C29" s="3">
        <v>44878</v>
      </c>
      <c r="D29">
        <v>6.234</v>
      </c>
      <c r="E29" s="3">
        <v>44878</v>
      </c>
      <c r="F29">
        <v>16.536000000000001</v>
      </c>
      <c r="G29" s="2">
        <f>MATCH(US_AAA_Corp_Yields__Daily[[#This Row],[DATE]],J:J, -1)</f>
        <v>29</v>
      </c>
      <c r="H29" s="3">
        <f>INDEX(J:J,US_CCC_Corp_Yields__Daily[[#This Row],[Idx US 10y]],0)</f>
        <v>44878</v>
      </c>
      <c r="I29" s="4">
        <f>INDEX(K:K,US_CCC_Corp_Yields__Daily[[#This Row],[Idx US 10y]],0)</f>
        <v>4.0750000000000002</v>
      </c>
      <c r="J29" s="3">
        <v>44878</v>
      </c>
      <c r="K29">
        <v>4.0750000000000002</v>
      </c>
      <c r="L29">
        <f>US_AAA_Corp_Yields__Daily[[#This Row],[AAA Corp Yields]]-US_BBB_Corp_Yields__Daily[[#This Row],[US BBB Corp Yields]]</f>
        <v>-1.3140000000000001</v>
      </c>
      <c r="M29">
        <f>US_AAA_Corp_Yields__Daily[[#This Row],[AAA Corp Yields]]-US_CCC_Corp_Yields__Daily[[#This Row],[US CCC Corp Yields]]</f>
        <v>-11.616000000000001</v>
      </c>
      <c r="N29">
        <f>US_BBB_Corp_Yields__Daily[[#This Row],[US BBB Corp Yields]]-US_CCC_Corp_Yields__Daily[[#This Row],[US CCC Corp Yields]]</f>
        <v>-10.302000000000001</v>
      </c>
      <c r="O29" s="2">
        <f>IF(ISBLANK(US_AAA_Corp_Yields__Daily[[#This Row],[AAA Corp Yields]]),"", US_CCC_Corp_Yields__Daily[[#This Row],[US 10Y Yield]]-US_AAA_Corp_Yields__Daily[[#This Row],[AAA Corp Yields]])</f>
        <v>-0.84499999999999975</v>
      </c>
      <c r="P29" s="2">
        <f>IF(ISBLANK(US_BBB_Corp_Yields__Daily[[#This Row],[US BBB Corp Yields]]),"", US_CCC_Corp_Yields__Daily[[#This Row],[US 10Y Yield]]-US_BBB_Corp_Yields__Daily[[#This Row],[US BBB Corp Yields]])</f>
        <v>-2.1589999999999998</v>
      </c>
      <c r="Q29" s="2">
        <f>IF(ISBLANK(US_CCC_Corp_Yields__Daily[[#This Row],[US CCC Corp Yields]]),"", US_CCC_Corp_Yields__Daily[[#This Row],[US 10Y Yield]]-US_CCC_Corp_Yields__Daily[[#This Row],[US CCC Corp Yields]])</f>
        <v>-12.461000000000002</v>
      </c>
    </row>
    <row r="30" spans="1:17" x14ac:dyDescent="0.25">
      <c r="A30" s="3">
        <v>44871</v>
      </c>
      <c r="B30">
        <v>5.0039999999999996</v>
      </c>
      <c r="C30" s="3">
        <v>44871</v>
      </c>
      <c r="D30">
        <v>6.3680000000000003</v>
      </c>
      <c r="E30" s="3">
        <v>44871</v>
      </c>
      <c r="F30">
        <v>16.364000000000001</v>
      </c>
      <c r="G30" s="2">
        <f>MATCH(US_AAA_Corp_Yields__Daily[[#This Row],[DATE]],J:J, -1)</f>
        <v>30</v>
      </c>
      <c r="H30" s="3">
        <f>INDEX(J:J,US_CCC_Corp_Yields__Daily[[#This Row],[Idx US 10y]],0)</f>
        <v>44871</v>
      </c>
      <c r="I30" s="4">
        <f>INDEX(K:K,US_CCC_Corp_Yields__Daily[[#This Row],[Idx US 10y]],0)</f>
        <v>4.1159999999999997</v>
      </c>
      <c r="J30" s="3">
        <v>44871</v>
      </c>
      <c r="K30">
        <v>4.1159999999999997</v>
      </c>
      <c r="L30">
        <f>US_AAA_Corp_Yields__Daily[[#This Row],[AAA Corp Yields]]-US_BBB_Corp_Yields__Daily[[#This Row],[US BBB Corp Yields]]</f>
        <v>-1.3640000000000008</v>
      </c>
      <c r="M30">
        <f>US_AAA_Corp_Yields__Daily[[#This Row],[AAA Corp Yields]]-US_CCC_Corp_Yields__Daily[[#This Row],[US CCC Corp Yields]]</f>
        <v>-11.360000000000001</v>
      </c>
      <c r="N30">
        <f>US_BBB_Corp_Yields__Daily[[#This Row],[US BBB Corp Yields]]-US_CCC_Corp_Yields__Daily[[#This Row],[US CCC Corp Yields]]</f>
        <v>-9.9960000000000004</v>
      </c>
      <c r="O30" s="2">
        <f>IF(ISBLANK(US_AAA_Corp_Yields__Daily[[#This Row],[AAA Corp Yields]]),"", US_CCC_Corp_Yields__Daily[[#This Row],[US 10Y Yield]]-US_AAA_Corp_Yields__Daily[[#This Row],[AAA Corp Yields]])</f>
        <v>-0.8879999999999999</v>
      </c>
      <c r="P30" s="2">
        <f>IF(ISBLANK(US_BBB_Corp_Yields__Daily[[#This Row],[US BBB Corp Yields]]),"", US_CCC_Corp_Yields__Daily[[#This Row],[US 10Y Yield]]-US_BBB_Corp_Yields__Daily[[#This Row],[US BBB Corp Yields]])</f>
        <v>-2.2520000000000007</v>
      </c>
      <c r="Q30" s="2">
        <f>IF(ISBLANK(US_CCC_Corp_Yields__Daily[[#This Row],[US CCC Corp Yields]]),"", US_CCC_Corp_Yields__Daily[[#This Row],[US 10Y Yield]]-US_CCC_Corp_Yields__Daily[[#This Row],[US CCC Corp Yields]])</f>
        <v>-12.248000000000001</v>
      </c>
    </row>
    <row r="31" spans="1:17" x14ac:dyDescent="0.25">
      <c r="A31" s="3">
        <v>44864</v>
      </c>
      <c r="B31">
        <v>4.9660000000000002</v>
      </c>
      <c r="C31" s="3">
        <v>44864</v>
      </c>
      <c r="D31">
        <v>6.3339999999999996</v>
      </c>
      <c r="E31" s="3">
        <v>44864</v>
      </c>
      <c r="F31">
        <v>16.382000000000001</v>
      </c>
      <c r="G31" s="2">
        <f>MATCH(US_AAA_Corp_Yields__Daily[[#This Row],[DATE]],J:J, -1)</f>
        <v>31</v>
      </c>
      <c r="H31" s="3">
        <f>INDEX(J:J,US_CCC_Corp_Yields__Daily[[#This Row],[Idx US 10y]],0)</f>
        <v>44864</v>
      </c>
      <c r="I31" s="4">
        <f>INDEX(K:K,US_CCC_Corp_Yields__Daily[[#This Row],[Idx US 10y]],0)</f>
        <v>4.0739999999999998</v>
      </c>
      <c r="J31" s="3">
        <v>44864</v>
      </c>
      <c r="K31">
        <v>4.0739999999999998</v>
      </c>
      <c r="L31">
        <f>US_AAA_Corp_Yields__Daily[[#This Row],[AAA Corp Yields]]-US_BBB_Corp_Yields__Daily[[#This Row],[US BBB Corp Yields]]</f>
        <v>-1.3679999999999994</v>
      </c>
      <c r="M31">
        <f>US_AAA_Corp_Yields__Daily[[#This Row],[AAA Corp Yields]]-US_CCC_Corp_Yields__Daily[[#This Row],[US CCC Corp Yields]]</f>
        <v>-11.416</v>
      </c>
      <c r="N31">
        <f>US_BBB_Corp_Yields__Daily[[#This Row],[US BBB Corp Yields]]-US_CCC_Corp_Yields__Daily[[#This Row],[US CCC Corp Yields]]</f>
        <v>-10.048000000000002</v>
      </c>
      <c r="O31" s="2">
        <f>IF(ISBLANK(US_AAA_Corp_Yields__Daily[[#This Row],[AAA Corp Yields]]),"", US_CCC_Corp_Yields__Daily[[#This Row],[US 10Y Yield]]-US_AAA_Corp_Yields__Daily[[#This Row],[AAA Corp Yields]])</f>
        <v>-0.89200000000000035</v>
      </c>
      <c r="P31" s="2">
        <f>IF(ISBLANK(US_BBB_Corp_Yields__Daily[[#This Row],[US BBB Corp Yields]]),"", US_CCC_Corp_Yields__Daily[[#This Row],[US 10Y Yield]]-US_BBB_Corp_Yields__Daily[[#This Row],[US BBB Corp Yields]])</f>
        <v>-2.2599999999999998</v>
      </c>
      <c r="Q31" s="2">
        <f>IF(ISBLANK(US_CCC_Corp_Yields__Daily[[#This Row],[US CCC Corp Yields]]),"", US_CCC_Corp_Yields__Daily[[#This Row],[US 10Y Yield]]-US_CCC_Corp_Yields__Daily[[#This Row],[US CCC Corp Yields]])</f>
        <v>-12.308000000000002</v>
      </c>
    </row>
    <row r="32" spans="1:17" x14ac:dyDescent="0.25">
      <c r="A32" s="3">
        <v>44857</v>
      </c>
      <c r="B32">
        <v>5.0359999999999996</v>
      </c>
      <c r="C32" s="3">
        <v>44857</v>
      </c>
      <c r="D32">
        <v>6.42</v>
      </c>
      <c r="E32" s="3">
        <v>44857</v>
      </c>
      <c r="F32">
        <v>16.632000000000001</v>
      </c>
      <c r="G32" s="2">
        <f>MATCH(US_AAA_Corp_Yields__Daily[[#This Row],[DATE]],J:J, -1)</f>
        <v>32</v>
      </c>
      <c r="H32" s="3">
        <f>INDEX(J:J,US_CCC_Corp_Yields__Daily[[#This Row],[Idx US 10y]],0)</f>
        <v>44857</v>
      </c>
      <c r="I32" s="4">
        <f>INDEX(K:K,US_CCC_Corp_Yields__Daily[[#This Row],[Idx US 10y]],0)</f>
        <v>4.1239999999999997</v>
      </c>
      <c r="J32" s="3">
        <v>44857</v>
      </c>
      <c r="K32">
        <v>4.1239999999999997</v>
      </c>
      <c r="L32">
        <f>US_AAA_Corp_Yields__Daily[[#This Row],[AAA Corp Yields]]-US_BBB_Corp_Yields__Daily[[#This Row],[US BBB Corp Yields]]</f>
        <v>-1.3840000000000003</v>
      </c>
      <c r="M32">
        <f>US_AAA_Corp_Yields__Daily[[#This Row],[AAA Corp Yields]]-US_CCC_Corp_Yields__Daily[[#This Row],[US CCC Corp Yields]]</f>
        <v>-11.596000000000002</v>
      </c>
      <c r="N32">
        <f>US_BBB_Corp_Yields__Daily[[#This Row],[US BBB Corp Yields]]-US_CCC_Corp_Yields__Daily[[#This Row],[US CCC Corp Yields]]</f>
        <v>-10.212000000000002</v>
      </c>
      <c r="O32" s="2">
        <f>IF(ISBLANK(US_AAA_Corp_Yields__Daily[[#This Row],[AAA Corp Yields]]),"", US_CCC_Corp_Yields__Daily[[#This Row],[US 10Y Yield]]-US_AAA_Corp_Yields__Daily[[#This Row],[AAA Corp Yields]])</f>
        <v>-0.91199999999999992</v>
      </c>
      <c r="P32" s="2">
        <f>IF(ISBLANK(US_BBB_Corp_Yields__Daily[[#This Row],[US BBB Corp Yields]]),"", US_CCC_Corp_Yields__Daily[[#This Row],[US 10Y Yield]]-US_BBB_Corp_Yields__Daily[[#This Row],[US BBB Corp Yields]])</f>
        <v>-2.2960000000000003</v>
      </c>
      <c r="Q32" s="2">
        <f>IF(ISBLANK(US_CCC_Corp_Yields__Daily[[#This Row],[US CCC Corp Yields]]),"", US_CCC_Corp_Yields__Daily[[#This Row],[US 10Y Yield]]-US_CCC_Corp_Yields__Daily[[#This Row],[US CCC Corp Yields]])</f>
        <v>-12.508000000000003</v>
      </c>
    </row>
    <row r="33" spans="1:17" x14ac:dyDescent="0.25">
      <c r="A33" s="3">
        <v>44850</v>
      </c>
      <c r="B33">
        <v>4.8819999999999997</v>
      </c>
      <c r="C33" s="3">
        <v>44850</v>
      </c>
      <c r="D33">
        <v>6.2439999999999998</v>
      </c>
      <c r="E33" s="3">
        <v>44850</v>
      </c>
      <c r="F33">
        <v>16.756</v>
      </c>
      <c r="G33" s="2">
        <f>MATCH(US_AAA_Corp_Yields__Daily[[#This Row],[DATE]],J:J, -1)</f>
        <v>33</v>
      </c>
      <c r="H33" s="3">
        <f>INDEX(J:J,US_CCC_Corp_Yields__Daily[[#This Row],[Idx US 10y]],0)</f>
        <v>44850</v>
      </c>
      <c r="I33" s="4">
        <f>INDEX(K:K,US_CCC_Corp_Yields__Daily[[#This Row],[Idx US 10y]],0)</f>
        <v>3.9525000000000001</v>
      </c>
      <c r="J33" s="3">
        <v>44850</v>
      </c>
      <c r="K33">
        <v>3.9525000000000001</v>
      </c>
      <c r="L33">
        <f>US_AAA_Corp_Yields__Daily[[#This Row],[AAA Corp Yields]]-US_BBB_Corp_Yields__Daily[[#This Row],[US BBB Corp Yields]]</f>
        <v>-1.3620000000000001</v>
      </c>
      <c r="M33">
        <f>US_AAA_Corp_Yields__Daily[[#This Row],[AAA Corp Yields]]-US_CCC_Corp_Yields__Daily[[#This Row],[US CCC Corp Yields]]</f>
        <v>-11.874000000000001</v>
      </c>
      <c r="N33">
        <f>US_BBB_Corp_Yields__Daily[[#This Row],[US BBB Corp Yields]]-US_CCC_Corp_Yields__Daily[[#This Row],[US CCC Corp Yields]]</f>
        <v>-10.512</v>
      </c>
      <c r="O33" s="2">
        <f>IF(ISBLANK(US_AAA_Corp_Yields__Daily[[#This Row],[AAA Corp Yields]]),"", US_CCC_Corp_Yields__Daily[[#This Row],[US 10Y Yield]]-US_AAA_Corp_Yields__Daily[[#This Row],[AAA Corp Yields]])</f>
        <v>-0.92949999999999955</v>
      </c>
      <c r="P33" s="2">
        <f>IF(ISBLANK(US_BBB_Corp_Yields__Daily[[#This Row],[US BBB Corp Yields]]),"", US_CCC_Corp_Yields__Daily[[#This Row],[US 10Y Yield]]-US_BBB_Corp_Yields__Daily[[#This Row],[US BBB Corp Yields]])</f>
        <v>-2.2914999999999996</v>
      </c>
      <c r="Q33" s="2">
        <f>IF(ISBLANK(US_CCC_Corp_Yields__Daily[[#This Row],[US CCC Corp Yields]]),"", US_CCC_Corp_Yields__Daily[[#This Row],[US 10Y Yield]]-US_CCC_Corp_Yields__Daily[[#This Row],[US CCC Corp Yields]])</f>
        <v>-12.8035</v>
      </c>
    </row>
    <row r="34" spans="1:17" x14ac:dyDescent="0.25">
      <c r="A34" s="3">
        <v>44843</v>
      </c>
      <c r="B34">
        <v>4.6639999999999997</v>
      </c>
      <c r="C34" s="3">
        <v>44843</v>
      </c>
      <c r="D34">
        <v>5.9880000000000004</v>
      </c>
      <c r="E34" s="3">
        <v>44843</v>
      </c>
      <c r="F34">
        <v>16.494</v>
      </c>
      <c r="G34" s="2">
        <f>MATCH(US_AAA_Corp_Yields__Daily[[#This Row],[DATE]],J:J, -1)</f>
        <v>34</v>
      </c>
      <c r="H34" s="3">
        <f>INDEX(J:J,US_CCC_Corp_Yields__Daily[[#This Row],[Idx US 10y]],0)</f>
        <v>44843</v>
      </c>
      <c r="I34" s="4">
        <f>INDEX(K:K,US_CCC_Corp_Yields__Daily[[#This Row],[Idx US 10y]],0)</f>
        <v>3.754</v>
      </c>
      <c r="J34" s="3">
        <v>44843</v>
      </c>
      <c r="K34">
        <v>3.754</v>
      </c>
      <c r="L34">
        <f>US_AAA_Corp_Yields__Daily[[#This Row],[AAA Corp Yields]]-US_BBB_Corp_Yields__Daily[[#This Row],[US BBB Corp Yields]]</f>
        <v>-1.3240000000000007</v>
      </c>
      <c r="M34">
        <f>US_AAA_Corp_Yields__Daily[[#This Row],[AAA Corp Yields]]-US_CCC_Corp_Yields__Daily[[#This Row],[US CCC Corp Yields]]</f>
        <v>-11.83</v>
      </c>
      <c r="N34">
        <f>US_BBB_Corp_Yields__Daily[[#This Row],[US BBB Corp Yields]]-US_CCC_Corp_Yields__Daily[[#This Row],[US CCC Corp Yields]]</f>
        <v>-10.506</v>
      </c>
      <c r="O34" s="2">
        <f>IF(ISBLANK(US_AAA_Corp_Yields__Daily[[#This Row],[AAA Corp Yields]]),"", US_CCC_Corp_Yields__Daily[[#This Row],[US 10Y Yield]]-US_AAA_Corp_Yields__Daily[[#This Row],[AAA Corp Yields]])</f>
        <v>-0.9099999999999997</v>
      </c>
      <c r="P34" s="2">
        <f>IF(ISBLANK(US_BBB_Corp_Yields__Daily[[#This Row],[US BBB Corp Yields]]),"", US_CCC_Corp_Yields__Daily[[#This Row],[US 10Y Yield]]-US_BBB_Corp_Yields__Daily[[#This Row],[US BBB Corp Yields]])</f>
        <v>-2.2340000000000004</v>
      </c>
      <c r="Q34" s="2">
        <f>IF(ISBLANK(US_CCC_Corp_Yields__Daily[[#This Row],[US CCC Corp Yields]]),"", US_CCC_Corp_Yields__Daily[[#This Row],[US 10Y Yield]]-US_CCC_Corp_Yields__Daily[[#This Row],[US CCC Corp Yields]])</f>
        <v>-12.74</v>
      </c>
    </row>
    <row r="35" spans="1:17" x14ac:dyDescent="0.25">
      <c r="A35" s="3">
        <v>44836</v>
      </c>
      <c r="B35">
        <v>4.7439999999999998</v>
      </c>
      <c r="C35" s="3">
        <v>44836</v>
      </c>
      <c r="D35">
        <v>6.0419999999999998</v>
      </c>
      <c r="E35" s="3">
        <v>44836</v>
      </c>
      <c r="F35">
        <v>16.686</v>
      </c>
      <c r="G35" s="2">
        <f>MATCH(US_AAA_Corp_Yields__Daily[[#This Row],[DATE]],J:J, -1)</f>
        <v>35</v>
      </c>
      <c r="H35" s="3">
        <f>INDEX(J:J,US_CCC_Corp_Yields__Daily[[#This Row],[Idx US 10y]],0)</f>
        <v>44836</v>
      </c>
      <c r="I35" s="4">
        <f>INDEX(K:K,US_CCC_Corp_Yields__Daily[[#This Row],[Idx US 10y]],0)</f>
        <v>3.8319999999999999</v>
      </c>
      <c r="J35" s="3">
        <v>44836</v>
      </c>
      <c r="K35">
        <v>3.8319999999999999</v>
      </c>
      <c r="L35">
        <f>US_AAA_Corp_Yields__Daily[[#This Row],[AAA Corp Yields]]-US_BBB_Corp_Yields__Daily[[#This Row],[US BBB Corp Yields]]</f>
        <v>-1.298</v>
      </c>
      <c r="M35">
        <f>US_AAA_Corp_Yields__Daily[[#This Row],[AAA Corp Yields]]-US_CCC_Corp_Yields__Daily[[#This Row],[US CCC Corp Yields]]</f>
        <v>-11.942</v>
      </c>
      <c r="N35">
        <f>US_BBB_Corp_Yields__Daily[[#This Row],[US BBB Corp Yields]]-US_CCC_Corp_Yields__Daily[[#This Row],[US CCC Corp Yields]]</f>
        <v>-10.644</v>
      </c>
      <c r="O35" s="2">
        <f>IF(ISBLANK(US_AAA_Corp_Yields__Daily[[#This Row],[AAA Corp Yields]]),"", US_CCC_Corp_Yields__Daily[[#This Row],[US 10Y Yield]]-US_AAA_Corp_Yields__Daily[[#This Row],[AAA Corp Yields]])</f>
        <v>-0.91199999999999992</v>
      </c>
      <c r="P35" s="2">
        <f>IF(ISBLANK(US_BBB_Corp_Yields__Daily[[#This Row],[US BBB Corp Yields]]),"", US_CCC_Corp_Yields__Daily[[#This Row],[US 10Y Yield]]-US_BBB_Corp_Yields__Daily[[#This Row],[US BBB Corp Yields]])</f>
        <v>-2.21</v>
      </c>
      <c r="Q35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36" spans="1:17" x14ac:dyDescent="0.25">
      <c r="A36" s="3">
        <v>44829</v>
      </c>
      <c r="B36">
        <v>4.4279999999999999</v>
      </c>
      <c r="C36" s="3">
        <v>44829</v>
      </c>
      <c r="D36">
        <v>5.6479999999999997</v>
      </c>
      <c r="E36" s="3">
        <v>44829</v>
      </c>
      <c r="F36">
        <v>15.757999999999999</v>
      </c>
      <c r="G36" s="2">
        <f>MATCH(US_AAA_Corp_Yields__Daily[[#This Row],[DATE]],J:J, -1)</f>
        <v>36</v>
      </c>
      <c r="H36" s="3">
        <f>INDEX(J:J,US_CCC_Corp_Yields__Daily[[#This Row],[Idx US 10y]],0)</f>
        <v>44829</v>
      </c>
      <c r="I36" s="4">
        <f>INDEX(K:K,US_CCC_Corp_Yields__Daily[[#This Row],[Idx US 10y]],0)</f>
        <v>3.5920000000000001</v>
      </c>
      <c r="J36" s="3">
        <v>44829</v>
      </c>
      <c r="K36">
        <v>3.5920000000000001</v>
      </c>
      <c r="L36">
        <f>US_AAA_Corp_Yields__Daily[[#This Row],[AAA Corp Yields]]-US_BBB_Corp_Yields__Daily[[#This Row],[US BBB Corp Yields]]</f>
        <v>-1.2199999999999998</v>
      </c>
      <c r="M36">
        <f>US_AAA_Corp_Yields__Daily[[#This Row],[AAA Corp Yields]]-US_CCC_Corp_Yields__Daily[[#This Row],[US CCC Corp Yields]]</f>
        <v>-11.329999999999998</v>
      </c>
      <c r="N36">
        <f>US_BBB_Corp_Yields__Daily[[#This Row],[US BBB Corp Yields]]-US_CCC_Corp_Yields__Daily[[#This Row],[US CCC Corp Yields]]</f>
        <v>-10.11</v>
      </c>
      <c r="O36" s="2">
        <f>IF(ISBLANK(US_AAA_Corp_Yields__Daily[[#This Row],[AAA Corp Yields]]),"", US_CCC_Corp_Yields__Daily[[#This Row],[US 10Y Yield]]-US_AAA_Corp_Yields__Daily[[#This Row],[AAA Corp Yields]])</f>
        <v>-0.83599999999999985</v>
      </c>
      <c r="P36" s="2">
        <f>IF(ISBLANK(US_BBB_Corp_Yields__Daily[[#This Row],[US BBB Corp Yields]]),"", US_CCC_Corp_Yields__Daily[[#This Row],[US 10Y Yield]]-US_BBB_Corp_Yields__Daily[[#This Row],[US BBB Corp Yields]])</f>
        <v>-2.0559999999999996</v>
      </c>
      <c r="Q36" s="2">
        <f>IF(ISBLANK(US_CCC_Corp_Yields__Daily[[#This Row],[US CCC Corp Yields]]),"", US_CCC_Corp_Yields__Daily[[#This Row],[US 10Y Yield]]-US_CCC_Corp_Yields__Daily[[#This Row],[US CCC Corp Yields]])</f>
        <v>-12.165999999999999</v>
      </c>
    </row>
    <row r="37" spans="1:17" x14ac:dyDescent="0.25">
      <c r="A37" s="3">
        <v>44822</v>
      </c>
      <c r="B37">
        <v>4.2619999999999996</v>
      </c>
      <c r="C37" s="3">
        <v>44822</v>
      </c>
      <c r="D37">
        <v>5.444</v>
      </c>
      <c r="E37" s="3">
        <v>44822</v>
      </c>
      <c r="F37">
        <v>15.178000000000001</v>
      </c>
      <c r="G37" s="2">
        <f>MATCH(US_AAA_Corp_Yields__Daily[[#This Row],[DATE]],J:J, -1)</f>
        <v>37</v>
      </c>
      <c r="H37" s="3">
        <f>INDEX(J:J,US_CCC_Corp_Yields__Daily[[#This Row],[Idx US 10y]],0)</f>
        <v>44822</v>
      </c>
      <c r="I37" s="4">
        <f>INDEX(K:K,US_CCC_Corp_Yields__Daily[[#This Row],[Idx US 10y]],0)</f>
        <v>3.42</v>
      </c>
      <c r="J37" s="3">
        <v>44822</v>
      </c>
      <c r="K37">
        <v>3.42</v>
      </c>
      <c r="L37">
        <f>US_AAA_Corp_Yields__Daily[[#This Row],[AAA Corp Yields]]-US_BBB_Corp_Yields__Daily[[#This Row],[US BBB Corp Yields]]</f>
        <v>-1.1820000000000004</v>
      </c>
      <c r="M37">
        <f>US_AAA_Corp_Yields__Daily[[#This Row],[AAA Corp Yields]]-US_CCC_Corp_Yields__Daily[[#This Row],[US CCC Corp Yields]]</f>
        <v>-10.916</v>
      </c>
      <c r="N37">
        <f>US_BBB_Corp_Yields__Daily[[#This Row],[US BBB Corp Yields]]-US_CCC_Corp_Yields__Daily[[#This Row],[US CCC Corp Yields]]</f>
        <v>-9.7340000000000018</v>
      </c>
      <c r="O37" s="2">
        <f>IF(ISBLANK(US_AAA_Corp_Yields__Daily[[#This Row],[AAA Corp Yields]]),"", US_CCC_Corp_Yields__Daily[[#This Row],[US 10Y Yield]]-US_AAA_Corp_Yields__Daily[[#This Row],[AAA Corp Yields]])</f>
        <v>-0.84199999999999964</v>
      </c>
      <c r="P37" s="2">
        <f>IF(ISBLANK(US_BBB_Corp_Yields__Daily[[#This Row],[US BBB Corp Yields]]),"", US_CCC_Corp_Yields__Daily[[#This Row],[US 10Y Yield]]-US_BBB_Corp_Yields__Daily[[#This Row],[US BBB Corp Yields]])</f>
        <v>-2.024</v>
      </c>
      <c r="Q37" s="2">
        <f>IF(ISBLANK(US_CCC_Corp_Yields__Daily[[#This Row],[US CCC Corp Yields]]),"", US_CCC_Corp_Yields__Daily[[#This Row],[US 10Y Yield]]-US_CCC_Corp_Yields__Daily[[#This Row],[US CCC Corp Yields]])</f>
        <v>-11.758000000000001</v>
      </c>
    </row>
    <row r="38" spans="1:17" x14ac:dyDescent="0.25">
      <c r="A38" s="3">
        <v>44815</v>
      </c>
      <c r="B38">
        <v>4.1360000000000001</v>
      </c>
      <c r="C38" s="3">
        <v>44815</v>
      </c>
      <c r="D38">
        <v>5.3259999999999996</v>
      </c>
      <c r="E38" s="3">
        <v>44815</v>
      </c>
      <c r="F38">
        <v>15.096</v>
      </c>
      <c r="G38" s="2">
        <f>MATCH(US_AAA_Corp_Yields__Daily[[#This Row],[DATE]],J:J, -1)</f>
        <v>38</v>
      </c>
      <c r="H38" s="3">
        <f>INDEX(J:J,US_CCC_Corp_Yields__Daily[[#This Row],[Idx US 10y]],0)</f>
        <v>44815</v>
      </c>
      <c r="I38" s="4">
        <f>INDEX(K:K,US_CCC_Corp_Yields__Daily[[#This Row],[Idx US 10y]],0)</f>
        <v>3.3050000000000002</v>
      </c>
      <c r="J38" s="3">
        <v>44815</v>
      </c>
      <c r="K38">
        <v>3.3050000000000002</v>
      </c>
      <c r="L38">
        <f>US_AAA_Corp_Yields__Daily[[#This Row],[AAA Corp Yields]]-US_BBB_Corp_Yields__Daily[[#This Row],[US BBB Corp Yields]]</f>
        <v>-1.1899999999999995</v>
      </c>
      <c r="M38">
        <f>US_AAA_Corp_Yields__Daily[[#This Row],[AAA Corp Yields]]-US_CCC_Corp_Yields__Daily[[#This Row],[US CCC Corp Yields]]</f>
        <v>-10.96</v>
      </c>
      <c r="N38">
        <f>US_BBB_Corp_Yields__Daily[[#This Row],[US BBB Corp Yields]]-US_CCC_Corp_Yields__Daily[[#This Row],[US CCC Corp Yields]]</f>
        <v>-9.77</v>
      </c>
      <c r="O38" s="2">
        <f>IF(ISBLANK(US_AAA_Corp_Yields__Daily[[#This Row],[AAA Corp Yields]]),"", US_CCC_Corp_Yields__Daily[[#This Row],[US 10Y Yield]]-US_AAA_Corp_Yields__Daily[[#This Row],[AAA Corp Yields]])</f>
        <v>-0.83099999999999996</v>
      </c>
      <c r="P38" s="2">
        <f>IF(ISBLANK(US_BBB_Corp_Yields__Daily[[#This Row],[US BBB Corp Yields]]),"", US_CCC_Corp_Yields__Daily[[#This Row],[US 10Y Yield]]-US_BBB_Corp_Yields__Daily[[#This Row],[US BBB Corp Yields]])</f>
        <v>-2.0209999999999995</v>
      </c>
      <c r="Q38" s="2">
        <f>IF(ISBLANK(US_CCC_Corp_Yields__Daily[[#This Row],[US CCC Corp Yields]]),"", US_CCC_Corp_Yields__Daily[[#This Row],[US 10Y Yield]]-US_CCC_Corp_Yields__Daily[[#This Row],[US CCC Corp Yields]])</f>
        <v>-11.791</v>
      </c>
    </row>
    <row r="39" spans="1:17" x14ac:dyDescent="0.25">
      <c r="A39" s="3">
        <v>44808</v>
      </c>
      <c r="B39">
        <v>4.01</v>
      </c>
      <c r="C39" s="3">
        <v>44808</v>
      </c>
      <c r="D39">
        <v>5.1980000000000004</v>
      </c>
      <c r="E39" s="3">
        <v>44808</v>
      </c>
      <c r="F39">
        <v>14.59</v>
      </c>
      <c r="G39" s="2">
        <f>MATCH(US_AAA_Corp_Yields__Daily[[#This Row],[DATE]],J:J, -1)</f>
        <v>39</v>
      </c>
      <c r="H39" s="3">
        <f>INDEX(J:J,US_CCC_Corp_Yields__Daily[[#This Row],[Idx US 10y]],0)</f>
        <v>44808</v>
      </c>
      <c r="I39" s="4">
        <f>INDEX(K:K,US_CCC_Corp_Yields__Daily[[#This Row],[Idx US 10y]],0)</f>
        <v>3.1680000000000001</v>
      </c>
      <c r="J39" s="3">
        <v>44808</v>
      </c>
      <c r="K39">
        <v>3.1680000000000001</v>
      </c>
      <c r="L39">
        <f>US_AAA_Corp_Yields__Daily[[#This Row],[AAA Corp Yields]]-US_BBB_Corp_Yields__Daily[[#This Row],[US BBB Corp Yields]]</f>
        <v>-1.1880000000000006</v>
      </c>
      <c r="M39">
        <f>US_AAA_Corp_Yields__Daily[[#This Row],[AAA Corp Yields]]-US_CCC_Corp_Yields__Daily[[#This Row],[US CCC Corp Yields]]</f>
        <v>-10.58</v>
      </c>
      <c r="N39">
        <f>US_BBB_Corp_Yields__Daily[[#This Row],[US BBB Corp Yields]]-US_CCC_Corp_Yields__Daily[[#This Row],[US CCC Corp Yields]]</f>
        <v>-9.3919999999999995</v>
      </c>
      <c r="O39" s="2">
        <f>IF(ISBLANK(US_AAA_Corp_Yields__Daily[[#This Row],[AAA Corp Yields]]),"", US_CCC_Corp_Yields__Daily[[#This Row],[US 10Y Yield]]-US_AAA_Corp_Yields__Daily[[#This Row],[AAA Corp Yields]])</f>
        <v>-0.84199999999999964</v>
      </c>
      <c r="P39" s="2">
        <f>IF(ISBLANK(US_BBB_Corp_Yields__Daily[[#This Row],[US BBB Corp Yields]]),"", US_CCC_Corp_Yields__Daily[[#This Row],[US 10Y Yield]]-US_BBB_Corp_Yields__Daily[[#This Row],[US BBB Corp Yields]])</f>
        <v>-2.0300000000000002</v>
      </c>
      <c r="Q39" s="2">
        <f>IF(ISBLANK(US_CCC_Corp_Yields__Daily[[#This Row],[US CCC Corp Yields]]),"", US_CCC_Corp_Yields__Daily[[#This Row],[US 10Y Yield]]-US_CCC_Corp_Yields__Daily[[#This Row],[US CCC Corp Yields]])</f>
        <v>-11.422000000000001</v>
      </c>
    </row>
    <row r="40" spans="1:17" x14ac:dyDescent="0.25">
      <c r="A40" s="3">
        <v>44801</v>
      </c>
      <c r="B40">
        <v>3.8820000000000001</v>
      </c>
      <c r="C40" s="3">
        <v>44801</v>
      </c>
      <c r="D40">
        <v>5.0380000000000003</v>
      </c>
      <c r="E40" s="3">
        <v>44801</v>
      </c>
      <c r="F40">
        <v>13.282</v>
      </c>
      <c r="G40" s="2">
        <f>MATCH(US_AAA_Corp_Yields__Daily[[#This Row],[DATE]],J:J, -1)</f>
        <v>40</v>
      </c>
      <c r="H40" s="3">
        <f>INDEX(J:J,US_CCC_Corp_Yields__Daily[[#This Row],[Idx US 10y]],0)</f>
        <v>44801</v>
      </c>
      <c r="I40" s="4">
        <f>INDEX(K:K,US_CCC_Corp_Yields__Daily[[#This Row],[Idx US 10y]],0)</f>
        <v>3.052</v>
      </c>
      <c r="J40" s="3">
        <v>44801</v>
      </c>
      <c r="K40">
        <v>3.052</v>
      </c>
      <c r="L40">
        <f>US_AAA_Corp_Yields__Daily[[#This Row],[AAA Corp Yields]]-US_BBB_Corp_Yields__Daily[[#This Row],[US BBB Corp Yields]]</f>
        <v>-1.1560000000000001</v>
      </c>
      <c r="M40">
        <f>US_AAA_Corp_Yields__Daily[[#This Row],[AAA Corp Yields]]-US_CCC_Corp_Yields__Daily[[#This Row],[US CCC Corp Yields]]</f>
        <v>-9.4</v>
      </c>
      <c r="N40">
        <f>US_BBB_Corp_Yields__Daily[[#This Row],[US BBB Corp Yields]]-US_CCC_Corp_Yields__Daily[[#This Row],[US CCC Corp Yields]]</f>
        <v>-8.2439999999999998</v>
      </c>
      <c r="O40" s="2">
        <f>IF(ISBLANK(US_AAA_Corp_Yields__Daily[[#This Row],[AAA Corp Yields]]),"", US_CCC_Corp_Yields__Daily[[#This Row],[US 10Y Yield]]-US_AAA_Corp_Yields__Daily[[#This Row],[AAA Corp Yields]])</f>
        <v>-0.83000000000000007</v>
      </c>
      <c r="P40" s="2">
        <f>IF(ISBLANK(US_BBB_Corp_Yields__Daily[[#This Row],[US BBB Corp Yields]]),"", US_CCC_Corp_Yields__Daily[[#This Row],[US 10Y Yield]]-US_BBB_Corp_Yields__Daily[[#This Row],[US BBB Corp Yields]])</f>
        <v>-1.9860000000000002</v>
      </c>
      <c r="Q40" s="2">
        <f>IF(ISBLANK(US_CCC_Corp_Yields__Daily[[#This Row],[US CCC Corp Yields]]),"", US_CCC_Corp_Yields__Daily[[#This Row],[US 10Y Yield]]-US_CCC_Corp_Yields__Daily[[#This Row],[US CCC Corp Yields]])</f>
        <v>-10.23</v>
      </c>
    </row>
    <row r="41" spans="1:17" x14ac:dyDescent="0.25">
      <c r="A41" s="3">
        <v>44794</v>
      </c>
      <c r="B41">
        <v>3.72</v>
      </c>
      <c r="C41" s="3">
        <v>44794</v>
      </c>
      <c r="D41">
        <v>4.8559999999999999</v>
      </c>
      <c r="E41" s="3">
        <v>44794</v>
      </c>
      <c r="F41">
        <v>12.746</v>
      </c>
      <c r="G41" s="2">
        <f>MATCH(US_AAA_Corp_Yields__Daily[[#This Row],[DATE]],J:J, -1)</f>
        <v>41</v>
      </c>
      <c r="H41" s="3">
        <f>INDEX(J:J,US_CCC_Corp_Yields__Daily[[#This Row],[Idx US 10y]],0)</f>
        <v>44794</v>
      </c>
      <c r="I41" s="4">
        <f>INDEX(K:K,US_CCC_Corp_Yields__Daily[[#This Row],[Idx US 10y]],0)</f>
        <v>2.8719999999999999</v>
      </c>
      <c r="J41" s="3">
        <v>44794</v>
      </c>
      <c r="K41">
        <v>2.8719999999999999</v>
      </c>
      <c r="L41">
        <f>US_AAA_Corp_Yields__Daily[[#This Row],[AAA Corp Yields]]-US_BBB_Corp_Yields__Daily[[#This Row],[US BBB Corp Yields]]</f>
        <v>-1.1359999999999997</v>
      </c>
      <c r="M41">
        <f>US_AAA_Corp_Yields__Daily[[#This Row],[AAA Corp Yields]]-US_CCC_Corp_Yields__Daily[[#This Row],[US CCC Corp Yields]]</f>
        <v>-9.0259999999999998</v>
      </c>
      <c r="N41">
        <f>US_BBB_Corp_Yields__Daily[[#This Row],[US BBB Corp Yields]]-US_CCC_Corp_Yields__Daily[[#This Row],[US CCC Corp Yields]]</f>
        <v>-7.8900000000000006</v>
      </c>
      <c r="O41" s="2">
        <f>IF(ISBLANK(US_AAA_Corp_Yields__Daily[[#This Row],[AAA Corp Yields]]),"", US_CCC_Corp_Yields__Daily[[#This Row],[US 10Y Yield]]-US_AAA_Corp_Yields__Daily[[#This Row],[AAA Corp Yields]])</f>
        <v>-0.84800000000000031</v>
      </c>
      <c r="P41" s="2">
        <f>IF(ISBLANK(US_BBB_Corp_Yields__Daily[[#This Row],[US BBB Corp Yields]]),"", US_CCC_Corp_Yields__Daily[[#This Row],[US 10Y Yield]]-US_BBB_Corp_Yields__Daily[[#This Row],[US BBB Corp Yields]])</f>
        <v>-1.984</v>
      </c>
      <c r="Q41" s="2">
        <f>IF(ISBLANK(US_CCC_Corp_Yields__Daily[[#This Row],[US CCC Corp Yields]]),"", US_CCC_Corp_Yields__Daily[[#This Row],[US 10Y Yield]]-US_CCC_Corp_Yields__Daily[[#This Row],[US CCC Corp Yields]])</f>
        <v>-9.8740000000000006</v>
      </c>
    </row>
    <row r="42" spans="1:17" x14ac:dyDescent="0.25">
      <c r="A42" s="3">
        <v>44787</v>
      </c>
      <c r="B42">
        <v>3.6720000000000002</v>
      </c>
      <c r="C42" s="3">
        <v>44787</v>
      </c>
      <c r="D42">
        <v>4.8620000000000001</v>
      </c>
      <c r="E42" s="3">
        <v>44787</v>
      </c>
      <c r="F42">
        <v>12.942</v>
      </c>
      <c r="G42" s="2">
        <f>MATCH(US_AAA_Corp_Yields__Daily[[#This Row],[DATE]],J:J, -1)</f>
        <v>42</v>
      </c>
      <c r="H42" s="3">
        <f>INDEX(J:J,US_CCC_Corp_Yields__Daily[[#This Row],[Idx US 10y]],0)</f>
        <v>44787</v>
      </c>
      <c r="I42" s="4">
        <f>INDEX(K:K,US_CCC_Corp_Yields__Daily[[#This Row],[Idx US 10y]],0)</f>
        <v>2.8119999999999998</v>
      </c>
      <c r="J42" s="3">
        <v>44787</v>
      </c>
      <c r="K42">
        <v>2.8119999999999998</v>
      </c>
      <c r="L42">
        <f>US_AAA_Corp_Yields__Daily[[#This Row],[AAA Corp Yields]]-US_BBB_Corp_Yields__Daily[[#This Row],[US BBB Corp Yields]]</f>
        <v>-1.19</v>
      </c>
      <c r="M42">
        <f>US_AAA_Corp_Yields__Daily[[#This Row],[AAA Corp Yields]]-US_CCC_Corp_Yields__Daily[[#This Row],[US CCC Corp Yields]]</f>
        <v>-9.27</v>
      </c>
      <c r="N42">
        <f>US_BBB_Corp_Yields__Daily[[#This Row],[US BBB Corp Yields]]-US_CCC_Corp_Yields__Daily[[#This Row],[US CCC Corp Yields]]</f>
        <v>-8.08</v>
      </c>
      <c r="O42" s="2">
        <f>IF(ISBLANK(US_AAA_Corp_Yields__Daily[[#This Row],[AAA Corp Yields]]),"", US_CCC_Corp_Yields__Daily[[#This Row],[US 10Y Yield]]-US_AAA_Corp_Yields__Daily[[#This Row],[AAA Corp Yields]])</f>
        <v>-0.86000000000000032</v>
      </c>
      <c r="P42" s="2">
        <f>IF(ISBLANK(US_BBB_Corp_Yields__Daily[[#This Row],[US BBB Corp Yields]]),"", US_CCC_Corp_Yields__Daily[[#This Row],[US 10Y Yield]]-US_BBB_Corp_Yields__Daily[[#This Row],[US BBB Corp Yields]])</f>
        <v>-2.0500000000000003</v>
      </c>
      <c r="Q42" s="2">
        <f>IF(ISBLANK(US_CCC_Corp_Yields__Daily[[#This Row],[US CCC Corp Yields]]),"", US_CCC_Corp_Yields__Daily[[#This Row],[US 10Y Yield]]-US_CCC_Corp_Yields__Daily[[#This Row],[US CCC Corp Yields]])</f>
        <v>-10.130000000000001</v>
      </c>
    </row>
    <row r="43" spans="1:17" x14ac:dyDescent="0.25">
      <c r="A43" s="3">
        <v>44780</v>
      </c>
      <c r="B43">
        <v>3.5840000000000001</v>
      </c>
      <c r="C43" s="3">
        <v>44780</v>
      </c>
      <c r="D43">
        <v>4.806</v>
      </c>
      <c r="E43" s="3">
        <v>44780</v>
      </c>
      <c r="F43">
        <v>13.41</v>
      </c>
      <c r="G43" s="2">
        <f>MATCH(US_AAA_Corp_Yields__Daily[[#This Row],[DATE]],J:J, -1)</f>
        <v>43</v>
      </c>
      <c r="H43" s="3">
        <f>INDEX(J:J,US_CCC_Corp_Yields__Daily[[#This Row],[Idx US 10y]],0)</f>
        <v>44780</v>
      </c>
      <c r="I43" s="4">
        <f>INDEX(K:K,US_CCC_Corp_Yields__Daily[[#This Row],[Idx US 10y]],0)</f>
        <v>2.718</v>
      </c>
      <c r="J43" s="3">
        <v>44780</v>
      </c>
      <c r="K43">
        <v>2.718</v>
      </c>
      <c r="L43">
        <f>US_AAA_Corp_Yields__Daily[[#This Row],[AAA Corp Yields]]-US_BBB_Corp_Yields__Daily[[#This Row],[US BBB Corp Yields]]</f>
        <v>-1.222</v>
      </c>
      <c r="M43">
        <f>US_AAA_Corp_Yields__Daily[[#This Row],[AAA Corp Yields]]-US_CCC_Corp_Yields__Daily[[#This Row],[US CCC Corp Yields]]</f>
        <v>-9.8260000000000005</v>
      </c>
      <c r="N43">
        <f>US_BBB_Corp_Yields__Daily[[#This Row],[US BBB Corp Yields]]-US_CCC_Corp_Yields__Daily[[#This Row],[US CCC Corp Yields]]</f>
        <v>-8.6039999999999992</v>
      </c>
      <c r="O43" s="2">
        <f>IF(ISBLANK(US_AAA_Corp_Yields__Daily[[#This Row],[AAA Corp Yields]]),"", US_CCC_Corp_Yields__Daily[[#This Row],[US 10Y Yield]]-US_AAA_Corp_Yields__Daily[[#This Row],[AAA Corp Yields]])</f>
        <v>-0.8660000000000001</v>
      </c>
      <c r="P43" s="2">
        <f>IF(ISBLANK(US_BBB_Corp_Yields__Daily[[#This Row],[US BBB Corp Yields]]),"", US_CCC_Corp_Yields__Daily[[#This Row],[US 10Y Yield]]-US_BBB_Corp_Yields__Daily[[#This Row],[US BBB Corp Yields]])</f>
        <v>-2.0880000000000001</v>
      </c>
      <c r="Q43" s="2">
        <f>IF(ISBLANK(US_CCC_Corp_Yields__Daily[[#This Row],[US CCC Corp Yields]]),"", US_CCC_Corp_Yields__Daily[[#This Row],[US 10Y Yield]]-US_CCC_Corp_Yields__Daily[[#This Row],[US CCC Corp Yields]])</f>
        <v>-10.692</v>
      </c>
    </row>
    <row r="44" spans="1:17" x14ac:dyDescent="0.25">
      <c r="A44" s="3">
        <v>44773</v>
      </c>
      <c r="B44">
        <v>3.5466666666666669</v>
      </c>
      <c r="C44" s="3">
        <v>44773</v>
      </c>
      <c r="D44">
        <v>4.82</v>
      </c>
      <c r="E44" s="3">
        <v>44773</v>
      </c>
      <c r="F44">
        <v>13.965</v>
      </c>
      <c r="G44" s="2">
        <f>MATCH(US_AAA_Corp_Yields__Daily[[#This Row],[DATE]],J:J, -1)</f>
        <v>44</v>
      </c>
      <c r="H44" s="3">
        <f>INDEX(J:J,US_CCC_Corp_Yields__Daily[[#This Row],[Idx US 10y]],0)</f>
        <v>44773</v>
      </c>
      <c r="I44" s="4">
        <f>INDEX(K:K,US_CCC_Corp_Yields__Daily[[#This Row],[Idx US 10y]],0)</f>
        <v>2.75</v>
      </c>
      <c r="J44" s="3">
        <v>44773</v>
      </c>
      <c r="K44">
        <v>2.75</v>
      </c>
      <c r="L44">
        <f>US_AAA_Corp_Yields__Daily[[#This Row],[AAA Corp Yields]]-US_BBB_Corp_Yields__Daily[[#This Row],[US BBB Corp Yields]]</f>
        <v>-1.2733333333333334</v>
      </c>
      <c r="M44">
        <f>US_AAA_Corp_Yields__Daily[[#This Row],[AAA Corp Yields]]-US_CCC_Corp_Yields__Daily[[#This Row],[US CCC Corp Yields]]</f>
        <v>-10.418333333333333</v>
      </c>
      <c r="N44">
        <f>US_BBB_Corp_Yields__Daily[[#This Row],[US BBB Corp Yields]]-US_CCC_Corp_Yields__Daily[[#This Row],[US CCC Corp Yields]]</f>
        <v>-9.1449999999999996</v>
      </c>
      <c r="O44" s="2">
        <f>IF(ISBLANK(US_AAA_Corp_Yields__Daily[[#This Row],[AAA Corp Yields]]),"", US_CCC_Corp_Yields__Daily[[#This Row],[US 10Y Yield]]-US_AAA_Corp_Yields__Daily[[#This Row],[AAA Corp Yields]])</f>
        <v>-0.79666666666666686</v>
      </c>
      <c r="P44" s="2">
        <f>IF(ISBLANK(US_BBB_Corp_Yields__Daily[[#This Row],[US BBB Corp Yields]]),"", US_CCC_Corp_Yields__Daily[[#This Row],[US 10Y Yield]]-US_BBB_Corp_Yields__Daily[[#This Row],[US BBB Corp Yields]])</f>
        <v>-2.0700000000000003</v>
      </c>
      <c r="Q44" s="2">
        <f>IF(ISBLANK(US_CCC_Corp_Yields__Daily[[#This Row],[US CCC Corp Yields]]),"", US_CCC_Corp_Yields__Daily[[#This Row],[US 10Y Yield]]-US_CCC_Corp_Yields__Daily[[#This Row],[US CCC Corp Yields]])</f>
        <v>-11.215</v>
      </c>
    </row>
    <row r="45" spans="1:17" x14ac:dyDescent="0.25">
      <c r="A45" s="3">
        <v>44766</v>
      </c>
      <c r="B45">
        <v>3.714</v>
      </c>
      <c r="C45" s="3">
        <v>44766</v>
      </c>
      <c r="D45">
        <v>5.024</v>
      </c>
      <c r="E45" s="3">
        <v>44766</v>
      </c>
      <c r="F45">
        <v>14.444000000000001</v>
      </c>
      <c r="G45" s="2">
        <f>MATCH(US_AAA_Corp_Yields__Daily[[#This Row],[DATE]],J:J, -1)</f>
        <v>45</v>
      </c>
      <c r="H45" s="3">
        <f>INDEX(J:J,US_CCC_Corp_Yields__Daily[[#This Row],[Idx US 10y]],0)</f>
        <v>44766</v>
      </c>
      <c r="I45" s="4">
        <f>INDEX(K:K,US_CCC_Corp_Yields__Daily[[#This Row],[Idx US 10y]],0)</f>
        <v>2.9380000000000002</v>
      </c>
      <c r="J45" s="3">
        <v>44766</v>
      </c>
      <c r="K45">
        <v>2.9380000000000002</v>
      </c>
      <c r="L45">
        <f>US_AAA_Corp_Yields__Daily[[#This Row],[AAA Corp Yields]]-US_BBB_Corp_Yields__Daily[[#This Row],[US BBB Corp Yields]]</f>
        <v>-1.31</v>
      </c>
      <c r="M45">
        <f>US_AAA_Corp_Yields__Daily[[#This Row],[AAA Corp Yields]]-US_CCC_Corp_Yields__Daily[[#This Row],[US CCC Corp Yields]]</f>
        <v>-10.73</v>
      </c>
      <c r="N45">
        <f>US_BBB_Corp_Yields__Daily[[#This Row],[US BBB Corp Yields]]-US_CCC_Corp_Yields__Daily[[#This Row],[US CCC Corp Yields]]</f>
        <v>-9.4200000000000017</v>
      </c>
      <c r="O45" s="2">
        <f>IF(ISBLANK(US_AAA_Corp_Yields__Daily[[#This Row],[AAA Corp Yields]]),"", US_CCC_Corp_Yields__Daily[[#This Row],[US 10Y Yield]]-US_AAA_Corp_Yields__Daily[[#This Row],[AAA Corp Yields]])</f>
        <v>-0.7759999999999998</v>
      </c>
      <c r="P45" s="2">
        <f>IF(ISBLANK(US_BBB_Corp_Yields__Daily[[#This Row],[US BBB Corp Yields]]),"", US_CCC_Corp_Yields__Daily[[#This Row],[US 10Y Yield]]-US_BBB_Corp_Yields__Daily[[#This Row],[US BBB Corp Yields]])</f>
        <v>-2.0859999999999999</v>
      </c>
      <c r="Q45" s="2">
        <f>IF(ISBLANK(US_CCC_Corp_Yields__Daily[[#This Row],[US CCC Corp Yields]]),"", US_CCC_Corp_Yields__Daily[[#This Row],[US 10Y Yield]]-US_CCC_Corp_Yields__Daily[[#This Row],[US CCC Corp Yields]])</f>
        <v>-11.506</v>
      </c>
    </row>
    <row r="46" spans="1:17" x14ac:dyDescent="0.25">
      <c r="A46" s="3">
        <v>44759</v>
      </c>
      <c r="B46">
        <v>3.7559999999999998</v>
      </c>
      <c r="C46" s="3">
        <v>44759</v>
      </c>
      <c r="D46">
        <v>5.0819999999999999</v>
      </c>
      <c r="E46" s="3">
        <v>44759</v>
      </c>
      <c r="F46">
        <v>14.926</v>
      </c>
      <c r="G46" s="2">
        <f>MATCH(US_AAA_Corp_Yields__Daily[[#This Row],[DATE]],J:J, -1)</f>
        <v>46</v>
      </c>
      <c r="H46" s="3">
        <f>INDEX(J:J,US_CCC_Corp_Yields__Daily[[#This Row],[Idx US 10y]],0)</f>
        <v>44759</v>
      </c>
      <c r="I46" s="4">
        <f>INDEX(K:K,US_CCC_Corp_Yields__Daily[[#This Row],[Idx US 10y]],0)</f>
        <v>2.95</v>
      </c>
      <c r="J46" s="3">
        <v>44759</v>
      </c>
      <c r="K46">
        <v>2.95</v>
      </c>
      <c r="L46">
        <f>US_AAA_Corp_Yields__Daily[[#This Row],[AAA Corp Yields]]-US_BBB_Corp_Yields__Daily[[#This Row],[US BBB Corp Yields]]</f>
        <v>-1.3260000000000001</v>
      </c>
      <c r="M46">
        <f>US_AAA_Corp_Yields__Daily[[#This Row],[AAA Corp Yields]]-US_CCC_Corp_Yields__Daily[[#This Row],[US CCC Corp Yields]]</f>
        <v>-11.17</v>
      </c>
      <c r="N46">
        <f>US_BBB_Corp_Yields__Daily[[#This Row],[US BBB Corp Yields]]-US_CCC_Corp_Yields__Daily[[#This Row],[US CCC Corp Yields]]</f>
        <v>-9.8440000000000012</v>
      </c>
      <c r="O46" s="2">
        <f>IF(ISBLANK(US_AAA_Corp_Yields__Daily[[#This Row],[AAA Corp Yields]]),"", US_CCC_Corp_Yields__Daily[[#This Row],[US 10Y Yield]]-US_AAA_Corp_Yields__Daily[[#This Row],[AAA Corp Yields]])</f>
        <v>-0.80599999999999961</v>
      </c>
      <c r="P46" s="2">
        <f>IF(ISBLANK(US_BBB_Corp_Yields__Daily[[#This Row],[US BBB Corp Yields]]),"", US_CCC_Corp_Yields__Daily[[#This Row],[US 10Y Yield]]-US_BBB_Corp_Yields__Daily[[#This Row],[US BBB Corp Yields]])</f>
        <v>-2.1319999999999997</v>
      </c>
      <c r="Q46" s="2">
        <f>IF(ISBLANK(US_CCC_Corp_Yields__Daily[[#This Row],[US CCC Corp Yields]]),"", US_CCC_Corp_Yields__Daily[[#This Row],[US 10Y Yield]]-US_CCC_Corp_Yields__Daily[[#This Row],[US CCC Corp Yields]])</f>
        <v>-11.975999999999999</v>
      </c>
    </row>
    <row r="47" spans="1:17" x14ac:dyDescent="0.25">
      <c r="A47" s="3">
        <v>44752</v>
      </c>
      <c r="B47">
        <v>3.7839999999999998</v>
      </c>
      <c r="C47" s="3">
        <v>44752</v>
      </c>
      <c r="D47">
        <v>5.08</v>
      </c>
      <c r="E47" s="3">
        <v>44752</v>
      </c>
      <c r="F47">
        <v>14.996</v>
      </c>
      <c r="G47" s="2">
        <f>MATCH(US_AAA_Corp_Yields__Daily[[#This Row],[DATE]],J:J, -1)</f>
        <v>47</v>
      </c>
      <c r="H47" s="3">
        <f>INDEX(J:J,US_CCC_Corp_Yields__Daily[[#This Row],[Idx US 10y]],0)</f>
        <v>44752</v>
      </c>
      <c r="I47" s="4">
        <f>INDEX(K:K,US_CCC_Corp_Yields__Daily[[#This Row],[Idx US 10y]],0)</f>
        <v>2.9624999999999999</v>
      </c>
      <c r="J47" s="3">
        <v>44752</v>
      </c>
      <c r="K47">
        <v>2.9624999999999999</v>
      </c>
      <c r="L47">
        <f>US_AAA_Corp_Yields__Daily[[#This Row],[AAA Corp Yields]]-US_BBB_Corp_Yields__Daily[[#This Row],[US BBB Corp Yields]]</f>
        <v>-1.2960000000000003</v>
      </c>
      <c r="M47">
        <f>US_AAA_Corp_Yields__Daily[[#This Row],[AAA Corp Yields]]-US_CCC_Corp_Yields__Daily[[#This Row],[US CCC Corp Yields]]</f>
        <v>-11.212</v>
      </c>
      <c r="N47">
        <f>US_BBB_Corp_Yields__Daily[[#This Row],[US BBB Corp Yields]]-US_CCC_Corp_Yields__Daily[[#This Row],[US CCC Corp Yields]]</f>
        <v>-9.9160000000000004</v>
      </c>
      <c r="O47" s="2">
        <f>IF(ISBLANK(US_AAA_Corp_Yields__Daily[[#This Row],[AAA Corp Yields]]),"", US_CCC_Corp_Yields__Daily[[#This Row],[US 10Y Yield]]-US_AAA_Corp_Yields__Daily[[#This Row],[AAA Corp Yields]])</f>
        <v>-0.8214999999999999</v>
      </c>
      <c r="P47" s="2">
        <f>IF(ISBLANK(US_BBB_Corp_Yields__Daily[[#This Row],[US BBB Corp Yields]]),"", US_CCC_Corp_Yields__Daily[[#This Row],[US 10Y Yield]]-US_BBB_Corp_Yields__Daily[[#This Row],[US BBB Corp Yields]])</f>
        <v>-2.1175000000000002</v>
      </c>
      <c r="Q47" s="2">
        <f>IF(ISBLANK(US_CCC_Corp_Yields__Daily[[#This Row],[US CCC Corp Yields]]),"", US_CCC_Corp_Yields__Daily[[#This Row],[US 10Y Yield]]-US_CCC_Corp_Yields__Daily[[#This Row],[US CCC Corp Yields]])</f>
        <v>-12.0335</v>
      </c>
    </row>
    <row r="48" spans="1:17" x14ac:dyDescent="0.25">
      <c r="A48" s="3">
        <v>44745</v>
      </c>
      <c r="B48">
        <v>3.8679999999999999</v>
      </c>
      <c r="C48" s="3">
        <v>44745</v>
      </c>
      <c r="D48">
        <v>5.1239999999999997</v>
      </c>
      <c r="E48" s="3">
        <v>44745</v>
      </c>
      <c r="F48">
        <v>14.712</v>
      </c>
      <c r="G48" s="2">
        <f>MATCH(US_AAA_Corp_Yields__Daily[[#This Row],[DATE]],J:J, -1)</f>
        <v>48</v>
      </c>
      <c r="H48" s="3">
        <f>INDEX(J:J,US_CCC_Corp_Yields__Daily[[#This Row],[Idx US 10y]],0)</f>
        <v>44745</v>
      </c>
      <c r="I48" s="4">
        <f>INDEX(K:K,US_CCC_Corp_Yields__Daily[[#This Row],[Idx US 10y]],0)</f>
        <v>3.0720000000000001</v>
      </c>
      <c r="J48" s="3">
        <v>44745</v>
      </c>
      <c r="K48">
        <v>3.0720000000000001</v>
      </c>
      <c r="L48">
        <f>US_AAA_Corp_Yields__Daily[[#This Row],[AAA Corp Yields]]-US_BBB_Corp_Yields__Daily[[#This Row],[US BBB Corp Yields]]</f>
        <v>-1.2559999999999998</v>
      </c>
      <c r="M48">
        <f>US_AAA_Corp_Yields__Daily[[#This Row],[AAA Corp Yields]]-US_CCC_Corp_Yields__Daily[[#This Row],[US CCC Corp Yields]]</f>
        <v>-10.843999999999999</v>
      </c>
      <c r="N48">
        <f>US_BBB_Corp_Yields__Daily[[#This Row],[US BBB Corp Yields]]-US_CCC_Corp_Yields__Daily[[#This Row],[US CCC Corp Yields]]</f>
        <v>-9.588000000000001</v>
      </c>
      <c r="O48" s="2">
        <f>IF(ISBLANK(US_AAA_Corp_Yields__Daily[[#This Row],[AAA Corp Yields]]),"", US_CCC_Corp_Yields__Daily[[#This Row],[US 10Y Yield]]-US_AAA_Corp_Yields__Daily[[#This Row],[AAA Corp Yields]])</f>
        <v>-0.79599999999999982</v>
      </c>
      <c r="P48" s="2">
        <f>IF(ISBLANK(US_BBB_Corp_Yields__Daily[[#This Row],[US BBB Corp Yields]]),"", US_CCC_Corp_Yields__Daily[[#This Row],[US 10Y Yield]]-US_BBB_Corp_Yields__Daily[[#This Row],[US BBB Corp Yields]])</f>
        <v>-2.0519999999999996</v>
      </c>
      <c r="Q48" s="2">
        <f>IF(ISBLANK(US_CCC_Corp_Yields__Daily[[#This Row],[US CCC Corp Yields]]),"", US_CCC_Corp_Yields__Daily[[#This Row],[US 10Y Yield]]-US_CCC_Corp_Yields__Daily[[#This Row],[US CCC Corp Yields]])</f>
        <v>-11.64</v>
      </c>
    </row>
    <row r="49" spans="1:17" x14ac:dyDescent="0.25">
      <c r="A49" s="3">
        <v>44738</v>
      </c>
      <c r="B49">
        <v>3.952</v>
      </c>
      <c r="C49" s="3">
        <v>44738</v>
      </c>
      <c r="D49">
        <v>5.1340000000000003</v>
      </c>
      <c r="E49" s="3">
        <v>44738</v>
      </c>
      <c r="F49">
        <v>14.311999999999999</v>
      </c>
      <c r="G49" s="2">
        <f>MATCH(US_AAA_Corp_Yields__Daily[[#This Row],[DATE]],J:J, -1)</f>
        <v>49</v>
      </c>
      <c r="H49" s="3">
        <f>INDEX(J:J,US_CCC_Corp_Yields__Daily[[#This Row],[Idx US 10y]],0)</f>
        <v>44738</v>
      </c>
      <c r="I49" s="4">
        <f>INDEX(K:K,US_CCC_Corp_Yields__Daily[[#This Row],[Idx US 10y]],0)</f>
        <v>3.1724999999999999</v>
      </c>
      <c r="J49" s="3">
        <v>44738</v>
      </c>
      <c r="K49">
        <v>3.1724999999999999</v>
      </c>
      <c r="L49">
        <f>US_AAA_Corp_Yields__Daily[[#This Row],[AAA Corp Yields]]-US_BBB_Corp_Yields__Daily[[#This Row],[US BBB Corp Yields]]</f>
        <v>-1.1820000000000004</v>
      </c>
      <c r="M49">
        <f>US_AAA_Corp_Yields__Daily[[#This Row],[AAA Corp Yields]]-US_CCC_Corp_Yields__Daily[[#This Row],[US CCC Corp Yields]]</f>
        <v>-10.36</v>
      </c>
      <c r="N49">
        <f>US_BBB_Corp_Yields__Daily[[#This Row],[US BBB Corp Yields]]-US_CCC_Corp_Yields__Daily[[#This Row],[US CCC Corp Yields]]</f>
        <v>-9.177999999999999</v>
      </c>
      <c r="O49" s="2">
        <f>IF(ISBLANK(US_AAA_Corp_Yields__Daily[[#This Row],[AAA Corp Yields]]),"", US_CCC_Corp_Yields__Daily[[#This Row],[US 10Y Yield]]-US_AAA_Corp_Yields__Daily[[#This Row],[AAA Corp Yields]])</f>
        <v>-0.77950000000000008</v>
      </c>
      <c r="P49" s="2">
        <f>IF(ISBLANK(US_BBB_Corp_Yields__Daily[[#This Row],[US BBB Corp Yields]]),"", US_CCC_Corp_Yields__Daily[[#This Row],[US 10Y Yield]]-US_BBB_Corp_Yields__Daily[[#This Row],[US BBB Corp Yields]])</f>
        <v>-1.9615000000000005</v>
      </c>
      <c r="Q49" s="2">
        <f>IF(ISBLANK(US_CCC_Corp_Yields__Daily[[#This Row],[US CCC Corp Yields]]),"", US_CCC_Corp_Yields__Daily[[#This Row],[US 10Y Yield]]-US_CCC_Corp_Yields__Daily[[#This Row],[US CCC Corp Yields]])</f>
        <v>-11.1395</v>
      </c>
    </row>
    <row r="50" spans="1:17" x14ac:dyDescent="0.25">
      <c r="A50" s="3">
        <v>44731</v>
      </c>
      <c r="B50">
        <v>4.0999999999999996</v>
      </c>
      <c r="C50" s="3">
        <v>44731</v>
      </c>
      <c r="D50">
        <v>5.22</v>
      </c>
      <c r="E50" s="3">
        <v>44731</v>
      </c>
      <c r="F50">
        <v>14.108000000000001</v>
      </c>
      <c r="G50" s="2">
        <f>MATCH(US_AAA_Corp_Yields__Daily[[#This Row],[DATE]],J:J, -1)</f>
        <v>50</v>
      </c>
      <c r="H50" s="3">
        <f>INDEX(J:J,US_CCC_Corp_Yields__Daily[[#This Row],[Idx US 10y]],0)</f>
        <v>44731</v>
      </c>
      <c r="I50" s="4">
        <f>INDEX(K:K,US_CCC_Corp_Yields__Daily[[#This Row],[Idx US 10y]],0)</f>
        <v>3.3559999999999999</v>
      </c>
      <c r="J50" s="3">
        <v>44731</v>
      </c>
      <c r="K50">
        <v>3.3559999999999999</v>
      </c>
      <c r="L50">
        <f>US_AAA_Corp_Yields__Daily[[#This Row],[AAA Corp Yields]]-US_BBB_Corp_Yields__Daily[[#This Row],[US BBB Corp Yields]]</f>
        <v>-1.1200000000000001</v>
      </c>
      <c r="M50">
        <f>US_AAA_Corp_Yields__Daily[[#This Row],[AAA Corp Yields]]-US_CCC_Corp_Yields__Daily[[#This Row],[US CCC Corp Yields]]</f>
        <v>-10.008000000000001</v>
      </c>
      <c r="N50">
        <f>US_BBB_Corp_Yields__Daily[[#This Row],[US BBB Corp Yields]]-US_CCC_Corp_Yields__Daily[[#This Row],[US CCC Corp Yields]]</f>
        <v>-8.8880000000000017</v>
      </c>
      <c r="O50" s="2">
        <f>IF(ISBLANK(US_AAA_Corp_Yields__Daily[[#This Row],[AAA Corp Yields]]),"", US_CCC_Corp_Yields__Daily[[#This Row],[US 10Y Yield]]-US_AAA_Corp_Yields__Daily[[#This Row],[AAA Corp Yields]])</f>
        <v>-0.74399999999999977</v>
      </c>
      <c r="P50" s="2">
        <f>IF(ISBLANK(US_BBB_Corp_Yields__Daily[[#This Row],[US BBB Corp Yields]]),"", US_CCC_Corp_Yields__Daily[[#This Row],[US 10Y Yield]]-US_BBB_Corp_Yields__Daily[[#This Row],[US BBB Corp Yields]])</f>
        <v>-1.8639999999999999</v>
      </c>
      <c r="Q50" s="2">
        <f>IF(ISBLANK(US_CCC_Corp_Yields__Daily[[#This Row],[US CCC Corp Yields]]),"", US_CCC_Corp_Yields__Daily[[#This Row],[US 10Y Yield]]-US_CCC_Corp_Yields__Daily[[#This Row],[US CCC Corp Yields]])</f>
        <v>-10.752000000000001</v>
      </c>
    </row>
    <row r="51" spans="1:17" x14ac:dyDescent="0.25">
      <c r="A51" s="3">
        <v>44724</v>
      </c>
      <c r="B51">
        <v>3.738</v>
      </c>
      <c r="C51" s="3">
        <v>44724</v>
      </c>
      <c r="D51">
        <v>4.7699999999999996</v>
      </c>
      <c r="E51" s="3">
        <v>44724</v>
      </c>
      <c r="F51">
        <v>12.9</v>
      </c>
      <c r="G51" s="2">
        <f>MATCH(US_AAA_Corp_Yields__Daily[[#This Row],[DATE]],J:J, -1)</f>
        <v>51</v>
      </c>
      <c r="H51" s="3">
        <f>INDEX(J:J,US_CCC_Corp_Yields__Daily[[#This Row],[Idx US 10y]],0)</f>
        <v>44724</v>
      </c>
      <c r="I51" s="4">
        <f>INDEX(K:K,US_CCC_Corp_Yields__Daily[[#This Row],[Idx US 10y]],0)</f>
        <v>3.048</v>
      </c>
      <c r="J51" s="3">
        <v>44724</v>
      </c>
      <c r="K51">
        <v>3.048</v>
      </c>
      <c r="L51">
        <f>US_AAA_Corp_Yields__Daily[[#This Row],[AAA Corp Yields]]-US_BBB_Corp_Yields__Daily[[#This Row],[US BBB Corp Yields]]</f>
        <v>-1.0319999999999996</v>
      </c>
      <c r="M51">
        <f>US_AAA_Corp_Yields__Daily[[#This Row],[AAA Corp Yields]]-US_CCC_Corp_Yields__Daily[[#This Row],[US CCC Corp Yields]]</f>
        <v>-9.1620000000000008</v>
      </c>
      <c r="N51">
        <f>US_BBB_Corp_Yields__Daily[[#This Row],[US BBB Corp Yields]]-US_CCC_Corp_Yields__Daily[[#This Row],[US CCC Corp Yields]]</f>
        <v>-8.1300000000000008</v>
      </c>
      <c r="O51" s="2">
        <f>IF(ISBLANK(US_AAA_Corp_Yields__Daily[[#This Row],[AAA Corp Yields]]),"", US_CCC_Corp_Yields__Daily[[#This Row],[US 10Y Yield]]-US_AAA_Corp_Yields__Daily[[#This Row],[AAA Corp Yields]])</f>
        <v>-0.69</v>
      </c>
      <c r="P51" s="2">
        <f>IF(ISBLANK(US_BBB_Corp_Yields__Daily[[#This Row],[US BBB Corp Yields]]),"", US_CCC_Corp_Yields__Daily[[#This Row],[US 10Y Yield]]-US_BBB_Corp_Yields__Daily[[#This Row],[US BBB Corp Yields]])</f>
        <v>-1.7219999999999995</v>
      </c>
      <c r="Q51" s="2">
        <f>IF(ISBLANK(US_CCC_Corp_Yields__Daily[[#This Row],[US CCC Corp Yields]]),"", US_CCC_Corp_Yields__Daily[[#This Row],[US 10Y Yield]]-US_CCC_Corp_Yields__Daily[[#This Row],[US CCC Corp Yields]])</f>
        <v>-9.8520000000000003</v>
      </c>
    </row>
    <row r="52" spans="1:17" x14ac:dyDescent="0.25">
      <c r="A52" s="3">
        <v>44717</v>
      </c>
      <c r="B52">
        <v>3.5640000000000001</v>
      </c>
      <c r="C52" s="3">
        <v>44717</v>
      </c>
      <c r="D52">
        <v>4.6059999999999999</v>
      </c>
      <c r="E52" s="3">
        <v>44717</v>
      </c>
      <c r="F52">
        <v>12.568</v>
      </c>
      <c r="G52" s="2">
        <f>MATCH(US_AAA_Corp_Yields__Daily[[#This Row],[DATE]],J:J, -1)</f>
        <v>52</v>
      </c>
      <c r="H52" s="3">
        <f>INDEX(J:J,US_CCC_Corp_Yields__Daily[[#This Row],[Idx US 10y]],0)</f>
        <v>44717</v>
      </c>
      <c r="I52" s="4">
        <f>INDEX(K:K,US_CCC_Corp_Yields__Daily[[#This Row],[Idx US 10y]],0)</f>
        <v>2.9175</v>
      </c>
      <c r="J52" s="3">
        <v>44717</v>
      </c>
      <c r="K52">
        <v>2.9175</v>
      </c>
      <c r="L52">
        <f>US_AAA_Corp_Yields__Daily[[#This Row],[AAA Corp Yields]]-US_BBB_Corp_Yields__Daily[[#This Row],[US BBB Corp Yields]]</f>
        <v>-1.0419999999999998</v>
      </c>
      <c r="M52">
        <f>US_AAA_Corp_Yields__Daily[[#This Row],[AAA Corp Yields]]-US_CCC_Corp_Yields__Daily[[#This Row],[US CCC Corp Yields]]</f>
        <v>-9.0039999999999996</v>
      </c>
      <c r="N52">
        <f>US_BBB_Corp_Yields__Daily[[#This Row],[US BBB Corp Yields]]-US_CCC_Corp_Yields__Daily[[#This Row],[US CCC Corp Yields]]</f>
        <v>-7.9619999999999997</v>
      </c>
      <c r="O52" s="2">
        <f>IF(ISBLANK(US_AAA_Corp_Yields__Daily[[#This Row],[AAA Corp Yields]]),"", US_CCC_Corp_Yields__Daily[[#This Row],[US 10Y Yield]]-US_AAA_Corp_Yields__Daily[[#This Row],[AAA Corp Yields]])</f>
        <v>-0.64650000000000007</v>
      </c>
      <c r="P52" s="2">
        <f>IF(ISBLANK(US_BBB_Corp_Yields__Daily[[#This Row],[US BBB Corp Yields]]),"", US_CCC_Corp_Yields__Daily[[#This Row],[US 10Y Yield]]-US_BBB_Corp_Yields__Daily[[#This Row],[US BBB Corp Yields]])</f>
        <v>-1.6884999999999999</v>
      </c>
      <c r="Q52" s="2">
        <f>IF(ISBLANK(US_CCC_Corp_Yields__Daily[[#This Row],[US CCC Corp Yields]]),"", US_CCC_Corp_Yields__Daily[[#This Row],[US 10Y Yield]]-US_CCC_Corp_Yields__Daily[[#This Row],[US CCC Corp Yields]])</f>
        <v>-9.6504999999999992</v>
      </c>
    </row>
    <row r="53" spans="1:17" x14ac:dyDescent="0.25">
      <c r="A53" s="3">
        <v>44710</v>
      </c>
      <c r="B53">
        <v>3.536</v>
      </c>
      <c r="C53" s="3">
        <v>44710</v>
      </c>
      <c r="D53">
        <v>4.5999999999999996</v>
      </c>
      <c r="E53" s="3">
        <v>44710</v>
      </c>
      <c r="F53">
        <v>13.036</v>
      </c>
      <c r="G53" s="2">
        <f>MATCH(US_AAA_Corp_Yields__Daily[[#This Row],[DATE]],J:J, -1)</f>
        <v>53</v>
      </c>
      <c r="H53" s="3">
        <f>INDEX(J:J,US_CCC_Corp_Yields__Daily[[#This Row],[Idx US 10y]],0)</f>
        <v>44710</v>
      </c>
      <c r="I53" s="4">
        <f>INDEX(K:K,US_CCC_Corp_Yields__Daily[[#This Row],[Idx US 10y]],0)</f>
        <v>2.7719999999999998</v>
      </c>
      <c r="J53" s="3">
        <v>44710</v>
      </c>
      <c r="K53">
        <v>2.7719999999999998</v>
      </c>
      <c r="L53">
        <f>US_AAA_Corp_Yields__Daily[[#This Row],[AAA Corp Yields]]-US_BBB_Corp_Yields__Daily[[#This Row],[US BBB Corp Yields]]</f>
        <v>-1.0639999999999996</v>
      </c>
      <c r="M53">
        <f>US_AAA_Corp_Yields__Daily[[#This Row],[AAA Corp Yields]]-US_CCC_Corp_Yields__Daily[[#This Row],[US CCC Corp Yields]]</f>
        <v>-9.5</v>
      </c>
      <c r="N53">
        <f>US_BBB_Corp_Yields__Daily[[#This Row],[US BBB Corp Yields]]-US_CCC_Corp_Yields__Daily[[#This Row],[US CCC Corp Yields]]</f>
        <v>-8.4359999999999999</v>
      </c>
      <c r="O53" s="2">
        <f>IF(ISBLANK(US_AAA_Corp_Yields__Daily[[#This Row],[AAA Corp Yields]]),"", US_CCC_Corp_Yields__Daily[[#This Row],[US 10Y Yield]]-US_AAA_Corp_Yields__Daily[[#This Row],[AAA Corp Yields]])</f>
        <v>-0.76400000000000023</v>
      </c>
      <c r="P53" s="2">
        <f>IF(ISBLANK(US_BBB_Corp_Yields__Daily[[#This Row],[US BBB Corp Yields]]),"", US_CCC_Corp_Yields__Daily[[#This Row],[US 10Y Yield]]-US_BBB_Corp_Yields__Daily[[#This Row],[US BBB Corp Yields]])</f>
        <v>-1.8279999999999998</v>
      </c>
      <c r="Q53" s="2">
        <f>IF(ISBLANK(US_CCC_Corp_Yields__Daily[[#This Row],[US CCC Corp Yields]]),"", US_CCC_Corp_Yields__Daily[[#This Row],[US 10Y Yield]]-US_CCC_Corp_Yields__Daily[[#This Row],[US CCC Corp Yields]])</f>
        <v>-10.263999999999999</v>
      </c>
    </row>
    <row r="54" spans="1:17" x14ac:dyDescent="0.25">
      <c r="A54" s="3">
        <v>44703</v>
      </c>
      <c r="B54">
        <v>3.6680000000000001</v>
      </c>
      <c r="C54" s="3">
        <v>44703</v>
      </c>
      <c r="D54">
        <v>4.7279999999999998</v>
      </c>
      <c r="E54" s="3">
        <v>44703</v>
      </c>
      <c r="F54">
        <v>13.17</v>
      </c>
      <c r="G54" s="2">
        <f>MATCH(US_AAA_Corp_Yields__Daily[[#This Row],[DATE]],J:J, -1)</f>
        <v>54</v>
      </c>
      <c r="H54" s="3">
        <f>INDEX(J:J,US_CCC_Corp_Yields__Daily[[#This Row],[Idx US 10y]],0)</f>
        <v>44703</v>
      </c>
      <c r="I54" s="4">
        <f>INDEX(K:K,US_CCC_Corp_Yields__Daily[[#This Row],[Idx US 10y]],0)</f>
        <v>2.8740000000000001</v>
      </c>
      <c r="J54" s="3">
        <v>44703</v>
      </c>
      <c r="K54">
        <v>2.8740000000000001</v>
      </c>
      <c r="L54">
        <f>US_AAA_Corp_Yields__Daily[[#This Row],[AAA Corp Yields]]-US_BBB_Corp_Yields__Daily[[#This Row],[US BBB Corp Yields]]</f>
        <v>-1.0599999999999996</v>
      </c>
      <c r="M54">
        <f>US_AAA_Corp_Yields__Daily[[#This Row],[AAA Corp Yields]]-US_CCC_Corp_Yields__Daily[[#This Row],[US CCC Corp Yields]]</f>
        <v>-9.5019999999999989</v>
      </c>
      <c r="N54">
        <f>US_BBB_Corp_Yields__Daily[[#This Row],[US BBB Corp Yields]]-US_CCC_Corp_Yields__Daily[[#This Row],[US CCC Corp Yields]]</f>
        <v>-8.4420000000000002</v>
      </c>
      <c r="O54" s="2">
        <f>IF(ISBLANK(US_AAA_Corp_Yields__Daily[[#This Row],[AAA Corp Yields]]),"", US_CCC_Corp_Yields__Daily[[#This Row],[US 10Y Yield]]-US_AAA_Corp_Yields__Daily[[#This Row],[AAA Corp Yields]])</f>
        <v>-0.79400000000000004</v>
      </c>
      <c r="P54" s="2">
        <f>IF(ISBLANK(US_BBB_Corp_Yields__Daily[[#This Row],[US BBB Corp Yields]]),"", US_CCC_Corp_Yields__Daily[[#This Row],[US 10Y Yield]]-US_BBB_Corp_Yields__Daily[[#This Row],[US BBB Corp Yields]])</f>
        <v>-1.8539999999999996</v>
      </c>
      <c r="Q54" s="2">
        <f>IF(ISBLANK(US_CCC_Corp_Yields__Daily[[#This Row],[US CCC Corp Yields]]),"", US_CCC_Corp_Yields__Daily[[#This Row],[US 10Y Yield]]-US_CCC_Corp_Yields__Daily[[#This Row],[US CCC Corp Yields]])</f>
        <v>-10.295999999999999</v>
      </c>
    </row>
    <row r="55" spans="1:17" x14ac:dyDescent="0.25">
      <c r="A55" s="3">
        <v>44696</v>
      </c>
      <c r="B55">
        <v>3.6659999999999999</v>
      </c>
      <c r="C55" s="3">
        <v>44696</v>
      </c>
      <c r="D55">
        <v>4.6859999999999999</v>
      </c>
      <c r="E55" s="3">
        <v>44696</v>
      </c>
      <c r="F55">
        <v>12.654</v>
      </c>
      <c r="G55" s="2">
        <f>MATCH(US_AAA_Corp_Yields__Daily[[#This Row],[DATE]],J:J, -1)</f>
        <v>55</v>
      </c>
      <c r="H55" s="3">
        <f>INDEX(J:J,US_CCC_Corp_Yields__Daily[[#This Row],[Idx US 10y]],0)</f>
        <v>44696</v>
      </c>
      <c r="I55" s="4">
        <f>INDEX(K:K,US_CCC_Corp_Yields__Daily[[#This Row],[Idx US 10y]],0)</f>
        <v>2.944</v>
      </c>
      <c r="J55" s="3">
        <v>44696</v>
      </c>
      <c r="K55">
        <v>2.944</v>
      </c>
      <c r="L55">
        <f>US_AAA_Corp_Yields__Daily[[#This Row],[AAA Corp Yields]]-US_BBB_Corp_Yields__Daily[[#This Row],[US BBB Corp Yields]]</f>
        <v>-1.02</v>
      </c>
      <c r="M55">
        <f>US_AAA_Corp_Yields__Daily[[#This Row],[AAA Corp Yields]]-US_CCC_Corp_Yields__Daily[[#This Row],[US CCC Corp Yields]]</f>
        <v>-8.9879999999999995</v>
      </c>
      <c r="N55">
        <f>US_BBB_Corp_Yields__Daily[[#This Row],[US BBB Corp Yields]]-US_CCC_Corp_Yields__Daily[[#This Row],[US CCC Corp Yields]]</f>
        <v>-7.968</v>
      </c>
      <c r="O55" s="2">
        <f>IF(ISBLANK(US_AAA_Corp_Yields__Daily[[#This Row],[AAA Corp Yields]]),"", US_CCC_Corp_Yields__Daily[[#This Row],[US 10Y Yield]]-US_AAA_Corp_Yields__Daily[[#This Row],[AAA Corp Yields]])</f>
        <v>-0.72199999999999998</v>
      </c>
      <c r="P55" s="2">
        <f>IF(ISBLANK(US_BBB_Corp_Yields__Daily[[#This Row],[US BBB Corp Yields]]),"", US_CCC_Corp_Yields__Daily[[#This Row],[US 10Y Yield]]-US_BBB_Corp_Yields__Daily[[#This Row],[US BBB Corp Yields]])</f>
        <v>-1.742</v>
      </c>
      <c r="Q55" s="2">
        <f>IF(ISBLANK(US_CCC_Corp_Yields__Daily[[#This Row],[US CCC Corp Yields]]),"", US_CCC_Corp_Yields__Daily[[#This Row],[US 10Y Yield]]-US_CCC_Corp_Yields__Daily[[#This Row],[US CCC Corp Yields]])</f>
        <v>-9.7100000000000009</v>
      </c>
    </row>
    <row r="56" spans="1:17" x14ac:dyDescent="0.25">
      <c r="A56" s="3">
        <v>44689</v>
      </c>
      <c r="B56">
        <v>3.694</v>
      </c>
      <c r="C56" s="3">
        <v>44689</v>
      </c>
      <c r="D56">
        <v>4.6879999999999997</v>
      </c>
      <c r="E56" s="3">
        <v>44689</v>
      </c>
      <c r="F56">
        <v>11.778</v>
      </c>
      <c r="G56" s="2">
        <f>MATCH(US_AAA_Corp_Yields__Daily[[#This Row],[DATE]],J:J, -1)</f>
        <v>56</v>
      </c>
      <c r="H56" s="3">
        <f>INDEX(J:J,US_CCC_Corp_Yields__Daily[[#This Row],[Idx US 10y]],0)</f>
        <v>44689</v>
      </c>
      <c r="I56" s="4">
        <f>INDEX(K:K,US_CCC_Corp_Yields__Daily[[#This Row],[Idx US 10y]],0)</f>
        <v>3.012</v>
      </c>
      <c r="J56" s="3">
        <v>44689</v>
      </c>
      <c r="K56">
        <v>3.012</v>
      </c>
      <c r="L56">
        <f>US_AAA_Corp_Yields__Daily[[#This Row],[AAA Corp Yields]]-US_BBB_Corp_Yields__Daily[[#This Row],[US BBB Corp Yields]]</f>
        <v>-0.99399999999999977</v>
      </c>
      <c r="M56">
        <f>US_AAA_Corp_Yields__Daily[[#This Row],[AAA Corp Yields]]-US_CCC_Corp_Yields__Daily[[#This Row],[US CCC Corp Yields]]</f>
        <v>-8.0839999999999996</v>
      </c>
      <c r="N56">
        <f>US_BBB_Corp_Yields__Daily[[#This Row],[US BBB Corp Yields]]-US_CCC_Corp_Yields__Daily[[#This Row],[US CCC Corp Yields]]</f>
        <v>-7.0900000000000007</v>
      </c>
      <c r="O56" s="2">
        <f>IF(ISBLANK(US_AAA_Corp_Yields__Daily[[#This Row],[AAA Corp Yields]]),"", US_CCC_Corp_Yields__Daily[[#This Row],[US 10Y Yield]]-US_AAA_Corp_Yields__Daily[[#This Row],[AAA Corp Yields]])</f>
        <v>-0.68199999999999994</v>
      </c>
      <c r="P56" s="2">
        <f>IF(ISBLANK(US_BBB_Corp_Yields__Daily[[#This Row],[US BBB Corp Yields]]),"", US_CCC_Corp_Yields__Daily[[#This Row],[US 10Y Yield]]-US_BBB_Corp_Yields__Daily[[#This Row],[US BBB Corp Yields]])</f>
        <v>-1.6759999999999997</v>
      </c>
      <c r="Q56" s="2">
        <f>IF(ISBLANK(US_CCC_Corp_Yields__Daily[[#This Row],[US CCC Corp Yields]]),"", US_CCC_Corp_Yields__Daily[[#This Row],[US 10Y Yield]]-US_CCC_Corp_Yields__Daily[[#This Row],[US CCC Corp Yields]])</f>
        <v>-8.766</v>
      </c>
    </row>
    <row r="57" spans="1:17" x14ac:dyDescent="0.25">
      <c r="A57" s="3">
        <v>44682</v>
      </c>
      <c r="B57">
        <v>3.5533333333333332</v>
      </c>
      <c r="C57" s="3">
        <v>44682</v>
      </c>
      <c r="D57">
        <v>4.496666666666667</v>
      </c>
      <c r="E57" s="3">
        <v>44682</v>
      </c>
      <c r="F57">
        <v>10.951666666666666</v>
      </c>
      <c r="G57" s="2">
        <f>MATCH(US_AAA_Corp_Yields__Daily[[#This Row],[DATE]],J:J, -1)</f>
        <v>57</v>
      </c>
      <c r="H57" s="3">
        <f>INDEX(J:J,US_CCC_Corp_Yields__Daily[[#This Row],[Idx US 10y]],0)</f>
        <v>44682</v>
      </c>
      <c r="I57" s="4">
        <f>INDEX(K:K,US_CCC_Corp_Yields__Daily[[#This Row],[Idx US 10y]],0)</f>
        <v>2.8279999999999998</v>
      </c>
      <c r="J57" s="3">
        <v>44682</v>
      </c>
      <c r="K57">
        <v>2.8279999999999998</v>
      </c>
      <c r="L57">
        <f>US_AAA_Corp_Yields__Daily[[#This Row],[AAA Corp Yields]]-US_BBB_Corp_Yields__Daily[[#This Row],[US BBB Corp Yields]]</f>
        <v>-0.9433333333333338</v>
      </c>
      <c r="M57">
        <f>US_AAA_Corp_Yields__Daily[[#This Row],[AAA Corp Yields]]-US_CCC_Corp_Yields__Daily[[#This Row],[US CCC Corp Yields]]</f>
        <v>-7.3983333333333334</v>
      </c>
      <c r="N57">
        <f>US_BBB_Corp_Yields__Daily[[#This Row],[US BBB Corp Yields]]-US_CCC_Corp_Yields__Daily[[#This Row],[US CCC Corp Yields]]</f>
        <v>-6.4549999999999992</v>
      </c>
      <c r="O57" s="2">
        <f>IF(ISBLANK(US_AAA_Corp_Yields__Daily[[#This Row],[AAA Corp Yields]]),"", US_CCC_Corp_Yields__Daily[[#This Row],[US 10Y Yield]]-US_AAA_Corp_Yields__Daily[[#This Row],[AAA Corp Yields]])</f>
        <v>-0.72533333333333339</v>
      </c>
      <c r="P57" s="2">
        <f>IF(ISBLANK(US_BBB_Corp_Yields__Daily[[#This Row],[US BBB Corp Yields]]),"", US_CCC_Corp_Yields__Daily[[#This Row],[US 10Y Yield]]-US_BBB_Corp_Yields__Daily[[#This Row],[US BBB Corp Yields]])</f>
        <v>-1.6686666666666672</v>
      </c>
      <c r="Q57" s="2">
        <f>IF(ISBLANK(US_CCC_Corp_Yields__Daily[[#This Row],[US CCC Corp Yields]]),"", US_CCC_Corp_Yields__Daily[[#This Row],[US 10Y Yield]]-US_CCC_Corp_Yields__Daily[[#This Row],[US CCC Corp Yields]])</f>
        <v>-8.1236666666666668</v>
      </c>
    </row>
    <row r="58" spans="1:17" x14ac:dyDescent="0.25">
      <c r="A58" s="3">
        <v>44675</v>
      </c>
      <c r="B58">
        <v>3.5339999999999998</v>
      </c>
      <c r="C58" s="3">
        <v>44675</v>
      </c>
      <c r="D58">
        <v>4.42</v>
      </c>
      <c r="E58" s="3">
        <v>44675</v>
      </c>
      <c r="F58">
        <v>10.446</v>
      </c>
      <c r="G58" s="2">
        <f>MATCH(US_AAA_Corp_Yields__Daily[[#This Row],[DATE]],J:J, -1)</f>
        <v>58</v>
      </c>
      <c r="H58" s="3">
        <f>INDEX(J:J,US_CCC_Corp_Yields__Daily[[#This Row],[Idx US 10y]],0)</f>
        <v>44675</v>
      </c>
      <c r="I58" s="4">
        <f>INDEX(K:K,US_CCC_Corp_Yields__Daily[[#This Row],[Idx US 10y]],0)</f>
        <v>2.8860000000000001</v>
      </c>
      <c r="J58" s="3">
        <v>44675</v>
      </c>
      <c r="K58">
        <v>2.8860000000000001</v>
      </c>
      <c r="L58">
        <f>US_AAA_Corp_Yields__Daily[[#This Row],[AAA Corp Yields]]-US_BBB_Corp_Yields__Daily[[#This Row],[US BBB Corp Yields]]</f>
        <v>-0.88600000000000012</v>
      </c>
      <c r="M58">
        <f>US_AAA_Corp_Yields__Daily[[#This Row],[AAA Corp Yields]]-US_CCC_Corp_Yields__Daily[[#This Row],[US CCC Corp Yields]]</f>
        <v>-6.9119999999999999</v>
      </c>
      <c r="N58">
        <f>US_BBB_Corp_Yields__Daily[[#This Row],[US BBB Corp Yields]]-US_CCC_Corp_Yields__Daily[[#This Row],[US CCC Corp Yields]]</f>
        <v>-6.0259999999999998</v>
      </c>
      <c r="O58" s="2">
        <f>IF(ISBLANK(US_AAA_Corp_Yields__Daily[[#This Row],[AAA Corp Yields]]),"", US_CCC_Corp_Yields__Daily[[#This Row],[US 10Y Yield]]-US_AAA_Corp_Yields__Daily[[#This Row],[AAA Corp Yields]])</f>
        <v>-0.64799999999999969</v>
      </c>
      <c r="P58" s="2">
        <f>IF(ISBLANK(US_BBB_Corp_Yields__Daily[[#This Row],[US BBB Corp Yields]]),"", US_CCC_Corp_Yields__Daily[[#This Row],[US 10Y Yield]]-US_BBB_Corp_Yields__Daily[[#This Row],[US BBB Corp Yields]])</f>
        <v>-1.5339999999999998</v>
      </c>
      <c r="Q58" s="2">
        <f>IF(ISBLANK(US_CCC_Corp_Yields__Daily[[#This Row],[US CCC Corp Yields]]),"", US_CCC_Corp_Yields__Daily[[#This Row],[US 10Y Yield]]-US_CCC_Corp_Yields__Daily[[#This Row],[US CCC Corp Yields]])</f>
        <v>-7.56</v>
      </c>
    </row>
    <row r="59" spans="1:17" x14ac:dyDescent="0.25">
      <c r="A59" s="3">
        <v>44668</v>
      </c>
      <c r="B59">
        <v>3.37</v>
      </c>
      <c r="C59" s="3">
        <v>44668</v>
      </c>
      <c r="D59">
        <v>4.2374999999999998</v>
      </c>
      <c r="E59" s="3">
        <v>44668</v>
      </c>
      <c r="F59">
        <v>10.365</v>
      </c>
      <c r="G59" s="2">
        <f>MATCH(US_AAA_Corp_Yields__Daily[[#This Row],[DATE]],J:J, -1)</f>
        <v>59</v>
      </c>
      <c r="H59" s="3">
        <f>INDEX(J:J,US_CCC_Corp_Yields__Daily[[#This Row],[Idx US 10y]],0)</f>
        <v>44668</v>
      </c>
      <c r="I59" s="4">
        <f>INDEX(K:K,US_CCC_Corp_Yields__Daily[[#This Row],[Idx US 10y]],0)</f>
        <v>2.76</v>
      </c>
      <c r="J59" s="3">
        <v>44668</v>
      </c>
      <c r="K59">
        <v>2.76</v>
      </c>
      <c r="L59">
        <f>US_AAA_Corp_Yields__Daily[[#This Row],[AAA Corp Yields]]-US_BBB_Corp_Yields__Daily[[#This Row],[US BBB Corp Yields]]</f>
        <v>-0.86749999999999972</v>
      </c>
      <c r="M59">
        <f>US_AAA_Corp_Yields__Daily[[#This Row],[AAA Corp Yields]]-US_CCC_Corp_Yields__Daily[[#This Row],[US CCC Corp Yields]]</f>
        <v>-6.9950000000000001</v>
      </c>
      <c r="N59">
        <f>US_BBB_Corp_Yields__Daily[[#This Row],[US BBB Corp Yields]]-US_CCC_Corp_Yields__Daily[[#This Row],[US CCC Corp Yields]]</f>
        <v>-6.1275000000000004</v>
      </c>
      <c r="O59" s="2">
        <f>IF(ISBLANK(US_AAA_Corp_Yields__Daily[[#This Row],[AAA Corp Yields]]),"", US_CCC_Corp_Yields__Daily[[#This Row],[US 10Y Yield]]-US_AAA_Corp_Yields__Daily[[#This Row],[AAA Corp Yields]])</f>
        <v>-0.61000000000000032</v>
      </c>
      <c r="P59" s="2">
        <f>IF(ISBLANK(US_BBB_Corp_Yields__Daily[[#This Row],[US BBB Corp Yields]]),"", US_CCC_Corp_Yields__Daily[[#This Row],[US 10Y Yield]]-US_BBB_Corp_Yields__Daily[[#This Row],[US BBB Corp Yields]])</f>
        <v>-1.4775</v>
      </c>
      <c r="Q59" s="2">
        <f>IF(ISBLANK(US_CCC_Corp_Yields__Daily[[#This Row],[US CCC Corp Yields]]),"", US_CCC_Corp_Yields__Daily[[#This Row],[US 10Y Yield]]-US_CCC_Corp_Yields__Daily[[#This Row],[US CCC Corp Yields]])</f>
        <v>-7.6050000000000004</v>
      </c>
    </row>
    <row r="60" spans="1:17" x14ac:dyDescent="0.25">
      <c r="A60" s="3">
        <v>44661</v>
      </c>
      <c r="B60">
        <v>3.19</v>
      </c>
      <c r="C60" s="3">
        <v>44661</v>
      </c>
      <c r="D60">
        <v>4.0640000000000001</v>
      </c>
      <c r="E60" s="3">
        <v>44661</v>
      </c>
      <c r="F60">
        <v>9.9559999999999995</v>
      </c>
      <c r="G60" s="2">
        <f>MATCH(US_AAA_Corp_Yields__Daily[[#This Row],[DATE]],J:J, -1)</f>
        <v>60</v>
      </c>
      <c r="H60" s="3">
        <f>INDEX(J:J,US_CCC_Corp_Yields__Daily[[#This Row],[Idx US 10y]],0)</f>
        <v>44661</v>
      </c>
      <c r="I60" s="4">
        <f>INDEX(K:K,US_CCC_Corp_Yields__Daily[[#This Row],[Idx US 10y]],0)</f>
        <v>2.59</v>
      </c>
      <c r="J60" s="3">
        <v>44661</v>
      </c>
      <c r="K60">
        <v>2.59</v>
      </c>
      <c r="L60">
        <f>US_AAA_Corp_Yields__Daily[[#This Row],[AAA Corp Yields]]-US_BBB_Corp_Yields__Daily[[#This Row],[US BBB Corp Yields]]</f>
        <v>-0.87400000000000011</v>
      </c>
      <c r="M60">
        <f>US_AAA_Corp_Yields__Daily[[#This Row],[AAA Corp Yields]]-US_CCC_Corp_Yields__Daily[[#This Row],[US CCC Corp Yields]]</f>
        <v>-6.766</v>
      </c>
      <c r="N60">
        <f>US_BBB_Corp_Yields__Daily[[#This Row],[US BBB Corp Yields]]-US_CCC_Corp_Yields__Daily[[#This Row],[US CCC Corp Yields]]</f>
        <v>-5.8919999999999995</v>
      </c>
      <c r="O60" s="2">
        <f>IF(ISBLANK(US_AAA_Corp_Yields__Daily[[#This Row],[AAA Corp Yields]]),"", US_CCC_Corp_Yields__Daily[[#This Row],[US 10Y Yield]]-US_AAA_Corp_Yields__Daily[[#This Row],[AAA Corp Yields]])</f>
        <v>-0.60000000000000009</v>
      </c>
      <c r="P60" s="2">
        <f>IF(ISBLANK(US_BBB_Corp_Yields__Daily[[#This Row],[US BBB Corp Yields]]),"", US_CCC_Corp_Yields__Daily[[#This Row],[US 10Y Yield]]-US_BBB_Corp_Yields__Daily[[#This Row],[US BBB Corp Yields]])</f>
        <v>-1.4740000000000002</v>
      </c>
      <c r="Q60" s="2">
        <f>IF(ISBLANK(US_CCC_Corp_Yields__Daily[[#This Row],[US CCC Corp Yields]]),"", US_CCC_Corp_Yields__Daily[[#This Row],[US 10Y Yield]]-US_CCC_Corp_Yields__Daily[[#This Row],[US CCC Corp Yields]])</f>
        <v>-7.3659999999999997</v>
      </c>
    </row>
    <row r="61" spans="1:17" x14ac:dyDescent="0.25">
      <c r="A61" s="3">
        <v>44654</v>
      </c>
      <c r="B61">
        <v>3.0579999999999998</v>
      </c>
      <c r="C61" s="3">
        <v>44654</v>
      </c>
      <c r="D61">
        <v>3.984</v>
      </c>
      <c r="E61" s="3">
        <v>44654</v>
      </c>
      <c r="F61">
        <v>9.7780000000000005</v>
      </c>
      <c r="G61" s="2">
        <f>MATCH(US_AAA_Corp_Yields__Daily[[#This Row],[DATE]],J:J, -1)</f>
        <v>61</v>
      </c>
      <c r="H61" s="3">
        <f>INDEX(J:J,US_CCC_Corp_Yields__Daily[[#This Row],[Idx US 10y]],0)</f>
        <v>44654</v>
      </c>
      <c r="I61" s="4">
        <f>INDEX(K:K,US_CCC_Corp_Yields__Daily[[#This Row],[Idx US 10y]],0)</f>
        <v>2.3860000000000001</v>
      </c>
      <c r="J61" s="3">
        <v>44654</v>
      </c>
      <c r="K61">
        <v>2.3860000000000001</v>
      </c>
      <c r="L61">
        <f>US_AAA_Corp_Yields__Daily[[#This Row],[AAA Corp Yields]]-US_BBB_Corp_Yields__Daily[[#This Row],[US BBB Corp Yields]]</f>
        <v>-0.92600000000000016</v>
      </c>
      <c r="M61">
        <f>US_AAA_Corp_Yields__Daily[[#This Row],[AAA Corp Yields]]-US_CCC_Corp_Yields__Daily[[#This Row],[US CCC Corp Yields]]</f>
        <v>-6.7200000000000006</v>
      </c>
      <c r="N61">
        <f>US_BBB_Corp_Yields__Daily[[#This Row],[US BBB Corp Yields]]-US_CCC_Corp_Yields__Daily[[#This Row],[US CCC Corp Yields]]</f>
        <v>-5.7940000000000005</v>
      </c>
      <c r="O61" s="2">
        <f>IF(ISBLANK(US_AAA_Corp_Yields__Daily[[#This Row],[AAA Corp Yields]]),"", US_CCC_Corp_Yields__Daily[[#This Row],[US 10Y Yield]]-US_AAA_Corp_Yields__Daily[[#This Row],[AAA Corp Yields]])</f>
        <v>-0.67199999999999971</v>
      </c>
      <c r="P61" s="2">
        <f>IF(ISBLANK(US_BBB_Corp_Yields__Daily[[#This Row],[US BBB Corp Yields]]),"", US_CCC_Corp_Yields__Daily[[#This Row],[US 10Y Yield]]-US_BBB_Corp_Yields__Daily[[#This Row],[US BBB Corp Yields]])</f>
        <v>-1.5979999999999999</v>
      </c>
      <c r="Q61" s="2">
        <f>IF(ISBLANK(US_CCC_Corp_Yields__Daily[[#This Row],[US CCC Corp Yields]]),"", US_CCC_Corp_Yields__Daily[[#This Row],[US 10Y Yield]]-US_CCC_Corp_Yields__Daily[[#This Row],[US CCC Corp Yields]])</f>
        <v>-7.3920000000000003</v>
      </c>
    </row>
    <row r="62" spans="1:17" x14ac:dyDescent="0.25">
      <c r="A62" s="3">
        <v>44647</v>
      </c>
      <c r="B62">
        <v>3.0459999999999998</v>
      </c>
      <c r="C62" s="3">
        <v>44647</v>
      </c>
      <c r="D62">
        <v>4.0199999999999996</v>
      </c>
      <c r="E62" s="3">
        <v>44647</v>
      </c>
      <c r="F62">
        <v>9.9719999999999995</v>
      </c>
      <c r="G62" s="2">
        <f>MATCH(US_AAA_Corp_Yields__Daily[[#This Row],[DATE]],J:J, -1)</f>
        <v>62</v>
      </c>
      <c r="H62" s="3">
        <f>INDEX(J:J,US_CCC_Corp_Yields__Daily[[#This Row],[Idx US 10y]],0)</f>
        <v>44647</v>
      </c>
      <c r="I62" s="4">
        <f>INDEX(K:K,US_CCC_Corp_Yields__Daily[[#This Row],[Idx US 10y]],0)</f>
        <v>2.3679999999999999</v>
      </c>
      <c r="J62" s="3">
        <v>44647</v>
      </c>
      <c r="K62">
        <v>2.3679999999999999</v>
      </c>
      <c r="L62">
        <f>US_AAA_Corp_Yields__Daily[[#This Row],[AAA Corp Yields]]-US_BBB_Corp_Yields__Daily[[#This Row],[US BBB Corp Yields]]</f>
        <v>-0.97399999999999975</v>
      </c>
      <c r="M62">
        <f>US_AAA_Corp_Yields__Daily[[#This Row],[AAA Corp Yields]]-US_CCC_Corp_Yields__Daily[[#This Row],[US CCC Corp Yields]]</f>
        <v>-6.9260000000000002</v>
      </c>
      <c r="N62">
        <f>US_BBB_Corp_Yields__Daily[[#This Row],[US BBB Corp Yields]]-US_CCC_Corp_Yields__Daily[[#This Row],[US CCC Corp Yields]]</f>
        <v>-5.952</v>
      </c>
      <c r="O62" s="2">
        <f>IF(ISBLANK(US_AAA_Corp_Yields__Daily[[#This Row],[AAA Corp Yields]]),"", US_CCC_Corp_Yields__Daily[[#This Row],[US 10Y Yield]]-US_AAA_Corp_Yields__Daily[[#This Row],[AAA Corp Yields]])</f>
        <v>-0.67799999999999994</v>
      </c>
      <c r="P62" s="2">
        <f>IF(ISBLANK(US_BBB_Corp_Yields__Daily[[#This Row],[US BBB Corp Yields]]),"", US_CCC_Corp_Yields__Daily[[#This Row],[US 10Y Yield]]-US_BBB_Corp_Yields__Daily[[#This Row],[US BBB Corp Yields]])</f>
        <v>-1.6519999999999997</v>
      </c>
      <c r="Q62" s="2">
        <f>IF(ISBLANK(US_CCC_Corp_Yields__Daily[[#This Row],[US CCC Corp Yields]]),"", US_CCC_Corp_Yields__Daily[[#This Row],[US 10Y Yield]]-US_CCC_Corp_Yields__Daily[[#This Row],[US CCC Corp Yields]])</f>
        <v>-7.6039999999999992</v>
      </c>
    </row>
    <row r="63" spans="1:17" x14ac:dyDescent="0.25">
      <c r="A63" s="3">
        <v>44640</v>
      </c>
      <c r="B63">
        <v>2.996</v>
      </c>
      <c r="C63" s="3">
        <v>44640</v>
      </c>
      <c r="D63">
        <v>3.956</v>
      </c>
      <c r="E63" s="3">
        <v>44640</v>
      </c>
      <c r="F63">
        <v>10.154</v>
      </c>
      <c r="G63" s="2">
        <f>MATCH(US_AAA_Corp_Yields__Daily[[#This Row],[DATE]],J:J, -1)</f>
        <v>63</v>
      </c>
      <c r="H63" s="3">
        <f>INDEX(J:J,US_CCC_Corp_Yields__Daily[[#This Row],[Idx US 10y]],0)</f>
        <v>44640</v>
      </c>
      <c r="I63" s="4">
        <f>INDEX(K:K,US_CCC_Corp_Yields__Daily[[#This Row],[Idx US 10y]],0)</f>
        <v>2.1640000000000001</v>
      </c>
      <c r="J63" s="3">
        <v>44640</v>
      </c>
      <c r="K63">
        <v>2.1640000000000001</v>
      </c>
      <c r="L63">
        <f>US_AAA_Corp_Yields__Daily[[#This Row],[AAA Corp Yields]]-US_BBB_Corp_Yields__Daily[[#This Row],[US BBB Corp Yields]]</f>
        <v>-0.96</v>
      </c>
      <c r="M63">
        <f>US_AAA_Corp_Yields__Daily[[#This Row],[AAA Corp Yields]]-US_CCC_Corp_Yields__Daily[[#This Row],[US CCC Corp Yields]]</f>
        <v>-7.1579999999999995</v>
      </c>
      <c r="N63">
        <f>US_BBB_Corp_Yields__Daily[[#This Row],[US BBB Corp Yields]]-US_CCC_Corp_Yields__Daily[[#This Row],[US CCC Corp Yields]]</f>
        <v>-6.1980000000000004</v>
      </c>
      <c r="O63" s="2">
        <f>IF(ISBLANK(US_AAA_Corp_Yields__Daily[[#This Row],[AAA Corp Yields]]),"", US_CCC_Corp_Yields__Daily[[#This Row],[US 10Y Yield]]-US_AAA_Corp_Yields__Daily[[#This Row],[AAA Corp Yields]])</f>
        <v>-0.83199999999999985</v>
      </c>
      <c r="P63" s="2">
        <f>IF(ISBLANK(US_BBB_Corp_Yields__Daily[[#This Row],[US BBB Corp Yields]]),"", US_CCC_Corp_Yields__Daily[[#This Row],[US 10Y Yield]]-US_BBB_Corp_Yields__Daily[[#This Row],[US BBB Corp Yields]])</f>
        <v>-1.7919999999999998</v>
      </c>
      <c r="Q63" s="2">
        <f>IF(ISBLANK(US_CCC_Corp_Yields__Daily[[#This Row],[US CCC Corp Yields]]),"", US_CCC_Corp_Yields__Daily[[#This Row],[US 10Y Yield]]-US_CCC_Corp_Yields__Daily[[#This Row],[US CCC Corp Yields]])</f>
        <v>-7.99</v>
      </c>
    </row>
    <row r="64" spans="1:17" x14ac:dyDescent="0.25">
      <c r="A64" s="3">
        <v>44633</v>
      </c>
      <c r="B64">
        <v>2.83</v>
      </c>
      <c r="C64" s="3">
        <v>44633</v>
      </c>
      <c r="D64">
        <v>3.738</v>
      </c>
      <c r="E64" s="3">
        <v>44633</v>
      </c>
      <c r="F64">
        <v>9.8520000000000003</v>
      </c>
      <c r="G64" s="2">
        <f>MATCH(US_AAA_Corp_Yields__Daily[[#This Row],[DATE]],J:J, -1)</f>
        <v>64</v>
      </c>
      <c r="H64" s="3">
        <f>INDEX(J:J,US_CCC_Corp_Yields__Daily[[#This Row],[Idx US 10y]],0)</f>
        <v>44633</v>
      </c>
      <c r="I64" s="4">
        <f>INDEX(K:K,US_CCC_Corp_Yields__Daily[[#This Row],[Idx US 10y]],0)</f>
        <v>1.9119999999999999</v>
      </c>
      <c r="J64" s="3">
        <v>44633</v>
      </c>
      <c r="K64">
        <v>1.9119999999999999</v>
      </c>
      <c r="L64">
        <f>US_AAA_Corp_Yields__Daily[[#This Row],[AAA Corp Yields]]-US_BBB_Corp_Yields__Daily[[#This Row],[US BBB Corp Yields]]</f>
        <v>-0.90799999999999992</v>
      </c>
      <c r="M64">
        <f>US_AAA_Corp_Yields__Daily[[#This Row],[AAA Corp Yields]]-US_CCC_Corp_Yields__Daily[[#This Row],[US CCC Corp Yields]]</f>
        <v>-7.0220000000000002</v>
      </c>
      <c r="N64">
        <f>US_BBB_Corp_Yields__Daily[[#This Row],[US BBB Corp Yields]]-US_CCC_Corp_Yields__Daily[[#This Row],[US CCC Corp Yields]]</f>
        <v>-6.1140000000000008</v>
      </c>
      <c r="O64" s="2">
        <f>IF(ISBLANK(US_AAA_Corp_Yields__Daily[[#This Row],[AAA Corp Yields]]),"", US_CCC_Corp_Yields__Daily[[#This Row],[US 10Y Yield]]-US_AAA_Corp_Yields__Daily[[#This Row],[AAA Corp Yields]])</f>
        <v>-0.91800000000000015</v>
      </c>
      <c r="P64" s="2">
        <f>IF(ISBLANK(US_BBB_Corp_Yields__Daily[[#This Row],[US BBB Corp Yields]]),"", US_CCC_Corp_Yields__Daily[[#This Row],[US 10Y Yield]]-US_BBB_Corp_Yields__Daily[[#This Row],[US BBB Corp Yields]])</f>
        <v>-1.8260000000000001</v>
      </c>
      <c r="Q64" s="2">
        <f>IF(ISBLANK(US_CCC_Corp_Yields__Daily[[#This Row],[US CCC Corp Yields]]),"", US_CCC_Corp_Yields__Daily[[#This Row],[US 10Y Yield]]-US_CCC_Corp_Yields__Daily[[#This Row],[US CCC Corp Yields]])</f>
        <v>-7.94</v>
      </c>
    </row>
    <row r="65" spans="1:17" x14ac:dyDescent="0.25">
      <c r="A65" s="3">
        <v>44626</v>
      </c>
      <c r="B65">
        <v>2.61</v>
      </c>
      <c r="C65" s="3">
        <v>44626</v>
      </c>
      <c r="D65">
        <v>3.45</v>
      </c>
      <c r="E65" s="3">
        <v>44626</v>
      </c>
      <c r="F65">
        <v>9.4120000000000008</v>
      </c>
      <c r="G65" s="2">
        <f>MATCH(US_AAA_Corp_Yields__Daily[[#This Row],[DATE]],J:J, -1)</f>
        <v>65</v>
      </c>
      <c r="H65" s="3">
        <f>INDEX(J:J,US_CCC_Corp_Yields__Daily[[#This Row],[Idx US 10y]],0)</f>
        <v>44626</v>
      </c>
      <c r="I65" s="4">
        <f>INDEX(K:K,US_CCC_Corp_Yields__Daily[[#This Row],[Idx US 10y]],0)</f>
        <v>1.802</v>
      </c>
      <c r="J65" s="3">
        <v>44626</v>
      </c>
      <c r="K65">
        <v>1.802</v>
      </c>
      <c r="L65">
        <f>US_AAA_Corp_Yields__Daily[[#This Row],[AAA Corp Yields]]-US_BBB_Corp_Yields__Daily[[#This Row],[US BBB Corp Yields]]</f>
        <v>-0.8400000000000003</v>
      </c>
      <c r="M65">
        <f>US_AAA_Corp_Yields__Daily[[#This Row],[AAA Corp Yields]]-US_CCC_Corp_Yields__Daily[[#This Row],[US CCC Corp Yields]]</f>
        <v>-6.8020000000000014</v>
      </c>
      <c r="N65">
        <f>US_BBB_Corp_Yields__Daily[[#This Row],[US BBB Corp Yields]]-US_CCC_Corp_Yields__Daily[[#This Row],[US CCC Corp Yields]]</f>
        <v>-5.9620000000000006</v>
      </c>
      <c r="O65" s="2">
        <f>IF(ISBLANK(US_AAA_Corp_Yields__Daily[[#This Row],[AAA Corp Yields]]),"", US_CCC_Corp_Yields__Daily[[#This Row],[US 10Y Yield]]-US_AAA_Corp_Yields__Daily[[#This Row],[AAA Corp Yields]])</f>
        <v>-0.80799999999999983</v>
      </c>
      <c r="P65" s="2">
        <f>IF(ISBLANK(US_BBB_Corp_Yields__Daily[[#This Row],[US BBB Corp Yields]]),"", US_CCC_Corp_Yields__Daily[[#This Row],[US 10Y Yield]]-US_BBB_Corp_Yields__Daily[[#This Row],[US BBB Corp Yields]])</f>
        <v>-1.6480000000000001</v>
      </c>
      <c r="Q65" s="2">
        <f>IF(ISBLANK(US_CCC_Corp_Yields__Daily[[#This Row],[US CCC Corp Yields]]),"", US_CCC_Corp_Yields__Daily[[#This Row],[US 10Y Yield]]-US_CCC_Corp_Yields__Daily[[#This Row],[US CCC Corp Yields]])</f>
        <v>-7.6100000000000012</v>
      </c>
    </row>
    <row r="66" spans="1:17" x14ac:dyDescent="0.25">
      <c r="A66" s="3">
        <v>44619</v>
      </c>
      <c r="B66">
        <v>2.718</v>
      </c>
      <c r="C66" s="3">
        <v>44619</v>
      </c>
      <c r="D66">
        <v>3.444</v>
      </c>
      <c r="E66" s="3">
        <v>44619</v>
      </c>
      <c r="F66">
        <v>9.2720000000000002</v>
      </c>
      <c r="G66" s="2">
        <f>MATCH(US_AAA_Corp_Yields__Daily[[#This Row],[DATE]],J:J, -1)</f>
        <v>66</v>
      </c>
      <c r="H66" s="3">
        <f>INDEX(J:J,US_CCC_Corp_Yields__Daily[[#This Row],[Idx US 10y]],0)</f>
        <v>44619</v>
      </c>
      <c r="I66" s="4">
        <f>INDEX(K:K,US_CCC_Corp_Yields__Daily[[#This Row],[Idx US 10y]],0)</f>
        <v>1.9650000000000001</v>
      </c>
      <c r="J66" s="3">
        <v>44619</v>
      </c>
      <c r="K66">
        <v>1.9650000000000001</v>
      </c>
      <c r="L66">
        <f>US_AAA_Corp_Yields__Daily[[#This Row],[AAA Corp Yields]]-US_BBB_Corp_Yields__Daily[[#This Row],[US BBB Corp Yields]]</f>
        <v>-0.72599999999999998</v>
      </c>
      <c r="M66">
        <f>US_AAA_Corp_Yields__Daily[[#This Row],[AAA Corp Yields]]-US_CCC_Corp_Yields__Daily[[#This Row],[US CCC Corp Yields]]</f>
        <v>-6.5540000000000003</v>
      </c>
      <c r="N66">
        <f>US_BBB_Corp_Yields__Daily[[#This Row],[US BBB Corp Yields]]-US_CCC_Corp_Yields__Daily[[#This Row],[US CCC Corp Yields]]</f>
        <v>-5.8280000000000003</v>
      </c>
      <c r="O66" s="2">
        <f>IF(ISBLANK(US_AAA_Corp_Yields__Daily[[#This Row],[AAA Corp Yields]]),"", US_CCC_Corp_Yields__Daily[[#This Row],[US 10Y Yield]]-US_AAA_Corp_Yields__Daily[[#This Row],[AAA Corp Yields]])</f>
        <v>-0.75299999999999989</v>
      </c>
      <c r="P66" s="2">
        <f>IF(ISBLANK(US_BBB_Corp_Yields__Daily[[#This Row],[US BBB Corp Yields]]),"", US_CCC_Corp_Yields__Daily[[#This Row],[US 10Y Yield]]-US_BBB_Corp_Yields__Daily[[#This Row],[US BBB Corp Yields]])</f>
        <v>-1.4789999999999999</v>
      </c>
      <c r="Q66" s="2">
        <f>IF(ISBLANK(US_CCC_Corp_Yields__Daily[[#This Row],[US CCC Corp Yields]]),"", US_CCC_Corp_Yields__Daily[[#This Row],[US 10Y Yield]]-US_CCC_Corp_Yields__Daily[[#This Row],[US CCC Corp Yields]])</f>
        <v>-7.3070000000000004</v>
      </c>
    </row>
    <row r="67" spans="1:17" x14ac:dyDescent="0.25">
      <c r="A67" s="3">
        <v>44612</v>
      </c>
      <c r="B67">
        <v>2.6859999999999999</v>
      </c>
      <c r="C67" s="3">
        <v>44612</v>
      </c>
      <c r="D67">
        <v>3.3620000000000001</v>
      </c>
      <c r="E67" s="3">
        <v>44612</v>
      </c>
      <c r="F67">
        <v>9.1920000000000002</v>
      </c>
      <c r="G67" s="2">
        <f>MATCH(US_AAA_Corp_Yields__Daily[[#This Row],[DATE]],J:J, -1)</f>
        <v>67</v>
      </c>
      <c r="H67" s="3">
        <f>INDEX(J:J,US_CCC_Corp_Yields__Daily[[#This Row],[Idx US 10y]],0)</f>
        <v>44612</v>
      </c>
      <c r="I67" s="4">
        <f>INDEX(K:K,US_CCC_Corp_Yields__Daily[[#This Row],[Idx US 10y]],0)</f>
        <v>1.99</v>
      </c>
      <c r="J67" s="3">
        <v>44612</v>
      </c>
      <c r="K67">
        <v>1.99</v>
      </c>
      <c r="L67">
        <f>US_AAA_Corp_Yields__Daily[[#This Row],[AAA Corp Yields]]-US_BBB_Corp_Yields__Daily[[#This Row],[US BBB Corp Yields]]</f>
        <v>-0.67600000000000016</v>
      </c>
      <c r="M67">
        <f>US_AAA_Corp_Yields__Daily[[#This Row],[AAA Corp Yields]]-US_CCC_Corp_Yields__Daily[[#This Row],[US CCC Corp Yields]]</f>
        <v>-6.5060000000000002</v>
      </c>
      <c r="N67">
        <f>US_BBB_Corp_Yields__Daily[[#This Row],[US BBB Corp Yields]]-US_CCC_Corp_Yields__Daily[[#This Row],[US CCC Corp Yields]]</f>
        <v>-5.83</v>
      </c>
      <c r="O67" s="2">
        <f>IF(ISBLANK(US_AAA_Corp_Yields__Daily[[#This Row],[AAA Corp Yields]]),"", US_CCC_Corp_Yields__Daily[[#This Row],[US 10Y Yield]]-US_AAA_Corp_Yields__Daily[[#This Row],[AAA Corp Yields]])</f>
        <v>-0.69599999999999995</v>
      </c>
      <c r="P67" s="2">
        <f>IF(ISBLANK(US_BBB_Corp_Yields__Daily[[#This Row],[US BBB Corp Yields]]),"", US_CCC_Corp_Yields__Daily[[#This Row],[US 10Y Yield]]-US_BBB_Corp_Yields__Daily[[#This Row],[US BBB Corp Yields]])</f>
        <v>-1.3720000000000001</v>
      </c>
      <c r="Q67" s="2">
        <f>IF(ISBLANK(US_CCC_Corp_Yields__Daily[[#This Row],[US CCC Corp Yields]]),"", US_CCC_Corp_Yields__Daily[[#This Row],[US 10Y Yield]]-US_CCC_Corp_Yields__Daily[[#This Row],[US CCC Corp Yields]])</f>
        <v>-7.202</v>
      </c>
    </row>
    <row r="68" spans="1:17" x14ac:dyDescent="0.25">
      <c r="A68" s="3">
        <v>44605</v>
      </c>
      <c r="B68">
        <v>2.5819999999999999</v>
      </c>
      <c r="C68" s="3">
        <v>44605</v>
      </c>
      <c r="D68">
        <v>3.2320000000000002</v>
      </c>
      <c r="E68" s="3">
        <v>44605</v>
      </c>
      <c r="F68">
        <v>8.9640000000000004</v>
      </c>
      <c r="G68" s="2">
        <f>MATCH(US_AAA_Corp_Yields__Daily[[#This Row],[DATE]],J:J, -1)</f>
        <v>68</v>
      </c>
      <c r="H68" s="3">
        <f>INDEX(J:J,US_CCC_Corp_Yields__Daily[[#This Row],[Idx US 10y]],0)</f>
        <v>44605</v>
      </c>
      <c r="I68" s="4">
        <f>INDEX(K:K,US_CCC_Corp_Yields__Daily[[#This Row],[Idx US 10y]],0)</f>
        <v>1.954</v>
      </c>
      <c r="J68" s="3">
        <v>44605</v>
      </c>
      <c r="K68">
        <v>1.954</v>
      </c>
      <c r="L68">
        <f>US_AAA_Corp_Yields__Daily[[#This Row],[AAA Corp Yields]]-US_BBB_Corp_Yields__Daily[[#This Row],[US BBB Corp Yields]]</f>
        <v>-0.65000000000000036</v>
      </c>
      <c r="M68">
        <f>US_AAA_Corp_Yields__Daily[[#This Row],[AAA Corp Yields]]-US_CCC_Corp_Yields__Daily[[#This Row],[US CCC Corp Yields]]</f>
        <v>-6.3820000000000006</v>
      </c>
      <c r="N68">
        <f>US_BBB_Corp_Yields__Daily[[#This Row],[US BBB Corp Yields]]-US_CCC_Corp_Yields__Daily[[#This Row],[US CCC Corp Yields]]</f>
        <v>-5.7320000000000002</v>
      </c>
      <c r="O68" s="2">
        <f>IF(ISBLANK(US_AAA_Corp_Yields__Daily[[#This Row],[AAA Corp Yields]]),"", US_CCC_Corp_Yields__Daily[[#This Row],[US 10Y Yield]]-US_AAA_Corp_Yields__Daily[[#This Row],[AAA Corp Yields]])</f>
        <v>-0.62799999999999989</v>
      </c>
      <c r="P68" s="2">
        <f>IF(ISBLANK(US_BBB_Corp_Yields__Daily[[#This Row],[US BBB Corp Yields]]),"", US_CCC_Corp_Yields__Daily[[#This Row],[US 10Y Yield]]-US_BBB_Corp_Yields__Daily[[#This Row],[US BBB Corp Yields]])</f>
        <v>-1.2780000000000002</v>
      </c>
      <c r="Q68" s="2">
        <f>IF(ISBLANK(US_CCC_Corp_Yields__Daily[[#This Row],[US CCC Corp Yields]]),"", US_CCC_Corp_Yields__Daily[[#This Row],[US 10Y Yield]]-US_CCC_Corp_Yields__Daily[[#This Row],[US CCC Corp Yields]])</f>
        <v>-7.0100000000000007</v>
      </c>
    </row>
    <row r="69" spans="1:17" x14ac:dyDescent="0.25">
      <c r="A69" s="3">
        <v>44598</v>
      </c>
      <c r="B69">
        <v>2.456</v>
      </c>
      <c r="C69" s="3">
        <v>44598</v>
      </c>
      <c r="D69">
        <v>3.0720000000000001</v>
      </c>
      <c r="E69" s="3">
        <v>44598</v>
      </c>
      <c r="F69">
        <v>8.7880000000000003</v>
      </c>
      <c r="G69" s="2">
        <f>MATCH(US_AAA_Corp_Yields__Daily[[#This Row],[DATE]],J:J, -1)</f>
        <v>69</v>
      </c>
      <c r="H69" s="3">
        <f>INDEX(J:J,US_CCC_Corp_Yields__Daily[[#This Row],[Idx US 10y]],0)</f>
        <v>44598</v>
      </c>
      <c r="I69" s="4">
        <f>INDEX(K:K,US_CCC_Corp_Yields__Daily[[#This Row],[Idx US 10y]],0)</f>
        <v>1.8260000000000001</v>
      </c>
      <c r="J69" s="3">
        <v>44598</v>
      </c>
      <c r="K69">
        <v>1.8260000000000001</v>
      </c>
      <c r="L69">
        <f>US_AAA_Corp_Yields__Daily[[#This Row],[AAA Corp Yields]]-US_BBB_Corp_Yields__Daily[[#This Row],[US BBB Corp Yields]]</f>
        <v>-0.6160000000000001</v>
      </c>
      <c r="M69">
        <f>US_AAA_Corp_Yields__Daily[[#This Row],[AAA Corp Yields]]-US_CCC_Corp_Yields__Daily[[#This Row],[US CCC Corp Yields]]</f>
        <v>-6.3320000000000007</v>
      </c>
      <c r="N69">
        <f>US_BBB_Corp_Yields__Daily[[#This Row],[US BBB Corp Yields]]-US_CCC_Corp_Yields__Daily[[#This Row],[US CCC Corp Yields]]</f>
        <v>-5.7160000000000002</v>
      </c>
      <c r="O69" s="2">
        <f>IF(ISBLANK(US_AAA_Corp_Yields__Daily[[#This Row],[AAA Corp Yields]]),"", US_CCC_Corp_Yields__Daily[[#This Row],[US 10Y Yield]]-US_AAA_Corp_Yields__Daily[[#This Row],[AAA Corp Yields]])</f>
        <v>-0.62999999999999989</v>
      </c>
      <c r="P69" s="2">
        <f>IF(ISBLANK(US_BBB_Corp_Yields__Daily[[#This Row],[US BBB Corp Yields]]),"", US_CCC_Corp_Yields__Daily[[#This Row],[US 10Y Yield]]-US_BBB_Corp_Yields__Daily[[#This Row],[US BBB Corp Yields]])</f>
        <v>-1.246</v>
      </c>
      <c r="Q69" s="2">
        <f>IF(ISBLANK(US_CCC_Corp_Yields__Daily[[#This Row],[US CCC Corp Yields]]),"", US_CCC_Corp_Yields__Daily[[#This Row],[US 10Y Yield]]-US_CCC_Corp_Yields__Daily[[#This Row],[US CCC Corp Yields]])</f>
        <v>-6.9619999999999997</v>
      </c>
    </row>
    <row r="70" spans="1:17" x14ac:dyDescent="0.25">
      <c r="A70" s="3">
        <v>44591</v>
      </c>
      <c r="B70">
        <v>2.3959999999999999</v>
      </c>
      <c r="C70" s="3">
        <v>44591</v>
      </c>
      <c r="D70">
        <v>2.976</v>
      </c>
      <c r="E70" s="3">
        <v>44591</v>
      </c>
      <c r="F70">
        <v>8.6140000000000008</v>
      </c>
      <c r="G70" s="2">
        <f>MATCH(US_AAA_Corp_Yields__Daily[[#This Row],[DATE]],J:J, -1)</f>
        <v>70</v>
      </c>
      <c r="H70" s="3">
        <f>INDEX(J:J,US_CCC_Corp_Yields__Daily[[#This Row],[Idx US 10y]],0)</f>
        <v>44591</v>
      </c>
      <c r="I70" s="4">
        <f>INDEX(K:K,US_CCC_Corp_Yields__Daily[[#This Row],[Idx US 10y]],0)</f>
        <v>1.794</v>
      </c>
      <c r="J70" s="3">
        <v>44591</v>
      </c>
      <c r="K70">
        <v>1.794</v>
      </c>
      <c r="L70">
        <f>US_AAA_Corp_Yields__Daily[[#This Row],[AAA Corp Yields]]-US_BBB_Corp_Yields__Daily[[#This Row],[US BBB Corp Yields]]</f>
        <v>-0.58000000000000007</v>
      </c>
      <c r="M70">
        <f>US_AAA_Corp_Yields__Daily[[#This Row],[AAA Corp Yields]]-US_CCC_Corp_Yields__Daily[[#This Row],[US CCC Corp Yields]]</f>
        <v>-6.2180000000000009</v>
      </c>
      <c r="N70">
        <f>US_BBB_Corp_Yields__Daily[[#This Row],[US BBB Corp Yields]]-US_CCC_Corp_Yields__Daily[[#This Row],[US CCC Corp Yields]]</f>
        <v>-5.6380000000000008</v>
      </c>
      <c r="O70" s="2">
        <f>IF(ISBLANK(US_AAA_Corp_Yields__Daily[[#This Row],[AAA Corp Yields]]),"", US_CCC_Corp_Yields__Daily[[#This Row],[US 10Y Yield]]-US_AAA_Corp_Yields__Daily[[#This Row],[AAA Corp Yields]])</f>
        <v>-0.60199999999999987</v>
      </c>
      <c r="P70" s="2">
        <f>IF(ISBLANK(US_BBB_Corp_Yields__Daily[[#This Row],[US BBB Corp Yields]]),"", US_CCC_Corp_Yields__Daily[[#This Row],[US 10Y Yield]]-US_BBB_Corp_Yields__Daily[[#This Row],[US BBB Corp Yields]])</f>
        <v>-1.1819999999999999</v>
      </c>
      <c r="Q70" s="2">
        <f>IF(ISBLANK(US_CCC_Corp_Yields__Daily[[#This Row],[US CCC Corp Yields]]),"", US_CCC_Corp_Yields__Daily[[#This Row],[US 10Y Yield]]-US_CCC_Corp_Yields__Daily[[#This Row],[US CCC Corp Yields]])</f>
        <v>-6.82</v>
      </c>
    </row>
    <row r="71" spans="1:17" x14ac:dyDescent="0.25">
      <c r="A71" s="3">
        <v>44584</v>
      </c>
      <c r="B71">
        <v>2.34</v>
      </c>
      <c r="C71" s="3">
        <v>44584</v>
      </c>
      <c r="D71">
        <v>2.9079999999999999</v>
      </c>
      <c r="E71" s="3">
        <v>44584</v>
      </c>
      <c r="F71">
        <v>8.19</v>
      </c>
      <c r="G71" s="2">
        <f>MATCH(US_AAA_Corp_Yields__Daily[[#This Row],[DATE]],J:J, -1)</f>
        <v>71</v>
      </c>
      <c r="H71" s="3">
        <f>INDEX(J:J,US_CCC_Corp_Yields__Daily[[#This Row],[Idx US 10y]],0)</f>
        <v>44584</v>
      </c>
      <c r="I71" s="4">
        <f>INDEX(K:K,US_CCC_Corp_Yields__Daily[[#This Row],[Idx US 10y]],0)</f>
        <v>1.82</v>
      </c>
      <c r="J71" s="3">
        <v>44584</v>
      </c>
      <c r="K71">
        <v>1.82</v>
      </c>
      <c r="L71">
        <f>US_AAA_Corp_Yields__Daily[[#This Row],[AAA Corp Yields]]-US_BBB_Corp_Yields__Daily[[#This Row],[US BBB Corp Yields]]</f>
        <v>-0.56800000000000006</v>
      </c>
      <c r="M71">
        <f>US_AAA_Corp_Yields__Daily[[#This Row],[AAA Corp Yields]]-US_CCC_Corp_Yields__Daily[[#This Row],[US CCC Corp Yields]]</f>
        <v>-5.85</v>
      </c>
      <c r="N71">
        <f>US_BBB_Corp_Yields__Daily[[#This Row],[US BBB Corp Yields]]-US_CCC_Corp_Yields__Daily[[#This Row],[US CCC Corp Yields]]</f>
        <v>-5.282</v>
      </c>
      <c r="O71" s="2">
        <f>IF(ISBLANK(US_AAA_Corp_Yields__Daily[[#This Row],[AAA Corp Yields]]),"", US_CCC_Corp_Yields__Daily[[#This Row],[US 10Y Yield]]-US_AAA_Corp_Yields__Daily[[#This Row],[AAA Corp Yields]])</f>
        <v>-0.5199999999999998</v>
      </c>
      <c r="P71" s="2">
        <f>IF(ISBLANK(US_BBB_Corp_Yields__Daily[[#This Row],[US BBB Corp Yields]]),"", US_CCC_Corp_Yields__Daily[[#This Row],[US 10Y Yield]]-US_BBB_Corp_Yields__Daily[[#This Row],[US BBB Corp Yields]])</f>
        <v>-1.0879999999999999</v>
      </c>
      <c r="Q71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72" spans="1:17" x14ac:dyDescent="0.25">
      <c r="A72" s="3">
        <v>44577</v>
      </c>
      <c r="B72">
        <v>2.2519999999999998</v>
      </c>
      <c r="C72" s="3">
        <v>44577</v>
      </c>
      <c r="D72">
        <v>2.81</v>
      </c>
      <c r="E72" s="3">
        <v>44577</v>
      </c>
      <c r="F72">
        <v>8.1080000000000005</v>
      </c>
      <c r="G72" s="2">
        <f>MATCH(US_AAA_Corp_Yields__Daily[[#This Row],[DATE]],J:J, -1)</f>
        <v>72</v>
      </c>
      <c r="H72" s="3">
        <f>INDEX(J:J,US_CCC_Corp_Yields__Daily[[#This Row],[Idx US 10y]],0)</f>
        <v>44577</v>
      </c>
      <c r="I72" s="4">
        <f>INDEX(K:K,US_CCC_Corp_Yields__Daily[[#This Row],[Idx US 10y]],0)</f>
        <v>1.75</v>
      </c>
      <c r="J72" s="3">
        <v>44577</v>
      </c>
      <c r="K72">
        <v>1.75</v>
      </c>
      <c r="L72">
        <f>US_AAA_Corp_Yields__Daily[[#This Row],[AAA Corp Yields]]-US_BBB_Corp_Yields__Daily[[#This Row],[US BBB Corp Yields]]</f>
        <v>-0.55800000000000027</v>
      </c>
      <c r="M72">
        <f>US_AAA_Corp_Yields__Daily[[#This Row],[AAA Corp Yields]]-US_CCC_Corp_Yields__Daily[[#This Row],[US CCC Corp Yields]]</f>
        <v>-5.8560000000000008</v>
      </c>
      <c r="N72">
        <f>US_BBB_Corp_Yields__Daily[[#This Row],[US BBB Corp Yields]]-US_CCC_Corp_Yields__Daily[[#This Row],[US CCC Corp Yields]]</f>
        <v>-5.298</v>
      </c>
      <c r="O72" s="2">
        <f>IF(ISBLANK(US_AAA_Corp_Yields__Daily[[#This Row],[AAA Corp Yields]]),"", US_CCC_Corp_Yields__Daily[[#This Row],[US 10Y Yield]]-US_AAA_Corp_Yields__Daily[[#This Row],[AAA Corp Yields]])</f>
        <v>-0.50199999999999978</v>
      </c>
      <c r="P72" s="2">
        <f>IF(ISBLANK(US_BBB_Corp_Yields__Daily[[#This Row],[US BBB Corp Yields]]),"", US_CCC_Corp_Yields__Daily[[#This Row],[US 10Y Yield]]-US_BBB_Corp_Yields__Daily[[#This Row],[US BBB Corp Yields]])</f>
        <v>-1.06</v>
      </c>
      <c r="Q72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73" spans="1:17" x14ac:dyDescent="0.25">
      <c r="A73" s="3">
        <v>44570</v>
      </c>
      <c r="B73">
        <v>2.19</v>
      </c>
      <c r="C73" s="3">
        <v>44570</v>
      </c>
      <c r="D73">
        <v>2.7440000000000002</v>
      </c>
      <c r="E73" s="3">
        <v>44570</v>
      </c>
      <c r="F73">
        <v>8.11</v>
      </c>
      <c r="G73" s="2">
        <f>MATCH(US_AAA_Corp_Yields__Daily[[#This Row],[DATE]],J:J, -1)</f>
        <v>73</v>
      </c>
      <c r="H73" s="3">
        <f>INDEX(J:J,US_CCC_Corp_Yields__Daily[[#This Row],[Idx US 10y]],0)</f>
        <v>44570</v>
      </c>
      <c r="I73" s="4">
        <f>INDEX(K:K,US_CCC_Corp_Yields__Daily[[#This Row],[Idx US 10y]],0)</f>
        <v>1.698</v>
      </c>
      <c r="J73" s="3">
        <v>44570</v>
      </c>
      <c r="K73">
        <v>1.698</v>
      </c>
      <c r="L73">
        <f>US_AAA_Corp_Yields__Daily[[#This Row],[AAA Corp Yields]]-US_BBB_Corp_Yields__Daily[[#This Row],[US BBB Corp Yields]]</f>
        <v>-0.55400000000000027</v>
      </c>
      <c r="M73">
        <f>US_AAA_Corp_Yields__Daily[[#This Row],[AAA Corp Yields]]-US_CCC_Corp_Yields__Daily[[#This Row],[US CCC Corp Yields]]</f>
        <v>-5.92</v>
      </c>
      <c r="N73">
        <f>US_BBB_Corp_Yields__Daily[[#This Row],[US BBB Corp Yields]]-US_CCC_Corp_Yields__Daily[[#This Row],[US CCC Corp Yields]]</f>
        <v>-5.3659999999999997</v>
      </c>
      <c r="O73" s="2">
        <f>IF(ISBLANK(US_AAA_Corp_Yields__Daily[[#This Row],[AAA Corp Yields]]),"", US_CCC_Corp_Yields__Daily[[#This Row],[US 10Y Yield]]-US_AAA_Corp_Yields__Daily[[#This Row],[AAA Corp Yields]])</f>
        <v>-0.49199999999999999</v>
      </c>
      <c r="P73" s="2">
        <f>IF(ISBLANK(US_BBB_Corp_Yields__Daily[[#This Row],[US BBB Corp Yields]]),"", US_CCC_Corp_Yields__Daily[[#This Row],[US 10Y Yield]]-US_BBB_Corp_Yields__Daily[[#This Row],[US BBB Corp Yields]])</f>
        <v>-1.0460000000000003</v>
      </c>
      <c r="Q73" s="2">
        <f>IF(ISBLANK(US_CCC_Corp_Yields__Daily[[#This Row],[US CCC Corp Yields]]),"", US_CCC_Corp_Yields__Daily[[#This Row],[US 10Y Yield]]-US_CCC_Corp_Yields__Daily[[#This Row],[US CCC Corp Yields]])</f>
        <v>-6.411999999999999</v>
      </c>
    </row>
    <row r="74" spans="1:17" x14ac:dyDescent="0.25">
      <c r="A74" s="3">
        <v>44563</v>
      </c>
      <c r="B74">
        <v>2.052</v>
      </c>
      <c r="C74" s="3">
        <v>44563</v>
      </c>
      <c r="D74">
        <v>2.6</v>
      </c>
      <c r="E74" s="3">
        <v>44563</v>
      </c>
      <c r="F74">
        <v>7.82</v>
      </c>
      <c r="G74" s="2">
        <f>MATCH(US_AAA_Corp_Yields__Daily[[#This Row],[DATE]],J:J, -1)</f>
        <v>74</v>
      </c>
      <c r="H74" s="3">
        <f>INDEX(J:J,US_CCC_Corp_Yields__Daily[[#This Row],[Idx US 10y]],0)</f>
        <v>44563</v>
      </c>
      <c r="I74" s="4">
        <f>INDEX(K:K,US_CCC_Corp_Yields__Daily[[#This Row],[Idx US 10y]],0)</f>
        <v>1.512</v>
      </c>
      <c r="J74" s="3">
        <v>44563</v>
      </c>
      <c r="K74">
        <v>1.512</v>
      </c>
      <c r="L74">
        <f>US_AAA_Corp_Yields__Daily[[#This Row],[AAA Corp Yields]]-US_BBB_Corp_Yields__Daily[[#This Row],[US BBB Corp Yields]]</f>
        <v>-0.54800000000000004</v>
      </c>
      <c r="M74">
        <f>US_AAA_Corp_Yields__Daily[[#This Row],[AAA Corp Yields]]-US_CCC_Corp_Yields__Daily[[#This Row],[US CCC Corp Yields]]</f>
        <v>-5.7680000000000007</v>
      </c>
      <c r="N74">
        <f>US_BBB_Corp_Yields__Daily[[#This Row],[US BBB Corp Yields]]-US_CCC_Corp_Yields__Daily[[#This Row],[US CCC Corp Yields]]</f>
        <v>-5.2200000000000006</v>
      </c>
      <c r="O74" s="2">
        <f>IF(ISBLANK(US_AAA_Corp_Yields__Daily[[#This Row],[AAA Corp Yields]]),"", US_CCC_Corp_Yields__Daily[[#This Row],[US 10Y Yield]]-US_AAA_Corp_Yields__Daily[[#This Row],[AAA Corp Yields]])</f>
        <v>-0.54</v>
      </c>
      <c r="P74" s="2">
        <f>IF(ISBLANK(US_BBB_Corp_Yields__Daily[[#This Row],[US BBB Corp Yields]]),"", US_CCC_Corp_Yields__Daily[[#This Row],[US 10Y Yield]]-US_BBB_Corp_Yields__Daily[[#This Row],[US BBB Corp Yields]])</f>
        <v>-1.0880000000000001</v>
      </c>
      <c r="Q74" s="2">
        <f>IF(ISBLANK(US_CCC_Corp_Yields__Daily[[#This Row],[US CCC Corp Yields]]),"", US_CCC_Corp_Yields__Daily[[#This Row],[US 10Y Yield]]-US_CCC_Corp_Yields__Daily[[#This Row],[US CCC Corp Yields]])</f>
        <v>-6.3079999999999998</v>
      </c>
    </row>
    <row r="75" spans="1:17" x14ac:dyDescent="0.25">
      <c r="A75" s="3">
        <v>44556</v>
      </c>
      <c r="B75">
        <v>2.0575000000000001</v>
      </c>
      <c r="C75" s="3">
        <v>44556</v>
      </c>
      <c r="D75">
        <v>2.5950000000000002</v>
      </c>
      <c r="E75" s="3">
        <v>44556</v>
      </c>
      <c r="F75">
        <v>7.9649999999999999</v>
      </c>
      <c r="G75" s="2">
        <f>MATCH(US_AAA_Corp_Yields__Daily[[#This Row],[DATE]],J:J, -1)</f>
        <v>75</v>
      </c>
      <c r="H75" s="3">
        <f>INDEX(J:J,US_CCC_Corp_Yields__Daily[[#This Row],[Idx US 10y]],0)</f>
        <v>44556</v>
      </c>
      <c r="I75" s="4">
        <f>INDEX(K:K,US_CCC_Corp_Yields__Daily[[#This Row],[Idx US 10y]],0)</f>
        <v>1.4675</v>
      </c>
      <c r="J75" s="3">
        <v>44556</v>
      </c>
      <c r="K75">
        <v>1.4675</v>
      </c>
      <c r="L75">
        <f>US_AAA_Corp_Yields__Daily[[#This Row],[AAA Corp Yields]]-US_BBB_Corp_Yields__Daily[[#This Row],[US BBB Corp Yields]]</f>
        <v>-0.53750000000000009</v>
      </c>
      <c r="M75">
        <f>US_AAA_Corp_Yields__Daily[[#This Row],[AAA Corp Yields]]-US_CCC_Corp_Yields__Daily[[#This Row],[US CCC Corp Yields]]</f>
        <v>-5.9074999999999998</v>
      </c>
      <c r="N75">
        <f>US_BBB_Corp_Yields__Daily[[#This Row],[US BBB Corp Yields]]-US_CCC_Corp_Yields__Daily[[#This Row],[US CCC Corp Yields]]</f>
        <v>-5.3699999999999992</v>
      </c>
      <c r="O75" s="2">
        <f>IF(ISBLANK(US_AAA_Corp_Yields__Daily[[#This Row],[AAA Corp Yields]]),"", US_CCC_Corp_Yields__Daily[[#This Row],[US 10Y Yield]]-US_AAA_Corp_Yields__Daily[[#This Row],[AAA Corp Yields]])</f>
        <v>-0.59000000000000008</v>
      </c>
      <c r="P75" s="2">
        <f>IF(ISBLANK(US_BBB_Corp_Yields__Daily[[#This Row],[US BBB Corp Yields]]),"", US_CCC_Corp_Yields__Daily[[#This Row],[US 10Y Yield]]-US_BBB_Corp_Yields__Daily[[#This Row],[US BBB Corp Yields]])</f>
        <v>-1.1275000000000002</v>
      </c>
      <c r="Q75" s="2">
        <f>IF(ISBLANK(US_CCC_Corp_Yields__Daily[[#This Row],[US CCC Corp Yields]]),"", US_CCC_Corp_Yields__Daily[[#This Row],[US 10Y Yield]]-US_CCC_Corp_Yields__Daily[[#This Row],[US CCC Corp Yields]])</f>
        <v>-6.4974999999999996</v>
      </c>
    </row>
    <row r="76" spans="1:17" x14ac:dyDescent="0.25">
      <c r="A76" s="3">
        <v>44549</v>
      </c>
      <c r="B76">
        <v>2.036</v>
      </c>
      <c r="C76" s="3">
        <v>44549</v>
      </c>
      <c r="D76">
        <v>2.5659999999999998</v>
      </c>
      <c r="E76" s="3">
        <v>44549</v>
      </c>
      <c r="F76">
        <v>8.0020000000000007</v>
      </c>
      <c r="G76" s="2">
        <f>MATCH(US_AAA_Corp_Yields__Daily[[#This Row],[DATE]],J:J, -1)</f>
        <v>76</v>
      </c>
      <c r="H76" s="3">
        <f>INDEX(J:J,US_CCC_Corp_Yields__Daily[[#This Row],[Idx US 10y]],0)</f>
        <v>44549</v>
      </c>
      <c r="I76" s="4">
        <f>INDEX(K:K,US_CCC_Corp_Yields__Daily[[#This Row],[Idx US 10y]],0)</f>
        <v>1.4359999999999999</v>
      </c>
      <c r="J76" s="3">
        <v>44549</v>
      </c>
      <c r="K76">
        <v>1.4359999999999999</v>
      </c>
      <c r="L76">
        <f>US_AAA_Corp_Yields__Daily[[#This Row],[AAA Corp Yields]]-US_BBB_Corp_Yields__Daily[[#This Row],[US BBB Corp Yields]]</f>
        <v>-0.5299999999999998</v>
      </c>
      <c r="M76">
        <f>US_AAA_Corp_Yields__Daily[[#This Row],[AAA Corp Yields]]-US_CCC_Corp_Yields__Daily[[#This Row],[US CCC Corp Yields]]</f>
        <v>-5.9660000000000011</v>
      </c>
      <c r="N76">
        <f>US_BBB_Corp_Yields__Daily[[#This Row],[US BBB Corp Yields]]-US_CCC_Corp_Yields__Daily[[#This Row],[US CCC Corp Yields]]</f>
        <v>-5.4360000000000008</v>
      </c>
      <c r="O76" s="2">
        <f>IF(ISBLANK(US_AAA_Corp_Yields__Daily[[#This Row],[AAA Corp Yields]]),"", US_CCC_Corp_Yields__Daily[[#This Row],[US 10Y Yield]]-US_AAA_Corp_Yields__Daily[[#This Row],[AAA Corp Yields]])</f>
        <v>-0.60000000000000009</v>
      </c>
      <c r="P76" s="2">
        <f>IF(ISBLANK(US_BBB_Corp_Yields__Daily[[#This Row],[US BBB Corp Yields]]),"", US_CCC_Corp_Yields__Daily[[#This Row],[US 10Y Yield]]-US_BBB_Corp_Yields__Daily[[#This Row],[US BBB Corp Yields]])</f>
        <v>-1.1299999999999999</v>
      </c>
      <c r="Q76" s="2">
        <f>IF(ISBLANK(US_CCC_Corp_Yields__Daily[[#This Row],[US CCC Corp Yields]]),"", US_CCC_Corp_Yields__Daily[[#This Row],[US 10Y Yield]]-US_CCC_Corp_Yields__Daily[[#This Row],[US CCC Corp Yields]])</f>
        <v>-6.5660000000000007</v>
      </c>
    </row>
    <row r="77" spans="1:17" x14ac:dyDescent="0.25">
      <c r="A77" s="3">
        <v>44542</v>
      </c>
      <c r="B77">
        <v>2.0459999999999998</v>
      </c>
      <c r="C77" s="3">
        <v>44542</v>
      </c>
      <c r="D77">
        <v>2.5819999999999999</v>
      </c>
      <c r="E77" s="3">
        <v>44542</v>
      </c>
      <c r="F77">
        <v>7.9420000000000002</v>
      </c>
      <c r="G77" s="2">
        <f>MATCH(US_AAA_Corp_Yields__Daily[[#This Row],[DATE]],J:J, -1)</f>
        <v>77</v>
      </c>
      <c r="H77" s="3">
        <f>INDEX(J:J,US_CCC_Corp_Yields__Daily[[#This Row],[Idx US 10y]],0)</f>
        <v>44542</v>
      </c>
      <c r="I77" s="4">
        <f>INDEX(K:K,US_CCC_Corp_Yields__Daily[[#This Row],[Idx US 10y]],0)</f>
        <v>1.48</v>
      </c>
      <c r="J77" s="3">
        <v>44542</v>
      </c>
      <c r="K77">
        <v>1.48</v>
      </c>
      <c r="L77">
        <f>US_AAA_Corp_Yields__Daily[[#This Row],[AAA Corp Yields]]-US_BBB_Corp_Yields__Daily[[#This Row],[US BBB Corp Yields]]</f>
        <v>-0.53600000000000003</v>
      </c>
      <c r="M77">
        <f>US_AAA_Corp_Yields__Daily[[#This Row],[AAA Corp Yields]]-US_CCC_Corp_Yields__Daily[[#This Row],[US CCC Corp Yields]]</f>
        <v>-5.8960000000000008</v>
      </c>
      <c r="N77">
        <f>US_BBB_Corp_Yields__Daily[[#This Row],[US BBB Corp Yields]]-US_CCC_Corp_Yields__Daily[[#This Row],[US CCC Corp Yields]]</f>
        <v>-5.36</v>
      </c>
      <c r="O77" s="2">
        <f>IF(ISBLANK(US_AAA_Corp_Yields__Daily[[#This Row],[AAA Corp Yields]]),"", US_CCC_Corp_Yields__Daily[[#This Row],[US 10Y Yield]]-US_AAA_Corp_Yields__Daily[[#This Row],[AAA Corp Yields]])</f>
        <v>-0.56599999999999984</v>
      </c>
      <c r="P77" s="2">
        <f>IF(ISBLANK(US_BBB_Corp_Yields__Daily[[#This Row],[US BBB Corp Yields]]),"", US_CCC_Corp_Yields__Daily[[#This Row],[US 10Y Yield]]-US_BBB_Corp_Yields__Daily[[#This Row],[US BBB Corp Yields]])</f>
        <v>-1.1019999999999999</v>
      </c>
      <c r="Q77" s="2">
        <f>IF(ISBLANK(US_CCC_Corp_Yields__Daily[[#This Row],[US CCC Corp Yields]]),"", US_CCC_Corp_Yields__Daily[[#This Row],[US 10Y Yield]]-US_CCC_Corp_Yields__Daily[[#This Row],[US CCC Corp Yields]])</f>
        <v>-6.4619999999999997</v>
      </c>
    </row>
    <row r="78" spans="1:17" x14ac:dyDescent="0.25">
      <c r="A78" s="3">
        <v>44535</v>
      </c>
      <c r="B78">
        <v>2.004</v>
      </c>
      <c r="C78" s="3">
        <v>44535</v>
      </c>
      <c r="D78">
        <v>2.5539999999999998</v>
      </c>
      <c r="E78" s="3">
        <v>44535</v>
      </c>
      <c r="F78">
        <v>8.2219999999999995</v>
      </c>
      <c r="G78" s="2">
        <f>MATCH(US_AAA_Corp_Yields__Daily[[#This Row],[DATE]],J:J, -1)</f>
        <v>78</v>
      </c>
      <c r="H78" s="3">
        <f>INDEX(J:J,US_CCC_Corp_Yields__Daily[[#This Row],[Idx US 10y]],0)</f>
        <v>44535</v>
      </c>
      <c r="I78" s="4">
        <f>INDEX(K:K,US_CCC_Corp_Yields__Daily[[#This Row],[Idx US 10y]],0)</f>
        <v>1.4339999999999999</v>
      </c>
      <c r="J78" s="3">
        <v>44535</v>
      </c>
      <c r="K78">
        <v>1.4339999999999999</v>
      </c>
      <c r="L78">
        <f>US_AAA_Corp_Yields__Daily[[#This Row],[AAA Corp Yields]]-US_BBB_Corp_Yields__Daily[[#This Row],[US BBB Corp Yields]]</f>
        <v>-0.54999999999999982</v>
      </c>
      <c r="M78">
        <f>US_AAA_Corp_Yields__Daily[[#This Row],[AAA Corp Yields]]-US_CCC_Corp_Yields__Daily[[#This Row],[US CCC Corp Yields]]</f>
        <v>-6.218</v>
      </c>
      <c r="N78">
        <f>US_BBB_Corp_Yields__Daily[[#This Row],[US BBB Corp Yields]]-US_CCC_Corp_Yields__Daily[[#This Row],[US CCC Corp Yields]]</f>
        <v>-5.6679999999999993</v>
      </c>
      <c r="O78" s="2">
        <f>IF(ISBLANK(US_AAA_Corp_Yields__Daily[[#This Row],[AAA Corp Yields]]),"", US_CCC_Corp_Yields__Daily[[#This Row],[US 10Y Yield]]-US_AAA_Corp_Yields__Daily[[#This Row],[AAA Corp Yields]])</f>
        <v>-0.57000000000000006</v>
      </c>
      <c r="P78" s="2">
        <f>IF(ISBLANK(US_BBB_Corp_Yields__Daily[[#This Row],[US BBB Corp Yields]]),"", US_CCC_Corp_Yields__Daily[[#This Row],[US 10Y Yield]]-US_BBB_Corp_Yields__Daily[[#This Row],[US BBB Corp Yields]])</f>
        <v>-1.1199999999999999</v>
      </c>
      <c r="Q78" s="2">
        <f>IF(ISBLANK(US_CCC_Corp_Yields__Daily[[#This Row],[US CCC Corp Yields]]),"", US_CCC_Corp_Yields__Daily[[#This Row],[US 10Y Yield]]-US_CCC_Corp_Yields__Daily[[#This Row],[US CCC Corp Yields]])</f>
        <v>-6.7879999999999994</v>
      </c>
    </row>
    <row r="79" spans="1:17" x14ac:dyDescent="0.25">
      <c r="A79" s="3">
        <v>44528</v>
      </c>
      <c r="B79">
        <v>2.08</v>
      </c>
      <c r="C79" s="3">
        <v>44528</v>
      </c>
      <c r="D79">
        <v>2.5960000000000001</v>
      </c>
      <c r="E79" s="3">
        <v>44528</v>
      </c>
      <c r="F79">
        <v>8.0779999999999994</v>
      </c>
      <c r="G79" s="2">
        <f>MATCH(US_AAA_Corp_Yields__Daily[[#This Row],[DATE]],J:J, -1)</f>
        <v>79</v>
      </c>
      <c r="H79" s="3">
        <f>INDEX(J:J,US_CCC_Corp_Yields__Daily[[#This Row],[Idx US 10y]],0)</f>
        <v>44528</v>
      </c>
      <c r="I79" s="4">
        <f>INDEX(K:K,US_CCC_Corp_Yields__Daily[[#This Row],[Idx US 10y]],0)</f>
        <v>1.605</v>
      </c>
      <c r="J79" s="3">
        <v>44528</v>
      </c>
      <c r="K79">
        <v>1.605</v>
      </c>
      <c r="L79">
        <f>US_AAA_Corp_Yields__Daily[[#This Row],[AAA Corp Yields]]-US_BBB_Corp_Yields__Daily[[#This Row],[US BBB Corp Yields]]</f>
        <v>-0.51600000000000001</v>
      </c>
      <c r="M79">
        <f>US_AAA_Corp_Yields__Daily[[#This Row],[AAA Corp Yields]]-US_CCC_Corp_Yields__Daily[[#This Row],[US CCC Corp Yields]]</f>
        <v>-5.9979999999999993</v>
      </c>
      <c r="N79">
        <f>US_BBB_Corp_Yields__Daily[[#This Row],[US BBB Corp Yields]]-US_CCC_Corp_Yields__Daily[[#This Row],[US CCC Corp Yields]]</f>
        <v>-5.4819999999999993</v>
      </c>
      <c r="O79" s="2">
        <f>IF(ISBLANK(US_AAA_Corp_Yields__Daily[[#This Row],[AAA Corp Yields]]),"", US_CCC_Corp_Yields__Daily[[#This Row],[US 10Y Yield]]-US_AAA_Corp_Yields__Daily[[#This Row],[AAA Corp Yields]])</f>
        <v>-0.47500000000000009</v>
      </c>
      <c r="P79" s="2">
        <f>IF(ISBLANK(US_BBB_Corp_Yields__Daily[[#This Row],[US BBB Corp Yields]]),"", US_CCC_Corp_Yields__Daily[[#This Row],[US 10Y Yield]]-US_BBB_Corp_Yields__Daily[[#This Row],[US BBB Corp Yields]])</f>
        <v>-0.9910000000000001</v>
      </c>
      <c r="Q79" s="2">
        <f>IF(ISBLANK(US_CCC_Corp_Yields__Daily[[#This Row],[US CCC Corp Yields]]),"", US_CCC_Corp_Yields__Daily[[#This Row],[US 10Y Yield]]-US_CCC_Corp_Yields__Daily[[#This Row],[US CCC Corp Yields]])</f>
        <v>-6.472999999999999</v>
      </c>
    </row>
    <row r="80" spans="1:17" x14ac:dyDescent="0.25">
      <c r="A80" s="3">
        <v>44521</v>
      </c>
      <c r="B80">
        <v>2.0419999999999998</v>
      </c>
      <c r="C80" s="3">
        <v>44521</v>
      </c>
      <c r="D80">
        <v>2.5299999999999998</v>
      </c>
      <c r="E80" s="3">
        <v>44521</v>
      </c>
      <c r="F80">
        <v>7.7960000000000003</v>
      </c>
      <c r="G80" s="2">
        <f>MATCH(US_AAA_Corp_Yields__Daily[[#This Row],[DATE]],J:J, -1)</f>
        <v>80</v>
      </c>
      <c r="H80" s="3">
        <f>INDEX(J:J,US_CCC_Corp_Yields__Daily[[#This Row],[Idx US 10y]],0)</f>
        <v>44521</v>
      </c>
      <c r="I80" s="4">
        <f>INDEX(K:K,US_CCC_Corp_Yields__Daily[[#This Row],[Idx US 10y]],0)</f>
        <v>1.5980000000000001</v>
      </c>
      <c r="J80" s="3">
        <v>44521</v>
      </c>
      <c r="K80">
        <v>1.5980000000000001</v>
      </c>
      <c r="L80">
        <f>US_AAA_Corp_Yields__Daily[[#This Row],[AAA Corp Yields]]-US_BBB_Corp_Yields__Daily[[#This Row],[US BBB Corp Yields]]</f>
        <v>-0.48799999999999999</v>
      </c>
      <c r="M80">
        <f>US_AAA_Corp_Yields__Daily[[#This Row],[AAA Corp Yields]]-US_CCC_Corp_Yields__Daily[[#This Row],[US CCC Corp Yields]]</f>
        <v>-5.7540000000000004</v>
      </c>
      <c r="N80">
        <f>US_BBB_Corp_Yields__Daily[[#This Row],[US BBB Corp Yields]]-US_CCC_Corp_Yields__Daily[[#This Row],[US CCC Corp Yields]]</f>
        <v>-5.266</v>
      </c>
      <c r="O80" s="2">
        <f>IF(ISBLANK(US_AAA_Corp_Yields__Daily[[#This Row],[AAA Corp Yields]]),"", US_CCC_Corp_Yields__Daily[[#This Row],[US 10Y Yield]]-US_AAA_Corp_Yields__Daily[[#This Row],[AAA Corp Yields]])</f>
        <v>-0.44399999999999973</v>
      </c>
      <c r="P80" s="2">
        <f>IF(ISBLANK(US_BBB_Corp_Yields__Daily[[#This Row],[US BBB Corp Yields]]),"", US_CCC_Corp_Yields__Daily[[#This Row],[US 10Y Yield]]-US_BBB_Corp_Yields__Daily[[#This Row],[US BBB Corp Yields]])</f>
        <v>-0.93199999999999972</v>
      </c>
      <c r="Q80" s="2">
        <f>IF(ISBLANK(US_CCC_Corp_Yields__Daily[[#This Row],[US CCC Corp Yields]]),"", US_CCC_Corp_Yields__Daily[[#This Row],[US 10Y Yield]]-US_CCC_Corp_Yields__Daily[[#This Row],[US CCC Corp Yields]])</f>
        <v>-6.1980000000000004</v>
      </c>
    </row>
    <row r="81" spans="1:17" x14ac:dyDescent="0.25">
      <c r="A81" s="3">
        <v>44514</v>
      </c>
      <c r="B81">
        <v>1.9419999999999999</v>
      </c>
      <c r="C81" s="3">
        <v>44514</v>
      </c>
      <c r="D81">
        <v>2.4359999999999999</v>
      </c>
      <c r="E81" s="3">
        <v>44514</v>
      </c>
      <c r="F81">
        <v>7.5359999999999996</v>
      </c>
      <c r="G81" s="2">
        <f>MATCH(US_AAA_Corp_Yields__Daily[[#This Row],[DATE]],J:J, -1)</f>
        <v>81</v>
      </c>
      <c r="H81" s="3">
        <f>INDEX(J:J,US_CCC_Corp_Yields__Daily[[#This Row],[Idx US 10y]],0)</f>
        <v>44514</v>
      </c>
      <c r="I81" s="4">
        <f>INDEX(K:K,US_CCC_Corp_Yields__Daily[[#This Row],[Idx US 10y]],0)</f>
        <v>1.5275000000000001</v>
      </c>
      <c r="J81" s="3">
        <v>44514</v>
      </c>
      <c r="K81">
        <v>1.5275000000000001</v>
      </c>
      <c r="L81">
        <f>US_AAA_Corp_Yields__Daily[[#This Row],[AAA Corp Yields]]-US_BBB_Corp_Yields__Daily[[#This Row],[US BBB Corp Yields]]</f>
        <v>-0.49399999999999999</v>
      </c>
      <c r="M81">
        <f>US_AAA_Corp_Yields__Daily[[#This Row],[AAA Corp Yields]]-US_CCC_Corp_Yields__Daily[[#This Row],[US CCC Corp Yields]]</f>
        <v>-5.5939999999999994</v>
      </c>
      <c r="N81">
        <f>US_BBB_Corp_Yields__Daily[[#This Row],[US BBB Corp Yields]]-US_CCC_Corp_Yields__Daily[[#This Row],[US CCC Corp Yields]]</f>
        <v>-5.0999999999999996</v>
      </c>
      <c r="O81" s="2">
        <f>IF(ISBLANK(US_AAA_Corp_Yields__Daily[[#This Row],[AAA Corp Yields]]),"", US_CCC_Corp_Yields__Daily[[#This Row],[US 10Y Yield]]-US_AAA_Corp_Yields__Daily[[#This Row],[AAA Corp Yields]])</f>
        <v>-0.41449999999999987</v>
      </c>
      <c r="P81" s="2">
        <f>IF(ISBLANK(US_BBB_Corp_Yields__Daily[[#This Row],[US BBB Corp Yields]]),"", US_CCC_Corp_Yields__Daily[[#This Row],[US 10Y Yield]]-US_BBB_Corp_Yields__Daily[[#This Row],[US BBB Corp Yields]])</f>
        <v>-0.90849999999999986</v>
      </c>
      <c r="Q81" s="2">
        <f>IF(ISBLANK(US_CCC_Corp_Yields__Daily[[#This Row],[US CCC Corp Yields]]),"", US_CCC_Corp_Yields__Daily[[#This Row],[US 10Y Yield]]-US_CCC_Corp_Yields__Daily[[#This Row],[US CCC Corp Yields]])</f>
        <v>-6.0084999999999997</v>
      </c>
    </row>
    <row r="82" spans="1:17" x14ac:dyDescent="0.25">
      <c r="A82" s="3">
        <v>44507</v>
      </c>
      <c r="B82">
        <v>1.954</v>
      </c>
      <c r="C82" s="3">
        <v>44507</v>
      </c>
      <c r="D82">
        <v>2.4460000000000002</v>
      </c>
      <c r="E82" s="3">
        <v>44507</v>
      </c>
      <c r="F82">
        <v>7.6379999999999999</v>
      </c>
      <c r="G82" s="2">
        <f>MATCH(US_AAA_Corp_Yields__Daily[[#This Row],[DATE]],J:J, -1)</f>
        <v>82</v>
      </c>
      <c r="H82" s="3">
        <f>INDEX(J:J,US_CCC_Corp_Yields__Daily[[#This Row],[Idx US 10y]],0)</f>
        <v>44507</v>
      </c>
      <c r="I82" s="4">
        <f>INDEX(K:K,US_CCC_Corp_Yields__Daily[[#This Row],[Idx US 10y]],0)</f>
        <v>1.544</v>
      </c>
      <c r="J82" s="3">
        <v>44507</v>
      </c>
      <c r="K82">
        <v>1.544</v>
      </c>
      <c r="L82">
        <f>US_AAA_Corp_Yields__Daily[[#This Row],[AAA Corp Yields]]-US_BBB_Corp_Yields__Daily[[#This Row],[US BBB Corp Yields]]</f>
        <v>-0.49200000000000021</v>
      </c>
      <c r="M82">
        <f>US_AAA_Corp_Yields__Daily[[#This Row],[AAA Corp Yields]]-US_CCC_Corp_Yields__Daily[[#This Row],[US CCC Corp Yields]]</f>
        <v>-5.6840000000000002</v>
      </c>
      <c r="N82">
        <f>US_BBB_Corp_Yields__Daily[[#This Row],[US BBB Corp Yields]]-US_CCC_Corp_Yields__Daily[[#This Row],[US CCC Corp Yields]]</f>
        <v>-5.1920000000000002</v>
      </c>
      <c r="O82" s="2">
        <f>IF(ISBLANK(US_AAA_Corp_Yields__Daily[[#This Row],[AAA Corp Yields]]),"", US_CCC_Corp_Yields__Daily[[#This Row],[US 10Y Yield]]-US_AAA_Corp_Yields__Daily[[#This Row],[AAA Corp Yields]])</f>
        <v>-0.40999999999999992</v>
      </c>
      <c r="P82" s="2">
        <f>IF(ISBLANK(US_BBB_Corp_Yields__Daily[[#This Row],[US BBB Corp Yields]]),"", US_CCC_Corp_Yields__Daily[[#This Row],[US 10Y Yield]]-US_BBB_Corp_Yields__Daily[[#This Row],[US BBB Corp Yields]])</f>
        <v>-0.90200000000000014</v>
      </c>
      <c r="Q82" s="2">
        <f>IF(ISBLANK(US_CCC_Corp_Yields__Daily[[#This Row],[US CCC Corp Yields]]),"", US_CCC_Corp_Yields__Daily[[#This Row],[US 10Y Yield]]-US_CCC_Corp_Yields__Daily[[#This Row],[US CCC Corp Yields]])</f>
        <v>-6.0939999999999994</v>
      </c>
    </row>
    <row r="83" spans="1:17" x14ac:dyDescent="0.25">
      <c r="A83" s="3">
        <v>44500</v>
      </c>
      <c r="B83">
        <v>1.98</v>
      </c>
      <c r="C83" s="3">
        <v>44500</v>
      </c>
      <c r="D83">
        <v>2.4566666666666666</v>
      </c>
      <c r="E83" s="3">
        <v>44500</v>
      </c>
      <c r="F83">
        <v>7.585</v>
      </c>
      <c r="G83" s="2">
        <f>MATCH(US_AAA_Corp_Yields__Daily[[#This Row],[DATE]],J:J, -1)</f>
        <v>83</v>
      </c>
      <c r="H83" s="3">
        <f>INDEX(J:J,US_CCC_Corp_Yields__Daily[[#This Row],[Idx US 10y]],0)</f>
        <v>44500</v>
      </c>
      <c r="I83" s="4">
        <f>INDEX(K:K,US_CCC_Corp_Yields__Daily[[#This Row],[Idx US 10y]],0)</f>
        <v>1.5860000000000001</v>
      </c>
      <c r="J83" s="3">
        <v>44500</v>
      </c>
      <c r="K83">
        <v>1.5860000000000001</v>
      </c>
      <c r="L83">
        <f>US_AAA_Corp_Yields__Daily[[#This Row],[AAA Corp Yields]]-US_BBB_Corp_Yields__Daily[[#This Row],[US BBB Corp Yields]]</f>
        <v>-0.47666666666666657</v>
      </c>
      <c r="M83">
        <f>US_AAA_Corp_Yields__Daily[[#This Row],[AAA Corp Yields]]-US_CCC_Corp_Yields__Daily[[#This Row],[US CCC Corp Yields]]</f>
        <v>-5.6050000000000004</v>
      </c>
      <c r="N83">
        <f>US_BBB_Corp_Yields__Daily[[#This Row],[US BBB Corp Yields]]-US_CCC_Corp_Yields__Daily[[#This Row],[US CCC Corp Yields]]</f>
        <v>-5.1283333333333339</v>
      </c>
      <c r="O83" s="2">
        <f>IF(ISBLANK(US_AAA_Corp_Yields__Daily[[#This Row],[AAA Corp Yields]]),"", US_CCC_Corp_Yields__Daily[[#This Row],[US 10Y Yield]]-US_AAA_Corp_Yields__Daily[[#This Row],[AAA Corp Yields]])</f>
        <v>-0.39399999999999991</v>
      </c>
      <c r="P83" s="2">
        <f>IF(ISBLANK(US_BBB_Corp_Yields__Daily[[#This Row],[US BBB Corp Yields]]),"", US_CCC_Corp_Yields__Daily[[#This Row],[US 10Y Yield]]-US_BBB_Corp_Yields__Daily[[#This Row],[US BBB Corp Yields]])</f>
        <v>-0.87066666666666648</v>
      </c>
      <c r="Q83" s="2">
        <f>IF(ISBLANK(US_CCC_Corp_Yields__Daily[[#This Row],[US CCC Corp Yields]]),"", US_CCC_Corp_Yields__Daily[[#This Row],[US 10Y Yield]]-US_CCC_Corp_Yields__Daily[[#This Row],[US CCC Corp Yields]])</f>
        <v>-5.9989999999999997</v>
      </c>
    </row>
    <row r="84" spans="1:17" x14ac:dyDescent="0.25">
      <c r="A84" s="3">
        <v>44493</v>
      </c>
      <c r="B84">
        <v>2.0179999999999998</v>
      </c>
      <c r="C84" s="3">
        <v>44493</v>
      </c>
      <c r="D84">
        <v>2.484</v>
      </c>
      <c r="E84" s="3">
        <v>44493</v>
      </c>
      <c r="F84">
        <v>7.55</v>
      </c>
      <c r="G84" s="2">
        <f>MATCH(US_AAA_Corp_Yields__Daily[[#This Row],[DATE]],J:J, -1)</f>
        <v>84</v>
      </c>
      <c r="H84" s="3">
        <f>INDEX(J:J,US_CCC_Corp_Yields__Daily[[#This Row],[Idx US 10y]],0)</f>
        <v>44493</v>
      </c>
      <c r="I84" s="4">
        <f>INDEX(K:K,US_CCC_Corp_Yields__Daily[[#This Row],[Idx US 10y]],0)</f>
        <v>1.6459999999999999</v>
      </c>
      <c r="J84" s="3">
        <v>44493</v>
      </c>
      <c r="K84">
        <v>1.6459999999999999</v>
      </c>
      <c r="L84">
        <f>US_AAA_Corp_Yields__Daily[[#This Row],[AAA Corp Yields]]-US_BBB_Corp_Yields__Daily[[#This Row],[US BBB Corp Yields]]</f>
        <v>-0.46600000000000019</v>
      </c>
      <c r="M84">
        <f>US_AAA_Corp_Yields__Daily[[#This Row],[AAA Corp Yields]]-US_CCC_Corp_Yields__Daily[[#This Row],[US CCC Corp Yields]]</f>
        <v>-5.532</v>
      </c>
      <c r="N84">
        <f>US_BBB_Corp_Yields__Daily[[#This Row],[US BBB Corp Yields]]-US_CCC_Corp_Yields__Daily[[#This Row],[US CCC Corp Yields]]</f>
        <v>-5.0659999999999998</v>
      </c>
      <c r="O84" s="2">
        <f>IF(ISBLANK(US_AAA_Corp_Yields__Daily[[#This Row],[AAA Corp Yields]]),"", US_CCC_Corp_Yields__Daily[[#This Row],[US 10Y Yield]]-US_AAA_Corp_Yields__Daily[[#This Row],[AAA Corp Yields]])</f>
        <v>-0.37199999999999989</v>
      </c>
      <c r="P84" s="2">
        <f>IF(ISBLANK(US_BBB_Corp_Yields__Daily[[#This Row],[US BBB Corp Yields]]),"", US_CCC_Corp_Yields__Daily[[#This Row],[US 10Y Yield]]-US_BBB_Corp_Yields__Daily[[#This Row],[US BBB Corp Yields]])</f>
        <v>-0.83800000000000008</v>
      </c>
      <c r="Q84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85" spans="1:17" x14ac:dyDescent="0.25">
      <c r="A85" s="3">
        <v>44486</v>
      </c>
      <c r="B85">
        <v>1.978</v>
      </c>
      <c r="C85" s="3">
        <v>44486</v>
      </c>
      <c r="D85">
        <v>2.4340000000000002</v>
      </c>
      <c r="E85" s="3">
        <v>44486</v>
      </c>
      <c r="F85">
        <v>7.5979999999999999</v>
      </c>
      <c r="G85" s="2">
        <f>MATCH(US_AAA_Corp_Yields__Daily[[#This Row],[DATE]],J:J, -1)</f>
        <v>85</v>
      </c>
      <c r="H85" s="3">
        <f>INDEX(J:J,US_CCC_Corp_Yields__Daily[[#This Row],[Idx US 10y]],0)</f>
        <v>44486</v>
      </c>
      <c r="I85" s="4">
        <f>INDEX(K:K,US_CCC_Corp_Yields__Daily[[#This Row],[Idx US 10y]],0)</f>
        <v>1.5649999999999999</v>
      </c>
      <c r="J85" s="3">
        <v>44486</v>
      </c>
      <c r="K85">
        <v>1.5649999999999999</v>
      </c>
      <c r="L85">
        <f>US_AAA_Corp_Yields__Daily[[#This Row],[AAA Corp Yields]]-US_BBB_Corp_Yields__Daily[[#This Row],[US BBB Corp Yields]]</f>
        <v>-0.45600000000000018</v>
      </c>
      <c r="M85">
        <f>US_AAA_Corp_Yields__Daily[[#This Row],[AAA Corp Yields]]-US_CCC_Corp_Yields__Daily[[#This Row],[US CCC Corp Yields]]</f>
        <v>-5.62</v>
      </c>
      <c r="N85">
        <f>US_BBB_Corp_Yields__Daily[[#This Row],[US BBB Corp Yields]]-US_CCC_Corp_Yields__Daily[[#This Row],[US CCC Corp Yields]]</f>
        <v>-5.1639999999999997</v>
      </c>
      <c r="O85" s="2">
        <f>IF(ISBLANK(US_AAA_Corp_Yields__Daily[[#This Row],[AAA Corp Yields]]),"", US_CCC_Corp_Yields__Daily[[#This Row],[US 10Y Yield]]-US_AAA_Corp_Yields__Daily[[#This Row],[AAA Corp Yields]])</f>
        <v>-0.41300000000000003</v>
      </c>
      <c r="P85" s="2">
        <f>IF(ISBLANK(US_BBB_Corp_Yields__Daily[[#This Row],[US BBB Corp Yields]]),"", US_CCC_Corp_Yields__Daily[[#This Row],[US 10Y Yield]]-US_BBB_Corp_Yields__Daily[[#This Row],[US BBB Corp Yields]])</f>
        <v>-0.86900000000000022</v>
      </c>
      <c r="Q85" s="2">
        <f>IF(ISBLANK(US_CCC_Corp_Yields__Daily[[#This Row],[US CCC Corp Yields]]),"", US_CCC_Corp_Yields__Daily[[#This Row],[US 10Y Yield]]-US_CCC_Corp_Yields__Daily[[#This Row],[US CCC Corp Yields]])</f>
        <v>-6.0329999999999995</v>
      </c>
    </row>
    <row r="86" spans="1:17" x14ac:dyDescent="0.25">
      <c r="A86" s="3">
        <v>44479</v>
      </c>
      <c r="B86">
        <v>1.956</v>
      </c>
      <c r="C86" s="3">
        <v>44479</v>
      </c>
      <c r="D86">
        <v>2.3959999999999999</v>
      </c>
      <c r="E86" s="3">
        <v>44479</v>
      </c>
      <c r="F86">
        <v>7.548</v>
      </c>
      <c r="G86" s="2">
        <f>MATCH(US_AAA_Corp_Yields__Daily[[#This Row],[DATE]],J:J, -1)</f>
        <v>86</v>
      </c>
      <c r="H86" s="3">
        <f>INDEX(J:J,US_CCC_Corp_Yields__Daily[[#This Row],[Idx US 10y]],0)</f>
        <v>44479</v>
      </c>
      <c r="I86" s="4">
        <f>INDEX(K:K,US_CCC_Corp_Yields__Daily[[#This Row],[Idx US 10y]],0)</f>
        <v>1.55</v>
      </c>
      <c r="J86" s="3">
        <v>44479</v>
      </c>
      <c r="K86">
        <v>1.55</v>
      </c>
      <c r="L86">
        <f>US_AAA_Corp_Yields__Daily[[#This Row],[AAA Corp Yields]]-US_BBB_Corp_Yields__Daily[[#This Row],[US BBB Corp Yields]]</f>
        <v>-0.43999999999999995</v>
      </c>
      <c r="M86">
        <f>US_AAA_Corp_Yields__Daily[[#This Row],[AAA Corp Yields]]-US_CCC_Corp_Yields__Daily[[#This Row],[US CCC Corp Yields]]</f>
        <v>-5.5920000000000005</v>
      </c>
      <c r="N86">
        <f>US_BBB_Corp_Yields__Daily[[#This Row],[US BBB Corp Yields]]-US_CCC_Corp_Yields__Daily[[#This Row],[US CCC Corp Yields]]</f>
        <v>-5.1520000000000001</v>
      </c>
      <c r="O86" s="2">
        <f>IF(ISBLANK(US_AAA_Corp_Yields__Daily[[#This Row],[AAA Corp Yields]]),"", US_CCC_Corp_Yields__Daily[[#This Row],[US 10Y Yield]]-US_AAA_Corp_Yields__Daily[[#This Row],[AAA Corp Yields]])</f>
        <v>-0.40599999999999992</v>
      </c>
      <c r="P86" s="2">
        <f>IF(ISBLANK(US_BBB_Corp_Yields__Daily[[#This Row],[US BBB Corp Yields]]),"", US_CCC_Corp_Yields__Daily[[#This Row],[US 10Y Yield]]-US_BBB_Corp_Yields__Daily[[#This Row],[US BBB Corp Yields]])</f>
        <v>-0.84599999999999986</v>
      </c>
      <c r="Q86" s="2">
        <f>IF(ISBLANK(US_CCC_Corp_Yields__Daily[[#This Row],[US CCC Corp Yields]]),"", US_CCC_Corp_Yields__Daily[[#This Row],[US 10Y Yield]]-US_CCC_Corp_Yields__Daily[[#This Row],[US CCC Corp Yields]])</f>
        <v>-5.9980000000000002</v>
      </c>
    </row>
    <row r="87" spans="1:17" x14ac:dyDescent="0.25">
      <c r="A87" s="3">
        <v>44472</v>
      </c>
      <c r="B87">
        <v>1.9119999999999999</v>
      </c>
      <c r="C87" s="3">
        <v>44472</v>
      </c>
      <c r="D87">
        <v>2.3380000000000001</v>
      </c>
      <c r="E87" s="3">
        <v>44472</v>
      </c>
      <c r="F87">
        <v>7.34</v>
      </c>
      <c r="G87" s="2">
        <f>MATCH(US_AAA_Corp_Yields__Daily[[#This Row],[DATE]],J:J, -1)</f>
        <v>87</v>
      </c>
      <c r="H87" s="3">
        <f>INDEX(J:J,US_CCC_Corp_Yields__Daily[[#This Row],[Idx US 10y]],0)</f>
        <v>44472</v>
      </c>
      <c r="I87" s="4">
        <f>INDEX(K:K,US_CCC_Corp_Yields__Daily[[#This Row],[Idx US 10y]],0)</f>
        <v>1.514</v>
      </c>
      <c r="J87" s="3">
        <v>44472</v>
      </c>
      <c r="K87">
        <v>1.514</v>
      </c>
      <c r="L87">
        <f>US_AAA_Corp_Yields__Daily[[#This Row],[AAA Corp Yields]]-US_BBB_Corp_Yields__Daily[[#This Row],[US BBB Corp Yields]]</f>
        <v>-0.42600000000000016</v>
      </c>
      <c r="M87">
        <f>US_AAA_Corp_Yields__Daily[[#This Row],[AAA Corp Yields]]-US_CCC_Corp_Yields__Daily[[#This Row],[US CCC Corp Yields]]</f>
        <v>-5.4279999999999999</v>
      </c>
      <c r="N87">
        <f>US_BBB_Corp_Yields__Daily[[#This Row],[US BBB Corp Yields]]-US_CCC_Corp_Yields__Daily[[#This Row],[US CCC Corp Yields]]</f>
        <v>-5.0019999999999998</v>
      </c>
      <c r="O87" s="2">
        <f>IF(ISBLANK(US_AAA_Corp_Yields__Daily[[#This Row],[AAA Corp Yields]]),"", US_CCC_Corp_Yields__Daily[[#This Row],[US 10Y Yield]]-US_AAA_Corp_Yields__Daily[[#This Row],[AAA Corp Yields]])</f>
        <v>-0.39799999999999991</v>
      </c>
      <c r="P87" s="2">
        <f>IF(ISBLANK(US_BBB_Corp_Yields__Daily[[#This Row],[US BBB Corp Yields]]),"", US_CCC_Corp_Yields__Daily[[#This Row],[US 10Y Yield]]-US_BBB_Corp_Yields__Daily[[#This Row],[US BBB Corp Yields]])</f>
        <v>-0.82400000000000007</v>
      </c>
      <c r="Q87" s="2">
        <f>IF(ISBLANK(US_CCC_Corp_Yields__Daily[[#This Row],[US CCC Corp Yields]]),"", US_CCC_Corp_Yields__Daily[[#This Row],[US 10Y Yield]]-US_CCC_Corp_Yields__Daily[[#This Row],[US CCC Corp Yields]])</f>
        <v>-5.8259999999999996</v>
      </c>
    </row>
    <row r="88" spans="1:17" x14ac:dyDescent="0.25">
      <c r="A88" s="3">
        <v>44465</v>
      </c>
      <c r="B88">
        <v>1.81</v>
      </c>
      <c r="C88" s="3">
        <v>44465</v>
      </c>
      <c r="D88">
        <v>2.2440000000000002</v>
      </c>
      <c r="E88" s="3">
        <v>44465</v>
      </c>
      <c r="F88">
        <v>7.2720000000000002</v>
      </c>
      <c r="G88" s="2">
        <f>MATCH(US_AAA_Corp_Yields__Daily[[#This Row],[DATE]],J:J, -1)</f>
        <v>88</v>
      </c>
      <c r="H88" s="3">
        <f>INDEX(J:J,US_CCC_Corp_Yields__Daily[[#This Row],[Idx US 10y]],0)</f>
        <v>44465</v>
      </c>
      <c r="I88" s="4">
        <f>INDEX(K:K,US_CCC_Corp_Yields__Daily[[#This Row],[Idx US 10y]],0)</f>
        <v>1.3680000000000001</v>
      </c>
      <c r="J88" s="3">
        <v>44465</v>
      </c>
      <c r="K88">
        <v>1.3680000000000001</v>
      </c>
      <c r="L88">
        <f>US_AAA_Corp_Yields__Daily[[#This Row],[AAA Corp Yields]]-US_BBB_Corp_Yields__Daily[[#This Row],[US BBB Corp Yields]]</f>
        <v>-0.43400000000000016</v>
      </c>
      <c r="M88">
        <f>US_AAA_Corp_Yields__Daily[[#This Row],[AAA Corp Yields]]-US_CCC_Corp_Yields__Daily[[#This Row],[US CCC Corp Yields]]</f>
        <v>-5.4619999999999997</v>
      </c>
      <c r="N88">
        <f>US_BBB_Corp_Yields__Daily[[#This Row],[US BBB Corp Yields]]-US_CCC_Corp_Yields__Daily[[#This Row],[US CCC Corp Yields]]</f>
        <v>-5.0280000000000005</v>
      </c>
      <c r="O88" s="2">
        <f>IF(ISBLANK(US_AAA_Corp_Yields__Daily[[#This Row],[AAA Corp Yields]]),"", US_CCC_Corp_Yields__Daily[[#This Row],[US 10Y Yield]]-US_AAA_Corp_Yields__Daily[[#This Row],[AAA Corp Yields]])</f>
        <v>-0.44199999999999995</v>
      </c>
      <c r="P88" s="2">
        <f>IF(ISBLANK(US_BBB_Corp_Yields__Daily[[#This Row],[US BBB Corp Yields]]),"", US_CCC_Corp_Yields__Daily[[#This Row],[US 10Y Yield]]-US_BBB_Corp_Yields__Daily[[#This Row],[US BBB Corp Yields]])</f>
        <v>-0.87600000000000011</v>
      </c>
      <c r="Q88" s="2">
        <f>IF(ISBLANK(US_CCC_Corp_Yields__Daily[[#This Row],[US CCC Corp Yields]]),"", US_CCC_Corp_Yields__Daily[[#This Row],[US 10Y Yield]]-US_CCC_Corp_Yields__Daily[[#This Row],[US CCC Corp Yields]])</f>
        <v>-5.9039999999999999</v>
      </c>
    </row>
    <row r="89" spans="1:17" x14ac:dyDescent="0.25">
      <c r="A89" s="3">
        <v>44458</v>
      </c>
      <c r="B89">
        <v>1.784</v>
      </c>
      <c r="C89" s="3">
        <v>44458</v>
      </c>
      <c r="D89">
        <v>2.214</v>
      </c>
      <c r="E89" s="3">
        <v>44458</v>
      </c>
      <c r="F89">
        <v>7.16</v>
      </c>
      <c r="G89" s="2">
        <f>MATCH(US_AAA_Corp_Yields__Daily[[#This Row],[DATE]],J:J, -1)</f>
        <v>89</v>
      </c>
      <c r="H89" s="3">
        <f>INDEX(J:J,US_CCC_Corp_Yields__Daily[[#This Row],[Idx US 10y]],0)</f>
        <v>44458</v>
      </c>
      <c r="I89" s="4">
        <f>INDEX(K:K,US_CCC_Corp_Yields__Daily[[#This Row],[Idx US 10y]],0)</f>
        <v>1.3260000000000001</v>
      </c>
      <c r="J89" s="3">
        <v>44458</v>
      </c>
      <c r="K89">
        <v>1.3260000000000001</v>
      </c>
      <c r="L89">
        <f>US_AAA_Corp_Yields__Daily[[#This Row],[AAA Corp Yields]]-US_BBB_Corp_Yields__Daily[[#This Row],[US BBB Corp Yields]]</f>
        <v>-0.42999999999999994</v>
      </c>
      <c r="M89">
        <f>US_AAA_Corp_Yields__Daily[[#This Row],[AAA Corp Yields]]-US_CCC_Corp_Yields__Daily[[#This Row],[US CCC Corp Yields]]</f>
        <v>-5.3760000000000003</v>
      </c>
      <c r="N89">
        <f>US_BBB_Corp_Yields__Daily[[#This Row],[US BBB Corp Yields]]-US_CCC_Corp_Yields__Daily[[#This Row],[US CCC Corp Yields]]</f>
        <v>-4.9459999999999997</v>
      </c>
      <c r="O89" s="2">
        <f>IF(ISBLANK(US_AAA_Corp_Yields__Daily[[#This Row],[AAA Corp Yields]]),"", US_CCC_Corp_Yields__Daily[[#This Row],[US 10Y Yield]]-US_AAA_Corp_Yields__Daily[[#This Row],[AAA Corp Yields]])</f>
        <v>-0.45799999999999996</v>
      </c>
      <c r="P89" s="2">
        <f>IF(ISBLANK(US_BBB_Corp_Yields__Daily[[#This Row],[US BBB Corp Yields]]),"", US_CCC_Corp_Yields__Daily[[#This Row],[US 10Y Yield]]-US_BBB_Corp_Yields__Daily[[#This Row],[US BBB Corp Yields]])</f>
        <v>-0.8879999999999999</v>
      </c>
      <c r="Q89" s="2">
        <f>IF(ISBLANK(US_CCC_Corp_Yields__Daily[[#This Row],[US CCC Corp Yields]]),"", US_CCC_Corp_Yields__Daily[[#This Row],[US 10Y Yield]]-US_CCC_Corp_Yields__Daily[[#This Row],[US CCC Corp Yields]])</f>
        <v>-5.8339999999999996</v>
      </c>
    </row>
    <row r="90" spans="1:17" x14ac:dyDescent="0.25">
      <c r="A90" s="3">
        <v>44451</v>
      </c>
      <c r="B90">
        <v>1.8180000000000001</v>
      </c>
      <c r="C90" s="3">
        <v>44451</v>
      </c>
      <c r="D90">
        <v>2.2440000000000002</v>
      </c>
      <c r="E90" s="3">
        <v>44451</v>
      </c>
      <c r="F90">
        <v>7.2720000000000002</v>
      </c>
      <c r="G90" s="2">
        <f>MATCH(US_AAA_Corp_Yields__Daily[[#This Row],[DATE]],J:J, -1)</f>
        <v>90</v>
      </c>
      <c r="H90" s="3">
        <f>INDEX(J:J,US_CCC_Corp_Yields__Daily[[#This Row],[Idx US 10y]],0)</f>
        <v>44451</v>
      </c>
      <c r="I90" s="4">
        <f>INDEX(K:K,US_CCC_Corp_Yields__Daily[[#This Row],[Idx US 10y]],0)</f>
        <v>1.345</v>
      </c>
      <c r="J90" s="3">
        <v>44451</v>
      </c>
      <c r="K90">
        <v>1.345</v>
      </c>
      <c r="L90">
        <f>US_AAA_Corp_Yields__Daily[[#This Row],[AAA Corp Yields]]-US_BBB_Corp_Yields__Daily[[#This Row],[US BBB Corp Yields]]</f>
        <v>-0.42600000000000016</v>
      </c>
      <c r="M90">
        <f>US_AAA_Corp_Yields__Daily[[#This Row],[AAA Corp Yields]]-US_CCC_Corp_Yields__Daily[[#This Row],[US CCC Corp Yields]]</f>
        <v>-5.4540000000000006</v>
      </c>
      <c r="N90">
        <f>US_BBB_Corp_Yields__Daily[[#This Row],[US BBB Corp Yields]]-US_CCC_Corp_Yields__Daily[[#This Row],[US CCC Corp Yields]]</f>
        <v>-5.0280000000000005</v>
      </c>
      <c r="O90" s="2">
        <f>IF(ISBLANK(US_AAA_Corp_Yields__Daily[[#This Row],[AAA Corp Yields]]),"", US_CCC_Corp_Yields__Daily[[#This Row],[US 10Y Yield]]-US_AAA_Corp_Yields__Daily[[#This Row],[AAA Corp Yields]])</f>
        <v>-0.47300000000000009</v>
      </c>
      <c r="P90" s="2">
        <f>IF(ISBLANK(US_BBB_Corp_Yields__Daily[[#This Row],[US BBB Corp Yields]]),"", US_CCC_Corp_Yields__Daily[[#This Row],[US 10Y Yield]]-US_BBB_Corp_Yields__Daily[[#This Row],[US BBB Corp Yields]])</f>
        <v>-0.89900000000000024</v>
      </c>
      <c r="Q90" s="2">
        <f>IF(ISBLANK(US_CCC_Corp_Yields__Daily[[#This Row],[US CCC Corp Yields]]),"", US_CCC_Corp_Yields__Daily[[#This Row],[US 10Y Yield]]-US_CCC_Corp_Yields__Daily[[#This Row],[US CCC Corp Yields]])</f>
        <v>-5.9270000000000005</v>
      </c>
    </row>
    <row r="91" spans="1:17" x14ac:dyDescent="0.25">
      <c r="A91" s="3">
        <v>44444</v>
      </c>
      <c r="B91">
        <v>1.794</v>
      </c>
      <c r="C91" s="3">
        <v>44444</v>
      </c>
      <c r="D91">
        <v>2.23</v>
      </c>
      <c r="E91" s="3">
        <v>44444</v>
      </c>
      <c r="F91">
        <v>7.2380000000000004</v>
      </c>
      <c r="G91" s="2">
        <f>MATCH(US_AAA_Corp_Yields__Daily[[#This Row],[DATE]],J:J, -1)</f>
        <v>91</v>
      </c>
      <c r="H91" s="3">
        <f>INDEX(J:J,US_CCC_Corp_Yields__Daily[[#This Row],[Idx US 10y]],0)</f>
        <v>44444</v>
      </c>
      <c r="I91" s="4">
        <f>INDEX(K:K,US_CCC_Corp_Yields__Daily[[#This Row],[Idx US 10y]],0)</f>
        <v>1.304</v>
      </c>
      <c r="J91" s="3">
        <v>44444</v>
      </c>
      <c r="K91">
        <v>1.304</v>
      </c>
      <c r="L91">
        <f>US_AAA_Corp_Yields__Daily[[#This Row],[AAA Corp Yields]]-US_BBB_Corp_Yields__Daily[[#This Row],[US BBB Corp Yields]]</f>
        <v>-0.43599999999999994</v>
      </c>
      <c r="M91">
        <f>US_AAA_Corp_Yields__Daily[[#This Row],[AAA Corp Yields]]-US_CCC_Corp_Yields__Daily[[#This Row],[US CCC Corp Yields]]</f>
        <v>-5.4440000000000008</v>
      </c>
      <c r="N91">
        <f>US_BBB_Corp_Yields__Daily[[#This Row],[US BBB Corp Yields]]-US_CCC_Corp_Yields__Daily[[#This Row],[US CCC Corp Yields]]</f>
        <v>-5.0080000000000009</v>
      </c>
      <c r="O91" s="2">
        <f>IF(ISBLANK(US_AAA_Corp_Yields__Daily[[#This Row],[AAA Corp Yields]]),"", US_CCC_Corp_Yields__Daily[[#This Row],[US 10Y Yield]]-US_AAA_Corp_Yields__Daily[[#This Row],[AAA Corp Yields]])</f>
        <v>-0.49</v>
      </c>
      <c r="P91" s="2">
        <f>IF(ISBLANK(US_BBB_Corp_Yields__Daily[[#This Row],[US BBB Corp Yields]]),"", US_CCC_Corp_Yields__Daily[[#This Row],[US 10Y Yield]]-US_BBB_Corp_Yields__Daily[[#This Row],[US BBB Corp Yields]])</f>
        <v>-0.92599999999999993</v>
      </c>
      <c r="Q91" s="2">
        <f>IF(ISBLANK(US_CCC_Corp_Yields__Daily[[#This Row],[US CCC Corp Yields]]),"", US_CCC_Corp_Yields__Daily[[#This Row],[US 10Y Yield]]-US_CCC_Corp_Yields__Daily[[#This Row],[US CCC Corp Yields]])</f>
        <v>-5.9340000000000002</v>
      </c>
    </row>
    <row r="92" spans="1:17" x14ac:dyDescent="0.25">
      <c r="A92" s="3">
        <v>44437</v>
      </c>
      <c r="B92">
        <v>1.8180000000000001</v>
      </c>
      <c r="C92" s="3">
        <v>44437</v>
      </c>
      <c r="D92">
        <v>2.254</v>
      </c>
      <c r="E92" s="3">
        <v>44437</v>
      </c>
      <c r="F92">
        <v>7.23</v>
      </c>
      <c r="G92" s="2">
        <f>MATCH(US_AAA_Corp_Yields__Daily[[#This Row],[DATE]],J:J, -1)</f>
        <v>92</v>
      </c>
      <c r="H92" s="3">
        <f>INDEX(J:J,US_CCC_Corp_Yields__Daily[[#This Row],[Idx US 10y]],0)</f>
        <v>44437</v>
      </c>
      <c r="I92" s="4">
        <f>INDEX(K:K,US_CCC_Corp_Yields__Daily[[#This Row],[Idx US 10y]],0)</f>
        <v>1.3080000000000001</v>
      </c>
      <c r="J92" s="3">
        <v>44437</v>
      </c>
      <c r="K92">
        <v>1.3080000000000001</v>
      </c>
      <c r="L92">
        <f>US_AAA_Corp_Yields__Daily[[#This Row],[AAA Corp Yields]]-US_BBB_Corp_Yields__Daily[[#This Row],[US BBB Corp Yields]]</f>
        <v>-0.43599999999999994</v>
      </c>
      <c r="M92">
        <f>US_AAA_Corp_Yields__Daily[[#This Row],[AAA Corp Yields]]-US_CCC_Corp_Yields__Daily[[#This Row],[US CCC Corp Yields]]</f>
        <v>-5.4120000000000008</v>
      </c>
      <c r="N92">
        <f>US_BBB_Corp_Yields__Daily[[#This Row],[US BBB Corp Yields]]-US_CCC_Corp_Yields__Daily[[#This Row],[US CCC Corp Yields]]</f>
        <v>-4.9760000000000009</v>
      </c>
      <c r="O92" s="2">
        <f>IF(ISBLANK(US_AAA_Corp_Yields__Daily[[#This Row],[AAA Corp Yields]]),"", US_CCC_Corp_Yields__Daily[[#This Row],[US 10Y Yield]]-US_AAA_Corp_Yields__Daily[[#This Row],[AAA Corp Yields]])</f>
        <v>-0.51</v>
      </c>
      <c r="P92" s="2">
        <f>IF(ISBLANK(US_BBB_Corp_Yields__Daily[[#This Row],[US BBB Corp Yields]]),"", US_CCC_Corp_Yields__Daily[[#This Row],[US 10Y Yield]]-US_BBB_Corp_Yields__Daily[[#This Row],[US BBB Corp Yields]])</f>
        <v>-0.94599999999999995</v>
      </c>
      <c r="Q92" s="2">
        <f>IF(ISBLANK(US_CCC_Corp_Yields__Daily[[#This Row],[US CCC Corp Yields]]),"", US_CCC_Corp_Yields__Daily[[#This Row],[US 10Y Yield]]-US_CCC_Corp_Yields__Daily[[#This Row],[US CCC Corp Yields]])</f>
        <v>-5.9220000000000006</v>
      </c>
    </row>
    <row r="93" spans="1:17" x14ac:dyDescent="0.25">
      <c r="A93" s="3">
        <v>44430</v>
      </c>
      <c r="B93">
        <v>1.8120000000000001</v>
      </c>
      <c r="C93" s="3">
        <v>44430</v>
      </c>
      <c r="D93">
        <v>2.234</v>
      </c>
      <c r="E93" s="3">
        <v>44430</v>
      </c>
      <c r="F93">
        <v>7.3479999999999999</v>
      </c>
      <c r="G93" s="2">
        <f>MATCH(US_AAA_Corp_Yields__Daily[[#This Row],[DATE]],J:J, -1)</f>
        <v>93</v>
      </c>
      <c r="H93" s="3">
        <f>INDEX(J:J,US_CCC_Corp_Yields__Daily[[#This Row],[Idx US 10y]],0)</f>
        <v>44430</v>
      </c>
      <c r="I93" s="4">
        <f>INDEX(K:K,US_CCC_Corp_Yields__Daily[[#This Row],[Idx US 10y]],0)</f>
        <v>1.258</v>
      </c>
      <c r="J93" s="3">
        <v>44430</v>
      </c>
      <c r="K93">
        <v>1.258</v>
      </c>
      <c r="L93">
        <f>US_AAA_Corp_Yields__Daily[[#This Row],[AAA Corp Yields]]-US_BBB_Corp_Yields__Daily[[#This Row],[US BBB Corp Yields]]</f>
        <v>-0.42199999999999993</v>
      </c>
      <c r="M93">
        <f>US_AAA_Corp_Yields__Daily[[#This Row],[AAA Corp Yields]]-US_CCC_Corp_Yields__Daily[[#This Row],[US CCC Corp Yields]]</f>
        <v>-5.5359999999999996</v>
      </c>
      <c r="N93">
        <f>US_BBB_Corp_Yields__Daily[[#This Row],[US BBB Corp Yields]]-US_CCC_Corp_Yields__Daily[[#This Row],[US CCC Corp Yields]]</f>
        <v>-5.1139999999999999</v>
      </c>
      <c r="O93" s="2">
        <f>IF(ISBLANK(US_AAA_Corp_Yields__Daily[[#This Row],[AAA Corp Yields]]),"", US_CCC_Corp_Yields__Daily[[#This Row],[US 10Y Yield]]-US_AAA_Corp_Yields__Daily[[#This Row],[AAA Corp Yields]])</f>
        <v>-0.55400000000000005</v>
      </c>
      <c r="P93" s="2">
        <f>IF(ISBLANK(US_BBB_Corp_Yields__Daily[[#This Row],[US BBB Corp Yields]]),"", US_CCC_Corp_Yields__Daily[[#This Row],[US 10Y Yield]]-US_BBB_Corp_Yields__Daily[[#This Row],[US BBB Corp Yields]])</f>
        <v>-0.97599999999999998</v>
      </c>
      <c r="Q93" s="2">
        <f>IF(ISBLANK(US_CCC_Corp_Yields__Daily[[#This Row],[US CCC Corp Yields]]),"", US_CCC_Corp_Yields__Daily[[#This Row],[US 10Y Yield]]-US_CCC_Corp_Yields__Daily[[#This Row],[US CCC Corp Yields]])</f>
        <v>-6.09</v>
      </c>
    </row>
    <row r="94" spans="1:17" x14ac:dyDescent="0.25">
      <c r="A94" s="3">
        <v>44423</v>
      </c>
      <c r="B94">
        <v>1.8660000000000001</v>
      </c>
      <c r="C94" s="3">
        <v>44423</v>
      </c>
      <c r="D94">
        <v>2.2799999999999998</v>
      </c>
      <c r="E94" s="3">
        <v>44423</v>
      </c>
      <c r="F94">
        <v>7.3840000000000003</v>
      </c>
      <c r="G94" s="2">
        <f>MATCH(US_AAA_Corp_Yields__Daily[[#This Row],[DATE]],J:J, -1)</f>
        <v>94</v>
      </c>
      <c r="H94" s="3">
        <f>INDEX(J:J,US_CCC_Corp_Yields__Daily[[#This Row],[Idx US 10y]],0)</f>
        <v>44423</v>
      </c>
      <c r="I94" s="4">
        <f>INDEX(K:K,US_CCC_Corp_Yields__Daily[[#This Row],[Idx US 10y]],0)</f>
        <v>1.3380000000000001</v>
      </c>
      <c r="J94" s="3">
        <v>44423</v>
      </c>
      <c r="K94">
        <v>1.3380000000000001</v>
      </c>
      <c r="L94">
        <f>US_AAA_Corp_Yields__Daily[[#This Row],[AAA Corp Yields]]-US_BBB_Corp_Yields__Daily[[#This Row],[US BBB Corp Yields]]</f>
        <v>-0.4139999999999997</v>
      </c>
      <c r="M94">
        <f>US_AAA_Corp_Yields__Daily[[#This Row],[AAA Corp Yields]]-US_CCC_Corp_Yields__Daily[[#This Row],[US CCC Corp Yields]]</f>
        <v>-5.5180000000000007</v>
      </c>
      <c r="N94">
        <f>US_BBB_Corp_Yields__Daily[[#This Row],[US BBB Corp Yields]]-US_CCC_Corp_Yields__Daily[[#This Row],[US CCC Corp Yields]]</f>
        <v>-5.104000000000001</v>
      </c>
      <c r="O94" s="2">
        <f>IF(ISBLANK(US_AAA_Corp_Yields__Daily[[#This Row],[AAA Corp Yields]]),"", US_CCC_Corp_Yields__Daily[[#This Row],[US 10Y Yield]]-US_AAA_Corp_Yields__Daily[[#This Row],[AAA Corp Yields]])</f>
        <v>-0.52800000000000002</v>
      </c>
      <c r="P94" s="2">
        <f>IF(ISBLANK(US_BBB_Corp_Yields__Daily[[#This Row],[US BBB Corp Yields]]),"", US_CCC_Corp_Yields__Daily[[#This Row],[US 10Y Yield]]-US_BBB_Corp_Yields__Daily[[#This Row],[US BBB Corp Yields]])</f>
        <v>-0.94199999999999973</v>
      </c>
      <c r="Q94" s="2">
        <f>IF(ISBLANK(US_CCC_Corp_Yields__Daily[[#This Row],[US CCC Corp Yields]]),"", US_CCC_Corp_Yields__Daily[[#This Row],[US 10Y Yield]]-US_CCC_Corp_Yields__Daily[[#This Row],[US CCC Corp Yields]])</f>
        <v>-6.0460000000000003</v>
      </c>
    </row>
    <row r="95" spans="1:17" x14ac:dyDescent="0.25">
      <c r="A95" s="3">
        <v>44416</v>
      </c>
      <c r="B95">
        <v>1.766</v>
      </c>
      <c r="C95" s="3">
        <v>44416</v>
      </c>
      <c r="D95">
        <v>2.1779999999999999</v>
      </c>
      <c r="E95" s="3">
        <v>44416</v>
      </c>
      <c r="F95">
        <v>7.26</v>
      </c>
      <c r="G95" s="2">
        <f>MATCH(US_AAA_Corp_Yields__Daily[[#This Row],[DATE]],J:J, -1)</f>
        <v>95</v>
      </c>
      <c r="H95" s="3">
        <f>INDEX(J:J,US_CCC_Corp_Yields__Daily[[#This Row],[Idx US 10y]],0)</f>
        <v>44416</v>
      </c>
      <c r="I95" s="4">
        <f>INDEX(K:K,US_CCC_Corp_Yields__Daily[[#This Row],[Idx US 10y]],0)</f>
        <v>1.224</v>
      </c>
      <c r="J95" s="3">
        <v>44416</v>
      </c>
      <c r="K95">
        <v>1.224</v>
      </c>
      <c r="L95">
        <f>US_AAA_Corp_Yields__Daily[[#This Row],[AAA Corp Yields]]-US_BBB_Corp_Yields__Daily[[#This Row],[US BBB Corp Yields]]</f>
        <v>-0.41199999999999992</v>
      </c>
      <c r="M95">
        <f>US_AAA_Corp_Yields__Daily[[#This Row],[AAA Corp Yields]]-US_CCC_Corp_Yields__Daily[[#This Row],[US CCC Corp Yields]]</f>
        <v>-5.4939999999999998</v>
      </c>
      <c r="N95">
        <f>US_BBB_Corp_Yields__Daily[[#This Row],[US BBB Corp Yields]]-US_CCC_Corp_Yields__Daily[[#This Row],[US CCC Corp Yields]]</f>
        <v>-5.0819999999999999</v>
      </c>
      <c r="O95" s="2">
        <f>IF(ISBLANK(US_AAA_Corp_Yields__Daily[[#This Row],[AAA Corp Yields]]),"", US_CCC_Corp_Yields__Daily[[#This Row],[US 10Y Yield]]-US_AAA_Corp_Yields__Daily[[#This Row],[AAA Corp Yields]])</f>
        <v>-0.54200000000000004</v>
      </c>
      <c r="P95" s="2">
        <f>IF(ISBLANK(US_BBB_Corp_Yields__Daily[[#This Row],[US BBB Corp Yields]]),"", US_CCC_Corp_Yields__Daily[[#This Row],[US 10Y Yield]]-US_BBB_Corp_Yields__Daily[[#This Row],[US BBB Corp Yields]])</f>
        <v>-0.95399999999999996</v>
      </c>
      <c r="Q95" s="2">
        <f>IF(ISBLANK(US_CCC_Corp_Yields__Daily[[#This Row],[US CCC Corp Yields]]),"", US_CCC_Corp_Yields__Daily[[#This Row],[US 10Y Yield]]-US_CCC_Corp_Yields__Daily[[#This Row],[US CCC Corp Yields]])</f>
        <v>-6.0359999999999996</v>
      </c>
    </row>
    <row r="96" spans="1:17" x14ac:dyDescent="0.25">
      <c r="A96" s="3">
        <v>44409</v>
      </c>
      <c r="B96">
        <v>1.7766666666666666</v>
      </c>
      <c r="C96" s="3">
        <v>44409</v>
      </c>
      <c r="D96">
        <v>2.1800000000000002</v>
      </c>
      <c r="E96" s="3">
        <v>44409</v>
      </c>
      <c r="F96">
        <v>6.9216666666666669</v>
      </c>
      <c r="G96" s="2">
        <f>MATCH(US_AAA_Corp_Yields__Daily[[#This Row],[DATE]],J:J, -1)</f>
        <v>96</v>
      </c>
      <c r="H96" s="3">
        <f>INDEX(J:J,US_CCC_Corp_Yields__Daily[[#This Row],[Idx US 10y]],0)</f>
        <v>44409</v>
      </c>
      <c r="I96" s="4">
        <f>INDEX(K:K,US_CCC_Corp_Yields__Daily[[#This Row],[Idx US 10y]],0)</f>
        <v>1.264</v>
      </c>
      <c r="J96" s="3">
        <v>44409</v>
      </c>
      <c r="K96">
        <v>1.264</v>
      </c>
      <c r="L96">
        <f>US_AAA_Corp_Yields__Daily[[#This Row],[AAA Corp Yields]]-US_BBB_Corp_Yields__Daily[[#This Row],[US BBB Corp Yields]]</f>
        <v>-0.40333333333333354</v>
      </c>
      <c r="M96">
        <f>US_AAA_Corp_Yields__Daily[[#This Row],[AAA Corp Yields]]-US_CCC_Corp_Yields__Daily[[#This Row],[US CCC Corp Yields]]</f>
        <v>-5.1450000000000005</v>
      </c>
      <c r="N96">
        <f>US_BBB_Corp_Yields__Daily[[#This Row],[US BBB Corp Yields]]-US_CCC_Corp_Yields__Daily[[#This Row],[US CCC Corp Yields]]</f>
        <v>-4.7416666666666671</v>
      </c>
      <c r="O96" s="2">
        <f>IF(ISBLANK(US_AAA_Corp_Yields__Daily[[#This Row],[AAA Corp Yields]]),"", US_CCC_Corp_Yields__Daily[[#This Row],[US 10Y Yield]]-US_AAA_Corp_Yields__Daily[[#This Row],[AAA Corp Yields]])</f>
        <v>-0.5126666666666666</v>
      </c>
      <c r="P96" s="2">
        <f>IF(ISBLANK(US_BBB_Corp_Yields__Daily[[#This Row],[US BBB Corp Yields]]),"", US_CCC_Corp_Yields__Daily[[#This Row],[US 10Y Yield]]-US_BBB_Corp_Yields__Daily[[#This Row],[US BBB Corp Yields]])</f>
        <v>-0.91600000000000015</v>
      </c>
      <c r="Q96" s="2">
        <f>IF(ISBLANK(US_CCC_Corp_Yields__Daily[[#This Row],[US CCC Corp Yields]]),"", US_CCC_Corp_Yields__Daily[[#This Row],[US 10Y Yield]]-US_CCC_Corp_Yields__Daily[[#This Row],[US CCC Corp Yields]])</f>
        <v>-5.6576666666666666</v>
      </c>
    </row>
    <row r="97" spans="1:17" x14ac:dyDescent="0.25">
      <c r="A97" s="3">
        <v>44402</v>
      </c>
      <c r="B97">
        <v>1.788</v>
      </c>
      <c r="C97" s="3">
        <v>44402</v>
      </c>
      <c r="D97">
        <v>2.1859999999999999</v>
      </c>
      <c r="E97" s="3">
        <v>44402</v>
      </c>
      <c r="F97">
        <v>6.91</v>
      </c>
      <c r="G97" s="2">
        <f>MATCH(US_AAA_Corp_Yields__Daily[[#This Row],[DATE]],J:J, -1)</f>
        <v>97</v>
      </c>
      <c r="H97" s="3">
        <f>INDEX(J:J,US_CCC_Corp_Yields__Daily[[#This Row],[Idx US 10y]],0)</f>
        <v>44402</v>
      </c>
      <c r="I97" s="4">
        <f>INDEX(K:K,US_CCC_Corp_Yields__Daily[[#This Row],[Idx US 10y]],0)</f>
        <v>1.258</v>
      </c>
      <c r="J97" s="3">
        <v>44402</v>
      </c>
      <c r="K97">
        <v>1.258</v>
      </c>
      <c r="L97">
        <f>US_AAA_Corp_Yields__Daily[[#This Row],[AAA Corp Yields]]-US_BBB_Corp_Yields__Daily[[#This Row],[US BBB Corp Yields]]</f>
        <v>-0.39799999999999991</v>
      </c>
      <c r="M97">
        <f>US_AAA_Corp_Yields__Daily[[#This Row],[AAA Corp Yields]]-US_CCC_Corp_Yields__Daily[[#This Row],[US CCC Corp Yields]]</f>
        <v>-5.1219999999999999</v>
      </c>
      <c r="N97">
        <f>US_BBB_Corp_Yields__Daily[[#This Row],[US BBB Corp Yields]]-US_CCC_Corp_Yields__Daily[[#This Row],[US CCC Corp Yields]]</f>
        <v>-4.7240000000000002</v>
      </c>
      <c r="O97" s="2">
        <f>IF(ISBLANK(US_AAA_Corp_Yields__Daily[[#This Row],[AAA Corp Yields]]),"", US_CCC_Corp_Yields__Daily[[#This Row],[US 10Y Yield]]-US_AAA_Corp_Yields__Daily[[#This Row],[AAA Corp Yields]])</f>
        <v>-0.53</v>
      </c>
      <c r="P97" s="2">
        <f>IF(ISBLANK(US_BBB_Corp_Yields__Daily[[#This Row],[US BBB Corp Yields]]),"", US_CCC_Corp_Yields__Daily[[#This Row],[US 10Y Yield]]-US_BBB_Corp_Yields__Daily[[#This Row],[US BBB Corp Yields]])</f>
        <v>-0.92799999999999994</v>
      </c>
      <c r="Q97" s="2">
        <f>IF(ISBLANK(US_CCC_Corp_Yields__Daily[[#This Row],[US CCC Corp Yields]]),"", US_CCC_Corp_Yields__Daily[[#This Row],[US 10Y Yield]]-US_CCC_Corp_Yields__Daily[[#This Row],[US CCC Corp Yields]])</f>
        <v>-5.6520000000000001</v>
      </c>
    </row>
    <row r="98" spans="1:17" x14ac:dyDescent="0.25">
      <c r="A98" s="3">
        <v>44395</v>
      </c>
      <c r="B98">
        <v>1.8360000000000001</v>
      </c>
      <c r="C98" s="3">
        <v>44395</v>
      </c>
      <c r="D98">
        <v>2.238</v>
      </c>
      <c r="E98" s="3">
        <v>44395</v>
      </c>
      <c r="F98">
        <v>6.694</v>
      </c>
      <c r="G98" s="2">
        <f>MATCH(US_AAA_Corp_Yields__Daily[[#This Row],[DATE]],J:J, -1)</f>
        <v>98</v>
      </c>
      <c r="H98" s="3">
        <f>INDEX(J:J,US_CCC_Corp_Yields__Daily[[#This Row],[Idx US 10y]],0)</f>
        <v>44395</v>
      </c>
      <c r="I98" s="4">
        <f>INDEX(K:K,US_CCC_Corp_Yields__Daily[[#This Row],[Idx US 10y]],0)</f>
        <v>1.3580000000000001</v>
      </c>
      <c r="J98" s="3">
        <v>44395</v>
      </c>
      <c r="K98">
        <v>1.3580000000000001</v>
      </c>
      <c r="L98">
        <f>US_AAA_Corp_Yields__Daily[[#This Row],[AAA Corp Yields]]-US_BBB_Corp_Yields__Daily[[#This Row],[US BBB Corp Yields]]</f>
        <v>-0.40199999999999991</v>
      </c>
      <c r="M98">
        <f>US_AAA_Corp_Yields__Daily[[#This Row],[AAA Corp Yields]]-US_CCC_Corp_Yields__Daily[[#This Row],[US CCC Corp Yields]]</f>
        <v>-4.8579999999999997</v>
      </c>
      <c r="N98">
        <f>US_BBB_Corp_Yields__Daily[[#This Row],[US BBB Corp Yields]]-US_CCC_Corp_Yields__Daily[[#This Row],[US CCC Corp Yields]]</f>
        <v>-4.4559999999999995</v>
      </c>
      <c r="O98" s="2">
        <f>IF(ISBLANK(US_AAA_Corp_Yields__Daily[[#This Row],[AAA Corp Yields]]),"", US_CCC_Corp_Yields__Daily[[#This Row],[US 10Y Yield]]-US_AAA_Corp_Yields__Daily[[#This Row],[AAA Corp Yields]])</f>
        <v>-0.47799999999999998</v>
      </c>
      <c r="P98" s="2">
        <f>IF(ISBLANK(US_BBB_Corp_Yields__Daily[[#This Row],[US BBB Corp Yields]]),"", US_CCC_Corp_Yields__Daily[[#This Row],[US 10Y Yield]]-US_BBB_Corp_Yields__Daily[[#This Row],[US BBB Corp Yields]])</f>
        <v>-0.87999999999999989</v>
      </c>
      <c r="Q98" s="2">
        <f>IF(ISBLANK(US_CCC_Corp_Yields__Daily[[#This Row],[US CCC Corp Yields]]),"", US_CCC_Corp_Yields__Daily[[#This Row],[US 10Y Yield]]-US_CCC_Corp_Yields__Daily[[#This Row],[US CCC Corp Yields]])</f>
        <v>-5.3360000000000003</v>
      </c>
    </row>
    <row r="99" spans="1:17" x14ac:dyDescent="0.25">
      <c r="A99" s="3">
        <v>44388</v>
      </c>
      <c r="B99">
        <v>1.8280000000000001</v>
      </c>
      <c r="C99" s="3">
        <v>44388</v>
      </c>
      <c r="D99">
        <v>2.2280000000000002</v>
      </c>
      <c r="E99" s="3">
        <v>44388</v>
      </c>
      <c r="F99">
        <v>6.5739999999999998</v>
      </c>
      <c r="G99" s="2">
        <f>MATCH(US_AAA_Corp_Yields__Daily[[#This Row],[DATE]],J:J, -1)</f>
        <v>99</v>
      </c>
      <c r="H99" s="3">
        <f>INDEX(J:J,US_CCC_Corp_Yields__Daily[[#This Row],[Idx US 10y]],0)</f>
        <v>44388</v>
      </c>
      <c r="I99" s="4">
        <f>INDEX(K:K,US_CCC_Corp_Yields__Daily[[#This Row],[Idx US 10y]],0)</f>
        <v>1.3425</v>
      </c>
      <c r="J99" s="3">
        <v>44388</v>
      </c>
      <c r="K99">
        <v>1.3425</v>
      </c>
      <c r="L99">
        <f>US_AAA_Corp_Yields__Daily[[#This Row],[AAA Corp Yields]]-US_BBB_Corp_Yields__Daily[[#This Row],[US BBB Corp Yields]]</f>
        <v>-0.40000000000000013</v>
      </c>
      <c r="M99">
        <f>US_AAA_Corp_Yields__Daily[[#This Row],[AAA Corp Yields]]-US_CCC_Corp_Yields__Daily[[#This Row],[US CCC Corp Yields]]</f>
        <v>-4.7459999999999996</v>
      </c>
      <c r="N99">
        <f>US_BBB_Corp_Yields__Daily[[#This Row],[US BBB Corp Yields]]-US_CCC_Corp_Yields__Daily[[#This Row],[US CCC Corp Yields]]</f>
        <v>-4.3460000000000001</v>
      </c>
      <c r="O99" s="2">
        <f>IF(ISBLANK(US_AAA_Corp_Yields__Daily[[#This Row],[AAA Corp Yields]]),"", US_CCC_Corp_Yields__Daily[[#This Row],[US 10Y Yield]]-US_AAA_Corp_Yields__Daily[[#This Row],[AAA Corp Yields]])</f>
        <v>-0.48550000000000004</v>
      </c>
      <c r="P99" s="2">
        <f>IF(ISBLANK(US_BBB_Corp_Yields__Daily[[#This Row],[US BBB Corp Yields]]),"", US_CCC_Corp_Yields__Daily[[#This Row],[US 10Y Yield]]-US_BBB_Corp_Yields__Daily[[#This Row],[US BBB Corp Yields]])</f>
        <v>-0.88550000000000018</v>
      </c>
      <c r="Q99" s="2">
        <f>IF(ISBLANK(US_CCC_Corp_Yields__Daily[[#This Row],[US CCC Corp Yields]]),"", US_CCC_Corp_Yields__Daily[[#This Row],[US 10Y Yield]]-US_CCC_Corp_Yields__Daily[[#This Row],[US CCC Corp Yields]])</f>
        <v>-5.2314999999999996</v>
      </c>
    </row>
    <row r="100" spans="1:17" x14ac:dyDescent="0.25">
      <c r="A100" s="3">
        <v>44381</v>
      </c>
      <c r="B100">
        <v>1.89</v>
      </c>
      <c r="C100" s="3">
        <v>44381</v>
      </c>
      <c r="D100">
        <v>2.29</v>
      </c>
      <c r="E100" s="3">
        <v>44381</v>
      </c>
      <c r="F100">
        <v>6.63</v>
      </c>
      <c r="G100" s="2">
        <f>MATCH(US_AAA_Corp_Yields__Daily[[#This Row],[DATE]],J:J, -1)</f>
        <v>100</v>
      </c>
      <c r="H100" s="3">
        <f>INDEX(J:J,US_CCC_Corp_Yields__Daily[[#This Row],[Idx US 10y]],0)</f>
        <v>44381</v>
      </c>
      <c r="I100" s="4">
        <f>INDEX(K:K,US_CCC_Corp_Yields__Daily[[#This Row],[Idx US 10y]],0)</f>
        <v>1.47</v>
      </c>
      <c r="J100" s="3">
        <v>44381</v>
      </c>
      <c r="K100">
        <v>1.47</v>
      </c>
      <c r="L100">
        <f>US_AAA_Corp_Yields__Daily[[#This Row],[AAA Corp Yields]]-US_BBB_Corp_Yields__Daily[[#This Row],[US BBB Corp Yields]]</f>
        <v>-0.40000000000000013</v>
      </c>
      <c r="M100">
        <f>US_AAA_Corp_Yields__Daily[[#This Row],[AAA Corp Yields]]-US_CCC_Corp_Yields__Daily[[#This Row],[US CCC Corp Yields]]</f>
        <v>-4.74</v>
      </c>
      <c r="N100">
        <f>US_BBB_Corp_Yields__Daily[[#This Row],[US BBB Corp Yields]]-US_CCC_Corp_Yields__Daily[[#This Row],[US CCC Corp Yields]]</f>
        <v>-4.34</v>
      </c>
      <c r="O100" s="2">
        <f>IF(ISBLANK(US_AAA_Corp_Yields__Daily[[#This Row],[AAA Corp Yields]]),"", US_CCC_Corp_Yields__Daily[[#This Row],[US 10Y Yield]]-US_AAA_Corp_Yields__Daily[[#This Row],[AAA Corp Yields]])</f>
        <v>-0.41999999999999993</v>
      </c>
      <c r="P100" s="2">
        <f>IF(ISBLANK(US_BBB_Corp_Yields__Daily[[#This Row],[US BBB Corp Yields]]),"", US_CCC_Corp_Yields__Daily[[#This Row],[US 10Y Yield]]-US_BBB_Corp_Yields__Daily[[#This Row],[US BBB Corp Yields]])</f>
        <v>-0.82000000000000006</v>
      </c>
      <c r="Q100" s="2">
        <f>IF(ISBLANK(US_CCC_Corp_Yields__Daily[[#This Row],[US CCC Corp Yields]]),"", US_CCC_Corp_Yields__Daily[[#This Row],[US 10Y Yield]]-US_CCC_Corp_Yields__Daily[[#This Row],[US CCC Corp Yields]])</f>
        <v>-5.16</v>
      </c>
    </row>
    <row r="101" spans="1:17" x14ac:dyDescent="0.25">
      <c r="A101" s="3">
        <v>44374</v>
      </c>
      <c r="B101">
        <v>1.92</v>
      </c>
      <c r="C101" s="3">
        <v>44374</v>
      </c>
      <c r="D101">
        <v>2.3140000000000001</v>
      </c>
      <c r="E101" s="3">
        <v>44374</v>
      </c>
      <c r="F101">
        <v>6.782</v>
      </c>
      <c r="G101" s="2">
        <f>MATCH(US_AAA_Corp_Yields__Daily[[#This Row],[DATE]],J:J, -1)</f>
        <v>101</v>
      </c>
      <c r="H101" s="3">
        <f>INDEX(J:J,US_CCC_Corp_Yields__Daily[[#This Row],[Idx US 10y]],0)</f>
        <v>44374</v>
      </c>
      <c r="I101" s="4">
        <f>INDEX(K:K,US_CCC_Corp_Yields__Daily[[#This Row],[Idx US 10y]],0)</f>
        <v>1.502</v>
      </c>
      <c r="J101" s="3">
        <v>44374</v>
      </c>
      <c r="K101">
        <v>1.502</v>
      </c>
      <c r="L101">
        <f>US_AAA_Corp_Yields__Daily[[#This Row],[AAA Corp Yields]]-US_BBB_Corp_Yields__Daily[[#This Row],[US BBB Corp Yields]]</f>
        <v>-0.39400000000000013</v>
      </c>
      <c r="M101">
        <f>US_AAA_Corp_Yields__Daily[[#This Row],[AAA Corp Yields]]-US_CCC_Corp_Yields__Daily[[#This Row],[US CCC Corp Yields]]</f>
        <v>-4.8620000000000001</v>
      </c>
      <c r="N101">
        <f>US_BBB_Corp_Yields__Daily[[#This Row],[US BBB Corp Yields]]-US_CCC_Corp_Yields__Daily[[#This Row],[US CCC Corp Yields]]</f>
        <v>-4.468</v>
      </c>
      <c r="O101" s="2">
        <f>IF(ISBLANK(US_AAA_Corp_Yields__Daily[[#This Row],[AAA Corp Yields]]),"", US_CCC_Corp_Yields__Daily[[#This Row],[US 10Y Yield]]-US_AAA_Corp_Yields__Daily[[#This Row],[AAA Corp Yields]])</f>
        <v>-0.41799999999999993</v>
      </c>
      <c r="P101" s="2">
        <f>IF(ISBLANK(US_BBB_Corp_Yields__Daily[[#This Row],[US BBB Corp Yields]]),"", US_CCC_Corp_Yields__Daily[[#This Row],[US 10Y Yield]]-US_BBB_Corp_Yields__Daily[[#This Row],[US BBB Corp Yields]])</f>
        <v>-0.81200000000000006</v>
      </c>
      <c r="Q101" s="2">
        <f>IF(ISBLANK(US_CCC_Corp_Yields__Daily[[#This Row],[US CCC Corp Yields]]),"", US_CCC_Corp_Yields__Daily[[#This Row],[US 10Y Yield]]-US_CCC_Corp_Yields__Daily[[#This Row],[US CCC Corp Yields]])</f>
        <v>-5.28</v>
      </c>
    </row>
    <row r="102" spans="1:17" x14ac:dyDescent="0.25">
      <c r="A102" s="3">
        <v>44367</v>
      </c>
      <c r="B102">
        <v>1.92</v>
      </c>
      <c r="C102" s="3">
        <v>44367</v>
      </c>
      <c r="D102">
        <v>2.3119999999999998</v>
      </c>
      <c r="E102" s="3">
        <v>44367</v>
      </c>
      <c r="F102">
        <v>6.8120000000000003</v>
      </c>
      <c r="G102" s="2">
        <f>MATCH(US_AAA_Corp_Yields__Daily[[#This Row],[DATE]],J:J, -1)</f>
        <v>102</v>
      </c>
      <c r="H102" s="3">
        <f>INDEX(J:J,US_CCC_Corp_Yields__Daily[[#This Row],[Idx US 10y]],0)</f>
        <v>44367</v>
      </c>
      <c r="I102" s="4">
        <f>INDEX(K:K,US_CCC_Corp_Yields__Daily[[#This Row],[Idx US 10y]],0)</f>
        <v>1.512</v>
      </c>
      <c r="J102" s="3">
        <v>44367</v>
      </c>
      <c r="K102">
        <v>1.512</v>
      </c>
      <c r="L102">
        <f>US_AAA_Corp_Yields__Daily[[#This Row],[AAA Corp Yields]]-US_BBB_Corp_Yields__Daily[[#This Row],[US BBB Corp Yields]]</f>
        <v>-0.3919999999999999</v>
      </c>
      <c r="M102">
        <f>US_AAA_Corp_Yields__Daily[[#This Row],[AAA Corp Yields]]-US_CCC_Corp_Yields__Daily[[#This Row],[US CCC Corp Yields]]</f>
        <v>-4.8920000000000003</v>
      </c>
      <c r="N102">
        <f>US_BBB_Corp_Yields__Daily[[#This Row],[US BBB Corp Yields]]-US_CCC_Corp_Yields__Daily[[#This Row],[US CCC Corp Yields]]</f>
        <v>-4.5</v>
      </c>
      <c r="O102" s="2">
        <f>IF(ISBLANK(US_AAA_Corp_Yields__Daily[[#This Row],[AAA Corp Yields]]),"", US_CCC_Corp_Yields__Daily[[#This Row],[US 10Y Yield]]-US_AAA_Corp_Yields__Daily[[#This Row],[AAA Corp Yields]])</f>
        <v>-0.40799999999999992</v>
      </c>
      <c r="P102" s="2">
        <f>IF(ISBLANK(US_BBB_Corp_Yields__Daily[[#This Row],[US BBB Corp Yields]]),"", US_CCC_Corp_Yields__Daily[[#This Row],[US 10Y Yield]]-US_BBB_Corp_Yields__Daily[[#This Row],[US BBB Corp Yields]])</f>
        <v>-0.79999999999999982</v>
      </c>
      <c r="Q102" s="2">
        <f>IF(ISBLANK(US_CCC_Corp_Yields__Daily[[#This Row],[US CCC Corp Yields]]),"", US_CCC_Corp_Yields__Daily[[#This Row],[US 10Y Yield]]-US_CCC_Corp_Yields__Daily[[#This Row],[US CCC Corp Yields]])</f>
        <v>-5.3000000000000007</v>
      </c>
    </row>
    <row r="103" spans="1:17" x14ac:dyDescent="0.25">
      <c r="A103" s="3">
        <v>44360</v>
      </c>
      <c r="B103">
        <v>1.9239999999999999</v>
      </c>
      <c r="C103" s="3">
        <v>44360</v>
      </c>
      <c r="D103">
        <v>2.3140000000000001</v>
      </c>
      <c r="E103" s="3">
        <v>44360</v>
      </c>
      <c r="F103">
        <v>6.88</v>
      </c>
      <c r="G103" s="2">
        <f>MATCH(US_AAA_Corp_Yields__Daily[[#This Row],[DATE]],J:J, -1)</f>
        <v>103</v>
      </c>
      <c r="H103" s="3">
        <f>INDEX(J:J,US_CCC_Corp_Yields__Daily[[#This Row],[Idx US 10y]],0)</f>
        <v>44360</v>
      </c>
      <c r="I103" s="4">
        <f>INDEX(K:K,US_CCC_Corp_Yields__Daily[[#This Row],[Idx US 10y]],0)</f>
        <v>1.504</v>
      </c>
      <c r="J103" s="3">
        <v>44360</v>
      </c>
      <c r="K103">
        <v>1.504</v>
      </c>
      <c r="L103">
        <f>US_AAA_Corp_Yields__Daily[[#This Row],[AAA Corp Yields]]-US_BBB_Corp_Yields__Daily[[#This Row],[US BBB Corp Yields]]</f>
        <v>-0.39000000000000012</v>
      </c>
      <c r="M103">
        <f>US_AAA_Corp_Yields__Daily[[#This Row],[AAA Corp Yields]]-US_CCC_Corp_Yields__Daily[[#This Row],[US CCC Corp Yields]]</f>
        <v>-4.9559999999999995</v>
      </c>
      <c r="N103">
        <f>US_BBB_Corp_Yields__Daily[[#This Row],[US BBB Corp Yields]]-US_CCC_Corp_Yields__Daily[[#This Row],[US CCC Corp Yields]]</f>
        <v>-4.5659999999999998</v>
      </c>
      <c r="O103" s="2">
        <f>IF(ISBLANK(US_AAA_Corp_Yields__Daily[[#This Row],[AAA Corp Yields]]),"", US_CCC_Corp_Yields__Daily[[#This Row],[US 10Y Yield]]-US_AAA_Corp_Yields__Daily[[#This Row],[AAA Corp Yields]])</f>
        <v>-0.41999999999999993</v>
      </c>
      <c r="P103" s="2">
        <f>IF(ISBLANK(US_BBB_Corp_Yields__Daily[[#This Row],[US BBB Corp Yields]]),"", US_CCC_Corp_Yields__Daily[[#This Row],[US 10Y Yield]]-US_BBB_Corp_Yields__Daily[[#This Row],[US BBB Corp Yields]])</f>
        <v>-0.81</v>
      </c>
      <c r="Q103" s="2">
        <f>IF(ISBLANK(US_CCC_Corp_Yields__Daily[[#This Row],[US CCC Corp Yields]]),"", US_CCC_Corp_Yields__Daily[[#This Row],[US 10Y Yield]]-US_CCC_Corp_Yields__Daily[[#This Row],[US CCC Corp Yields]])</f>
        <v>-5.3759999999999994</v>
      </c>
    </row>
    <row r="104" spans="1:17" x14ac:dyDescent="0.25">
      <c r="A104" s="3">
        <v>44353</v>
      </c>
      <c r="B104">
        <v>1.984</v>
      </c>
      <c r="C104" s="3">
        <v>44353</v>
      </c>
      <c r="D104">
        <v>2.38</v>
      </c>
      <c r="E104" s="3">
        <v>44353</v>
      </c>
      <c r="F104">
        <v>7.1180000000000003</v>
      </c>
      <c r="G104" s="2">
        <f>MATCH(US_AAA_Corp_Yields__Daily[[#This Row],[DATE]],J:J, -1)</f>
        <v>104</v>
      </c>
      <c r="H104" s="3">
        <f>INDEX(J:J,US_CCC_Corp_Yields__Daily[[#This Row],[Idx US 10y]],0)</f>
        <v>44353</v>
      </c>
      <c r="I104" s="4">
        <f>INDEX(K:K,US_CCC_Corp_Yields__Daily[[#This Row],[Idx US 10y]],0)</f>
        <v>1.6</v>
      </c>
      <c r="J104" s="3">
        <v>44353</v>
      </c>
      <c r="K104">
        <v>1.6</v>
      </c>
      <c r="L104">
        <f>US_AAA_Corp_Yields__Daily[[#This Row],[AAA Corp Yields]]-US_BBB_Corp_Yields__Daily[[#This Row],[US BBB Corp Yields]]</f>
        <v>-0.39599999999999991</v>
      </c>
      <c r="M104">
        <f>US_AAA_Corp_Yields__Daily[[#This Row],[AAA Corp Yields]]-US_CCC_Corp_Yields__Daily[[#This Row],[US CCC Corp Yields]]</f>
        <v>-5.1340000000000003</v>
      </c>
      <c r="N104">
        <f>US_BBB_Corp_Yields__Daily[[#This Row],[US BBB Corp Yields]]-US_CCC_Corp_Yields__Daily[[#This Row],[US CCC Corp Yields]]</f>
        <v>-4.7380000000000004</v>
      </c>
      <c r="O104" s="2">
        <f>IF(ISBLANK(US_AAA_Corp_Yields__Daily[[#This Row],[AAA Corp Yields]]),"", US_CCC_Corp_Yields__Daily[[#This Row],[US 10Y Yield]]-US_AAA_Corp_Yields__Daily[[#This Row],[AAA Corp Yields]])</f>
        <v>-0.3839999999999999</v>
      </c>
      <c r="P104" s="2">
        <f>IF(ISBLANK(US_BBB_Corp_Yields__Daily[[#This Row],[US BBB Corp Yields]]),"", US_CCC_Corp_Yields__Daily[[#This Row],[US 10Y Yield]]-US_BBB_Corp_Yields__Daily[[#This Row],[US BBB Corp Yields]])</f>
        <v>-0.7799999999999998</v>
      </c>
      <c r="Q104" s="2">
        <f>IF(ISBLANK(US_CCC_Corp_Yields__Daily[[#This Row],[US CCC Corp Yields]]),"", US_CCC_Corp_Yields__Daily[[#This Row],[US 10Y Yield]]-US_CCC_Corp_Yields__Daily[[#This Row],[US CCC Corp Yields]])</f>
        <v>-5.5180000000000007</v>
      </c>
    </row>
    <row r="105" spans="1:17" x14ac:dyDescent="0.25">
      <c r="A105" s="3">
        <v>44346</v>
      </c>
      <c r="B105">
        <v>1.984</v>
      </c>
      <c r="C105" s="3">
        <v>44346</v>
      </c>
      <c r="D105">
        <v>2.3620000000000001</v>
      </c>
      <c r="E105" s="3">
        <v>44346</v>
      </c>
      <c r="F105">
        <v>7.1219999999999999</v>
      </c>
      <c r="G105" s="2">
        <f>MATCH(US_AAA_Corp_Yields__Daily[[#This Row],[DATE]],J:J, -1)</f>
        <v>105</v>
      </c>
      <c r="H105" s="3">
        <f>INDEX(J:J,US_CCC_Corp_Yields__Daily[[#This Row],[Idx US 10y]],0)</f>
        <v>44346</v>
      </c>
      <c r="I105" s="4">
        <f>INDEX(K:K,US_CCC_Corp_Yields__Daily[[#This Row],[Idx US 10y]],0)</f>
        <v>1.5880000000000001</v>
      </c>
      <c r="J105" s="3">
        <v>44346</v>
      </c>
      <c r="K105">
        <v>1.5880000000000001</v>
      </c>
      <c r="L105">
        <f>US_AAA_Corp_Yields__Daily[[#This Row],[AAA Corp Yields]]-US_BBB_Corp_Yields__Daily[[#This Row],[US BBB Corp Yields]]</f>
        <v>-0.37800000000000011</v>
      </c>
      <c r="M105">
        <f>US_AAA_Corp_Yields__Daily[[#This Row],[AAA Corp Yields]]-US_CCC_Corp_Yields__Daily[[#This Row],[US CCC Corp Yields]]</f>
        <v>-5.1379999999999999</v>
      </c>
      <c r="N105">
        <f>US_BBB_Corp_Yields__Daily[[#This Row],[US BBB Corp Yields]]-US_CCC_Corp_Yields__Daily[[#This Row],[US CCC Corp Yields]]</f>
        <v>-4.76</v>
      </c>
      <c r="O105" s="2">
        <f>IF(ISBLANK(US_AAA_Corp_Yields__Daily[[#This Row],[AAA Corp Yields]]),"", US_CCC_Corp_Yields__Daily[[#This Row],[US 10Y Yield]]-US_AAA_Corp_Yields__Daily[[#This Row],[AAA Corp Yields]])</f>
        <v>-0.39599999999999991</v>
      </c>
      <c r="P105" s="2">
        <f>IF(ISBLANK(US_BBB_Corp_Yields__Daily[[#This Row],[US BBB Corp Yields]]),"", US_CCC_Corp_Yields__Daily[[#This Row],[US 10Y Yield]]-US_BBB_Corp_Yields__Daily[[#This Row],[US BBB Corp Yields]])</f>
        <v>-0.77400000000000002</v>
      </c>
      <c r="Q105" s="2">
        <f>IF(ISBLANK(US_CCC_Corp_Yields__Daily[[#This Row],[US CCC Corp Yields]]),"", US_CCC_Corp_Yields__Daily[[#This Row],[US 10Y Yield]]-US_CCC_Corp_Yields__Daily[[#This Row],[US CCC Corp Yields]])</f>
        <v>-5.5339999999999998</v>
      </c>
    </row>
    <row r="106" spans="1:17" x14ac:dyDescent="0.25">
      <c r="A106" s="3">
        <v>44339</v>
      </c>
      <c r="B106">
        <v>2.04</v>
      </c>
      <c r="C106" s="3">
        <v>44339</v>
      </c>
      <c r="D106">
        <v>2.4220000000000002</v>
      </c>
      <c r="E106" s="3">
        <v>44339</v>
      </c>
      <c r="F106">
        <v>7.2560000000000002</v>
      </c>
      <c r="G106" s="2">
        <f>MATCH(US_AAA_Corp_Yields__Daily[[#This Row],[DATE]],J:J, -1)</f>
        <v>106</v>
      </c>
      <c r="H106" s="3">
        <f>INDEX(J:J,US_CCC_Corp_Yields__Daily[[#This Row],[Idx US 10y]],0)</f>
        <v>44339</v>
      </c>
      <c r="I106" s="4">
        <f>INDEX(K:K,US_CCC_Corp_Yields__Daily[[#This Row],[Idx US 10y]],0)</f>
        <v>1.6439999999999999</v>
      </c>
      <c r="J106" s="3">
        <v>44339</v>
      </c>
      <c r="K106">
        <v>1.6439999999999999</v>
      </c>
      <c r="L106">
        <f>US_AAA_Corp_Yields__Daily[[#This Row],[AAA Corp Yields]]-US_BBB_Corp_Yields__Daily[[#This Row],[US BBB Corp Yields]]</f>
        <v>-0.38200000000000012</v>
      </c>
      <c r="M106">
        <f>US_AAA_Corp_Yields__Daily[[#This Row],[AAA Corp Yields]]-US_CCC_Corp_Yields__Daily[[#This Row],[US CCC Corp Yields]]</f>
        <v>-5.2160000000000002</v>
      </c>
      <c r="N106">
        <f>US_BBB_Corp_Yields__Daily[[#This Row],[US BBB Corp Yields]]-US_CCC_Corp_Yields__Daily[[#This Row],[US CCC Corp Yields]]</f>
        <v>-4.8339999999999996</v>
      </c>
      <c r="O106" s="2">
        <f>IF(ISBLANK(US_AAA_Corp_Yields__Daily[[#This Row],[AAA Corp Yields]]),"", US_CCC_Corp_Yields__Daily[[#This Row],[US 10Y Yield]]-US_AAA_Corp_Yields__Daily[[#This Row],[AAA Corp Yields]])</f>
        <v>-0.39600000000000013</v>
      </c>
      <c r="P106" s="2">
        <f>IF(ISBLANK(US_BBB_Corp_Yields__Daily[[#This Row],[US BBB Corp Yields]]),"", US_CCC_Corp_Yields__Daily[[#This Row],[US 10Y Yield]]-US_BBB_Corp_Yields__Daily[[#This Row],[US BBB Corp Yields]])</f>
        <v>-0.77800000000000025</v>
      </c>
      <c r="Q106" s="2">
        <f>IF(ISBLANK(US_CCC_Corp_Yields__Daily[[#This Row],[US CCC Corp Yields]]),"", US_CCC_Corp_Yields__Daily[[#This Row],[US 10Y Yield]]-US_CCC_Corp_Yields__Daily[[#This Row],[US CCC Corp Yields]])</f>
        <v>-5.6120000000000001</v>
      </c>
    </row>
    <row r="107" spans="1:17" x14ac:dyDescent="0.25">
      <c r="A107" s="3">
        <v>44332</v>
      </c>
      <c r="B107">
        <v>2.0499999999999998</v>
      </c>
      <c r="C107" s="3">
        <v>44332</v>
      </c>
      <c r="D107">
        <v>2.4319999999999999</v>
      </c>
      <c r="E107" s="3">
        <v>44332</v>
      </c>
      <c r="F107">
        <v>7.2480000000000002</v>
      </c>
      <c r="G107" s="2">
        <f>MATCH(US_AAA_Corp_Yields__Daily[[#This Row],[DATE]],J:J, -1)</f>
        <v>107</v>
      </c>
      <c r="H107" s="3">
        <f>INDEX(J:J,US_CCC_Corp_Yields__Daily[[#This Row],[Idx US 10y]],0)</f>
        <v>44332</v>
      </c>
      <c r="I107" s="4">
        <f>INDEX(K:K,US_CCC_Corp_Yields__Daily[[#This Row],[Idx US 10y]],0)</f>
        <v>1.65</v>
      </c>
      <c r="J107" s="3">
        <v>44332</v>
      </c>
      <c r="K107">
        <v>1.65</v>
      </c>
      <c r="L107">
        <f>US_AAA_Corp_Yields__Daily[[#This Row],[AAA Corp Yields]]-US_BBB_Corp_Yields__Daily[[#This Row],[US BBB Corp Yields]]</f>
        <v>-0.38200000000000012</v>
      </c>
      <c r="M107">
        <f>US_AAA_Corp_Yields__Daily[[#This Row],[AAA Corp Yields]]-US_CCC_Corp_Yields__Daily[[#This Row],[US CCC Corp Yields]]</f>
        <v>-5.1980000000000004</v>
      </c>
      <c r="N107">
        <f>US_BBB_Corp_Yields__Daily[[#This Row],[US BBB Corp Yields]]-US_CCC_Corp_Yields__Daily[[#This Row],[US CCC Corp Yields]]</f>
        <v>-4.8160000000000007</v>
      </c>
      <c r="O107" s="2">
        <f>IF(ISBLANK(US_AAA_Corp_Yields__Daily[[#This Row],[AAA Corp Yields]]),"", US_CCC_Corp_Yields__Daily[[#This Row],[US 10Y Yield]]-US_AAA_Corp_Yields__Daily[[#This Row],[AAA Corp Yields]])</f>
        <v>-0.39999999999999991</v>
      </c>
      <c r="P107" s="2">
        <f>IF(ISBLANK(US_BBB_Corp_Yields__Daily[[#This Row],[US BBB Corp Yields]]),"", US_CCC_Corp_Yields__Daily[[#This Row],[US 10Y Yield]]-US_BBB_Corp_Yields__Daily[[#This Row],[US BBB Corp Yields]])</f>
        <v>-0.78200000000000003</v>
      </c>
      <c r="Q107" s="2">
        <f>IF(ISBLANK(US_CCC_Corp_Yields__Daily[[#This Row],[US CCC Corp Yields]]),"", US_CCC_Corp_Yields__Daily[[#This Row],[US 10Y Yield]]-US_CCC_Corp_Yields__Daily[[#This Row],[US CCC Corp Yields]])</f>
        <v>-5.5980000000000008</v>
      </c>
    </row>
    <row r="108" spans="1:17" x14ac:dyDescent="0.25">
      <c r="A108" s="3">
        <v>44325</v>
      </c>
      <c r="B108">
        <v>1.994</v>
      </c>
      <c r="C108" s="3">
        <v>44325</v>
      </c>
      <c r="D108">
        <v>2.4</v>
      </c>
      <c r="E108" s="3">
        <v>44325</v>
      </c>
      <c r="F108">
        <v>7.1580000000000004</v>
      </c>
      <c r="G108" s="2">
        <f>MATCH(US_AAA_Corp_Yields__Daily[[#This Row],[DATE]],J:J, -1)</f>
        <v>108</v>
      </c>
      <c r="H108" s="3">
        <f>INDEX(J:J,US_CCC_Corp_Yields__Daily[[#This Row],[Idx US 10y]],0)</f>
        <v>44325</v>
      </c>
      <c r="I108" s="4">
        <f>INDEX(K:K,US_CCC_Corp_Yields__Daily[[#This Row],[Idx US 10y]],0)</f>
        <v>1.6020000000000001</v>
      </c>
      <c r="J108" s="3">
        <v>44325</v>
      </c>
      <c r="K108">
        <v>1.6020000000000001</v>
      </c>
      <c r="L108">
        <f>US_AAA_Corp_Yields__Daily[[#This Row],[AAA Corp Yields]]-US_BBB_Corp_Yields__Daily[[#This Row],[US BBB Corp Yields]]</f>
        <v>-0.40599999999999992</v>
      </c>
      <c r="M108">
        <f>US_AAA_Corp_Yields__Daily[[#This Row],[AAA Corp Yields]]-US_CCC_Corp_Yields__Daily[[#This Row],[US CCC Corp Yields]]</f>
        <v>-5.1640000000000006</v>
      </c>
      <c r="N108">
        <f>US_BBB_Corp_Yields__Daily[[#This Row],[US BBB Corp Yields]]-US_CCC_Corp_Yields__Daily[[#This Row],[US CCC Corp Yields]]</f>
        <v>-4.7580000000000009</v>
      </c>
      <c r="O108" s="2">
        <f>IF(ISBLANK(US_AAA_Corp_Yields__Daily[[#This Row],[AAA Corp Yields]]),"", US_CCC_Corp_Yields__Daily[[#This Row],[US 10Y Yield]]-US_AAA_Corp_Yields__Daily[[#This Row],[AAA Corp Yields]])</f>
        <v>-0.3919999999999999</v>
      </c>
      <c r="P108" s="2">
        <f>IF(ISBLANK(US_BBB_Corp_Yields__Daily[[#This Row],[US BBB Corp Yields]]),"", US_CCC_Corp_Yields__Daily[[#This Row],[US 10Y Yield]]-US_BBB_Corp_Yields__Daily[[#This Row],[US BBB Corp Yields]])</f>
        <v>-0.79799999999999982</v>
      </c>
      <c r="Q108" s="2">
        <f>IF(ISBLANK(US_CCC_Corp_Yields__Daily[[#This Row],[US CCC Corp Yields]]),"", US_CCC_Corp_Yields__Daily[[#This Row],[US 10Y Yield]]-US_CCC_Corp_Yields__Daily[[#This Row],[US CCC Corp Yields]])</f>
        <v>-5.556</v>
      </c>
    </row>
    <row r="109" spans="1:17" x14ac:dyDescent="0.25">
      <c r="A109" s="3">
        <v>44318</v>
      </c>
      <c r="B109">
        <v>2.016</v>
      </c>
      <c r="C109" s="3">
        <v>44318</v>
      </c>
      <c r="D109">
        <v>2.4279999999999999</v>
      </c>
      <c r="E109" s="3">
        <v>44318</v>
      </c>
      <c r="F109">
        <v>7.1740000000000004</v>
      </c>
      <c r="G109" s="2">
        <f>MATCH(US_AAA_Corp_Yields__Daily[[#This Row],[DATE]],J:J, -1)</f>
        <v>109</v>
      </c>
      <c r="H109" s="3">
        <f>INDEX(J:J,US_CCC_Corp_Yields__Daily[[#This Row],[Idx US 10y]],0)</f>
        <v>44318</v>
      </c>
      <c r="I109" s="4">
        <f>INDEX(K:K,US_CCC_Corp_Yields__Daily[[#This Row],[Idx US 10y]],0)</f>
        <v>1.6279999999999999</v>
      </c>
      <c r="J109" s="3">
        <v>44318</v>
      </c>
      <c r="K109">
        <v>1.6279999999999999</v>
      </c>
      <c r="L109">
        <f>US_AAA_Corp_Yields__Daily[[#This Row],[AAA Corp Yields]]-US_BBB_Corp_Yields__Daily[[#This Row],[US BBB Corp Yields]]</f>
        <v>-0.41199999999999992</v>
      </c>
      <c r="M109">
        <f>US_AAA_Corp_Yields__Daily[[#This Row],[AAA Corp Yields]]-US_CCC_Corp_Yields__Daily[[#This Row],[US CCC Corp Yields]]</f>
        <v>-5.1580000000000004</v>
      </c>
      <c r="N109">
        <f>US_BBB_Corp_Yields__Daily[[#This Row],[US BBB Corp Yields]]-US_CCC_Corp_Yields__Daily[[#This Row],[US CCC Corp Yields]]</f>
        <v>-4.7460000000000004</v>
      </c>
      <c r="O109" s="2">
        <f>IF(ISBLANK(US_AAA_Corp_Yields__Daily[[#This Row],[AAA Corp Yields]]),"", US_CCC_Corp_Yields__Daily[[#This Row],[US 10Y Yield]]-US_AAA_Corp_Yields__Daily[[#This Row],[AAA Corp Yields]])</f>
        <v>-0.38800000000000012</v>
      </c>
      <c r="P109" s="2">
        <f>IF(ISBLANK(US_BBB_Corp_Yields__Daily[[#This Row],[US BBB Corp Yields]]),"", US_CCC_Corp_Yields__Daily[[#This Row],[US 10Y Yield]]-US_BBB_Corp_Yields__Daily[[#This Row],[US BBB Corp Yields]])</f>
        <v>-0.8</v>
      </c>
      <c r="Q109" s="2">
        <f>IF(ISBLANK(US_CCC_Corp_Yields__Daily[[#This Row],[US CCC Corp Yields]]),"", US_CCC_Corp_Yields__Daily[[#This Row],[US 10Y Yield]]-US_CCC_Corp_Yields__Daily[[#This Row],[US CCC Corp Yields]])</f>
        <v>-5.5460000000000003</v>
      </c>
    </row>
    <row r="110" spans="1:17" x14ac:dyDescent="0.25">
      <c r="A110" s="3">
        <v>44311</v>
      </c>
      <c r="B110">
        <v>1.994</v>
      </c>
      <c r="C110" s="3">
        <v>44311</v>
      </c>
      <c r="D110">
        <v>2.4140000000000001</v>
      </c>
      <c r="E110" s="3">
        <v>44311</v>
      </c>
      <c r="F110">
        <v>7.2060000000000004</v>
      </c>
      <c r="G110" s="2">
        <f>MATCH(US_AAA_Corp_Yields__Daily[[#This Row],[DATE]],J:J, -1)</f>
        <v>110</v>
      </c>
      <c r="H110" s="3">
        <f>INDEX(J:J,US_CCC_Corp_Yields__Daily[[#This Row],[Idx US 10y]],0)</f>
        <v>44311</v>
      </c>
      <c r="I110" s="4">
        <f>INDEX(K:K,US_CCC_Corp_Yields__Daily[[#This Row],[Idx US 10y]],0)</f>
        <v>1.5820000000000001</v>
      </c>
      <c r="J110" s="3">
        <v>44311</v>
      </c>
      <c r="K110">
        <v>1.5820000000000001</v>
      </c>
      <c r="L110">
        <f>US_AAA_Corp_Yields__Daily[[#This Row],[AAA Corp Yields]]-US_BBB_Corp_Yields__Daily[[#This Row],[US BBB Corp Yields]]</f>
        <v>-0.42000000000000015</v>
      </c>
      <c r="M110">
        <f>US_AAA_Corp_Yields__Daily[[#This Row],[AAA Corp Yields]]-US_CCC_Corp_Yields__Daily[[#This Row],[US CCC Corp Yields]]</f>
        <v>-5.2120000000000006</v>
      </c>
      <c r="N110">
        <f>US_BBB_Corp_Yields__Daily[[#This Row],[US BBB Corp Yields]]-US_CCC_Corp_Yields__Daily[[#This Row],[US CCC Corp Yields]]</f>
        <v>-4.7919999999999998</v>
      </c>
      <c r="O110" s="2">
        <f>IF(ISBLANK(US_AAA_Corp_Yields__Daily[[#This Row],[AAA Corp Yields]]),"", US_CCC_Corp_Yields__Daily[[#This Row],[US 10Y Yield]]-US_AAA_Corp_Yields__Daily[[#This Row],[AAA Corp Yields]])</f>
        <v>-0.41199999999999992</v>
      </c>
      <c r="P110" s="2">
        <f>IF(ISBLANK(US_BBB_Corp_Yields__Daily[[#This Row],[US BBB Corp Yields]]),"", US_CCC_Corp_Yields__Daily[[#This Row],[US 10Y Yield]]-US_BBB_Corp_Yields__Daily[[#This Row],[US BBB Corp Yields]])</f>
        <v>-0.83200000000000007</v>
      </c>
      <c r="Q110" s="2">
        <f>IF(ISBLANK(US_CCC_Corp_Yields__Daily[[#This Row],[US CCC Corp Yields]]),"", US_CCC_Corp_Yields__Daily[[#This Row],[US 10Y Yield]]-US_CCC_Corp_Yields__Daily[[#This Row],[US CCC Corp Yields]])</f>
        <v>-5.6240000000000006</v>
      </c>
    </row>
    <row r="111" spans="1:17" x14ac:dyDescent="0.25">
      <c r="A111" s="3">
        <v>44304</v>
      </c>
      <c r="B111">
        <v>1.998</v>
      </c>
      <c r="C111" s="3">
        <v>44304</v>
      </c>
      <c r="D111">
        <v>2.4260000000000002</v>
      </c>
      <c r="E111" s="3">
        <v>44304</v>
      </c>
      <c r="F111">
        <v>7.1719999999999997</v>
      </c>
      <c r="G111" s="2">
        <f>MATCH(US_AAA_Corp_Yields__Daily[[#This Row],[DATE]],J:J, -1)</f>
        <v>111</v>
      </c>
      <c r="H111" s="3">
        <f>INDEX(J:J,US_CCC_Corp_Yields__Daily[[#This Row],[Idx US 10y]],0)</f>
        <v>44304</v>
      </c>
      <c r="I111" s="4">
        <f>INDEX(K:K,US_CCC_Corp_Yields__Daily[[#This Row],[Idx US 10y]],0)</f>
        <v>1.6240000000000001</v>
      </c>
      <c r="J111" s="3">
        <v>44304</v>
      </c>
      <c r="K111">
        <v>1.6240000000000001</v>
      </c>
      <c r="L111">
        <f>US_AAA_Corp_Yields__Daily[[#This Row],[AAA Corp Yields]]-US_BBB_Corp_Yields__Daily[[#This Row],[US BBB Corp Yields]]</f>
        <v>-0.42800000000000016</v>
      </c>
      <c r="M111">
        <f>US_AAA_Corp_Yields__Daily[[#This Row],[AAA Corp Yields]]-US_CCC_Corp_Yields__Daily[[#This Row],[US CCC Corp Yields]]</f>
        <v>-5.1739999999999995</v>
      </c>
      <c r="N111">
        <f>US_BBB_Corp_Yields__Daily[[#This Row],[US BBB Corp Yields]]-US_CCC_Corp_Yields__Daily[[#This Row],[US CCC Corp Yields]]</f>
        <v>-4.7459999999999996</v>
      </c>
      <c r="O111" s="2">
        <f>IF(ISBLANK(US_AAA_Corp_Yields__Daily[[#This Row],[AAA Corp Yields]]),"", US_CCC_Corp_Yields__Daily[[#This Row],[US 10Y Yield]]-US_AAA_Corp_Yields__Daily[[#This Row],[AAA Corp Yields]])</f>
        <v>-0.37399999999999989</v>
      </c>
      <c r="P111" s="2">
        <f>IF(ISBLANK(US_BBB_Corp_Yields__Daily[[#This Row],[US BBB Corp Yields]]),"", US_CCC_Corp_Yields__Daily[[#This Row],[US 10Y Yield]]-US_BBB_Corp_Yields__Daily[[#This Row],[US BBB Corp Yields]])</f>
        <v>-0.80200000000000005</v>
      </c>
      <c r="Q111" s="2">
        <f>IF(ISBLANK(US_CCC_Corp_Yields__Daily[[#This Row],[US CCC Corp Yields]]),"", US_CCC_Corp_Yields__Daily[[#This Row],[US 10Y Yield]]-US_CCC_Corp_Yields__Daily[[#This Row],[US CCC Corp Yields]])</f>
        <v>-5.548</v>
      </c>
    </row>
    <row r="112" spans="1:17" x14ac:dyDescent="0.25">
      <c r="A112" s="3">
        <v>44297</v>
      </c>
      <c r="B112">
        <v>2.04</v>
      </c>
      <c r="C112" s="3">
        <v>44297</v>
      </c>
      <c r="D112">
        <v>2.4700000000000002</v>
      </c>
      <c r="E112" s="3">
        <v>44297</v>
      </c>
      <c r="F112">
        <v>7.16</v>
      </c>
      <c r="G112" s="2">
        <f>MATCH(US_AAA_Corp_Yields__Daily[[#This Row],[DATE]],J:J, -1)</f>
        <v>112</v>
      </c>
      <c r="H112" s="3">
        <f>INDEX(J:J,US_CCC_Corp_Yields__Daily[[#This Row],[Idx US 10y]],0)</f>
        <v>44297</v>
      </c>
      <c r="I112" s="4">
        <f>INDEX(K:K,US_CCC_Corp_Yields__Daily[[#This Row],[Idx US 10y]],0)</f>
        <v>1.6779999999999999</v>
      </c>
      <c r="J112" s="3">
        <v>44297</v>
      </c>
      <c r="K112">
        <v>1.6779999999999999</v>
      </c>
      <c r="L112">
        <f>US_AAA_Corp_Yields__Daily[[#This Row],[AAA Corp Yields]]-US_BBB_Corp_Yields__Daily[[#This Row],[US BBB Corp Yields]]</f>
        <v>-0.43000000000000016</v>
      </c>
      <c r="M112">
        <f>US_AAA_Corp_Yields__Daily[[#This Row],[AAA Corp Yields]]-US_CCC_Corp_Yields__Daily[[#This Row],[US CCC Corp Yields]]</f>
        <v>-5.12</v>
      </c>
      <c r="N112">
        <f>US_BBB_Corp_Yields__Daily[[#This Row],[US BBB Corp Yields]]-US_CCC_Corp_Yields__Daily[[#This Row],[US CCC Corp Yields]]</f>
        <v>-4.6899999999999995</v>
      </c>
      <c r="O112" s="2">
        <f>IF(ISBLANK(US_AAA_Corp_Yields__Daily[[#This Row],[AAA Corp Yields]]),"", US_CCC_Corp_Yields__Daily[[#This Row],[US 10Y Yield]]-US_AAA_Corp_Yields__Daily[[#This Row],[AAA Corp Yields]])</f>
        <v>-0.3620000000000001</v>
      </c>
      <c r="P112" s="2">
        <f>IF(ISBLANK(US_BBB_Corp_Yields__Daily[[#This Row],[US BBB Corp Yields]]),"", US_CCC_Corp_Yields__Daily[[#This Row],[US 10Y Yield]]-US_BBB_Corp_Yields__Daily[[#This Row],[US BBB Corp Yields]])</f>
        <v>-0.79200000000000026</v>
      </c>
      <c r="Q112" s="2">
        <f>IF(ISBLANK(US_CCC_Corp_Yields__Daily[[#This Row],[US CCC Corp Yields]]),"", US_CCC_Corp_Yields__Daily[[#This Row],[US 10Y Yield]]-US_CCC_Corp_Yields__Daily[[#This Row],[US CCC Corp Yields]])</f>
        <v>-5.4820000000000002</v>
      </c>
    </row>
    <row r="113" spans="1:17" x14ac:dyDescent="0.25">
      <c r="A113" s="3">
        <v>44290</v>
      </c>
      <c r="B113">
        <v>2.105</v>
      </c>
      <c r="C113" s="3">
        <v>44290</v>
      </c>
      <c r="D113">
        <v>2.5274999999999999</v>
      </c>
      <c r="E113" s="3">
        <v>44290</v>
      </c>
      <c r="F113">
        <v>7.3674999999999997</v>
      </c>
      <c r="G113" s="2">
        <f>MATCH(US_AAA_Corp_Yields__Daily[[#This Row],[DATE]],J:J, -1)</f>
        <v>113</v>
      </c>
      <c r="H113" s="3">
        <f>INDEX(J:J,US_CCC_Corp_Yields__Daily[[#This Row],[Idx US 10y]],0)</f>
        <v>44290</v>
      </c>
      <c r="I113" s="4">
        <f>INDEX(K:K,US_CCC_Corp_Yields__Daily[[#This Row],[Idx US 10y]],0)</f>
        <v>1.722</v>
      </c>
      <c r="J113" s="3">
        <v>44290</v>
      </c>
      <c r="K113">
        <v>1.722</v>
      </c>
      <c r="L113">
        <f>US_AAA_Corp_Yields__Daily[[#This Row],[AAA Corp Yields]]-US_BBB_Corp_Yields__Daily[[#This Row],[US BBB Corp Yields]]</f>
        <v>-0.42249999999999988</v>
      </c>
      <c r="M113">
        <f>US_AAA_Corp_Yields__Daily[[#This Row],[AAA Corp Yields]]-US_CCC_Corp_Yields__Daily[[#This Row],[US CCC Corp Yields]]</f>
        <v>-5.2624999999999993</v>
      </c>
      <c r="N113">
        <f>US_BBB_Corp_Yields__Daily[[#This Row],[US BBB Corp Yields]]-US_CCC_Corp_Yields__Daily[[#This Row],[US CCC Corp Yields]]</f>
        <v>-4.84</v>
      </c>
      <c r="O113" s="2">
        <f>IF(ISBLANK(US_AAA_Corp_Yields__Daily[[#This Row],[AAA Corp Yields]]),"", US_CCC_Corp_Yields__Daily[[#This Row],[US 10Y Yield]]-US_AAA_Corp_Yields__Daily[[#This Row],[AAA Corp Yields]])</f>
        <v>-0.38300000000000001</v>
      </c>
      <c r="P113" s="2">
        <f>IF(ISBLANK(US_BBB_Corp_Yields__Daily[[#This Row],[US BBB Corp Yields]]),"", US_CCC_Corp_Yields__Daily[[#This Row],[US 10Y Yield]]-US_BBB_Corp_Yields__Daily[[#This Row],[US BBB Corp Yields]])</f>
        <v>-0.80549999999999988</v>
      </c>
      <c r="Q113" s="2">
        <f>IF(ISBLANK(US_CCC_Corp_Yields__Daily[[#This Row],[US CCC Corp Yields]]),"", US_CCC_Corp_Yields__Daily[[#This Row],[US 10Y Yield]]-US_CCC_Corp_Yields__Daily[[#This Row],[US CCC Corp Yields]])</f>
        <v>-5.6455000000000002</v>
      </c>
    </row>
    <row r="114" spans="1:17" x14ac:dyDescent="0.25">
      <c r="A114" s="3">
        <v>44283</v>
      </c>
      <c r="B114">
        <v>2.0960000000000001</v>
      </c>
      <c r="C114" s="3">
        <v>44283</v>
      </c>
      <c r="D114">
        <v>2.5059999999999998</v>
      </c>
      <c r="E114" s="3">
        <v>44283</v>
      </c>
      <c r="F114">
        <v>7.4260000000000002</v>
      </c>
      <c r="G114" s="2">
        <f>MATCH(US_AAA_Corp_Yields__Daily[[#This Row],[DATE]],J:J, -1)</f>
        <v>114</v>
      </c>
      <c r="H114" s="3">
        <f>INDEX(J:J,US_CCC_Corp_Yields__Daily[[#This Row],[Idx US 10y]],0)</f>
        <v>44283</v>
      </c>
      <c r="I114" s="4">
        <f>INDEX(K:K,US_CCC_Corp_Yields__Daily[[#This Row],[Idx US 10y]],0)</f>
        <v>1.6479999999999999</v>
      </c>
      <c r="J114" s="3">
        <v>44283</v>
      </c>
      <c r="K114">
        <v>1.6479999999999999</v>
      </c>
      <c r="L114">
        <f>US_AAA_Corp_Yields__Daily[[#This Row],[AAA Corp Yields]]-US_BBB_Corp_Yields__Daily[[#This Row],[US BBB Corp Yields]]</f>
        <v>-0.4099999999999997</v>
      </c>
      <c r="M114">
        <f>US_AAA_Corp_Yields__Daily[[#This Row],[AAA Corp Yields]]-US_CCC_Corp_Yields__Daily[[#This Row],[US CCC Corp Yields]]</f>
        <v>-5.33</v>
      </c>
      <c r="N114">
        <f>US_BBB_Corp_Yields__Daily[[#This Row],[US BBB Corp Yields]]-US_CCC_Corp_Yields__Daily[[#This Row],[US CCC Corp Yields]]</f>
        <v>-4.92</v>
      </c>
      <c r="O114" s="2">
        <f>IF(ISBLANK(US_AAA_Corp_Yields__Daily[[#This Row],[AAA Corp Yields]]),"", US_CCC_Corp_Yields__Daily[[#This Row],[US 10Y Yield]]-US_AAA_Corp_Yields__Daily[[#This Row],[AAA Corp Yields]])</f>
        <v>-0.44800000000000018</v>
      </c>
      <c r="P114" s="2">
        <f>IF(ISBLANK(US_BBB_Corp_Yields__Daily[[#This Row],[US BBB Corp Yields]]),"", US_CCC_Corp_Yields__Daily[[#This Row],[US 10Y Yield]]-US_BBB_Corp_Yields__Daily[[#This Row],[US BBB Corp Yields]])</f>
        <v>-0.85799999999999987</v>
      </c>
      <c r="Q114" s="2">
        <f>IF(ISBLANK(US_CCC_Corp_Yields__Daily[[#This Row],[US CCC Corp Yields]]),"", US_CCC_Corp_Yields__Daily[[#This Row],[US 10Y Yield]]-US_CCC_Corp_Yields__Daily[[#This Row],[US CCC Corp Yields]])</f>
        <v>-5.7780000000000005</v>
      </c>
    </row>
    <row r="115" spans="1:17" x14ac:dyDescent="0.25">
      <c r="A115" s="3">
        <v>44276</v>
      </c>
      <c r="B115">
        <v>2.1379999999999999</v>
      </c>
      <c r="C115" s="3">
        <v>44276</v>
      </c>
      <c r="D115">
        <v>2.54</v>
      </c>
      <c r="E115" s="3">
        <v>44276</v>
      </c>
      <c r="F115">
        <v>7.53</v>
      </c>
      <c r="G115" s="2">
        <f>MATCH(US_AAA_Corp_Yields__Daily[[#This Row],[DATE]],J:J, -1)</f>
        <v>115</v>
      </c>
      <c r="H115" s="3">
        <f>INDEX(J:J,US_CCC_Corp_Yields__Daily[[#This Row],[Idx US 10y]],0)</f>
        <v>44276</v>
      </c>
      <c r="I115" s="4">
        <f>INDEX(K:K,US_CCC_Corp_Yields__Daily[[#This Row],[Idx US 10y]],0)</f>
        <v>1.6639999999999999</v>
      </c>
      <c r="J115" s="3">
        <v>44276</v>
      </c>
      <c r="K115">
        <v>1.6639999999999999</v>
      </c>
      <c r="L115">
        <f>US_AAA_Corp_Yields__Daily[[#This Row],[AAA Corp Yields]]-US_BBB_Corp_Yields__Daily[[#This Row],[US BBB Corp Yields]]</f>
        <v>-0.40200000000000014</v>
      </c>
      <c r="M115">
        <f>US_AAA_Corp_Yields__Daily[[#This Row],[AAA Corp Yields]]-US_CCC_Corp_Yields__Daily[[#This Row],[US CCC Corp Yields]]</f>
        <v>-5.3920000000000003</v>
      </c>
      <c r="N115">
        <f>US_BBB_Corp_Yields__Daily[[#This Row],[US BBB Corp Yields]]-US_CCC_Corp_Yields__Daily[[#This Row],[US CCC Corp Yields]]</f>
        <v>-4.99</v>
      </c>
      <c r="O115" s="2">
        <f>IF(ISBLANK(US_AAA_Corp_Yields__Daily[[#This Row],[AAA Corp Yields]]),"", US_CCC_Corp_Yields__Daily[[#This Row],[US 10Y Yield]]-US_AAA_Corp_Yields__Daily[[#This Row],[AAA Corp Yields]])</f>
        <v>-0.47399999999999998</v>
      </c>
      <c r="P115" s="2">
        <f>IF(ISBLANK(US_BBB_Corp_Yields__Daily[[#This Row],[US BBB Corp Yields]]),"", US_CCC_Corp_Yields__Daily[[#This Row],[US 10Y Yield]]-US_BBB_Corp_Yields__Daily[[#This Row],[US BBB Corp Yields]])</f>
        <v>-0.87600000000000011</v>
      </c>
      <c r="Q115" s="2">
        <f>IF(ISBLANK(US_CCC_Corp_Yields__Daily[[#This Row],[US CCC Corp Yields]]),"", US_CCC_Corp_Yields__Daily[[#This Row],[US 10Y Yield]]-US_CCC_Corp_Yields__Daily[[#This Row],[US CCC Corp Yields]])</f>
        <v>-5.8660000000000005</v>
      </c>
    </row>
    <row r="116" spans="1:17" x14ac:dyDescent="0.25">
      <c r="A116" s="3">
        <v>44269</v>
      </c>
      <c r="B116">
        <v>2.09</v>
      </c>
      <c r="C116" s="3">
        <v>44269</v>
      </c>
      <c r="D116">
        <v>2.5019999999999998</v>
      </c>
      <c r="E116" s="3">
        <v>44269</v>
      </c>
      <c r="F116">
        <v>7.508</v>
      </c>
      <c r="G116" s="2">
        <f>MATCH(US_AAA_Corp_Yields__Daily[[#This Row],[DATE]],J:J, -1)</f>
        <v>116</v>
      </c>
      <c r="H116" s="3">
        <f>INDEX(J:J,US_CCC_Corp_Yields__Daily[[#This Row],[Idx US 10y]],0)</f>
        <v>44269</v>
      </c>
      <c r="I116" s="4">
        <f>INDEX(K:K,US_CCC_Corp_Yields__Daily[[#This Row],[Idx US 10y]],0)</f>
        <v>1.57</v>
      </c>
      <c r="J116" s="3">
        <v>44269</v>
      </c>
      <c r="K116">
        <v>1.57</v>
      </c>
      <c r="L116">
        <f>US_AAA_Corp_Yields__Daily[[#This Row],[AAA Corp Yields]]-US_BBB_Corp_Yields__Daily[[#This Row],[US BBB Corp Yields]]</f>
        <v>-0.41199999999999992</v>
      </c>
      <c r="M116">
        <f>US_AAA_Corp_Yields__Daily[[#This Row],[AAA Corp Yields]]-US_CCC_Corp_Yields__Daily[[#This Row],[US CCC Corp Yields]]</f>
        <v>-5.4180000000000001</v>
      </c>
      <c r="N116">
        <f>US_BBB_Corp_Yields__Daily[[#This Row],[US BBB Corp Yields]]-US_CCC_Corp_Yields__Daily[[#This Row],[US CCC Corp Yields]]</f>
        <v>-5.0060000000000002</v>
      </c>
      <c r="O116" s="2">
        <f>IF(ISBLANK(US_AAA_Corp_Yields__Daily[[#This Row],[AAA Corp Yields]]),"", US_CCC_Corp_Yields__Daily[[#This Row],[US 10Y Yield]]-US_AAA_Corp_Yields__Daily[[#This Row],[AAA Corp Yields]])</f>
        <v>-0.5199999999999998</v>
      </c>
      <c r="P116" s="2">
        <f>IF(ISBLANK(US_BBB_Corp_Yields__Daily[[#This Row],[US BBB Corp Yields]]),"", US_CCC_Corp_Yields__Daily[[#This Row],[US 10Y Yield]]-US_BBB_Corp_Yields__Daily[[#This Row],[US BBB Corp Yields]])</f>
        <v>-0.93199999999999972</v>
      </c>
      <c r="Q116" s="2">
        <f>IF(ISBLANK(US_CCC_Corp_Yields__Daily[[#This Row],[US CCC Corp Yields]]),"", US_CCC_Corp_Yields__Daily[[#This Row],[US 10Y Yield]]-US_CCC_Corp_Yields__Daily[[#This Row],[US CCC Corp Yields]])</f>
        <v>-5.9379999999999997</v>
      </c>
    </row>
    <row r="117" spans="1:17" x14ac:dyDescent="0.25">
      <c r="A117" s="3">
        <v>44262</v>
      </c>
      <c r="B117">
        <v>1.998</v>
      </c>
      <c r="C117" s="3">
        <v>44262</v>
      </c>
      <c r="D117">
        <v>2.3879999999999999</v>
      </c>
      <c r="E117" s="3">
        <v>44262</v>
      </c>
      <c r="F117">
        <v>7.5620000000000003</v>
      </c>
      <c r="G117" s="2">
        <f>MATCH(US_AAA_Corp_Yields__Daily[[#This Row],[DATE]],J:J, -1)</f>
        <v>117</v>
      </c>
      <c r="H117" s="3">
        <f>INDEX(J:J,US_CCC_Corp_Yields__Daily[[#This Row],[Idx US 10y]],0)</f>
        <v>44262</v>
      </c>
      <c r="I117" s="4">
        <f>INDEX(K:K,US_CCC_Corp_Yields__Daily[[#This Row],[Idx US 10y]],0)</f>
        <v>1.488</v>
      </c>
      <c r="J117" s="3">
        <v>44262</v>
      </c>
      <c r="K117">
        <v>1.488</v>
      </c>
      <c r="L117">
        <f>US_AAA_Corp_Yields__Daily[[#This Row],[AAA Corp Yields]]-US_BBB_Corp_Yields__Daily[[#This Row],[US BBB Corp Yields]]</f>
        <v>-0.3899999999999999</v>
      </c>
      <c r="M117">
        <f>US_AAA_Corp_Yields__Daily[[#This Row],[AAA Corp Yields]]-US_CCC_Corp_Yields__Daily[[#This Row],[US CCC Corp Yields]]</f>
        <v>-5.5640000000000001</v>
      </c>
      <c r="N117">
        <f>US_BBB_Corp_Yields__Daily[[#This Row],[US BBB Corp Yields]]-US_CCC_Corp_Yields__Daily[[#This Row],[US CCC Corp Yields]]</f>
        <v>-5.1740000000000004</v>
      </c>
      <c r="O117" s="2">
        <f>IF(ISBLANK(US_AAA_Corp_Yields__Daily[[#This Row],[AAA Corp Yields]]),"", US_CCC_Corp_Yields__Daily[[#This Row],[US 10Y Yield]]-US_AAA_Corp_Yields__Daily[[#This Row],[AAA Corp Yields]])</f>
        <v>-0.51</v>
      </c>
      <c r="P117" s="2">
        <f>IF(ISBLANK(US_BBB_Corp_Yields__Daily[[#This Row],[US BBB Corp Yields]]),"", US_CCC_Corp_Yields__Daily[[#This Row],[US 10Y Yield]]-US_BBB_Corp_Yields__Daily[[#This Row],[US BBB Corp Yields]])</f>
        <v>-0.89999999999999991</v>
      </c>
      <c r="Q117" s="2">
        <f>IF(ISBLANK(US_CCC_Corp_Yields__Daily[[#This Row],[US CCC Corp Yields]]),"", US_CCC_Corp_Yields__Daily[[#This Row],[US 10Y Yield]]-US_CCC_Corp_Yields__Daily[[#This Row],[US CCC Corp Yields]])</f>
        <v>-6.0739999999999998</v>
      </c>
    </row>
    <row r="118" spans="1:17" x14ac:dyDescent="0.25">
      <c r="A118" s="3">
        <v>44255</v>
      </c>
      <c r="B118">
        <v>1.9083333333333332</v>
      </c>
      <c r="C118" s="3">
        <v>44255</v>
      </c>
      <c r="D118">
        <v>2.3233333333333333</v>
      </c>
      <c r="E118" s="3">
        <v>44255</v>
      </c>
      <c r="F118">
        <v>7.3049999999999997</v>
      </c>
      <c r="G118" s="2">
        <f>MATCH(US_AAA_Corp_Yields__Daily[[#This Row],[DATE]],J:J, -1)</f>
        <v>118</v>
      </c>
      <c r="H118" s="3">
        <f>INDEX(J:J,US_CCC_Corp_Yields__Daily[[#This Row],[Idx US 10y]],0)</f>
        <v>44255</v>
      </c>
      <c r="I118" s="4">
        <f>INDEX(K:K,US_CCC_Corp_Yields__Daily[[#This Row],[Idx US 10y]],0)</f>
        <v>1.42</v>
      </c>
      <c r="J118" s="3">
        <v>44255</v>
      </c>
      <c r="K118">
        <v>1.42</v>
      </c>
      <c r="L118">
        <f>US_AAA_Corp_Yields__Daily[[#This Row],[AAA Corp Yields]]-US_BBB_Corp_Yields__Daily[[#This Row],[US BBB Corp Yields]]</f>
        <v>-0.41500000000000004</v>
      </c>
      <c r="M118">
        <f>US_AAA_Corp_Yields__Daily[[#This Row],[AAA Corp Yields]]-US_CCC_Corp_Yields__Daily[[#This Row],[US CCC Corp Yields]]</f>
        <v>-5.3966666666666665</v>
      </c>
      <c r="N118">
        <f>US_BBB_Corp_Yields__Daily[[#This Row],[US BBB Corp Yields]]-US_CCC_Corp_Yields__Daily[[#This Row],[US CCC Corp Yields]]</f>
        <v>-4.9816666666666665</v>
      </c>
      <c r="O118" s="2">
        <f>IF(ISBLANK(US_AAA_Corp_Yields__Daily[[#This Row],[AAA Corp Yields]]),"", US_CCC_Corp_Yields__Daily[[#This Row],[US 10Y Yield]]-US_AAA_Corp_Yields__Daily[[#This Row],[AAA Corp Yields]])</f>
        <v>-0.48833333333333329</v>
      </c>
      <c r="P118" s="2">
        <f>IF(ISBLANK(US_BBB_Corp_Yields__Daily[[#This Row],[US BBB Corp Yields]]),"", US_CCC_Corp_Yields__Daily[[#This Row],[US 10Y Yield]]-US_BBB_Corp_Yields__Daily[[#This Row],[US BBB Corp Yields]])</f>
        <v>-0.90333333333333332</v>
      </c>
      <c r="Q118" s="2">
        <f>IF(ISBLANK(US_CCC_Corp_Yields__Daily[[#This Row],[US CCC Corp Yields]]),"", US_CCC_Corp_Yields__Daily[[#This Row],[US 10Y Yield]]-US_CCC_Corp_Yields__Daily[[#This Row],[US CCC Corp Yields]])</f>
        <v>-5.8849999999999998</v>
      </c>
    </row>
    <row r="119" spans="1:17" x14ac:dyDescent="0.25">
      <c r="A119" s="3">
        <v>44248</v>
      </c>
      <c r="B119">
        <v>1.774</v>
      </c>
      <c r="C119" s="3">
        <v>44248</v>
      </c>
      <c r="D119">
        <v>2.1920000000000002</v>
      </c>
      <c r="E119" s="3">
        <v>44248</v>
      </c>
      <c r="F119">
        <v>7.1820000000000004</v>
      </c>
      <c r="G119" s="2">
        <f>MATCH(US_AAA_Corp_Yields__Daily[[#This Row],[DATE]],J:J, -1)</f>
        <v>119</v>
      </c>
      <c r="H119" s="3">
        <f>INDEX(J:J,US_CCC_Corp_Yields__Daily[[#This Row],[Idx US 10y]],0)</f>
        <v>44248</v>
      </c>
      <c r="I119" s="4">
        <f>INDEX(K:K,US_CCC_Corp_Yields__Daily[[#This Row],[Idx US 10y]],0)</f>
        <v>1.3049999999999999</v>
      </c>
      <c r="J119" s="3">
        <v>44248</v>
      </c>
      <c r="K119">
        <v>1.3049999999999999</v>
      </c>
      <c r="L119">
        <f>US_AAA_Corp_Yields__Daily[[#This Row],[AAA Corp Yields]]-US_BBB_Corp_Yields__Daily[[#This Row],[US BBB Corp Yields]]</f>
        <v>-0.41800000000000015</v>
      </c>
      <c r="M119">
        <f>US_AAA_Corp_Yields__Daily[[#This Row],[AAA Corp Yields]]-US_CCC_Corp_Yields__Daily[[#This Row],[US CCC Corp Yields]]</f>
        <v>-5.4080000000000004</v>
      </c>
      <c r="N119">
        <f>US_BBB_Corp_Yields__Daily[[#This Row],[US BBB Corp Yields]]-US_CCC_Corp_Yields__Daily[[#This Row],[US CCC Corp Yields]]</f>
        <v>-4.99</v>
      </c>
      <c r="O119" s="2">
        <f>IF(ISBLANK(US_AAA_Corp_Yields__Daily[[#This Row],[AAA Corp Yields]]),"", US_CCC_Corp_Yields__Daily[[#This Row],[US 10Y Yield]]-US_AAA_Corp_Yields__Daily[[#This Row],[AAA Corp Yields]])</f>
        <v>-0.46900000000000008</v>
      </c>
      <c r="P119" s="2">
        <f>IF(ISBLANK(US_BBB_Corp_Yields__Daily[[#This Row],[US BBB Corp Yields]]),"", US_CCC_Corp_Yields__Daily[[#This Row],[US 10Y Yield]]-US_BBB_Corp_Yields__Daily[[#This Row],[US BBB Corp Yields]])</f>
        <v>-0.88700000000000023</v>
      </c>
      <c r="Q119" s="2">
        <f>IF(ISBLANK(US_CCC_Corp_Yields__Daily[[#This Row],[US CCC Corp Yields]]),"", US_CCC_Corp_Yields__Daily[[#This Row],[US 10Y Yield]]-US_CCC_Corp_Yields__Daily[[#This Row],[US CCC Corp Yields]])</f>
        <v>-5.8770000000000007</v>
      </c>
    </row>
    <row r="120" spans="1:17" x14ac:dyDescent="0.25">
      <c r="A120" s="3">
        <v>44241</v>
      </c>
      <c r="B120">
        <v>1.708</v>
      </c>
      <c r="C120" s="3">
        <v>44241</v>
      </c>
      <c r="D120">
        <v>2.1379999999999999</v>
      </c>
      <c r="E120" s="3">
        <v>44241</v>
      </c>
      <c r="F120">
        <v>7.234</v>
      </c>
      <c r="G120" s="2">
        <f>MATCH(US_AAA_Corp_Yields__Daily[[#This Row],[DATE]],J:J, -1)</f>
        <v>120</v>
      </c>
      <c r="H120" s="3">
        <f>INDEX(J:J,US_CCC_Corp_Yields__Daily[[#This Row],[Idx US 10y]],0)</f>
        <v>44241</v>
      </c>
      <c r="I120" s="4">
        <f>INDEX(K:K,US_CCC_Corp_Yields__Daily[[#This Row],[Idx US 10y]],0)</f>
        <v>1.1759999999999999</v>
      </c>
      <c r="J120" s="3">
        <v>44241</v>
      </c>
      <c r="K120">
        <v>1.1759999999999999</v>
      </c>
      <c r="L120">
        <f>US_AAA_Corp_Yields__Daily[[#This Row],[AAA Corp Yields]]-US_BBB_Corp_Yields__Daily[[#This Row],[US BBB Corp Yields]]</f>
        <v>-0.42999999999999994</v>
      </c>
      <c r="M120">
        <f>US_AAA_Corp_Yields__Daily[[#This Row],[AAA Corp Yields]]-US_CCC_Corp_Yields__Daily[[#This Row],[US CCC Corp Yields]]</f>
        <v>-5.5259999999999998</v>
      </c>
      <c r="N120">
        <f>US_BBB_Corp_Yields__Daily[[#This Row],[US BBB Corp Yields]]-US_CCC_Corp_Yields__Daily[[#This Row],[US CCC Corp Yields]]</f>
        <v>-5.0960000000000001</v>
      </c>
      <c r="O120" s="2">
        <f>IF(ISBLANK(US_AAA_Corp_Yields__Daily[[#This Row],[AAA Corp Yields]]),"", US_CCC_Corp_Yields__Daily[[#This Row],[US 10Y Yield]]-US_AAA_Corp_Yields__Daily[[#This Row],[AAA Corp Yields]])</f>
        <v>-0.53200000000000003</v>
      </c>
      <c r="P120" s="2">
        <f>IF(ISBLANK(US_BBB_Corp_Yields__Daily[[#This Row],[US BBB Corp Yields]]),"", US_CCC_Corp_Yields__Daily[[#This Row],[US 10Y Yield]]-US_BBB_Corp_Yields__Daily[[#This Row],[US BBB Corp Yields]])</f>
        <v>-0.96199999999999997</v>
      </c>
      <c r="Q120" s="2">
        <f>IF(ISBLANK(US_CCC_Corp_Yields__Daily[[#This Row],[US CCC Corp Yields]]),"", US_CCC_Corp_Yields__Daily[[#This Row],[US 10Y Yield]]-US_CCC_Corp_Yields__Daily[[#This Row],[US CCC Corp Yields]])</f>
        <v>-6.0579999999999998</v>
      </c>
    </row>
    <row r="121" spans="1:17" x14ac:dyDescent="0.25">
      <c r="A121" s="3">
        <v>44234</v>
      </c>
      <c r="B121">
        <v>1.706</v>
      </c>
      <c r="C121" s="3">
        <v>44234</v>
      </c>
      <c r="D121">
        <v>2.16</v>
      </c>
      <c r="E121" s="3">
        <v>44234</v>
      </c>
      <c r="F121">
        <v>7.5380000000000003</v>
      </c>
      <c r="G121" s="2">
        <f>MATCH(US_AAA_Corp_Yields__Daily[[#This Row],[DATE]],J:J, -1)</f>
        <v>121</v>
      </c>
      <c r="H121" s="3">
        <f>INDEX(J:J,US_CCC_Corp_Yields__Daily[[#This Row],[Idx US 10y]],0)</f>
        <v>44234</v>
      </c>
      <c r="I121" s="4">
        <f>INDEX(K:K,US_CCC_Corp_Yields__Daily[[#This Row],[Idx US 10y]],0)</f>
        <v>1.1399999999999999</v>
      </c>
      <c r="J121" s="3">
        <v>44234</v>
      </c>
      <c r="K121">
        <v>1.1399999999999999</v>
      </c>
      <c r="L121">
        <f>US_AAA_Corp_Yields__Daily[[#This Row],[AAA Corp Yields]]-US_BBB_Corp_Yields__Daily[[#This Row],[US BBB Corp Yields]]</f>
        <v>-0.45400000000000018</v>
      </c>
      <c r="M121">
        <f>US_AAA_Corp_Yields__Daily[[#This Row],[AAA Corp Yields]]-US_CCC_Corp_Yields__Daily[[#This Row],[US CCC Corp Yields]]</f>
        <v>-5.8320000000000007</v>
      </c>
      <c r="N121">
        <f>US_BBB_Corp_Yields__Daily[[#This Row],[US BBB Corp Yields]]-US_CCC_Corp_Yields__Daily[[#This Row],[US CCC Corp Yields]]</f>
        <v>-5.3780000000000001</v>
      </c>
      <c r="O121" s="2">
        <f>IF(ISBLANK(US_AAA_Corp_Yields__Daily[[#This Row],[AAA Corp Yields]]),"", US_CCC_Corp_Yields__Daily[[#This Row],[US 10Y Yield]]-US_AAA_Corp_Yields__Daily[[#This Row],[AAA Corp Yields]])</f>
        <v>-0.56600000000000006</v>
      </c>
      <c r="P121" s="2">
        <f>IF(ISBLANK(US_BBB_Corp_Yields__Daily[[#This Row],[US BBB Corp Yields]]),"", US_CCC_Corp_Yields__Daily[[#This Row],[US 10Y Yield]]-US_BBB_Corp_Yields__Daily[[#This Row],[US BBB Corp Yields]])</f>
        <v>-1.0200000000000002</v>
      </c>
      <c r="Q121" s="2">
        <f>IF(ISBLANK(US_CCC_Corp_Yields__Daily[[#This Row],[US CCC Corp Yields]]),"", US_CCC_Corp_Yields__Daily[[#This Row],[US 10Y Yield]]-US_CCC_Corp_Yields__Daily[[#This Row],[US CCC Corp Yields]])</f>
        <v>-6.3980000000000006</v>
      </c>
    </row>
    <row r="122" spans="1:17" x14ac:dyDescent="0.25">
      <c r="A122" s="3">
        <v>44227</v>
      </c>
      <c r="B122">
        <v>1.67</v>
      </c>
      <c r="C122" s="3">
        <v>44227</v>
      </c>
      <c r="D122">
        <v>2.12</v>
      </c>
      <c r="E122" s="3">
        <v>44227</v>
      </c>
      <c r="F122">
        <v>7.831666666666667</v>
      </c>
      <c r="G122" s="2">
        <f>MATCH(US_AAA_Corp_Yields__Daily[[#This Row],[DATE]],J:J, -1)</f>
        <v>122</v>
      </c>
      <c r="H122" s="3">
        <f>INDEX(J:J,US_CCC_Corp_Yields__Daily[[#This Row],[Idx US 10y]],0)</f>
        <v>44227</v>
      </c>
      <c r="I122" s="4">
        <f>INDEX(K:K,US_CCC_Corp_Yields__Daily[[#This Row],[Idx US 10y]],0)</f>
        <v>1.0640000000000001</v>
      </c>
      <c r="J122" s="3">
        <v>44227</v>
      </c>
      <c r="K122">
        <v>1.0640000000000001</v>
      </c>
      <c r="L122">
        <f>US_AAA_Corp_Yields__Daily[[#This Row],[AAA Corp Yields]]-US_BBB_Corp_Yields__Daily[[#This Row],[US BBB Corp Yields]]</f>
        <v>-0.45000000000000018</v>
      </c>
      <c r="M122">
        <f>US_AAA_Corp_Yields__Daily[[#This Row],[AAA Corp Yields]]-US_CCC_Corp_Yields__Daily[[#This Row],[US CCC Corp Yields]]</f>
        <v>-6.1616666666666671</v>
      </c>
      <c r="N122">
        <f>US_BBB_Corp_Yields__Daily[[#This Row],[US BBB Corp Yields]]-US_CCC_Corp_Yields__Daily[[#This Row],[US CCC Corp Yields]]</f>
        <v>-5.7116666666666669</v>
      </c>
      <c r="O122" s="2">
        <f>IF(ISBLANK(US_AAA_Corp_Yields__Daily[[#This Row],[AAA Corp Yields]]),"", US_CCC_Corp_Yields__Daily[[#This Row],[US 10Y Yield]]-US_AAA_Corp_Yields__Daily[[#This Row],[AAA Corp Yields]])</f>
        <v>-0.60599999999999987</v>
      </c>
      <c r="P122" s="2">
        <f>IF(ISBLANK(US_BBB_Corp_Yields__Daily[[#This Row],[US BBB Corp Yields]]),"", US_CCC_Corp_Yields__Daily[[#This Row],[US 10Y Yield]]-US_BBB_Corp_Yields__Daily[[#This Row],[US BBB Corp Yields]])</f>
        <v>-1.056</v>
      </c>
      <c r="Q122" s="2">
        <f>IF(ISBLANK(US_CCC_Corp_Yields__Daily[[#This Row],[US CCC Corp Yields]]),"", US_CCC_Corp_Yields__Daily[[#This Row],[US 10Y Yield]]-US_CCC_Corp_Yields__Daily[[#This Row],[US CCC Corp Yields]])</f>
        <v>-6.7676666666666669</v>
      </c>
    </row>
    <row r="123" spans="1:17" x14ac:dyDescent="0.25">
      <c r="A123" s="3">
        <v>44220</v>
      </c>
      <c r="B123">
        <v>1.6819999999999999</v>
      </c>
      <c r="C123" s="3">
        <v>44220</v>
      </c>
      <c r="D123">
        <v>2.1139999999999999</v>
      </c>
      <c r="E123" s="3">
        <v>44220</v>
      </c>
      <c r="F123">
        <v>7.8380000000000001</v>
      </c>
      <c r="G123" s="2">
        <f>MATCH(US_AAA_Corp_Yields__Daily[[#This Row],[DATE]],J:J, -1)</f>
        <v>123</v>
      </c>
      <c r="H123" s="3">
        <f>INDEX(J:J,US_CCC_Corp_Yields__Daily[[#This Row],[Idx US 10y]],0)</f>
        <v>44220</v>
      </c>
      <c r="I123" s="4">
        <f>INDEX(K:K,US_CCC_Corp_Yields__Daily[[#This Row],[Idx US 10y]],0)</f>
        <v>1.105</v>
      </c>
      <c r="J123" s="3">
        <v>44220</v>
      </c>
      <c r="K123">
        <v>1.105</v>
      </c>
      <c r="L123">
        <f>US_AAA_Corp_Yields__Daily[[#This Row],[AAA Corp Yields]]-US_BBB_Corp_Yields__Daily[[#This Row],[US BBB Corp Yields]]</f>
        <v>-0.43199999999999994</v>
      </c>
      <c r="M123">
        <f>US_AAA_Corp_Yields__Daily[[#This Row],[AAA Corp Yields]]-US_CCC_Corp_Yields__Daily[[#This Row],[US CCC Corp Yields]]</f>
        <v>-6.1560000000000006</v>
      </c>
      <c r="N123">
        <f>US_BBB_Corp_Yields__Daily[[#This Row],[US BBB Corp Yields]]-US_CCC_Corp_Yields__Daily[[#This Row],[US CCC Corp Yields]]</f>
        <v>-5.7240000000000002</v>
      </c>
      <c r="O123" s="2">
        <f>IF(ISBLANK(US_AAA_Corp_Yields__Daily[[#This Row],[AAA Corp Yields]]),"", US_CCC_Corp_Yields__Daily[[#This Row],[US 10Y Yield]]-US_AAA_Corp_Yields__Daily[[#This Row],[AAA Corp Yields]])</f>
        <v>-0.57699999999999996</v>
      </c>
      <c r="P123" s="2">
        <f>IF(ISBLANK(US_BBB_Corp_Yields__Daily[[#This Row],[US BBB Corp Yields]]),"", US_CCC_Corp_Yields__Daily[[#This Row],[US 10Y Yield]]-US_BBB_Corp_Yields__Daily[[#This Row],[US BBB Corp Yields]])</f>
        <v>-1.0089999999999999</v>
      </c>
      <c r="Q123" s="2">
        <f>IF(ISBLANK(US_CCC_Corp_Yields__Daily[[#This Row],[US CCC Corp Yields]]),"", US_CCC_Corp_Yields__Daily[[#This Row],[US 10Y Yield]]-US_CCC_Corp_Yields__Daily[[#This Row],[US CCC Corp Yields]])</f>
        <v>-6.7330000000000005</v>
      </c>
    </row>
    <row r="124" spans="1:17" x14ac:dyDescent="0.25">
      <c r="A124" s="3">
        <v>44213</v>
      </c>
      <c r="B124">
        <v>1.702</v>
      </c>
      <c r="C124" s="3">
        <v>44213</v>
      </c>
      <c r="D124">
        <v>2.1520000000000001</v>
      </c>
      <c r="E124" s="3">
        <v>44213</v>
      </c>
      <c r="F124">
        <v>8.1460000000000008</v>
      </c>
      <c r="G124" s="2">
        <f>MATCH(US_AAA_Corp_Yields__Daily[[#This Row],[DATE]],J:J, -1)</f>
        <v>124</v>
      </c>
      <c r="H124" s="3">
        <f>INDEX(J:J,US_CCC_Corp_Yields__Daily[[#This Row],[Idx US 10y]],0)</f>
        <v>44213</v>
      </c>
      <c r="I124" s="4">
        <f>INDEX(K:K,US_CCC_Corp_Yields__Daily[[#This Row],[Idx US 10y]],0)</f>
        <v>1.1319999999999999</v>
      </c>
      <c r="J124" s="3">
        <v>44213</v>
      </c>
      <c r="K124">
        <v>1.1319999999999999</v>
      </c>
      <c r="L124">
        <f>US_AAA_Corp_Yields__Daily[[#This Row],[AAA Corp Yields]]-US_BBB_Corp_Yields__Daily[[#This Row],[US BBB Corp Yields]]</f>
        <v>-0.45000000000000018</v>
      </c>
      <c r="M124">
        <f>US_AAA_Corp_Yields__Daily[[#This Row],[AAA Corp Yields]]-US_CCC_Corp_Yields__Daily[[#This Row],[US CCC Corp Yields]]</f>
        <v>-6.4440000000000008</v>
      </c>
      <c r="N124">
        <f>US_BBB_Corp_Yields__Daily[[#This Row],[US BBB Corp Yields]]-US_CCC_Corp_Yields__Daily[[#This Row],[US CCC Corp Yields]]</f>
        <v>-5.9940000000000007</v>
      </c>
      <c r="O124" s="2">
        <f>IF(ISBLANK(US_AAA_Corp_Yields__Daily[[#This Row],[AAA Corp Yields]]),"", US_CCC_Corp_Yields__Daily[[#This Row],[US 10Y Yield]]-US_AAA_Corp_Yields__Daily[[#This Row],[AAA Corp Yields]])</f>
        <v>-0.57000000000000006</v>
      </c>
      <c r="P124" s="2">
        <f>IF(ISBLANK(US_BBB_Corp_Yields__Daily[[#This Row],[US BBB Corp Yields]]),"", US_CCC_Corp_Yields__Daily[[#This Row],[US 10Y Yield]]-US_BBB_Corp_Yields__Daily[[#This Row],[US BBB Corp Yields]])</f>
        <v>-1.0200000000000002</v>
      </c>
      <c r="Q124" s="2">
        <f>IF(ISBLANK(US_CCC_Corp_Yields__Daily[[#This Row],[US CCC Corp Yields]]),"", US_CCC_Corp_Yields__Daily[[#This Row],[US 10Y Yield]]-US_CCC_Corp_Yields__Daily[[#This Row],[US CCC Corp Yields]])</f>
        <v>-7.0140000000000011</v>
      </c>
    </row>
    <row r="125" spans="1:17" x14ac:dyDescent="0.25">
      <c r="A125" s="3">
        <v>44206</v>
      </c>
      <c r="B125">
        <v>1.6559999999999999</v>
      </c>
      <c r="C125" s="3">
        <v>44206</v>
      </c>
      <c r="D125">
        <v>2.13</v>
      </c>
      <c r="E125" s="3">
        <v>44206</v>
      </c>
      <c r="F125">
        <v>8.3420000000000005</v>
      </c>
      <c r="G125" s="2">
        <f>MATCH(US_AAA_Corp_Yields__Daily[[#This Row],[DATE]],J:J, -1)</f>
        <v>125</v>
      </c>
      <c r="H125" s="3">
        <f>INDEX(J:J,US_CCC_Corp_Yields__Daily[[#This Row],[Idx US 10y]],0)</f>
        <v>44206</v>
      </c>
      <c r="I125" s="4">
        <f>INDEX(K:K,US_CCC_Corp_Yields__Daily[[#This Row],[Idx US 10y]],0)</f>
        <v>1.028</v>
      </c>
      <c r="J125" s="3">
        <v>44206</v>
      </c>
      <c r="K125">
        <v>1.028</v>
      </c>
      <c r="L125">
        <f>US_AAA_Corp_Yields__Daily[[#This Row],[AAA Corp Yields]]-US_BBB_Corp_Yields__Daily[[#This Row],[US BBB Corp Yields]]</f>
        <v>-0.47399999999999998</v>
      </c>
      <c r="M125">
        <f>US_AAA_Corp_Yields__Daily[[#This Row],[AAA Corp Yields]]-US_CCC_Corp_Yields__Daily[[#This Row],[US CCC Corp Yields]]</f>
        <v>-6.6860000000000008</v>
      </c>
      <c r="N125">
        <f>US_BBB_Corp_Yields__Daily[[#This Row],[US BBB Corp Yields]]-US_CCC_Corp_Yields__Daily[[#This Row],[US CCC Corp Yields]]</f>
        <v>-6.2120000000000006</v>
      </c>
      <c r="O125" s="2">
        <f>IF(ISBLANK(US_AAA_Corp_Yields__Daily[[#This Row],[AAA Corp Yields]]),"", US_CCC_Corp_Yields__Daily[[#This Row],[US 10Y Yield]]-US_AAA_Corp_Yields__Daily[[#This Row],[AAA Corp Yields]])</f>
        <v>-0.62799999999999989</v>
      </c>
      <c r="P125" s="2">
        <f>IF(ISBLANK(US_BBB_Corp_Yields__Daily[[#This Row],[US BBB Corp Yields]]),"", US_CCC_Corp_Yields__Daily[[#This Row],[US 10Y Yield]]-US_BBB_Corp_Yields__Daily[[#This Row],[US BBB Corp Yields]])</f>
        <v>-1.1019999999999999</v>
      </c>
      <c r="Q125" s="2">
        <f>IF(ISBLANK(US_CCC_Corp_Yields__Daily[[#This Row],[US CCC Corp Yields]]),"", US_CCC_Corp_Yields__Daily[[#This Row],[US 10Y Yield]]-US_CCC_Corp_Yields__Daily[[#This Row],[US CCC Corp Yields]])</f>
        <v>-7.3140000000000001</v>
      </c>
    </row>
    <row r="126" spans="1:17" x14ac:dyDescent="0.25">
      <c r="A126" s="3">
        <v>44199</v>
      </c>
      <c r="B126">
        <v>1.5649999999999999</v>
      </c>
      <c r="C126" s="3">
        <v>44199</v>
      </c>
      <c r="D126">
        <v>2.0649999999999999</v>
      </c>
      <c r="E126" s="3">
        <v>44199</v>
      </c>
      <c r="F126">
        <v>8.43</v>
      </c>
      <c r="G126" s="2">
        <f>MATCH(US_AAA_Corp_Yields__Daily[[#This Row],[DATE]],J:J, -1)</f>
        <v>126</v>
      </c>
      <c r="H126" s="3">
        <f>INDEX(J:J,US_CCC_Corp_Yields__Daily[[#This Row],[Idx US 10y]],0)</f>
        <v>44199</v>
      </c>
      <c r="I126" s="4">
        <f>INDEX(K:K,US_CCC_Corp_Yields__Daily[[#This Row],[Idx US 10y]],0)</f>
        <v>0.93500000000000005</v>
      </c>
      <c r="J126" s="3">
        <v>44199</v>
      </c>
      <c r="K126">
        <v>0.93500000000000005</v>
      </c>
      <c r="L126">
        <f>US_AAA_Corp_Yields__Daily[[#This Row],[AAA Corp Yields]]-US_BBB_Corp_Yields__Daily[[#This Row],[US BBB Corp Yields]]</f>
        <v>-0.5</v>
      </c>
      <c r="M126">
        <f>US_AAA_Corp_Yields__Daily[[#This Row],[AAA Corp Yields]]-US_CCC_Corp_Yields__Daily[[#This Row],[US CCC Corp Yields]]</f>
        <v>-6.8650000000000002</v>
      </c>
      <c r="N126">
        <f>US_BBB_Corp_Yields__Daily[[#This Row],[US BBB Corp Yields]]-US_CCC_Corp_Yields__Daily[[#This Row],[US CCC Corp Yields]]</f>
        <v>-6.3650000000000002</v>
      </c>
      <c r="O126" s="2">
        <f>IF(ISBLANK(US_AAA_Corp_Yields__Daily[[#This Row],[AAA Corp Yields]]),"", US_CCC_Corp_Yields__Daily[[#This Row],[US 10Y Yield]]-US_AAA_Corp_Yields__Daily[[#This Row],[AAA Corp Yields]])</f>
        <v>-0.62999999999999989</v>
      </c>
      <c r="P126" s="2">
        <f>IF(ISBLANK(US_BBB_Corp_Yields__Daily[[#This Row],[US BBB Corp Yields]]),"", US_CCC_Corp_Yields__Daily[[#This Row],[US 10Y Yield]]-US_BBB_Corp_Yields__Daily[[#This Row],[US BBB Corp Yields]])</f>
        <v>-1.1299999999999999</v>
      </c>
      <c r="Q126" s="2">
        <f>IF(ISBLANK(US_CCC_Corp_Yields__Daily[[#This Row],[US CCC Corp Yields]]),"", US_CCC_Corp_Yields__Daily[[#This Row],[US 10Y Yield]]-US_CCC_Corp_Yields__Daily[[#This Row],[US CCC Corp Yields]])</f>
        <v>-7.4949999999999992</v>
      </c>
    </row>
    <row r="127" spans="1:17" x14ac:dyDescent="0.25">
      <c r="A127" s="3">
        <v>44192</v>
      </c>
      <c r="B127">
        <v>1.5974999999999999</v>
      </c>
      <c r="C127" s="3">
        <v>44192</v>
      </c>
      <c r="D127">
        <v>2.1</v>
      </c>
      <c r="E127" s="3">
        <v>44192</v>
      </c>
      <c r="F127">
        <v>8.84</v>
      </c>
      <c r="G127" s="2">
        <f>MATCH(US_AAA_Corp_Yields__Daily[[#This Row],[DATE]],J:J, -1)</f>
        <v>127</v>
      </c>
      <c r="H127" s="3">
        <f>INDEX(J:J,US_CCC_Corp_Yields__Daily[[#This Row],[Idx US 10y]],0)</f>
        <v>44192</v>
      </c>
      <c r="I127" s="4">
        <f>INDEX(K:K,US_CCC_Corp_Yields__Daily[[#This Row],[Idx US 10y]],0)</f>
        <v>0.94499999999999995</v>
      </c>
      <c r="J127" s="3">
        <v>44192</v>
      </c>
      <c r="K127">
        <v>0.94499999999999995</v>
      </c>
      <c r="L127">
        <f>US_AAA_Corp_Yields__Daily[[#This Row],[AAA Corp Yields]]-US_BBB_Corp_Yields__Daily[[#This Row],[US BBB Corp Yields]]</f>
        <v>-0.50250000000000017</v>
      </c>
      <c r="M127">
        <f>US_AAA_Corp_Yields__Daily[[#This Row],[AAA Corp Yields]]-US_CCC_Corp_Yields__Daily[[#This Row],[US CCC Corp Yields]]</f>
        <v>-7.2424999999999997</v>
      </c>
      <c r="N127">
        <f>US_BBB_Corp_Yields__Daily[[#This Row],[US BBB Corp Yields]]-US_CCC_Corp_Yields__Daily[[#This Row],[US CCC Corp Yields]]</f>
        <v>-6.74</v>
      </c>
      <c r="O127" s="2">
        <f>IF(ISBLANK(US_AAA_Corp_Yields__Daily[[#This Row],[AAA Corp Yields]]),"", US_CCC_Corp_Yields__Daily[[#This Row],[US 10Y Yield]]-US_AAA_Corp_Yields__Daily[[#This Row],[AAA Corp Yields]])</f>
        <v>-0.65249999999999997</v>
      </c>
      <c r="P127" s="2">
        <f>IF(ISBLANK(US_BBB_Corp_Yields__Daily[[#This Row],[US BBB Corp Yields]]),"", US_CCC_Corp_Yields__Daily[[#This Row],[US 10Y Yield]]-US_BBB_Corp_Yields__Daily[[#This Row],[US BBB Corp Yields]])</f>
        <v>-1.1550000000000002</v>
      </c>
      <c r="Q127" s="2">
        <f>IF(ISBLANK(US_CCC_Corp_Yields__Daily[[#This Row],[US CCC Corp Yields]]),"", US_CCC_Corp_Yields__Daily[[#This Row],[US 10Y Yield]]-US_CCC_Corp_Yields__Daily[[#This Row],[US CCC Corp Yields]])</f>
        <v>-7.8949999999999996</v>
      </c>
    </row>
    <row r="128" spans="1:17" x14ac:dyDescent="0.25">
      <c r="A128" s="3">
        <v>44185</v>
      </c>
      <c r="B128">
        <v>1.6020000000000001</v>
      </c>
      <c r="C128" s="3">
        <v>44185</v>
      </c>
      <c r="D128">
        <v>2.1160000000000001</v>
      </c>
      <c r="E128" s="3">
        <v>44185</v>
      </c>
      <c r="F128">
        <v>8.7799999999999994</v>
      </c>
      <c r="G128" s="2">
        <f>MATCH(US_AAA_Corp_Yields__Daily[[#This Row],[DATE]],J:J, -1)</f>
        <v>128</v>
      </c>
      <c r="H128" s="3">
        <f>INDEX(J:J,US_CCC_Corp_Yields__Daily[[#This Row],[Idx US 10y]],0)</f>
        <v>44185</v>
      </c>
      <c r="I128" s="4">
        <f>INDEX(K:K,US_CCC_Corp_Yields__Daily[[#This Row],[Idx US 10y]],0)</f>
        <v>0.92600000000000005</v>
      </c>
      <c r="J128" s="3">
        <v>44185</v>
      </c>
      <c r="K128">
        <v>0.92600000000000005</v>
      </c>
      <c r="L128">
        <f>US_AAA_Corp_Yields__Daily[[#This Row],[AAA Corp Yields]]-US_BBB_Corp_Yields__Daily[[#This Row],[US BBB Corp Yields]]</f>
        <v>-0.51400000000000001</v>
      </c>
      <c r="M128">
        <f>US_AAA_Corp_Yields__Daily[[#This Row],[AAA Corp Yields]]-US_CCC_Corp_Yields__Daily[[#This Row],[US CCC Corp Yields]]</f>
        <v>-7.177999999999999</v>
      </c>
      <c r="N128">
        <f>US_BBB_Corp_Yields__Daily[[#This Row],[US BBB Corp Yields]]-US_CCC_Corp_Yields__Daily[[#This Row],[US CCC Corp Yields]]</f>
        <v>-6.6639999999999997</v>
      </c>
      <c r="O128" s="2">
        <f>IF(ISBLANK(US_AAA_Corp_Yields__Daily[[#This Row],[AAA Corp Yields]]),"", US_CCC_Corp_Yields__Daily[[#This Row],[US 10Y Yield]]-US_AAA_Corp_Yields__Daily[[#This Row],[AAA Corp Yields]])</f>
        <v>-0.67600000000000005</v>
      </c>
      <c r="P128" s="2">
        <f>IF(ISBLANK(US_BBB_Corp_Yields__Daily[[#This Row],[US BBB Corp Yields]]),"", US_CCC_Corp_Yields__Daily[[#This Row],[US 10Y Yield]]-US_BBB_Corp_Yields__Daily[[#This Row],[US BBB Corp Yields]])</f>
        <v>-1.19</v>
      </c>
      <c r="Q128" s="2">
        <f>IF(ISBLANK(US_CCC_Corp_Yields__Daily[[#This Row],[US CCC Corp Yields]]),"", US_CCC_Corp_Yields__Daily[[#This Row],[US 10Y Yield]]-US_CCC_Corp_Yields__Daily[[#This Row],[US CCC Corp Yields]])</f>
        <v>-7.8539999999999992</v>
      </c>
    </row>
    <row r="129" spans="1:17" x14ac:dyDescent="0.25">
      <c r="A129" s="3">
        <v>44178</v>
      </c>
      <c r="B129">
        <v>1.5980000000000001</v>
      </c>
      <c r="C129" s="3">
        <v>44178</v>
      </c>
      <c r="D129">
        <v>2.1419999999999999</v>
      </c>
      <c r="E129" s="3">
        <v>44178</v>
      </c>
      <c r="F129">
        <v>8.9600000000000009</v>
      </c>
      <c r="G129" s="2">
        <f>MATCH(US_AAA_Corp_Yields__Daily[[#This Row],[DATE]],J:J, -1)</f>
        <v>129</v>
      </c>
      <c r="H129" s="3">
        <f>INDEX(J:J,US_CCC_Corp_Yields__Daily[[#This Row],[Idx US 10y]],0)</f>
        <v>44178</v>
      </c>
      <c r="I129" s="4">
        <f>INDEX(K:K,US_CCC_Corp_Yields__Daily[[#This Row],[Idx US 10y]],0)</f>
        <v>0.92600000000000005</v>
      </c>
      <c r="J129" s="3">
        <v>44178</v>
      </c>
      <c r="K129">
        <v>0.92600000000000005</v>
      </c>
      <c r="L129">
        <f>US_AAA_Corp_Yields__Daily[[#This Row],[AAA Corp Yields]]-US_BBB_Corp_Yields__Daily[[#This Row],[US BBB Corp Yields]]</f>
        <v>-0.54399999999999982</v>
      </c>
      <c r="M129">
        <f>US_AAA_Corp_Yields__Daily[[#This Row],[AAA Corp Yields]]-US_CCC_Corp_Yields__Daily[[#This Row],[US CCC Corp Yields]]</f>
        <v>-7.362000000000001</v>
      </c>
      <c r="N129">
        <f>US_BBB_Corp_Yields__Daily[[#This Row],[US BBB Corp Yields]]-US_CCC_Corp_Yields__Daily[[#This Row],[US CCC Corp Yields]]</f>
        <v>-6.8180000000000014</v>
      </c>
      <c r="O129" s="2">
        <f>IF(ISBLANK(US_AAA_Corp_Yields__Daily[[#This Row],[AAA Corp Yields]]),"", US_CCC_Corp_Yields__Daily[[#This Row],[US 10Y Yield]]-US_AAA_Corp_Yields__Daily[[#This Row],[AAA Corp Yields]])</f>
        <v>-0.67200000000000004</v>
      </c>
      <c r="P129" s="2">
        <f>IF(ISBLANK(US_BBB_Corp_Yields__Daily[[#This Row],[US BBB Corp Yields]]),"", US_CCC_Corp_Yields__Daily[[#This Row],[US 10Y Yield]]-US_BBB_Corp_Yields__Daily[[#This Row],[US BBB Corp Yields]])</f>
        <v>-1.2159999999999997</v>
      </c>
      <c r="Q129" s="2">
        <f>IF(ISBLANK(US_CCC_Corp_Yields__Daily[[#This Row],[US CCC Corp Yields]]),"", US_CCC_Corp_Yields__Daily[[#This Row],[US 10Y Yield]]-US_CCC_Corp_Yields__Daily[[#This Row],[US CCC Corp Yields]])</f>
        <v>-8.0340000000000007</v>
      </c>
    </row>
    <row r="130" spans="1:17" x14ac:dyDescent="0.25">
      <c r="A130" s="3">
        <v>44171</v>
      </c>
      <c r="B130">
        <v>1.5920000000000001</v>
      </c>
      <c r="C130" s="3">
        <v>44171</v>
      </c>
      <c r="D130">
        <v>2.1579999999999999</v>
      </c>
      <c r="E130" s="3">
        <v>44171</v>
      </c>
      <c r="F130">
        <v>9.2840000000000007</v>
      </c>
      <c r="G130" s="2">
        <f>MATCH(US_AAA_Corp_Yields__Daily[[#This Row],[DATE]],J:J, -1)</f>
        <v>130</v>
      </c>
      <c r="H130" s="3">
        <f>INDEX(J:J,US_CCC_Corp_Yields__Daily[[#This Row],[Idx US 10y]],0)</f>
        <v>44171</v>
      </c>
      <c r="I130" s="4">
        <f>INDEX(K:K,US_CCC_Corp_Yields__Daily[[#This Row],[Idx US 10y]],0)</f>
        <v>0.92</v>
      </c>
      <c r="J130" s="3">
        <v>44171</v>
      </c>
      <c r="K130">
        <v>0.92</v>
      </c>
      <c r="L130">
        <f>US_AAA_Corp_Yields__Daily[[#This Row],[AAA Corp Yields]]-US_BBB_Corp_Yields__Daily[[#This Row],[US BBB Corp Yields]]</f>
        <v>-0.56599999999999984</v>
      </c>
      <c r="M130">
        <f>US_AAA_Corp_Yields__Daily[[#This Row],[AAA Corp Yields]]-US_CCC_Corp_Yields__Daily[[#This Row],[US CCC Corp Yields]]</f>
        <v>-7.6920000000000002</v>
      </c>
      <c r="N130">
        <f>US_BBB_Corp_Yields__Daily[[#This Row],[US BBB Corp Yields]]-US_CCC_Corp_Yields__Daily[[#This Row],[US CCC Corp Yields]]</f>
        <v>-7.1260000000000012</v>
      </c>
      <c r="O130" s="2">
        <f>IF(ISBLANK(US_AAA_Corp_Yields__Daily[[#This Row],[AAA Corp Yields]]),"", US_CCC_Corp_Yields__Daily[[#This Row],[US 10Y Yield]]-US_AAA_Corp_Yields__Daily[[#This Row],[AAA Corp Yields]])</f>
        <v>-0.67200000000000004</v>
      </c>
      <c r="P130" s="2">
        <f>IF(ISBLANK(US_BBB_Corp_Yields__Daily[[#This Row],[US BBB Corp Yields]]),"", US_CCC_Corp_Yields__Daily[[#This Row],[US 10Y Yield]]-US_BBB_Corp_Yields__Daily[[#This Row],[US BBB Corp Yields]])</f>
        <v>-1.238</v>
      </c>
      <c r="Q130" s="2">
        <f>IF(ISBLANK(US_CCC_Corp_Yields__Daily[[#This Row],[US CCC Corp Yields]]),"", US_CCC_Corp_Yields__Daily[[#This Row],[US 10Y Yield]]-US_CCC_Corp_Yields__Daily[[#This Row],[US CCC Corp Yields]])</f>
        <v>-8.3640000000000008</v>
      </c>
    </row>
    <row r="131" spans="1:17" x14ac:dyDescent="0.25">
      <c r="A131" s="3">
        <v>44164</v>
      </c>
      <c r="B131">
        <v>1.58</v>
      </c>
      <c r="C131" s="3">
        <v>44164</v>
      </c>
      <c r="D131">
        <v>2.1880000000000002</v>
      </c>
      <c r="E131" s="3">
        <v>44164</v>
      </c>
      <c r="F131">
        <v>9.7639999999999993</v>
      </c>
      <c r="G131" s="2">
        <f>MATCH(US_AAA_Corp_Yields__Daily[[#This Row],[DATE]],J:J, -1)</f>
        <v>131</v>
      </c>
      <c r="H131" s="3">
        <f>INDEX(J:J,US_CCC_Corp_Yields__Daily[[#This Row],[Idx US 10y]],0)</f>
        <v>44164</v>
      </c>
      <c r="I131" s="4">
        <f>INDEX(K:K,US_CCC_Corp_Yields__Daily[[#This Row],[Idx US 10y]],0)</f>
        <v>0.86499999999999999</v>
      </c>
      <c r="J131" s="3">
        <v>44164</v>
      </c>
      <c r="K131">
        <v>0.86499999999999999</v>
      </c>
      <c r="L131">
        <f>US_AAA_Corp_Yields__Daily[[#This Row],[AAA Corp Yields]]-US_BBB_Corp_Yields__Daily[[#This Row],[US BBB Corp Yields]]</f>
        <v>-0.6080000000000001</v>
      </c>
      <c r="M131">
        <f>US_AAA_Corp_Yields__Daily[[#This Row],[AAA Corp Yields]]-US_CCC_Corp_Yields__Daily[[#This Row],[US CCC Corp Yields]]</f>
        <v>-8.1839999999999993</v>
      </c>
      <c r="N131">
        <f>US_BBB_Corp_Yields__Daily[[#This Row],[US BBB Corp Yields]]-US_CCC_Corp_Yields__Daily[[#This Row],[US CCC Corp Yields]]</f>
        <v>-7.5759999999999987</v>
      </c>
      <c r="O131" s="2">
        <f>IF(ISBLANK(US_AAA_Corp_Yields__Daily[[#This Row],[AAA Corp Yields]]),"", US_CCC_Corp_Yields__Daily[[#This Row],[US 10Y Yield]]-US_AAA_Corp_Yields__Daily[[#This Row],[AAA Corp Yields]])</f>
        <v>-0.71500000000000008</v>
      </c>
      <c r="P131" s="2">
        <f>IF(ISBLANK(US_BBB_Corp_Yields__Daily[[#This Row],[US BBB Corp Yields]]),"", US_CCC_Corp_Yields__Daily[[#This Row],[US 10Y Yield]]-US_BBB_Corp_Yields__Daily[[#This Row],[US BBB Corp Yields]])</f>
        <v>-1.3230000000000002</v>
      </c>
      <c r="Q131" s="2">
        <f>IF(ISBLANK(US_CCC_Corp_Yields__Daily[[#This Row],[US CCC Corp Yields]]),"", US_CCC_Corp_Yields__Daily[[#This Row],[US 10Y Yield]]-US_CCC_Corp_Yields__Daily[[#This Row],[US CCC Corp Yields]])</f>
        <v>-8.8989999999999991</v>
      </c>
    </row>
    <row r="132" spans="1:17" x14ac:dyDescent="0.25">
      <c r="A132" s="3">
        <v>44157</v>
      </c>
      <c r="B132">
        <v>1.6040000000000001</v>
      </c>
      <c r="C132" s="3">
        <v>44157</v>
      </c>
      <c r="D132">
        <v>2.238</v>
      </c>
      <c r="E132" s="3">
        <v>44157</v>
      </c>
      <c r="F132">
        <v>10.096</v>
      </c>
      <c r="G132" s="2">
        <f>MATCH(US_AAA_Corp_Yields__Daily[[#This Row],[DATE]],J:J, -1)</f>
        <v>132</v>
      </c>
      <c r="H132" s="3">
        <f>INDEX(J:J,US_CCC_Corp_Yields__Daily[[#This Row],[Idx US 10y]],0)</f>
        <v>44157</v>
      </c>
      <c r="I132" s="4">
        <f>INDEX(K:K,US_CCC_Corp_Yields__Daily[[#This Row],[Idx US 10y]],0)</f>
        <v>0.87</v>
      </c>
      <c r="J132" s="3">
        <v>44157</v>
      </c>
      <c r="K132">
        <v>0.87</v>
      </c>
      <c r="L132">
        <f>US_AAA_Corp_Yields__Daily[[#This Row],[AAA Corp Yields]]-US_BBB_Corp_Yields__Daily[[#This Row],[US BBB Corp Yields]]</f>
        <v>-0.6339999999999999</v>
      </c>
      <c r="M132">
        <f>US_AAA_Corp_Yields__Daily[[#This Row],[AAA Corp Yields]]-US_CCC_Corp_Yields__Daily[[#This Row],[US CCC Corp Yields]]</f>
        <v>-8.4920000000000009</v>
      </c>
      <c r="N132">
        <f>US_BBB_Corp_Yields__Daily[[#This Row],[US BBB Corp Yields]]-US_CCC_Corp_Yields__Daily[[#This Row],[US CCC Corp Yields]]</f>
        <v>-7.8580000000000005</v>
      </c>
      <c r="O132" s="2">
        <f>IF(ISBLANK(US_AAA_Corp_Yields__Daily[[#This Row],[AAA Corp Yields]]),"", US_CCC_Corp_Yields__Daily[[#This Row],[US 10Y Yield]]-US_AAA_Corp_Yields__Daily[[#This Row],[AAA Corp Yields]])</f>
        <v>-0.7340000000000001</v>
      </c>
      <c r="P132" s="2">
        <f>IF(ISBLANK(US_BBB_Corp_Yields__Daily[[#This Row],[US BBB Corp Yields]]),"", US_CCC_Corp_Yields__Daily[[#This Row],[US 10Y Yield]]-US_BBB_Corp_Yields__Daily[[#This Row],[US BBB Corp Yields]])</f>
        <v>-1.3679999999999999</v>
      </c>
      <c r="Q132" s="2">
        <f>IF(ISBLANK(US_CCC_Corp_Yields__Daily[[#This Row],[US CCC Corp Yields]]),"", US_CCC_Corp_Yields__Daily[[#This Row],[US 10Y Yield]]-US_CCC_Corp_Yields__Daily[[#This Row],[US CCC Corp Yields]])</f>
        <v>-9.2260000000000009</v>
      </c>
    </row>
    <row r="133" spans="1:17" x14ac:dyDescent="0.25">
      <c r="A133" s="3">
        <v>44150</v>
      </c>
      <c r="B133">
        <v>1.6919999999999999</v>
      </c>
      <c r="C133" s="3">
        <v>44150</v>
      </c>
      <c r="D133">
        <v>2.33</v>
      </c>
      <c r="E133" s="3">
        <v>44150</v>
      </c>
      <c r="F133">
        <v>10.298</v>
      </c>
      <c r="G133" s="2">
        <f>MATCH(US_AAA_Corp_Yields__Daily[[#This Row],[DATE]],J:J, -1)</f>
        <v>133</v>
      </c>
      <c r="H133" s="3">
        <f>INDEX(J:J,US_CCC_Corp_Yields__Daily[[#This Row],[Idx US 10y]],0)</f>
        <v>44150</v>
      </c>
      <c r="I133" s="4">
        <f>INDEX(K:K,US_CCC_Corp_Yields__Daily[[#This Row],[Idx US 10y]],0)</f>
        <v>0.92749999999999999</v>
      </c>
      <c r="J133" s="3">
        <v>44150</v>
      </c>
      <c r="K133">
        <v>0.92749999999999999</v>
      </c>
      <c r="L133">
        <f>US_AAA_Corp_Yields__Daily[[#This Row],[AAA Corp Yields]]-US_BBB_Corp_Yields__Daily[[#This Row],[US BBB Corp Yields]]</f>
        <v>-0.63800000000000012</v>
      </c>
      <c r="M133">
        <f>US_AAA_Corp_Yields__Daily[[#This Row],[AAA Corp Yields]]-US_CCC_Corp_Yields__Daily[[#This Row],[US CCC Corp Yields]]</f>
        <v>-8.6059999999999999</v>
      </c>
      <c r="N133">
        <f>US_BBB_Corp_Yields__Daily[[#This Row],[US BBB Corp Yields]]-US_CCC_Corp_Yields__Daily[[#This Row],[US CCC Corp Yields]]</f>
        <v>-7.968</v>
      </c>
      <c r="O133" s="2">
        <f>IF(ISBLANK(US_AAA_Corp_Yields__Daily[[#This Row],[AAA Corp Yields]]),"", US_CCC_Corp_Yields__Daily[[#This Row],[US 10Y Yield]]-US_AAA_Corp_Yields__Daily[[#This Row],[AAA Corp Yields]])</f>
        <v>-0.76449999999999996</v>
      </c>
      <c r="P133" s="2">
        <f>IF(ISBLANK(US_BBB_Corp_Yields__Daily[[#This Row],[US BBB Corp Yields]]),"", US_CCC_Corp_Yields__Daily[[#This Row],[US 10Y Yield]]-US_BBB_Corp_Yields__Daily[[#This Row],[US BBB Corp Yields]])</f>
        <v>-1.4025000000000001</v>
      </c>
      <c r="Q133" s="2">
        <f>IF(ISBLANK(US_CCC_Corp_Yields__Daily[[#This Row],[US CCC Corp Yields]]),"", US_CCC_Corp_Yields__Daily[[#This Row],[US 10Y Yield]]-US_CCC_Corp_Yields__Daily[[#This Row],[US CCC Corp Yields]])</f>
        <v>-9.3704999999999998</v>
      </c>
    </row>
    <row r="134" spans="1:17" x14ac:dyDescent="0.25">
      <c r="A134" s="3">
        <v>44143</v>
      </c>
      <c r="B134">
        <v>1.64</v>
      </c>
      <c r="C134" s="3">
        <v>44143</v>
      </c>
      <c r="D134">
        <v>2.3679999999999999</v>
      </c>
      <c r="E134" s="3">
        <v>44143</v>
      </c>
      <c r="F134">
        <v>11.154</v>
      </c>
      <c r="G134" s="2">
        <f>MATCH(US_AAA_Corp_Yields__Daily[[#This Row],[DATE]],J:J, -1)</f>
        <v>134</v>
      </c>
      <c r="H134" s="3">
        <f>INDEX(J:J,US_CCC_Corp_Yields__Daily[[#This Row],[Idx US 10y]],0)</f>
        <v>44143</v>
      </c>
      <c r="I134" s="4">
        <f>INDEX(K:K,US_CCC_Corp_Yields__Daily[[#This Row],[Idx US 10y]],0)</f>
        <v>0.83399999999999996</v>
      </c>
      <c r="J134" s="3">
        <v>44143</v>
      </c>
      <c r="K134">
        <v>0.83399999999999996</v>
      </c>
      <c r="L134">
        <f>US_AAA_Corp_Yields__Daily[[#This Row],[AAA Corp Yields]]-US_BBB_Corp_Yields__Daily[[#This Row],[US BBB Corp Yields]]</f>
        <v>-0.72799999999999998</v>
      </c>
      <c r="M134">
        <f>US_AAA_Corp_Yields__Daily[[#This Row],[AAA Corp Yields]]-US_CCC_Corp_Yields__Daily[[#This Row],[US CCC Corp Yields]]</f>
        <v>-9.5139999999999993</v>
      </c>
      <c r="N134">
        <f>US_BBB_Corp_Yields__Daily[[#This Row],[US BBB Corp Yields]]-US_CCC_Corp_Yields__Daily[[#This Row],[US CCC Corp Yields]]</f>
        <v>-8.7859999999999996</v>
      </c>
      <c r="O134" s="2">
        <f>IF(ISBLANK(US_AAA_Corp_Yields__Daily[[#This Row],[AAA Corp Yields]]),"", US_CCC_Corp_Yields__Daily[[#This Row],[US 10Y Yield]]-US_AAA_Corp_Yields__Daily[[#This Row],[AAA Corp Yields]])</f>
        <v>-0.80599999999999994</v>
      </c>
      <c r="P134" s="2">
        <f>IF(ISBLANK(US_BBB_Corp_Yields__Daily[[#This Row],[US BBB Corp Yields]]),"", US_CCC_Corp_Yields__Daily[[#This Row],[US 10Y Yield]]-US_BBB_Corp_Yields__Daily[[#This Row],[US BBB Corp Yields]])</f>
        <v>-1.5339999999999998</v>
      </c>
      <c r="Q134" s="2">
        <f>IF(ISBLANK(US_CCC_Corp_Yields__Daily[[#This Row],[US CCC Corp Yields]]),"", US_CCC_Corp_Yields__Daily[[#This Row],[US 10Y Yield]]-US_CCC_Corp_Yields__Daily[[#This Row],[US CCC Corp Yields]])</f>
        <v>-10.32</v>
      </c>
    </row>
    <row r="135" spans="1:17" x14ac:dyDescent="0.25">
      <c r="A135" s="3">
        <v>44136</v>
      </c>
      <c r="B135">
        <v>1.6633333333333333</v>
      </c>
      <c r="C135" s="3">
        <v>44136</v>
      </c>
      <c r="D135">
        <v>2.4016666666666668</v>
      </c>
      <c r="E135" s="3">
        <v>44136</v>
      </c>
      <c r="F135">
        <v>11.576666666666666</v>
      </c>
      <c r="G135" s="2">
        <f>MATCH(US_AAA_Corp_Yields__Daily[[#This Row],[DATE]],J:J, -1)</f>
        <v>135</v>
      </c>
      <c r="H135" s="3">
        <f>INDEX(J:J,US_CCC_Corp_Yields__Daily[[#This Row],[Idx US 10y]],0)</f>
        <v>44136</v>
      </c>
      <c r="I135" s="4">
        <f>INDEX(K:K,US_CCC_Corp_Yields__Daily[[#This Row],[Idx US 10y]],0)</f>
        <v>0.82399999999999995</v>
      </c>
      <c r="J135" s="3">
        <v>44136</v>
      </c>
      <c r="K135">
        <v>0.82399999999999995</v>
      </c>
      <c r="L135">
        <f>US_AAA_Corp_Yields__Daily[[#This Row],[AAA Corp Yields]]-US_BBB_Corp_Yields__Daily[[#This Row],[US BBB Corp Yields]]</f>
        <v>-0.73833333333333351</v>
      </c>
      <c r="M135">
        <f>US_AAA_Corp_Yields__Daily[[#This Row],[AAA Corp Yields]]-US_CCC_Corp_Yields__Daily[[#This Row],[US CCC Corp Yields]]</f>
        <v>-9.9133333333333322</v>
      </c>
      <c r="N135">
        <f>US_BBB_Corp_Yields__Daily[[#This Row],[US BBB Corp Yields]]-US_CCC_Corp_Yields__Daily[[#This Row],[US CCC Corp Yields]]</f>
        <v>-9.1749999999999989</v>
      </c>
      <c r="O135" s="2">
        <f>IF(ISBLANK(US_AAA_Corp_Yields__Daily[[#This Row],[AAA Corp Yields]]),"", US_CCC_Corp_Yields__Daily[[#This Row],[US 10Y Yield]]-US_AAA_Corp_Yields__Daily[[#This Row],[AAA Corp Yields]])</f>
        <v>-0.83933333333333338</v>
      </c>
      <c r="P135" s="2">
        <f>IF(ISBLANK(US_BBB_Corp_Yields__Daily[[#This Row],[US BBB Corp Yields]]),"", US_CCC_Corp_Yields__Daily[[#This Row],[US 10Y Yield]]-US_BBB_Corp_Yields__Daily[[#This Row],[US BBB Corp Yields]])</f>
        <v>-1.577666666666667</v>
      </c>
      <c r="Q135" s="2">
        <f>IF(ISBLANK(US_CCC_Corp_Yields__Daily[[#This Row],[US CCC Corp Yields]]),"", US_CCC_Corp_Yields__Daily[[#This Row],[US 10Y Yield]]-US_CCC_Corp_Yields__Daily[[#This Row],[US CCC Corp Yields]])</f>
        <v>-10.752666666666666</v>
      </c>
    </row>
    <row r="136" spans="1:17" x14ac:dyDescent="0.25">
      <c r="A136" s="3">
        <v>44129</v>
      </c>
      <c r="B136">
        <v>1.6579999999999999</v>
      </c>
      <c r="C136" s="3">
        <v>44129</v>
      </c>
      <c r="D136">
        <v>2.3940000000000001</v>
      </c>
      <c r="E136" s="3">
        <v>44129</v>
      </c>
      <c r="F136">
        <v>11.194000000000001</v>
      </c>
      <c r="G136" s="2">
        <f>MATCH(US_AAA_Corp_Yields__Daily[[#This Row],[DATE]],J:J, -1)</f>
        <v>136</v>
      </c>
      <c r="H136" s="3">
        <f>INDEX(J:J,US_CCC_Corp_Yields__Daily[[#This Row],[Idx US 10y]],0)</f>
        <v>44129</v>
      </c>
      <c r="I136" s="4">
        <f>INDEX(K:K,US_CCC_Corp_Yields__Daily[[#This Row],[Idx US 10y]],0)</f>
        <v>0.82799999999999996</v>
      </c>
      <c r="J136" s="3">
        <v>44129</v>
      </c>
      <c r="K136">
        <v>0.82799999999999996</v>
      </c>
      <c r="L136">
        <f>US_AAA_Corp_Yields__Daily[[#This Row],[AAA Corp Yields]]-US_BBB_Corp_Yields__Daily[[#This Row],[US BBB Corp Yields]]</f>
        <v>-0.73600000000000021</v>
      </c>
      <c r="M136">
        <f>US_AAA_Corp_Yields__Daily[[#This Row],[AAA Corp Yields]]-US_CCC_Corp_Yields__Daily[[#This Row],[US CCC Corp Yields]]</f>
        <v>-9.5360000000000014</v>
      </c>
      <c r="N136">
        <f>US_BBB_Corp_Yields__Daily[[#This Row],[US BBB Corp Yields]]-US_CCC_Corp_Yields__Daily[[#This Row],[US CCC Corp Yields]]</f>
        <v>-8.8000000000000007</v>
      </c>
      <c r="O136" s="2">
        <f>IF(ISBLANK(US_AAA_Corp_Yields__Daily[[#This Row],[AAA Corp Yields]]),"", US_CCC_Corp_Yields__Daily[[#This Row],[US 10Y Yield]]-US_AAA_Corp_Yields__Daily[[#This Row],[AAA Corp Yields]])</f>
        <v>-0.83</v>
      </c>
      <c r="P136" s="2">
        <f>IF(ISBLANK(US_BBB_Corp_Yields__Daily[[#This Row],[US BBB Corp Yields]]),"", US_CCC_Corp_Yields__Daily[[#This Row],[US 10Y Yield]]-US_BBB_Corp_Yields__Daily[[#This Row],[US BBB Corp Yields]])</f>
        <v>-1.5660000000000003</v>
      </c>
      <c r="Q136" s="2">
        <f>IF(ISBLANK(US_CCC_Corp_Yields__Daily[[#This Row],[US CCC Corp Yields]]),"", US_CCC_Corp_Yields__Daily[[#This Row],[US 10Y Yield]]-US_CCC_Corp_Yields__Daily[[#This Row],[US CCC Corp Yields]])</f>
        <v>-10.366000000000001</v>
      </c>
    </row>
    <row r="137" spans="1:17" x14ac:dyDescent="0.25">
      <c r="A137" s="3">
        <v>44122</v>
      </c>
      <c r="B137">
        <v>1.5980000000000001</v>
      </c>
      <c r="C137" s="3">
        <v>44122</v>
      </c>
      <c r="D137">
        <v>2.3719999999999999</v>
      </c>
      <c r="E137" s="3">
        <v>44122</v>
      </c>
      <c r="F137">
        <v>11.224</v>
      </c>
      <c r="G137" s="2">
        <f>MATCH(US_AAA_Corp_Yields__Daily[[#This Row],[DATE]],J:J, -1)</f>
        <v>137</v>
      </c>
      <c r="H137" s="3">
        <f>INDEX(J:J,US_CCC_Corp_Yields__Daily[[#This Row],[Idx US 10y]],0)</f>
        <v>44122</v>
      </c>
      <c r="I137" s="4">
        <f>INDEX(K:K,US_CCC_Corp_Yields__Daily[[#This Row],[Idx US 10y]],0)</f>
        <v>0.74250000000000005</v>
      </c>
      <c r="J137" s="3">
        <v>44122</v>
      </c>
      <c r="K137">
        <v>0.74250000000000005</v>
      </c>
      <c r="L137">
        <f>US_AAA_Corp_Yields__Daily[[#This Row],[AAA Corp Yields]]-US_BBB_Corp_Yields__Daily[[#This Row],[US BBB Corp Yields]]</f>
        <v>-0.7739999999999998</v>
      </c>
      <c r="M137">
        <f>US_AAA_Corp_Yields__Daily[[#This Row],[AAA Corp Yields]]-US_CCC_Corp_Yields__Daily[[#This Row],[US CCC Corp Yields]]</f>
        <v>-9.6259999999999994</v>
      </c>
      <c r="N137">
        <f>US_BBB_Corp_Yields__Daily[[#This Row],[US BBB Corp Yields]]-US_CCC_Corp_Yields__Daily[[#This Row],[US CCC Corp Yields]]</f>
        <v>-8.8520000000000003</v>
      </c>
      <c r="O137" s="2">
        <f>IF(ISBLANK(US_AAA_Corp_Yields__Daily[[#This Row],[AAA Corp Yields]]),"", US_CCC_Corp_Yields__Daily[[#This Row],[US 10Y Yield]]-US_AAA_Corp_Yields__Daily[[#This Row],[AAA Corp Yields]])</f>
        <v>-0.85550000000000004</v>
      </c>
      <c r="P137" s="2">
        <f>IF(ISBLANK(US_BBB_Corp_Yields__Daily[[#This Row],[US BBB Corp Yields]]),"", US_CCC_Corp_Yields__Daily[[#This Row],[US 10Y Yield]]-US_BBB_Corp_Yields__Daily[[#This Row],[US BBB Corp Yields]])</f>
        <v>-1.6294999999999997</v>
      </c>
      <c r="Q137" s="2">
        <f>IF(ISBLANK(US_CCC_Corp_Yields__Daily[[#This Row],[US CCC Corp Yields]]),"", US_CCC_Corp_Yields__Daily[[#This Row],[US 10Y Yield]]-US_CCC_Corp_Yields__Daily[[#This Row],[US CCC Corp Yields]])</f>
        <v>-10.4815</v>
      </c>
    </row>
    <row r="138" spans="1:17" x14ac:dyDescent="0.25">
      <c r="A138" s="3">
        <v>44115</v>
      </c>
      <c r="B138">
        <v>1.6359999999999999</v>
      </c>
      <c r="C138" s="3">
        <v>44115</v>
      </c>
      <c r="D138">
        <v>2.4340000000000002</v>
      </c>
      <c r="E138" s="3">
        <v>44115</v>
      </c>
      <c r="F138">
        <v>11.426</v>
      </c>
      <c r="G138" s="2">
        <f>MATCH(US_AAA_Corp_Yields__Daily[[#This Row],[DATE]],J:J, -1)</f>
        <v>138</v>
      </c>
      <c r="H138" s="3">
        <f>INDEX(J:J,US_CCC_Corp_Yields__Daily[[#This Row],[Idx US 10y]],0)</f>
        <v>44115</v>
      </c>
      <c r="I138" s="4">
        <f>INDEX(K:K,US_CCC_Corp_Yields__Daily[[#This Row],[Idx US 10y]],0)</f>
        <v>0.78400000000000003</v>
      </c>
      <c r="J138" s="3">
        <v>44115</v>
      </c>
      <c r="K138">
        <v>0.78400000000000003</v>
      </c>
      <c r="L138">
        <f>US_AAA_Corp_Yields__Daily[[#This Row],[AAA Corp Yields]]-US_BBB_Corp_Yields__Daily[[#This Row],[US BBB Corp Yields]]</f>
        <v>-0.79800000000000026</v>
      </c>
      <c r="M138">
        <f>US_AAA_Corp_Yields__Daily[[#This Row],[AAA Corp Yields]]-US_CCC_Corp_Yields__Daily[[#This Row],[US CCC Corp Yields]]</f>
        <v>-9.7900000000000009</v>
      </c>
      <c r="N138">
        <f>US_BBB_Corp_Yields__Daily[[#This Row],[US BBB Corp Yields]]-US_CCC_Corp_Yields__Daily[[#This Row],[US CCC Corp Yields]]</f>
        <v>-8.9920000000000009</v>
      </c>
      <c r="O138" s="2">
        <f>IF(ISBLANK(US_AAA_Corp_Yields__Daily[[#This Row],[AAA Corp Yields]]),"", US_CCC_Corp_Yields__Daily[[#This Row],[US 10Y Yield]]-US_AAA_Corp_Yields__Daily[[#This Row],[AAA Corp Yields]])</f>
        <v>-0.85199999999999987</v>
      </c>
      <c r="P138" s="2">
        <f>IF(ISBLANK(US_BBB_Corp_Yields__Daily[[#This Row],[US BBB Corp Yields]]),"", US_CCC_Corp_Yields__Daily[[#This Row],[US 10Y Yield]]-US_BBB_Corp_Yields__Daily[[#This Row],[US BBB Corp Yields]])</f>
        <v>-1.6500000000000001</v>
      </c>
      <c r="Q138" s="2">
        <f>IF(ISBLANK(US_CCC_Corp_Yields__Daily[[#This Row],[US CCC Corp Yields]]),"", US_CCC_Corp_Yields__Daily[[#This Row],[US 10Y Yield]]-US_CCC_Corp_Yields__Daily[[#This Row],[US CCC Corp Yields]])</f>
        <v>-10.641999999999999</v>
      </c>
    </row>
    <row r="139" spans="1:17" x14ac:dyDescent="0.25">
      <c r="A139" s="3">
        <v>44108</v>
      </c>
      <c r="B139">
        <v>1.62</v>
      </c>
      <c r="C139" s="3">
        <v>44108</v>
      </c>
      <c r="D139">
        <v>2.4380000000000002</v>
      </c>
      <c r="E139" s="3">
        <v>44108</v>
      </c>
      <c r="F139">
        <v>11.862</v>
      </c>
      <c r="G139" s="2">
        <f>MATCH(US_AAA_Corp_Yields__Daily[[#This Row],[DATE]],J:J, -1)</f>
        <v>139</v>
      </c>
      <c r="H139" s="3">
        <f>INDEX(J:J,US_CCC_Corp_Yields__Daily[[#This Row],[Idx US 10y]],0)</f>
        <v>44108</v>
      </c>
      <c r="I139" s="4">
        <f>INDEX(K:K,US_CCC_Corp_Yields__Daily[[#This Row],[Idx US 10y]],0)</f>
        <v>0.68</v>
      </c>
      <c r="J139" s="3">
        <v>44108</v>
      </c>
      <c r="K139">
        <v>0.68</v>
      </c>
      <c r="L139">
        <f>US_AAA_Corp_Yields__Daily[[#This Row],[AAA Corp Yields]]-US_BBB_Corp_Yields__Daily[[#This Row],[US BBB Corp Yields]]</f>
        <v>-0.81800000000000006</v>
      </c>
      <c r="M139">
        <f>US_AAA_Corp_Yields__Daily[[#This Row],[AAA Corp Yields]]-US_CCC_Corp_Yields__Daily[[#This Row],[US CCC Corp Yields]]</f>
        <v>-10.242000000000001</v>
      </c>
      <c r="N139">
        <f>US_BBB_Corp_Yields__Daily[[#This Row],[US BBB Corp Yields]]-US_CCC_Corp_Yields__Daily[[#This Row],[US CCC Corp Yields]]</f>
        <v>-9.4239999999999995</v>
      </c>
      <c r="O139" s="2">
        <f>IF(ISBLANK(US_AAA_Corp_Yields__Daily[[#This Row],[AAA Corp Yields]]),"", US_CCC_Corp_Yields__Daily[[#This Row],[US 10Y Yield]]-US_AAA_Corp_Yields__Daily[[#This Row],[AAA Corp Yields]])</f>
        <v>-0.94000000000000006</v>
      </c>
      <c r="P139" s="2">
        <f>IF(ISBLANK(US_BBB_Corp_Yields__Daily[[#This Row],[US BBB Corp Yields]]),"", US_CCC_Corp_Yields__Daily[[#This Row],[US 10Y Yield]]-US_BBB_Corp_Yields__Daily[[#This Row],[US BBB Corp Yields]])</f>
        <v>-1.758</v>
      </c>
      <c r="Q139" s="2">
        <f>IF(ISBLANK(US_CCC_Corp_Yields__Daily[[#This Row],[US CCC Corp Yields]]),"", US_CCC_Corp_Yields__Daily[[#This Row],[US 10Y Yield]]-US_CCC_Corp_Yields__Daily[[#This Row],[US CCC Corp Yields]])</f>
        <v>-11.182</v>
      </c>
    </row>
    <row r="140" spans="1:17" x14ac:dyDescent="0.25">
      <c r="A140" s="3">
        <v>44101</v>
      </c>
      <c r="B140">
        <v>1.5920000000000001</v>
      </c>
      <c r="C140" s="3">
        <v>44101</v>
      </c>
      <c r="D140">
        <v>2.3860000000000001</v>
      </c>
      <c r="E140" s="3">
        <v>44101</v>
      </c>
      <c r="F140">
        <v>12.066000000000001</v>
      </c>
      <c r="G140" s="2">
        <f>MATCH(US_AAA_Corp_Yields__Daily[[#This Row],[DATE]],J:J, -1)</f>
        <v>140</v>
      </c>
      <c r="H140" s="3">
        <f>INDEX(J:J,US_CCC_Corp_Yields__Daily[[#This Row],[Idx US 10y]],0)</f>
        <v>44101</v>
      </c>
      <c r="I140" s="4">
        <f>INDEX(K:K,US_CCC_Corp_Yields__Daily[[#This Row],[Idx US 10y]],0)</f>
        <v>0.67400000000000004</v>
      </c>
      <c r="J140" s="3">
        <v>44101</v>
      </c>
      <c r="K140">
        <v>0.67400000000000004</v>
      </c>
      <c r="L140">
        <f>US_AAA_Corp_Yields__Daily[[#This Row],[AAA Corp Yields]]-US_BBB_Corp_Yields__Daily[[#This Row],[US BBB Corp Yields]]</f>
        <v>-0.79400000000000004</v>
      </c>
      <c r="M140">
        <f>US_AAA_Corp_Yields__Daily[[#This Row],[AAA Corp Yields]]-US_CCC_Corp_Yields__Daily[[#This Row],[US CCC Corp Yields]]</f>
        <v>-10.474</v>
      </c>
      <c r="N140">
        <f>US_BBB_Corp_Yields__Daily[[#This Row],[US BBB Corp Yields]]-US_CCC_Corp_Yields__Daily[[#This Row],[US CCC Corp Yields]]</f>
        <v>-9.68</v>
      </c>
      <c r="O140" s="2">
        <f>IF(ISBLANK(US_AAA_Corp_Yields__Daily[[#This Row],[AAA Corp Yields]]),"", US_CCC_Corp_Yields__Daily[[#This Row],[US 10Y Yield]]-US_AAA_Corp_Yields__Daily[[#This Row],[AAA Corp Yields]])</f>
        <v>-0.91800000000000004</v>
      </c>
      <c r="P140" s="2">
        <f>IF(ISBLANK(US_BBB_Corp_Yields__Daily[[#This Row],[US BBB Corp Yields]]),"", US_CCC_Corp_Yields__Daily[[#This Row],[US 10Y Yield]]-US_BBB_Corp_Yields__Daily[[#This Row],[US BBB Corp Yields]])</f>
        <v>-1.7120000000000002</v>
      </c>
      <c r="Q140" s="2">
        <f>IF(ISBLANK(US_CCC_Corp_Yields__Daily[[#This Row],[US CCC Corp Yields]]),"", US_CCC_Corp_Yields__Daily[[#This Row],[US 10Y Yield]]-US_CCC_Corp_Yields__Daily[[#This Row],[US CCC Corp Yields]])</f>
        <v>-11.392000000000001</v>
      </c>
    </row>
    <row r="141" spans="1:17" x14ac:dyDescent="0.25">
      <c r="A141" s="3">
        <v>44094</v>
      </c>
      <c r="B141">
        <v>1.57</v>
      </c>
      <c r="C141" s="3">
        <v>44094</v>
      </c>
      <c r="D141">
        <v>2.3479999999999999</v>
      </c>
      <c r="E141" s="3">
        <v>44094</v>
      </c>
      <c r="F141">
        <v>11.667999999999999</v>
      </c>
      <c r="G141" s="2">
        <f>MATCH(US_AAA_Corp_Yields__Daily[[#This Row],[DATE]],J:J, -1)</f>
        <v>141</v>
      </c>
      <c r="H141" s="3">
        <f>INDEX(J:J,US_CCC_Corp_Yields__Daily[[#This Row],[Idx US 10y]],0)</f>
        <v>44094</v>
      </c>
      <c r="I141" s="4">
        <f>INDEX(K:K,US_CCC_Corp_Yields__Daily[[#This Row],[Idx US 10y]],0)</f>
        <v>0.68799999999999994</v>
      </c>
      <c r="J141" s="3">
        <v>44094</v>
      </c>
      <c r="K141">
        <v>0.68799999999999994</v>
      </c>
      <c r="L141">
        <f>US_AAA_Corp_Yields__Daily[[#This Row],[AAA Corp Yields]]-US_BBB_Corp_Yields__Daily[[#This Row],[US BBB Corp Yields]]</f>
        <v>-0.7779999999999998</v>
      </c>
      <c r="M141">
        <f>US_AAA_Corp_Yields__Daily[[#This Row],[AAA Corp Yields]]-US_CCC_Corp_Yields__Daily[[#This Row],[US CCC Corp Yields]]</f>
        <v>-10.097999999999999</v>
      </c>
      <c r="N141">
        <f>US_BBB_Corp_Yields__Daily[[#This Row],[US BBB Corp Yields]]-US_CCC_Corp_Yields__Daily[[#This Row],[US CCC Corp Yields]]</f>
        <v>-9.32</v>
      </c>
      <c r="O141" s="2">
        <f>IF(ISBLANK(US_AAA_Corp_Yields__Daily[[#This Row],[AAA Corp Yields]]),"", US_CCC_Corp_Yields__Daily[[#This Row],[US 10Y Yield]]-US_AAA_Corp_Yields__Daily[[#This Row],[AAA Corp Yields]])</f>
        <v>-0.88200000000000012</v>
      </c>
      <c r="P141" s="2">
        <f>IF(ISBLANK(US_BBB_Corp_Yields__Daily[[#This Row],[US BBB Corp Yields]]),"", US_CCC_Corp_Yields__Daily[[#This Row],[US 10Y Yield]]-US_BBB_Corp_Yields__Daily[[#This Row],[US BBB Corp Yields]])</f>
        <v>-1.66</v>
      </c>
      <c r="Q141" s="2">
        <f>IF(ISBLANK(US_CCC_Corp_Yields__Daily[[#This Row],[US CCC Corp Yields]]),"", US_CCC_Corp_Yields__Daily[[#This Row],[US 10Y Yield]]-US_CCC_Corp_Yields__Daily[[#This Row],[US CCC Corp Yields]])</f>
        <v>-10.979999999999999</v>
      </c>
    </row>
    <row r="142" spans="1:17" x14ac:dyDescent="0.25">
      <c r="A142" s="3">
        <v>44087</v>
      </c>
      <c r="B142">
        <v>1.5920000000000001</v>
      </c>
      <c r="C142" s="3">
        <v>44087</v>
      </c>
      <c r="D142">
        <v>2.3759999999999999</v>
      </c>
      <c r="E142" s="3">
        <v>44087</v>
      </c>
      <c r="F142">
        <v>12.044</v>
      </c>
      <c r="G142" s="2">
        <f>MATCH(US_AAA_Corp_Yields__Daily[[#This Row],[DATE]],J:J, -1)</f>
        <v>142</v>
      </c>
      <c r="H142" s="3">
        <f>INDEX(J:J,US_CCC_Corp_Yields__Daily[[#This Row],[Idx US 10y]],0)</f>
        <v>44087</v>
      </c>
      <c r="I142" s="4">
        <f>INDEX(K:K,US_CCC_Corp_Yields__Daily[[#This Row],[Idx US 10y]],0)</f>
        <v>0.6875</v>
      </c>
      <c r="J142" s="3">
        <v>44087</v>
      </c>
      <c r="K142">
        <v>0.6875</v>
      </c>
      <c r="L142">
        <f>US_AAA_Corp_Yields__Daily[[#This Row],[AAA Corp Yields]]-US_BBB_Corp_Yields__Daily[[#This Row],[US BBB Corp Yields]]</f>
        <v>-0.78399999999999981</v>
      </c>
      <c r="M142">
        <f>US_AAA_Corp_Yields__Daily[[#This Row],[AAA Corp Yields]]-US_CCC_Corp_Yields__Daily[[#This Row],[US CCC Corp Yields]]</f>
        <v>-10.452</v>
      </c>
      <c r="N142">
        <f>US_BBB_Corp_Yields__Daily[[#This Row],[US BBB Corp Yields]]-US_CCC_Corp_Yields__Daily[[#This Row],[US CCC Corp Yields]]</f>
        <v>-9.668000000000001</v>
      </c>
      <c r="O142" s="2">
        <f>IF(ISBLANK(US_AAA_Corp_Yields__Daily[[#This Row],[AAA Corp Yields]]),"", US_CCC_Corp_Yields__Daily[[#This Row],[US 10Y Yield]]-US_AAA_Corp_Yields__Daily[[#This Row],[AAA Corp Yields]])</f>
        <v>-0.90450000000000008</v>
      </c>
      <c r="P142" s="2">
        <f>IF(ISBLANK(US_BBB_Corp_Yields__Daily[[#This Row],[US BBB Corp Yields]]),"", US_CCC_Corp_Yields__Daily[[#This Row],[US 10Y Yield]]-US_BBB_Corp_Yields__Daily[[#This Row],[US BBB Corp Yields]])</f>
        <v>-1.6884999999999999</v>
      </c>
      <c r="Q142" s="2">
        <f>IF(ISBLANK(US_CCC_Corp_Yields__Daily[[#This Row],[US CCC Corp Yields]]),"", US_CCC_Corp_Yields__Daily[[#This Row],[US 10Y Yield]]-US_CCC_Corp_Yields__Daily[[#This Row],[US CCC Corp Yields]])</f>
        <v>-11.3565</v>
      </c>
    </row>
    <row r="143" spans="1:17" x14ac:dyDescent="0.25">
      <c r="A143" s="3">
        <v>44080</v>
      </c>
      <c r="B143">
        <v>1.5640000000000001</v>
      </c>
      <c r="C143" s="3">
        <v>44080</v>
      </c>
      <c r="D143">
        <v>2.3479999999999999</v>
      </c>
      <c r="E143" s="3">
        <v>44080</v>
      </c>
      <c r="F143">
        <v>11.9</v>
      </c>
      <c r="G143" s="2">
        <f>MATCH(US_AAA_Corp_Yields__Daily[[#This Row],[DATE]],J:J, -1)</f>
        <v>143</v>
      </c>
      <c r="H143" s="3">
        <f>INDEX(J:J,US_CCC_Corp_Yields__Daily[[#This Row],[Idx US 10y]],0)</f>
        <v>44080</v>
      </c>
      <c r="I143" s="4">
        <f>INDEX(K:K,US_CCC_Corp_Yields__Daily[[#This Row],[Idx US 10y]],0)</f>
        <v>0.68200000000000005</v>
      </c>
      <c r="J143" s="3">
        <v>44080</v>
      </c>
      <c r="K143">
        <v>0.68200000000000005</v>
      </c>
      <c r="L143">
        <f>US_AAA_Corp_Yields__Daily[[#This Row],[AAA Corp Yields]]-US_BBB_Corp_Yields__Daily[[#This Row],[US BBB Corp Yields]]</f>
        <v>-0.78399999999999981</v>
      </c>
      <c r="M143">
        <f>US_AAA_Corp_Yields__Daily[[#This Row],[AAA Corp Yields]]-US_CCC_Corp_Yields__Daily[[#This Row],[US CCC Corp Yields]]</f>
        <v>-10.336</v>
      </c>
      <c r="N143">
        <f>US_BBB_Corp_Yields__Daily[[#This Row],[US BBB Corp Yields]]-US_CCC_Corp_Yields__Daily[[#This Row],[US CCC Corp Yields]]</f>
        <v>-9.5519999999999996</v>
      </c>
      <c r="O143" s="2">
        <f>IF(ISBLANK(US_AAA_Corp_Yields__Daily[[#This Row],[AAA Corp Yields]]),"", US_CCC_Corp_Yields__Daily[[#This Row],[US 10Y Yield]]-US_AAA_Corp_Yields__Daily[[#This Row],[AAA Corp Yields]])</f>
        <v>-0.88200000000000001</v>
      </c>
      <c r="P143" s="2">
        <f>IF(ISBLANK(US_BBB_Corp_Yields__Daily[[#This Row],[US BBB Corp Yields]]),"", US_CCC_Corp_Yields__Daily[[#This Row],[US 10Y Yield]]-US_BBB_Corp_Yields__Daily[[#This Row],[US BBB Corp Yields]])</f>
        <v>-1.6659999999999999</v>
      </c>
      <c r="Q143" s="2">
        <f>IF(ISBLANK(US_CCC_Corp_Yields__Daily[[#This Row],[US CCC Corp Yields]]),"", US_CCC_Corp_Yields__Daily[[#This Row],[US 10Y Yield]]-US_CCC_Corp_Yields__Daily[[#This Row],[US CCC Corp Yields]])</f>
        <v>-11.218</v>
      </c>
    </row>
    <row r="144" spans="1:17" x14ac:dyDescent="0.25">
      <c r="A144" s="3">
        <v>44073</v>
      </c>
      <c r="B144">
        <v>1.5680000000000001</v>
      </c>
      <c r="C144" s="3">
        <v>44073</v>
      </c>
      <c r="D144">
        <v>2.3940000000000001</v>
      </c>
      <c r="E144" s="3">
        <v>44073</v>
      </c>
      <c r="F144">
        <v>12.214</v>
      </c>
      <c r="G144" s="2">
        <f>MATCH(US_AAA_Corp_Yields__Daily[[#This Row],[DATE]],J:J, -1)</f>
        <v>144</v>
      </c>
      <c r="H144" s="3">
        <f>INDEX(J:J,US_CCC_Corp_Yields__Daily[[#This Row],[Idx US 10y]],0)</f>
        <v>44073</v>
      </c>
      <c r="I144" s="4">
        <f>INDEX(K:K,US_CCC_Corp_Yields__Daily[[#This Row],[Idx US 10y]],0)</f>
        <v>0.70199999999999996</v>
      </c>
      <c r="J144" s="3">
        <v>44073</v>
      </c>
      <c r="K144">
        <v>0.70199999999999996</v>
      </c>
      <c r="L144">
        <f>US_AAA_Corp_Yields__Daily[[#This Row],[AAA Corp Yields]]-US_BBB_Corp_Yields__Daily[[#This Row],[US BBB Corp Yields]]</f>
        <v>-0.82600000000000007</v>
      </c>
      <c r="M144">
        <f>US_AAA_Corp_Yields__Daily[[#This Row],[AAA Corp Yields]]-US_CCC_Corp_Yields__Daily[[#This Row],[US CCC Corp Yields]]</f>
        <v>-10.646000000000001</v>
      </c>
      <c r="N144">
        <f>US_BBB_Corp_Yields__Daily[[#This Row],[US BBB Corp Yields]]-US_CCC_Corp_Yields__Daily[[#This Row],[US CCC Corp Yields]]</f>
        <v>-9.82</v>
      </c>
      <c r="O144" s="2">
        <f>IF(ISBLANK(US_AAA_Corp_Yields__Daily[[#This Row],[AAA Corp Yields]]),"", US_CCC_Corp_Yields__Daily[[#This Row],[US 10Y Yield]]-US_AAA_Corp_Yields__Daily[[#This Row],[AAA Corp Yields]])</f>
        <v>-0.8660000000000001</v>
      </c>
      <c r="P144" s="2">
        <f>IF(ISBLANK(US_BBB_Corp_Yields__Daily[[#This Row],[US BBB Corp Yields]]),"", US_CCC_Corp_Yields__Daily[[#This Row],[US 10Y Yield]]-US_BBB_Corp_Yields__Daily[[#This Row],[US BBB Corp Yields]])</f>
        <v>-1.6920000000000002</v>
      </c>
      <c r="Q144" s="2">
        <f>IF(ISBLANK(US_CCC_Corp_Yields__Daily[[#This Row],[US CCC Corp Yields]]),"", US_CCC_Corp_Yields__Daily[[#This Row],[US 10Y Yield]]-US_CCC_Corp_Yields__Daily[[#This Row],[US CCC Corp Yields]])</f>
        <v>-11.512</v>
      </c>
    </row>
    <row r="145" spans="1:17" x14ac:dyDescent="0.25">
      <c r="A145" s="3">
        <v>44066</v>
      </c>
      <c r="B145">
        <v>1.548</v>
      </c>
      <c r="C145" s="3">
        <v>44066</v>
      </c>
      <c r="D145">
        <v>2.3740000000000001</v>
      </c>
      <c r="E145" s="3">
        <v>44066</v>
      </c>
      <c r="F145">
        <v>12.564</v>
      </c>
      <c r="G145" s="2">
        <f>MATCH(US_AAA_Corp_Yields__Daily[[#This Row],[DATE]],J:J, -1)</f>
        <v>145</v>
      </c>
      <c r="H145" s="3">
        <f>INDEX(J:J,US_CCC_Corp_Yields__Daily[[#This Row],[Idx US 10y]],0)</f>
        <v>44066</v>
      </c>
      <c r="I145" s="4">
        <f>INDEX(K:K,US_CCC_Corp_Yields__Daily[[#This Row],[Idx US 10y]],0)</f>
        <v>0.66600000000000004</v>
      </c>
      <c r="J145" s="3">
        <v>44066</v>
      </c>
      <c r="K145">
        <v>0.66600000000000004</v>
      </c>
      <c r="L145">
        <f>US_AAA_Corp_Yields__Daily[[#This Row],[AAA Corp Yields]]-US_BBB_Corp_Yields__Daily[[#This Row],[US BBB Corp Yields]]</f>
        <v>-0.82600000000000007</v>
      </c>
      <c r="M145">
        <f>US_AAA_Corp_Yields__Daily[[#This Row],[AAA Corp Yields]]-US_CCC_Corp_Yields__Daily[[#This Row],[US CCC Corp Yields]]</f>
        <v>-11.016</v>
      </c>
      <c r="N145">
        <f>US_BBB_Corp_Yields__Daily[[#This Row],[US BBB Corp Yields]]-US_CCC_Corp_Yields__Daily[[#This Row],[US CCC Corp Yields]]</f>
        <v>-10.19</v>
      </c>
      <c r="O145" s="2">
        <f>IF(ISBLANK(US_AAA_Corp_Yields__Daily[[#This Row],[AAA Corp Yields]]),"", US_CCC_Corp_Yields__Daily[[#This Row],[US 10Y Yield]]-US_AAA_Corp_Yields__Daily[[#This Row],[AAA Corp Yields]])</f>
        <v>-0.88200000000000001</v>
      </c>
      <c r="P145" s="2">
        <f>IF(ISBLANK(US_BBB_Corp_Yields__Daily[[#This Row],[US BBB Corp Yields]]),"", US_CCC_Corp_Yields__Daily[[#This Row],[US 10Y Yield]]-US_BBB_Corp_Yields__Daily[[#This Row],[US BBB Corp Yields]])</f>
        <v>-1.7080000000000002</v>
      </c>
      <c r="Q145" s="2">
        <f>IF(ISBLANK(US_CCC_Corp_Yields__Daily[[#This Row],[US CCC Corp Yields]]),"", US_CCC_Corp_Yields__Daily[[#This Row],[US 10Y Yield]]-US_CCC_Corp_Yields__Daily[[#This Row],[US CCC Corp Yields]])</f>
        <v>-11.898</v>
      </c>
    </row>
    <row r="146" spans="1:17" x14ac:dyDescent="0.25">
      <c r="A146" s="3">
        <v>44059</v>
      </c>
      <c r="B146">
        <v>1.512</v>
      </c>
      <c r="C146" s="3">
        <v>44059</v>
      </c>
      <c r="D146">
        <v>2.3479999999999999</v>
      </c>
      <c r="E146" s="3">
        <v>44059</v>
      </c>
      <c r="F146">
        <v>12.502000000000001</v>
      </c>
      <c r="G146" s="2">
        <f>MATCH(US_AAA_Corp_Yields__Daily[[#This Row],[DATE]],J:J, -1)</f>
        <v>146</v>
      </c>
      <c r="H146" s="3">
        <f>INDEX(J:J,US_CCC_Corp_Yields__Daily[[#This Row],[Idx US 10y]],0)</f>
        <v>44059</v>
      </c>
      <c r="I146" s="4">
        <f>INDEX(K:K,US_CCC_Corp_Yields__Daily[[#This Row],[Idx US 10y]],0)</f>
        <v>0.66800000000000004</v>
      </c>
      <c r="J146" s="3">
        <v>44059</v>
      </c>
      <c r="K146">
        <v>0.66800000000000004</v>
      </c>
      <c r="L146">
        <f>US_AAA_Corp_Yields__Daily[[#This Row],[AAA Corp Yields]]-US_BBB_Corp_Yields__Daily[[#This Row],[US BBB Corp Yields]]</f>
        <v>-0.83599999999999985</v>
      </c>
      <c r="M146">
        <f>US_AAA_Corp_Yields__Daily[[#This Row],[AAA Corp Yields]]-US_CCC_Corp_Yields__Daily[[#This Row],[US CCC Corp Yields]]</f>
        <v>-10.99</v>
      </c>
      <c r="N146">
        <f>US_BBB_Corp_Yields__Daily[[#This Row],[US BBB Corp Yields]]-US_CCC_Corp_Yields__Daily[[#This Row],[US CCC Corp Yields]]</f>
        <v>-10.154</v>
      </c>
      <c r="O146" s="2">
        <f>IF(ISBLANK(US_AAA_Corp_Yields__Daily[[#This Row],[AAA Corp Yields]]),"", US_CCC_Corp_Yields__Daily[[#This Row],[US 10Y Yield]]-US_AAA_Corp_Yields__Daily[[#This Row],[AAA Corp Yields]])</f>
        <v>-0.84399999999999997</v>
      </c>
      <c r="P146" s="2">
        <f>IF(ISBLANK(US_BBB_Corp_Yields__Daily[[#This Row],[US BBB Corp Yields]]),"", US_CCC_Corp_Yields__Daily[[#This Row],[US 10Y Yield]]-US_BBB_Corp_Yields__Daily[[#This Row],[US BBB Corp Yields]])</f>
        <v>-1.6799999999999997</v>
      </c>
      <c r="Q146" s="2">
        <f>IF(ISBLANK(US_CCC_Corp_Yields__Daily[[#This Row],[US CCC Corp Yields]]),"", US_CCC_Corp_Yields__Daily[[#This Row],[US 10Y Yield]]-US_CCC_Corp_Yields__Daily[[#This Row],[US CCC Corp Yields]])</f>
        <v>-11.834000000000001</v>
      </c>
    </row>
    <row r="147" spans="1:17" x14ac:dyDescent="0.25">
      <c r="A147" s="3">
        <v>44052</v>
      </c>
      <c r="B147">
        <v>1.41</v>
      </c>
      <c r="C147" s="3">
        <v>44052</v>
      </c>
      <c r="D147">
        <v>2.31</v>
      </c>
      <c r="E147" s="3">
        <v>44052</v>
      </c>
      <c r="F147">
        <v>12.465999999999999</v>
      </c>
      <c r="G147" s="2">
        <f>MATCH(US_AAA_Corp_Yields__Daily[[#This Row],[DATE]],J:J, -1)</f>
        <v>147</v>
      </c>
      <c r="H147" s="3">
        <f>INDEX(J:J,US_CCC_Corp_Yields__Daily[[#This Row],[Idx US 10y]],0)</f>
        <v>44052</v>
      </c>
      <c r="I147" s="4">
        <f>INDEX(K:K,US_CCC_Corp_Yields__Daily[[#This Row],[Idx US 10y]],0)</f>
        <v>0.55000000000000004</v>
      </c>
      <c r="J147" s="3">
        <v>44052</v>
      </c>
      <c r="K147">
        <v>0.55000000000000004</v>
      </c>
      <c r="L147">
        <f>US_AAA_Corp_Yields__Daily[[#This Row],[AAA Corp Yields]]-US_BBB_Corp_Yields__Daily[[#This Row],[US BBB Corp Yields]]</f>
        <v>-0.90000000000000013</v>
      </c>
      <c r="M147">
        <f>US_AAA_Corp_Yields__Daily[[#This Row],[AAA Corp Yields]]-US_CCC_Corp_Yields__Daily[[#This Row],[US CCC Corp Yields]]</f>
        <v>-11.055999999999999</v>
      </c>
      <c r="N147">
        <f>US_BBB_Corp_Yields__Daily[[#This Row],[US BBB Corp Yields]]-US_CCC_Corp_Yields__Daily[[#This Row],[US CCC Corp Yields]]</f>
        <v>-10.155999999999999</v>
      </c>
      <c r="O147" s="2">
        <f>IF(ISBLANK(US_AAA_Corp_Yields__Daily[[#This Row],[AAA Corp Yields]]),"", US_CCC_Corp_Yields__Daily[[#This Row],[US 10Y Yield]]-US_AAA_Corp_Yields__Daily[[#This Row],[AAA Corp Yields]])</f>
        <v>-0.85999999999999988</v>
      </c>
      <c r="P147" s="2">
        <f>IF(ISBLANK(US_BBB_Corp_Yields__Daily[[#This Row],[US BBB Corp Yields]]),"", US_CCC_Corp_Yields__Daily[[#This Row],[US 10Y Yield]]-US_BBB_Corp_Yields__Daily[[#This Row],[US BBB Corp Yields]])</f>
        <v>-1.76</v>
      </c>
      <c r="Q147" s="2">
        <f>IF(ISBLANK(US_CCC_Corp_Yields__Daily[[#This Row],[US CCC Corp Yields]]),"", US_CCC_Corp_Yields__Daily[[#This Row],[US 10Y Yield]]-US_CCC_Corp_Yields__Daily[[#This Row],[US CCC Corp Yields]])</f>
        <v>-11.915999999999999</v>
      </c>
    </row>
    <row r="148" spans="1:17" x14ac:dyDescent="0.25">
      <c r="A148" s="3">
        <v>44045</v>
      </c>
      <c r="B148">
        <v>1.4279999999999999</v>
      </c>
      <c r="C148" s="3">
        <v>44045</v>
      </c>
      <c r="D148">
        <v>2.36</v>
      </c>
      <c r="E148" s="3">
        <v>44045</v>
      </c>
      <c r="F148">
        <v>12.926</v>
      </c>
      <c r="G148" s="2">
        <f>MATCH(US_AAA_Corp_Yields__Daily[[#This Row],[DATE]],J:J, -1)</f>
        <v>148</v>
      </c>
      <c r="H148" s="3">
        <f>INDEX(J:J,US_CCC_Corp_Yields__Daily[[#This Row],[Idx US 10y]],0)</f>
        <v>44045</v>
      </c>
      <c r="I148" s="4">
        <f>INDEX(K:K,US_CCC_Corp_Yields__Daily[[#This Row],[Idx US 10y]],0)</f>
        <v>0.57799999999999996</v>
      </c>
      <c r="J148" s="3">
        <v>44045</v>
      </c>
      <c r="K148">
        <v>0.57799999999999996</v>
      </c>
      <c r="L148">
        <f>US_AAA_Corp_Yields__Daily[[#This Row],[AAA Corp Yields]]-US_BBB_Corp_Yields__Daily[[#This Row],[US BBB Corp Yields]]</f>
        <v>-0.93199999999999994</v>
      </c>
      <c r="M148">
        <f>US_AAA_Corp_Yields__Daily[[#This Row],[AAA Corp Yields]]-US_CCC_Corp_Yields__Daily[[#This Row],[US CCC Corp Yields]]</f>
        <v>-11.498000000000001</v>
      </c>
      <c r="N148">
        <f>US_BBB_Corp_Yields__Daily[[#This Row],[US BBB Corp Yields]]-US_CCC_Corp_Yields__Daily[[#This Row],[US CCC Corp Yields]]</f>
        <v>-10.566000000000001</v>
      </c>
      <c r="O148" s="2">
        <f>IF(ISBLANK(US_AAA_Corp_Yields__Daily[[#This Row],[AAA Corp Yields]]),"", US_CCC_Corp_Yields__Daily[[#This Row],[US 10Y Yield]]-US_AAA_Corp_Yields__Daily[[#This Row],[AAA Corp Yields]])</f>
        <v>-0.85</v>
      </c>
      <c r="P148" s="2">
        <f>IF(ISBLANK(US_BBB_Corp_Yields__Daily[[#This Row],[US BBB Corp Yields]]),"", US_CCC_Corp_Yields__Daily[[#This Row],[US 10Y Yield]]-US_BBB_Corp_Yields__Daily[[#This Row],[US BBB Corp Yields]])</f>
        <v>-1.782</v>
      </c>
      <c r="Q148" s="2">
        <f>IF(ISBLANK(US_CCC_Corp_Yields__Daily[[#This Row],[US CCC Corp Yields]]),"", US_CCC_Corp_Yields__Daily[[#This Row],[US 10Y Yield]]-US_CCC_Corp_Yields__Daily[[#This Row],[US CCC Corp Yields]])</f>
        <v>-12.348000000000001</v>
      </c>
    </row>
    <row r="149" spans="1:17" x14ac:dyDescent="0.25">
      <c r="A149" s="3">
        <v>44038</v>
      </c>
      <c r="B149">
        <v>1.446</v>
      </c>
      <c r="C149" s="3">
        <v>44038</v>
      </c>
      <c r="D149">
        <v>2.3980000000000001</v>
      </c>
      <c r="E149" s="3">
        <v>44038</v>
      </c>
      <c r="F149">
        <v>13.183999999999999</v>
      </c>
      <c r="G149" s="2">
        <f>MATCH(US_AAA_Corp_Yields__Daily[[#This Row],[DATE]],J:J, -1)</f>
        <v>149</v>
      </c>
      <c r="H149" s="3">
        <f>INDEX(J:J,US_CCC_Corp_Yields__Daily[[#This Row],[Idx US 10y]],0)</f>
        <v>44038</v>
      </c>
      <c r="I149" s="4">
        <f>INDEX(K:K,US_CCC_Corp_Yields__Daily[[#This Row],[Idx US 10y]],0)</f>
        <v>0.60199999999999998</v>
      </c>
      <c r="J149" s="3">
        <v>44038</v>
      </c>
      <c r="K149">
        <v>0.60199999999999998</v>
      </c>
      <c r="L149">
        <f>US_AAA_Corp_Yields__Daily[[#This Row],[AAA Corp Yields]]-US_BBB_Corp_Yields__Daily[[#This Row],[US BBB Corp Yields]]</f>
        <v>-0.95200000000000018</v>
      </c>
      <c r="M149">
        <f>US_AAA_Corp_Yields__Daily[[#This Row],[AAA Corp Yields]]-US_CCC_Corp_Yields__Daily[[#This Row],[US CCC Corp Yields]]</f>
        <v>-11.738</v>
      </c>
      <c r="N149">
        <f>US_BBB_Corp_Yields__Daily[[#This Row],[US BBB Corp Yields]]-US_CCC_Corp_Yields__Daily[[#This Row],[US CCC Corp Yields]]</f>
        <v>-10.786</v>
      </c>
      <c r="O149" s="2">
        <f>IF(ISBLANK(US_AAA_Corp_Yields__Daily[[#This Row],[AAA Corp Yields]]),"", US_CCC_Corp_Yields__Daily[[#This Row],[US 10Y Yield]]-US_AAA_Corp_Yields__Daily[[#This Row],[AAA Corp Yields]])</f>
        <v>-0.84399999999999997</v>
      </c>
      <c r="P149" s="2">
        <f>IF(ISBLANK(US_BBB_Corp_Yields__Daily[[#This Row],[US BBB Corp Yields]]),"", US_CCC_Corp_Yields__Daily[[#This Row],[US 10Y Yield]]-US_BBB_Corp_Yields__Daily[[#This Row],[US BBB Corp Yields]])</f>
        <v>-1.7960000000000003</v>
      </c>
      <c r="Q149" s="2">
        <f>IF(ISBLANK(US_CCC_Corp_Yields__Daily[[#This Row],[US CCC Corp Yields]]),"", US_CCC_Corp_Yields__Daily[[#This Row],[US 10Y Yield]]-US_CCC_Corp_Yields__Daily[[#This Row],[US CCC Corp Yields]])</f>
        <v>-12.581999999999999</v>
      </c>
    </row>
    <row r="150" spans="1:17" x14ac:dyDescent="0.25">
      <c r="A150" s="3">
        <v>44031</v>
      </c>
      <c r="B150">
        <v>1.496</v>
      </c>
      <c r="C150" s="3">
        <v>44031</v>
      </c>
      <c r="D150">
        <v>2.5139999999999998</v>
      </c>
      <c r="E150" s="3">
        <v>44031</v>
      </c>
      <c r="F150">
        <v>13.754</v>
      </c>
      <c r="G150" s="2">
        <f>MATCH(US_AAA_Corp_Yields__Daily[[#This Row],[DATE]],J:J, -1)</f>
        <v>150</v>
      </c>
      <c r="H150" s="3">
        <f>INDEX(J:J,US_CCC_Corp_Yields__Daily[[#This Row],[Idx US 10y]],0)</f>
        <v>44031</v>
      </c>
      <c r="I150" s="4">
        <f>INDEX(K:K,US_CCC_Corp_Yields__Daily[[#This Row],[Idx US 10y]],0)</f>
        <v>0.63400000000000001</v>
      </c>
      <c r="J150" s="3">
        <v>44031</v>
      </c>
      <c r="K150">
        <v>0.63400000000000001</v>
      </c>
      <c r="L150">
        <f>US_AAA_Corp_Yields__Daily[[#This Row],[AAA Corp Yields]]-US_BBB_Corp_Yields__Daily[[#This Row],[US BBB Corp Yields]]</f>
        <v>-1.0179999999999998</v>
      </c>
      <c r="M150">
        <f>US_AAA_Corp_Yields__Daily[[#This Row],[AAA Corp Yields]]-US_CCC_Corp_Yields__Daily[[#This Row],[US CCC Corp Yields]]</f>
        <v>-12.257999999999999</v>
      </c>
      <c r="N150">
        <f>US_BBB_Corp_Yields__Daily[[#This Row],[US BBB Corp Yields]]-US_CCC_Corp_Yields__Daily[[#This Row],[US CCC Corp Yields]]</f>
        <v>-11.24</v>
      </c>
      <c r="O150" s="2">
        <f>IF(ISBLANK(US_AAA_Corp_Yields__Daily[[#This Row],[AAA Corp Yields]]),"", US_CCC_Corp_Yields__Daily[[#This Row],[US 10Y Yield]]-US_AAA_Corp_Yields__Daily[[#This Row],[AAA Corp Yields]])</f>
        <v>-0.86199999999999999</v>
      </c>
      <c r="P150" s="2">
        <f>IF(ISBLANK(US_BBB_Corp_Yields__Daily[[#This Row],[US BBB Corp Yields]]),"", US_CCC_Corp_Yields__Daily[[#This Row],[US 10Y Yield]]-US_BBB_Corp_Yields__Daily[[#This Row],[US BBB Corp Yields]])</f>
        <v>-1.88</v>
      </c>
      <c r="Q150" s="2">
        <f>IF(ISBLANK(US_CCC_Corp_Yields__Daily[[#This Row],[US CCC Corp Yields]]),"", US_CCC_Corp_Yields__Daily[[#This Row],[US 10Y Yield]]-US_CCC_Corp_Yields__Daily[[#This Row],[US CCC Corp Yields]])</f>
        <v>-13.12</v>
      </c>
    </row>
    <row r="151" spans="1:17" x14ac:dyDescent="0.25">
      <c r="A151" s="3">
        <v>44024</v>
      </c>
      <c r="B151">
        <v>1.542</v>
      </c>
      <c r="C151" s="3">
        <v>44024</v>
      </c>
      <c r="D151">
        <v>2.5680000000000001</v>
      </c>
      <c r="E151" s="3">
        <v>44024</v>
      </c>
      <c r="F151">
        <v>14.093999999999999</v>
      </c>
      <c r="G151" s="2">
        <f>MATCH(US_AAA_Corp_Yields__Daily[[#This Row],[DATE]],J:J, -1)</f>
        <v>151</v>
      </c>
      <c r="H151" s="3">
        <f>INDEX(J:J,US_CCC_Corp_Yields__Daily[[#This Row],[Idx US 10y]],0)</f>
        <v>44024</v>
      </c>
      <c r="I151" s="4">
        <f>INDEX(K:K,US_CCC_Corp_Yields__Daily[[#This Row],[Idx US 10y]],0)</f>
        <v>0.65600000000000003</v>
      </c>
      <c r="J151" s="3">
        <v>44024</v>
      </c>
      <c r="K151">
        <v>0.65600000000000003</v>
      </c>
      <c r="L151">
        <f>US_AAA_Corp_Yields__Daily[[#This Row],[AAA Corp Yields]]-US_BBB_Corp_Yields__Daily[[#This Row],[US BBB Corp Yields]]</f>
        <v>-1.026</v>
      </c>
      <c r="M151">
        <f>US_AAA_Corp_Yields__Daily[[#This Row],[AAA Corp Yields]]-US_CCC_Corp_Yields__Daily[[#This Row],[US CCC Corp Yields]]</f>
        <v>-12.552</v>
      </c>
      <c r="N151">
        <f>US_BBB_Corp_Yields__Daily[[#This Row],[US BBB Corp Yields]]-US_CCC_Corp_Yields__Daily[[#This Row],[US CCC Corp Yields]]</f>
        <v>-11.526</v>
      </c>
      <c r="O151" s="2">
        <f>IF(ISBLANK(US_AAA_Corp_Yields__Daily[[#This Row],[AAA Corp Yields]]),"", US_CCC_Corp_Yields__Daily[[#This Row],[US 10Y Yield]]-US_AAA_Corp_Yields__Daily[[#This Row],[AAA Corp Yields]])</f>
        <v>-0.88600000000000001</v>
      </c>
      <c r="P151" s="2">
        <f>IF(ISBLANK(US_BBB_Corp_Yields__Daily[[#This Row],[US BBB Corp Yields]]),"", US_CCC_Corp_Yields__Daily[[#This Row],[US 10Y Yield]]-US_BBB_Corp_Yields__Daily[[#This Row],[US BBB Corp Yields]])</f>
        <v>-1.9119999999999999</v>
      </c>
      <c r="Q151" s="2">
        <f>IF(ISBLANK(US_CCC_Corp_Yields__Daily[[#This Row],[US CCC Corp Yields]]),"", US_CCC_Corp_Yields__Daily[[#This Row],[US 10Y Yield]]-US_CCC_Corp_Yields__Daily[[#This Row],[US CCC Corp Yields]])</f>
        <v>-13.437999999999999</v>
      </c>
    </row>
    <row r="152" spans="1:17" x14ac:dyDescent="0.25">
      <c r="A152" s="3">
        <v>44017</v>
      </c>
      <c r="B152">
        <v>1.6020000000000001</v>
      </c>
      <c r="C152" s="3">
        <v>44017</v>
      </c>
      <c r="D152">
        <v>2.6539999999999999</v>
      </c>
      <c r="E152" s="3">
        <v>44017</v>
      </c>
      <c r="F152">
        <v>14.4</v>
      </c>
      <c r="G152" s="2">
        <f>MATCH(US_AAA_Corp_Yields__Daily[[#This Row],[DATE]],J:J, -1)</f>
        <v>152</v>
      </c>
      <c r="H152" s="3">
        <f>INDEX(J:J,US_CCC_Corp_Yields__Daily[[#This Row],[Idx US 10y]],0)</f>
        <v>44017</v>
      </c>
      <c r="I152" s="4">
        <f>INDEX(K:K,US_CCC_Corp_Yields__Daily[[#This Row],[Idx US 10y]],0)</f>
        <v>0.66749999999999998</v>
      </c>
      <c r="J152" s="3">
        <v>44017</v>
      </c>
      <c r="K152">
        <v>0.66749999999999998</v>
      </c>
      <c r="L152">
        <f>US_AAA_Corp_Yields__Daily[[#This Row],[AAA Corp Yields]]-US_BBB_Corp_Yields__Daily[[#This Row],[US BBB Corp Yields]]</f>
        <v>-1.0519999999999998</v>
      </c>
      <c r="M152">
        <f>US_AAA_Corp_Yields__Daily[[#This Row],[AAA Corp Yields]]-US_CCC_Corp_Yields__Daily[[#This Row],[US CCC Corp Yields]]</f>
        <v>-12.798</v>
      </c>
      <c r="N152">
        <f>US_BBB_Corp_Yields__Daily[[#This Row],[US BBB Corp Yields]]-US_CCC_Corp_Yields__Daily[[#This Row],[US CCC Corp Yields]]</f>
        <v>-11.746</v>
      </c>
      <c r="O152" s="2">
        <f>IF(ISBLANK(US_AAA_Corp_Yields__Daily[[#This Row],[AAA Corp Yields]]),"", US_CCC_Corp_Yields__Daily[[#This Row],[US 10Y Yield]]-US_AAA_Corp_Yields__Daily[[#This Row],[AAA Corp Yields]])</f>
        <v>-0.93450000000000011</v>
      </c>
      <c r="P152" s="2">
        <f>IF(ISBLANK(US_BBB_Corp_Yields__Daily[[#This Row],[US BBB Corp Yields]]),"", US_CCC_Corp_Yields__Daily[[#This Row],[US 10Y Yield]]-US_BBB_Corp_Yields__Daily[[#This Row],[US BBB Corp Yields]])</f>
        <v>-1.9864999999999999</v>
      </c>
      <c r="Q152" s="2">
        <f>IF(ISBLANK(US_CCC_Corp_Yields__Daily[[#This Row],[US CCC Corp Yields]]),"", US_CCC_Corp_Yields__Daily[[#This Row],[US 10Y Yield]]-US_CCC_Corp_Yields__Daily[[#This Row],[US CCC Corp Yields]])</f>
        <v>-13.7325</v>
      </c>
    </row>
    <row r="153" spans="1:17" x14ac:dyDescent="0.25">
      <c r="A153" s="3">
        <v>44010</v>
      </c>
      <c r="B153">
        <v>1.552</v>
      </c>
      <c r="C153" s="3">
        <v>44010</v>
      </c>
      <c r="D153">
        <v>2.6760000000000002</v>
      </c>
      <c r="E153" s="3">
        <v>44010</v>
      </c>
      <c r="F153">
        <v>14.305999999999999</v>
      </c>
      <c r="G153" s="2">
        <f>MATCH(US_AAA_Corp_Yields__Daily[[#This Row],[DATE]],J:J, -1)</f>
        <v>153</v>
      </c>
      <c r="H153" s="3">
        <f>INDEX(J:J,US_CCC_Corp_Yields__Daily[[#This Row],[Idx US 10y]],0)</f>
        <v>44010</v>
      </c>
      <c r="I153" s="4">
        <f>INDEX(K:K,US_CCC_Corp_Yields__Daily[[#This Row],[Idx US 10y]],0)</f>
        <v>0.68799999999999994</v>
      </c>
      <c r="J153" s="3">
        <v>44010</v>
      </c>
      <c r="K153">
        <v>0.68799999999999994</v>
      </c>
      <c r="L153">
        <f>US_AAA_Corp_Yields__Daily[[#This Row],[AAA Corp Yields]]-US_BBB_Corp_Yields__Daily[[#This Row],[US BBB Corp Yields]]</f>
        <v>-1.1240000000000001</v>
      </c>
      <c r="M153">
        <f>US_AAA_Corp_Yields__Daily[[#This Row],[AAA Corp Yields]]-US_CCC_Corp_Yields__Daily[[#This Row],[US CCC Corp Yields]]</f>
        <v>-12.754</v>
      </c>
      <c r="N153">
        <f>US_BBB_Corp_Yields__Daily[[#This Row],[US BBB Corp Yields]]-US_CCC_Corp_Yields__Daily[[#This Row],[US CCC Corp Yields]]</f>
        <v>-11.629999999999999</v>
      </c>
      <c r="O153" s="2">
        <f>IF(ISBLANK(US_AAA_Corp_Yields__Daily[[#This Row],[AAA Corp Yields]]),"", US_CCC_Corp_Yields__Daily[[#This Row],[US 10Y Yield]]-US_AAA_Corp_Yields__Daily[[#This Row],[AAA Corp Yields]])</f>
        <v>-0.8640000000000001</v>
      </c>
      <c r="P153" s="2">
        <f>IF(ISBLANK(US_BBB_Corp_Yields__Daily[[#This Row],[US BBB Corp Yields]]),"", US_CCC_Corp_Yields__Daily[[#This Row],[US 10Y Yield]]-US_BBB_Corp_Yields__Daily[[#This Row],[US BBB Corp Yields]])</f>
        <v>-1.9880000000000002</v>
      </c>
      <c r="Q153" s="2">
        <f>IF(ISBLANK(US_CCC_Corp_Yields__Daily[[#This Row],[US CCC Corp Yields]]),"", US_CCC_Corp_Yields__Daily[[#This Row],[US 10Y Yield]]-US_CCC_Corp_Yields__Daily[[#This Row],[US CCC Corp Yields]])</f>
        <v>-13.617999999999999</v>
      </c>
    </row>
    <row r="154" spans="1:17" x14ac:dyDescent="0.25">
      <c r="A154" s="3">
        <v>44003</v>
      </c>
      <c r="B154">
        <v>1.552</v>
      </c>
      <c r="C154" s="3">
        <v>44003</v>
      </c>
      <c r="D154">
        <v>2.722</v>
      </c>
      <c r="E154" s="3">
        <v>44003</v>
      </c>
      <c r="F154">
        <v>13.996</v>
      </c>
      <c r="G154" s="2">
        <f>MATCH(US_AAA_Corp_Yields__Daily[[#This Row],[DATE]],J:J, -1)</f>
        <v>154</v>
      </c>
      <c r="H154" s="3">
        <f>INDEX(J:J,US_CCC_Corp_Yields__Daily[[#This Row],[Idx US 10y]],0)</f>
        <v>44003</v>
      </c>
      <c r="I154" s="4">
        <f>INDEX(K:K,US_CCC_Corp_Yields__Daily[[#This Row],[Idx US 10y]],0)</f>
        <v>0.72199999999999998</v>
      </c>
      <c r="J154" s="3">
        <v>44003</v>
      </c>
      <c r="K154">
        <v>0.72199999999999998</v>
      </c>
      <c r="L154">
        <f>US_AAA_Corp_Yields__Daily[[#This Row],[AAA Corp Yields]]-US_BBB_Corp_Yields__Daily[[#This Row],[US BBB Corp Yields]]</f>
        <v>-1.17</v>
      </c>
      <c r="M154">
        <f>US_AAA_Corp_Yields__Daily[[#This Row],[AAA Corp Yields]]-US_CCC_Corp_Yields__Daily[[#This Row],[US CCC Corp Yields]]</f>
        <v>-12.444000000000001</v>
      </c>
      <c r="N154">
        <f>US_BBB_Corp_Yields__Daily[[#This Row],[US BBB Corp Yields]]-US_CCC_Corp_Yields__Daily[[#This Row],[US CCC Corp Yields]]</f>
        <v>-11.274000000000001</v>
      </c>
      <c r="O154" s="2">
        <f>IF(ISBLANK(US_AAA_Corp_Yields__Daily[[#This Row],[AAA Corp Yields]]),"", US_CCC_Corp_Yields__Daily[[#This Row],[US 10Y Yield]]-US_AAA_Corp_Yields__Daily[[#This Row],[AAA Corp Yields]])</f>
        <v>-0.83000000000000007</v>
      </c>
      <c r="P154" s="2">
        <f>IF(ISBLANK(US_BBB_Corp_Yields__Daily[[#This Row],[US BBB Corp Yields]]),"", US_CCC_Corp_Yields__Daily[[#This Row],[US 10Y Yield]]-US_BBB_Corp_Yields__Daily[[#This Row],[US BBB Corp Yields]])</f>
        <v>-2</v>
      </c>
      <c r="Q154" s="2">
        <f>IF(ISBLANK(US_CCC_Corp_Yields__Daily[[#This Row],[US CCC Corp Yields]]),"", US_CCC_Corp_Yields__Daily[[#This Row],[US 10Y Yield]]-US_CCC_Corp_Yields__Daily[[#This Row],[US CCC Corp Yields]])</f>
        <v>-13.274000000000001</v>
      </c>
    </row>
    <row r="155" spans="1:17" x14ac:dyDescent="0.25">
      <c r="A155" s="3">
        <v>43996</v>
      </c>
      <c r="B155">
        <v>1.6060000000000001</v>
      </c>
      <c r="C155" s="3">
        <v>43996</v>
      </c>
      <c r="D155">
        <v>2.798</v>
      </c>
      <c r="E155" s="3">
        <v>43996</v>
      </c>
      <c r="F155">
        <v>13.917999999999999</v>
      </c>
      <c r="G155" s="2">
        <f>MATCH(US_AAA_Corp_Yields__Daily[[#This Row],[DATE]],J:J, -1)</f>
        <v>155</v>
      </c>
      <c r="H155" s="3">
        <f>INDEX(J:J,US_CCC_Corp_Yields__Daily[[#This Row],[Idx US 10y]],0)</f>
        <v>43996</v>
      </c>
      <c r="I155" s="4">
        <f>INDEX(K:K,US_CCC_Corp_Yields__Daily[[#This Row],[Idx US 10y]],0)</f>
        <v>0.76800000000000002</v>
      </c>
      <c r="J155" s="3">
        <v>43996</v>
      </c>
      <c r="K155">
        <v>0.76800000000000002</v>
      </c>
      <c r="L155">
        <f>US_AAA_Corp_Yields__Daily[[#This Row],[AAA Corp Yields]]-US_BBB_Corp_Yields__Daily[[#This Row],[US BBB Corp Yields]]</f>
        <v>-1.1919999999999999</v>
      </c>
      <c r="M155">
        <f>US_AAA_Corp_Yields__Daily[[#This Row],[AAA Corp Yields]]-US_CCC_Corp_Yields__Daily[[#This Row],[US CCC Corp Yields]]</f>
        <v>-12.311999999999999</v>
      </c>
      <c r="N155">
        <f>US_BBB_Corp_Yields__Daily[[#This Row],[US BBB Corp Yields]]-US_CCC_Corp_Yields__Daily[[#This Row],[US CCC Corp Yields]]</f>
        <v>-11.12</v>
      </c>
      <c r="O155" s="2">
        <f>IF(ISBLANK(US_AAA_Corp_Yields__Daily[[#This Row],[AAA Corp Yields]]),"", US_CCC_Corp_Yields__Daily[[#This Row],[US 10Y Yield]]-US_AAA_Corp_Yields__Daily[[#This Row],[AAA Corp Yields]])</f>
        <v>-0.83800000000000008</v>
      </c>
      <c r="P155" s="2">
        <f>IF(ISBLANK(US_BBB_Corp_Yields__Daily[[#This Row],[US BBB Corp Yields]]),"", US_CCC_Corp_Yields__Daily[[#This Row],[US 10Y Yield]]-US_BBB_Corp_Yields__Daily[[#This Row],[US BBB Corp Yields]])</f>
        <v>-2.0300000000000002</v>
      </c>
      <c r="Q155" s="2">
        <f>IF(ISBLANK(US_CCC_Corp_Yields__Daily[[#This Row],[US CCC Corp Yields]]),"", US_CCC_Corp_Yields__Daily[[#This Row],[US 10Y Yield]]-US_CCC_Corp_Yields__Daily[[#This Row],[US CCC Corp Yields]])</f>
        <v>-13.149999999999999</v>
      </c>
    </row>
    <row r="156" spans="1:17" x14ac:dyDescent="0.25">
      <c r="A156" s="3">
        <v>43989</v>
      </c>
      <c r="B156">
        <v>1.6120000000000001</v>
      </c>
      <c r="C156" s="3">
        <v>43989</v>
      </c>
      <c r="D156">
        <v>2.964</v>
      </c>
      <c r="E156" s="3">
        <v>43989</v>
      </c>
      <c r="F156">
        <v>14.353999999999999</v>
      </c>
      <c r="G156" s="2">
        <f>MATCH(US_AAA_Corp_Yields__Daily[[#This Row],[DATE]],J:J, -1)</f>
        <v>156</v>
      </c>
      <c r="H156" s="3">
        <f>INDEX(J:J,US_CCC_Corp_Yields__Daily[[#This Row],[Idx US 10y]],0)</f>
        <v>43989</v>
      </c>
      <c r="I156" s="4">
        <f>INDEX(K:K,US_CCC_Corp_Yields__Daily[[#This Row],[Idx US 10y]],0)</f>
        <v>0.76800000000000002</v>
      </c>
      <c r="J156" s="3">
        <v>43989</v>
      </c>
      <c r="K156">
        <v>0.76800000000000002</v>
      </c>
      <c r="L156">
        <f>US_AAA_Corp_Yields__Daily[[#This Row],[AAA Corp Yields]]-US_BBB_Corp_Yields__Daily[[#This Row],[US BBB Corp Yields]]</f>
        <v>-1.3519999999999999</v>
      </c>
      <c r="M156">
        <f>US_AAA_Corp_Yields__Daily[[#This Row],[AAA Corp Yields]]-US_CCC_Corp_Yields__Daily[[#This Row],[US CCC Corp Yields]]</f>
        <v>-12.741999999999999</v>
      </c>
      <c r="N156">
        <f>US_BBB_Corp_Yields__Daily[[#This Row],[US BBB Corp Yields]]-US_CCC_Corp_Yields__Daily[[#This Row],[US CCC Corp Yields]]</f>
        <v>-11.389999999999999</v>
      </c>
      <c r="O156" s="2">
        <f>IF(ISBLANK(US_AAA_Corp_Yields__Daily[[#This Row],[AAA Corp Yields]]),"", US_CCC_Corp_Yields__Daily[[#This Row],[US 10Y Yield]]-US_AAA_Corp_Yields__Daily[[#This Row],[AAA Corp Yields]])</f>
        <v>-0.84400000000000008</v>
      </c>
      <c r="P156" s="2">
        <f>IF(ISBLANK(US_BBB_Corp_Yields__Daily[[#This Row],[US BBB Corp Yields]]),"", US_CCC_Corp_Yields__Daily[[#This Row],[US 10Y Yield]]-US_BBB_Corp_Yields__Daily[[#This Row],[US BBB Corp Yields]])</f>
        <v>-2.1959999999999997</v>
      </c>
      <c r="Q156" s="2">
        <f>IF(ISBLANK(US_CCC_Corp_Yields__Daily[[#This Row],[US CCC Corp Yields]]),"", US_CCC_Corp_Yields__Daily[[#This Row],[US 10Y Yield]]-US_CCC_Corp_Yields__Daily[[#This Row],[US CCC Corp Yields]])</f>
        <v>-13.585999999999999</v>
      </c>
    </row>
    <row r="157" spans="1:17" x14ac:dyDescent="0.25">
      <c r="A157" s="3">
        <v>43982</v>
      </c>
      <c r="B157">
        <v>1.6916666666666667</v>
      </c>
      <c r="C157" s="3">
        <v>43982</v>
      </c>
      <c r="D157">
        <v>3.0983333333333332</v>
      </c>
      <c r="E157" s="3">
        <v>43982</v>
      </c>
      <c r="F157">
        <v>16.731666666666666</v>
      </c>
      <c r="G157" s="2">
        <f>MATCH(US_AAA_Corp_Yields__Daily[[#This Row],[DATE]],J:J, -1)</f>
        <v>157</v>
      </c>
      <c r="H157" s="3">
        <f>INDEX(J:J,US_CCC_Corp_Yields__Daily[[#This Row],[Idx US 10y]],0)</f>
        <v>43982</v>
      </c>
      <c r="I157" s="4">
        <f>INDEX(K:K,US_CCC_Corp_Yields__Daily[[#This Row],[Idx US 10y]],0)</f>
        <v>0.68</v>
      </c>
      <c r="J157" s="3">
        <v>43982</v>
      </c>
      <c r="K157">
        <v>0.68</v>
      </c>
      <c r="L157">
        <f>US_AAA_Corp_Yields__Daily[[#This Row],[AAA Corp Yields]]-US_BBB_Corp_Yields__Daily[[#This Row],[US BBB Corp Yields]]</f>
        <v>-1.4066666666666665</v>
      </c>
      <c r="M157">
        <f>US_AAA_Corp_Yields__Daily[[#This Row],[AAA Corp Yields]]-US_CCC_Corp_Yields__Daily[[#This Row],[US CCC Corp Yields]]</f>
        <v>-15.04</v>
      </c>
      <c r="N157">
        <f>US_BBB_Corp_Yields__Daily[[#This Row],[US BBB Corp Yields]]-US_CCC_Corp_Yields__Daily[[#This Row],[US CCC Corp Yields]]</f>
        <v>-13.633333333333333</v>
      </c>
      <c r="O157" s="2">
        <f>IF(ISBLANK(US_AAA_Corp_Yields__Daily[[#This Row],[AAA Corp Yields]]),"", US_CCC_Corp_Yields__Daily[[#This Row],[US 10Y Yield]]-US_AAA_Corp_Yields__Daily[[#This Row],[AAA Corp Yields]])</f>
        <v>-1.0116666666666667</v>
      </c>
      <c r="P157" s="2">
        <f>IF(ISBLANK(US_BBB_Corp_Yields__Daily[[#This Row],[US BBB Corp Yields]]),"", US_CCC_Corp_Yields__Daily[[#This Row],[US 10Y Yield]]-US_BBB_Corp_Yields__Daily[[#This Row],[US BBB Corp Yields]])</f>
        <v>-2.418333333333333</v>
      </c>
      <c r="Q157" s="2">
        <f>IF(ISBLANK(US_CCC_Corp_Yields__Daily[[#This Row],[US CCC Corp Yields]]),"", US_CCC_Corp_Yields__Daily[[#This Row],[US 10Y Yield]]-US_CCC_Corp_Yields__Daily[[#This Row],[US CCC Corp Yields]])</f>
        <v>-16.051666666666666</v>
      </c>
    </row>
    <row r="158" spans="1:17" x14ac:dyDescent="0.25">
      <c r="A158" s="3">
        <v>43975</v>
      </c>
      <c r="B158">
        <v>1.772</v>
      </c>
      <c r="C158" s="3">
        <v>43975</v>
      </c>
      <c r="D158">
        <v>3.2759999999999998</v>
      </c>
      <c r="E158" s="3">
        <v>43975</v>
      </c>
      <c r="F158">
        <v>17.596</v>
      </c>
      <c r="G158" s="2">
        <f>MATCH(US_AAA_Corp_Yields__Daily[[#This Row],[DATE]],J:J, -1)</f>
        <v>158</v>
      </c>
      <c r="H158" s="3">
        <f>INDEX(J:J,US_CCC_Corp_Yields__Daily[[#This Row],[Idx US 10y]],0)</f>
        <v>43975</v>
      </c>
      <c r="I158" s="4">
        <f>INDEX(K:K,US_CCC_Corp_Yields__Daily[[#This Row],[Idx US 10y]],0)</f>
        <v>0.69</v>
      </c>
      <c r="J158" s="3">
        <v>43975</v>
      </c>
      <c r="K158">
        <v>0.69</v>
      </c>
      <c r="L158">
        <f>US_AAA_Corp_Yields__Daily[[#This Row],[AAA Corp Yields]]-US_BBB_Corp_Yields__Daily[[#This Row],[US BBB Corp Yields]]</f>
        <v>-1.5039999999999998</v>
      </c>
      <c r="M158">
        <f>US_AAA_Corp_Yields__Daily[[#This Row],[AAA Corp Yields]]-US_CCC_Corp_Yields__Daily[[#This Row],[US CCC Corp Yields]]</f>
        <v>-15.824</v>
      </c>
      <c r="N158">
        <f>US_BBB_Corp_Yields__Daily[[#This Row],[US BBB Corp Yields]]-US_CCC_Corp_Yields__Daily[[#This Row],[US CCC Corp Yields]]</f>
        <v>-14.32</v>
      </c>
      <c r="O158" s="2">
        <f>IF(ISBLANK(US_AAA_Corp_Yields__Daily[[#This Row],[AAA Corp Yields]]),"", US_CCC_Corp_Yields__Daily[[#This Row],[US 10Y Yield]]-US_AAA_Corp_Yields__Daily[[#This Row],[AAA Corp Yields]])</f>
        <v>-1.0820000000000001</v>
      </c>
      <c r="P158" s="2">
        <f>IF(ISBLANK(US_BBB_Corp_Yields__Daily[[#This Row],[US BBB Corp Yields]]),"", US_CCC_Corp_Yields__Daily[[#This Row],[US 10Y Yield]]-US_BBB_Corp_Yields__Daily[[#This Row],[US BBB Corp Yields]])</f>
        <v>-2.5859999999999999</v>
      </c>
      <c r="Q158" s="2">
        <f>IF(ISBLANK(US_CCC_Corp_Yields__Daily[[#This Row],[US CCC Corp Yields]]),"", US_CCC_Corp_Yields__Daily[[#This Row],[US 10Y Yield]]-US_CCC_Corp_Yields__Daily[[#This Row],[US CCC Corp Yields]])</f>
        <v>-16.905999999999999</v>
      </c>
    </row>
    <row r="159" spans="1:17" x14ac:dyDescent="0.25">
      <c r="A159" s="3">
        <v>43968</v>
      </c>
      <c r="B159">
        <v>1.8939999999999999</v>
      </c>
      <c r="C159" s="3">
        <v>43968</v>
      </c>
      <c r="D159">
        <v>3.46</v>
      </c>
      <c r="E159" s="3">
        <v>43968</v>
      </c>
      <c r="F159">
        <v>18.09</v>
      </c>
      <c r="G159" s="2">
        <f>MATCH(US_AAA_Corp_Yields__Daily[[#This Row],[DATE]],J:J, -1)</f>
        <v>159</v>
      </c>
      <c r="H159" s="3">
        <f>INDEX(J:J,US_CCC_Corp_Yields__Daily[[#This Row],[Idx US 10y]],0)</f>
        <v>43968</v>
      </c>
      <c r="I159" s="4">
        <f>INDEX(K:K,US_CCC_Corp_Yields__Daily[[#This Row],[Idx US 10y]],0)</f>
        <v>0.66600000000000004</v>
      </c>
      <c r="J159" s="3">
        <v>43968</v>
      </c>
      <c r="K159">
        <v>0.66600000000000004</v>
      </c>
      <c r="L159">
        <f>US_AAA_Corp_Yields__Daily[[#This Row],[AAA Corp Yields]]-US_BBB_Corp_Yields__Daily[[#This Row],[US BBB Corp Yields]]</f>
        <v>-1.5660000000000001</v>
      </c>
      <c r="M159">
        <f>US_AAA_Corp_Yields__Daily[[#This Row],[AAA Corp Yields]]-US_CCC_Corp_Yields__Daily[[#This Row],[US CCC Corp Yields]]</f>
        <v>-16.196000000000002</v>
      </c>
      <c r="N159">
        <f>US_BBB_Corp_Yields__Daily[[#This Row],[US BBB Corp Yields]]-US_CCC_Corp_Yields__Daily[[#This Row],[US CCC Corp Yields]]</f>
        <v>-14.629999999999999</v>
      </c>
      <c r="O159" s="2">
        <f>IF(ISBLANK(US_AAA_Corp_Yields__Daily[[#This Row],[AAA Corp Yields]]),"", US_CCC_Corp_Yields__Daily[[#This Row],[US 10Y Yield]]-US_AAA_Corp_Yields__Daily[[#This Row],[AAA Corp Yields]])</f>
        <v>-1.2279999999999998</v>
      </c>
      <c r="P159" s="2">
        <f>IF(ISBLANK(US_BBB_Corp_Yields__Daily[[#This Row],[US BBB Corp Yields]]),"", US_CCC_Corp_Yields__Daily[[#This Row],[US 10Y Yield]]-US_BBB_Corp_Yields__Daily[[#This Row],[US BBB Corp Yields]])</f>
        <v>-2.794</v>
      </c>
      <c r="Q159" s="2">
        <f>IF(ISBLANK(US_CCC_Corp_Yields__Daily[[#This Row],[US CCC Corp Yields]]),"", US_CCC_Corp_Yields__Daily[[#This Row],[US 10Y Yield]]-US_CCC_Corp_Yields__Daily[[#This Row],[US CCC Corp Yields]])</f>
        <v>-17.423999999999999</v>
      </c>
    </row>
    <row r="160" spans="1:17" x14ac:dyDescent="0.25">
      <c r="A160" s="3">
        <v>43961</v>
      </c>
      <c r="B160">
        <v>1.8740000000000001</v>
      </c>
      <c r="C160" s="3">
        <v>43961</v>
      </c>
      <c r="D160">
        <v>3.4580000000000002</v>
      </c>
      <c r="E160" s="3">
        <v>43961</v>
      </c>
      <c r="F160">
        <v>18.190000000000001</v>
      </c>
      <c r="G160" s="2">
        <f>MATCH(US_AAA_Corp_Yields__Daily[[#This Row],[DATE]],J:J, -1)</f>
        <v>160</v>
      </c>
      <c r="H160" s="3">
        <f>INDEX(J:J,US_CCC_Corp_Yields__Daily[[#This Row],[Idx US 10y]],0)</f>
        <v>43961</v>
      </c>
      <c r="I160" s="4">
        <f>INDEX(K:K,US_CCC_Corp_Yields__Daily[[#This Row],[Idx US 10y]],0)</f>
        <v>0.66800000000000004</v>
      </c>
      <c r="J160" s="3">
        <v>43961</v>
      </c>
      <c r="K160">
        <v>0.66800000000000004</v>
      </c>
      <c r="L160">
        <f>US_AAA_Corp_Yields__Daily[[#This Row],[AAA Corp Yields]]-US_BBB_Corp_Yields__Daily[[#This Row],[US BBB Corp Yields]]</f>
        <v>-1.5840000000000001</v>
      </c>
      <c r="M160">
        <f>US_AAA_Corp_Yields__Daily[[#This Row],[AAA Corp Yields]]-US_CCC_Corp_Yields__Daily[[#This Row],[US CCC Corp Yields]]</f>
        <v>-16.316000000000003</v>
      </c>
      <c r="N160">
        <f>US_BBB_Corp_Yields__Daily[[#This Row],[US BBB Corp Yields]]-US_CCC_Corp_Yields__Daily[[#This Row],[US CCC Corp Yields]]</f>
        <v>-14.732000000000001</v>
      </c>
      <c r="O160" s="2">
        <f>IF(ISBLANK(US_AAA_Corp_Yields__Daily[[#This Row],[AAA Corp Yields]]),"", US_CCC_Corp_Yields__Daily[[#This Row],[US 10Y Yield]]-US_AAA_Corp_Yields__Daily[[#This Row],[AAA Corp Yields]])</f>
        <v>-1.206</v>
      </c>
      <c r="P160" s="2">
        <f>IF(ISBLANK(US_BBB_Corp_Yields__Daily[[#This Row],[US BBB Corp Yields]]),"", US_CCC_Corp_Yields__Daily[[#This Row],[US 10Y Yield]]-US_BBB_Corp_Yields__Daily[[#This Row],[US BBB Corp Yields]])</f>
        <v>-2.79</v>
      </c>
      <c r="Q160" s="2">
        <f>IF(ISBLANK(US_CCC_Corp_Yields__Daily[[#This Row],[US CCC Corp Yields]]),"", US_CCC_Corp_Yields__Daily[[#This Row],[US 10Y Yield]]-US_CCC_Corp_Yields__Daily[[#This Row],[US CCC Corp Yields]])</f>
        <v>-17.522000000000002</v>
      </c>
    </row>
    <row r="161" spans="1:17" x14ac:dyDescent="0.25">
      <c r="A161" s="3">
        <v>43954</v>
      </c>
      <c r="B161">
        <v>1.83</v>
      </c>
      <c r="C161" s="3">
        <v>43954</v>
      </c>
      <c r="D161">
        <v>3.5779999999999998</v>
      </c>
      <c r="E161" s="3">
        <v>43954</v>
      </c>
      <c r="F161">
        <v>17.634</v>
      </c>
      <c r="G161" s="2">
        <f>MATCH(US_AAA_Corp_Yields__Daily[[#This Row],[DATE]],J:J, -1)</f>
        <v>161</v>
      </c>
      <c r="H161" s="3">
        <f>INDEX(J:J,US_CCC_Corp_Yields__Daily[[#This Row],[Idx US 10y]],0)</f>
        <v>43954</v>
      </c>
      <c r="I161" s="4">
        <f>INDEX(K:K,US_CCC_Corp_Yields__Daily[[#This Row],[Idx US 10y]],0)</f>
        <v>0.64</v>
      </c>
      <c r="J161" s="3">
        <v>43954</v>
      </c>
      <c r="K161">
        <v>0.64</v>
      </c>
      <c r="L161">
        <f>US_AAA_Corp_Yields__Daily[[#This Row],[AAA Corp Yields]]-US_BBB_Corp_Yields__Daily[[#This Row],[US BBB Corp Yields]]</f>
        <v>-1.7479999999999998</v>
      </c>
      <c r="M161">
        <f>US_AAA_Corp_Yields__Daily[[#This Row],[AAA Corp Yields]]-US_CCC_Corp_Yields__Daily[[#This Row],[US CCC Corp Yields]]</f>
        <v>-15.804</v>
      </c>
      <c r="N161">
        <f>US_BBB_Corp_Yields__Daily[[#This Row],[US BBB Corp Yields]]-US_CCC_Corp_Yields__Daily[[#This Row],[US CCC Corp Yields]]</f>
        <v>-14.056000000000001</v>
      </c>
      <c r="O161" s="2">
        <f>IF(ISBLANK(US_AAA_Corp_Yields__Daily[[#This Row],[AAA Corp Yields]]),"", US_CCC_Corp_Yields__Daily[[#This Row],[US 10Y Yield]]-US_AAA_Corp_Yields__Daily[[#This Row],[AAA Corp Yields]])</f>
        <v>-1.19</v>
      </c>
      <c r="P161" s="2">
        <f>IF(ISBLANK(US_BBB_Corp_Yields__Daily[[#This Row],[US BBB Corp Yields]]),"", US_CCC_Corp_Yields__Daily[[#This Row],[US 10Y Yield]]-US_BBB_Corp_Yields__Daily[[#This Row],[US BBB Corp Yields]])</f>
        <v>-2.9379999999999997</v>
      </c>
      <c r="Q161" s="2">
        <f>IF(ISBLANK(US_CCC_Corp_Yields__Daily[[#This Row],[US CCC Corp Yields]]),"", US_CCC_Corp_Yields__Daily[[#This Row],[US 10Y Yield]]-US_CCC_Corp_Yields__Daily[[#This Row],[US CCC Corp Yields]])</f>
        <v>-16.994</v>
      </c>
    </row>
    <row r="162" spans="1:17" x14ac:dyDescent="0.25">
      <c r="A162" s="3">
        <v>43947</v>
      </c>
      <c r="B162">
        <v>1.804</v>
      </c>
      <c r="C162" s="3">
        <v>43947</v>
      </c>
      <c r="D162">
        <v>3.7</v>
      </c>
      <c r="E162" s="3">
        <v>43947</v>
      </c>
      <c r="F162">
        <v>17.021999999999998</v>
      </c>
      <c r="G162" s="2">
        <f>MATCH(US_AAA_Corp_Yields__Daily[[#This Row],[DATE]],J:J, -1)</f>
        <v>162</v>
      </c>
      <c r="H162" s="3">
        <f>INDEX(J:J,US_CCC_Corp_Yields__Daily[[#This Row],[Idx US 10y]],0)</f>
        <v>43947</v>
      </c>
      <c r="I162" s="4">
        <f>INDEX(K:K,US_CCC_Corp_Yields__Daily[[#This Row],[Idx US 10y]],0)</f>
        <v>0.61</v>
      </c>
      <c r="J162" s="3">
        <v>43947</v>
      </c>
      <c r="K162">
        <v>0.61</v>
      </c>
      <c r="L162">
        <f>US_AAA_Corp_Yields__Daily[[#This Row],[AAA Corp Yields]]-US_BBB_Corp_Yields__Daily[[#This Row],[US BBB Corp Yields]]</f>
        <v>-1.8960000000000001</v>
      </c>
      <c r="M162">
        <f>US_AAA_Corp_Yields__Daily[[#This Row],[AAA Corp Yields]]-US_CCC_Corp_Yields__Daily[[#This Row],[US CCC Corp Yields]]</f>
        <v>-15.217999999999998</v>
      </c>
      <c r="N162">
        <f>US_BBB_Corp_Yields__Daily[[#This Row],[US BBB Corp Yields]]-US_CCC_Corp_Yields__Daily[[#This Row],[US CCC Corp Yields]]</f>
        <v>-13.321999999999999</v>
      </c>
      <c r="O162" s="2">
        <f>IF(ISBLANK(US_AAA_Corp_Yields__Daily[[#This Row],[AAA Corp Yields]]),"", US_CCC_Corp_Yields__Daily[[#This Row],[US 10Y Yield]]-US_AAA_Corp_Yields__Daily[[#This Row],[AAA Corp Yields]])</f>
        <v>-1.194</v>
      </c>
      <c r="P162" s="2">
        <f>IF(ISBLANK(US_BBB_Corp_Yields__Daily[[#This Row],[US BBB Corp Yields]]),"", US_CCC_Corp_Yields__Daily[[#This Row],[US 10Y Yield]]-US_BBB_Corp_Yields__Daily[[#This Row],[US BBB Corp Yields]])</f>
        <v>-3.0900000000000003</v>
      </c>
      <c r="Q162" s="2">
        <f>IF(ISBLANK(US_CCC_Corp_Yields__Daily[[#This Row],[US CCC Corp Yields]]),"", US_CCC_Corp_Yields__Daily[[#This Row],[US 10Y Yield]]-US_CCC_Corp_Yields__Daily[[#This Row],[US CCC Corp Yields]])</f>
        <v>-16.411999999999999</v>
      </c>
    </row>
    <row r="163" spans="1:17" x14ac:dyDescent="0.25">
      <c r="A163" s="3">
        <v>43940</v>
      </c>
      <c r="B163">
        <v>1.8540000000000001</v>
      </c>
      <c r="C163" s="3">
        <v>43940</v>
      </c>
      <c r="D163">
        <v>3.76</v>
      </c>
      <c r="E163" s="3">
        <v>43940</v>
      </c>
      <c r="F163">
        <v>17</v>
      </c>
      <c r="G163" s="2">
        <f>MATCH(US_AAA_Corp_Yields__Daily[[#This Row],[DATE]],J:J, -1)</f>
        <v>163</v>
      </c>
      <c r="H163" s="3">
        <f>INDEX(J:J,US_CCC_Corp_Yields__Daily[[#This Row],[Idx US 10y]],0)</f>
        <v>43940</v>
      </c>
      <c r="I163" s="4">
        <f>INDEX(K:K,US_CCC_Corp_Yields__Daily[[#This Row],[Idx US 10y]],0)</f>
        <v>0.68200000000000005</v>
      </c>
      <c r="J163" s="3">
        <v>43940</v>
      </c>
      <c r="K163">
        <v>0.68200000000000005</v>
      </c>
      <c r="L163">
        <f>US_AAA_Corp_Yields__Daily[[#This Row],[AAA Corp Yields]]-US_BBB_Corp_Yields__Daily[[#This Row],[US BBB Corp Yields]]</f>
        <v>-1.9059999999999997</v>
      </c>
      <c r="M163">
        <f>US_AAA_Corp_Yields__Daily[[#This Row],[AAA Corp Yields]]-US_CCC_Corp_Yields__Daily[[#This Row],[US CCC Corp Yields]]</f>
        <v>-15.146000000000001</v>
      </c>
      <c r="N163">
        <f>US_BBB_Corp_Yields__Daily[[#This Row],[US BBB Corp Yields]]-US_CCC_Corp_Yields__Daily[[#This Row],[US CCC Corp Yields]]</f>
        <v>-13.24</v>
      </c>
      <c r="O163" s="2">
        <f>IF(ISBLANK(US_AAA_Corp_Yields__Daily[[#This Row],[AAA Corp Yields]]),"", US_CCC_Corp_Yields__Daily[[#This Row],[US 10Y Yield]]-US_AAA_Corp_Yields__Daily[[#This Row],[AAA Corp Yields]])</f>
        <v>-1.1720000000000002</v>
      </c>
      <c r="P163" s="2">
        <f>IF(ISBLANK(US_BBB_Corp_Yields__Daily[[#This Row],[US BBB Corp Yields]]),"", US_CCC_Corp_Yields__Daily[[#This Row],[US 10Y Yield]]-US_BBB_Corp_Yields__Daily[[#This Row],[US BBB Corp Yields]])</f>
        <v>-3.0779999999999998</v>
      </c>
      <c r="Q163" s="2">
        <f>IF(ISBLANK(US_CCC_Corp_Yields__Daily[[#This Row],[US CCC Corp Yields]]),"", US_CCC_Corp_Yields__Daily[[#This Row],[US 10Y Yield]]-US_CCC_Corp_Yields__Daily[[#This Row],[US CCC Corp Yields]])</f>
        <v>-16.318000000000001</v>
      </c>
    </row>
    <row r="164" spans="1:17" x14ac:dyDescent="0.25">
      <c r="A164" s="3">
        <v>43933</v>
      </c>
      <c r="B164">
        <v>2.06</v>
      </c>
      <c r="C164" s="3">
        <v>43933</v>
      </c>
      <c r="D164">
        <v>4.41</v>
      </c>
      <c r="E164" s="3">
        <v>43933</v>
      </c>
      <c r="F164">
        <v>18.73</v>
      </c>
      <c r="G164" s="2">
        <f>MATCH(US_AAA_Corp_Yields__Daily[[#This Row],[DATE]],J:J, -1)</f>
        <v>164</v>
      </c>
      <c r="H164" s="3">
        <f>INDEX(J:J,US_CCC_Corp_Yields__Daily[[#This Row],[Idx US 10y]],0)</f>
        <v>43933</v>
      </c>
      <c r="I164" s="4">
        <f>INDEX(K:K,US_CCC_Corp_Yields__Daily[[#This Row],[Idx US 10y]],0)</f>
        <v>0.73</v>
      </c>
      <c r="J164" s="3">
        <v>43933</v>
      </c>
      <c r="K164">
        <v>0.73</v>
      </c>
      <c r="L164">
        <f>US_AAA_Corp_Yields__Daily[[#This Row],[AAA Corp Yields]]-US_BBB_Corp_Yields__Daily[[#This Row],[US BBB Corp Yields]]</f>
        <v>-2.35</v>
      </c>
      <c r="M164">
        <f>US_AAA_Corp_Yields__Daily[[#This Row],[AAA Corp Yields]]-US_CCC_Corp_Yields__Daily[[#This Row],[US CCC Corp Yields]]</f>
        <v>-16.670000000000002</v>
      </c>
      <c r="N164">
        <f>US_BBB_Corp_Yields__Daily[[#This Row],[US BBB Corp Yields]]-US_CCC_Corp_Yields__Daily[[#This Row],[US CCC Corp Yields]]</f>
        <v>-14.32</v>
      </c>
      <c r="O164" s="2">
        <f>IF(ISBLANK(US_AAA_Corp_Yields__Daily[[#This Row],[AAA Corp Yields]]),"", US_CCC_Corp_Yields__Daily[[#This Row],[US 10Y Yield]]-US_AAA_Corp_Yields__Daily[[#This Row],[AAA Corp Yields]])</f>
        <v>-1.33</v>
      </c>
      <c r="P164" s="2">
        <f>IF(ISBLANK(US_BBB_Corp_Yields__Daily[[#This Row],[US BBB Corp Yields]]),"", US_CCC_Corp_Yields__Daily[[#This Row],[US 10Y Yield]]-US_BBB_Corp_Yields__Daily[[#This Row],[US BBB Corp Yields]])</f>
        <v>-3.68</v>
      </c>
      <c r="Q164" s="2">
        <f>IF(ISBLANK(US_CCC_Corp_Yields__Daily[[#This Row],[US CCC Corp Yields]]),"", US_CCC_Corp_Yields__Daily[[#This Row],[US 10Y Yield]]-US_CCC_Corp_Yields__Daily[[#This Row],[US CCC Corp Yields]])</f>
        <v>-18</v>
      </c>
    </row>
    <row r="165" spans="1:17" x14ac:dyDescent="0.25">
      <c r="A165" s="3">
        <v>43926</v>
      </c>
      <c r="B165">
        <v>2.11</v>
      </c>
      <c r="C165" s="3">
        <v>43926</v>
      </c>
      <c r="D165">
        <v>4.6020000000000003</v>
      </c>
      <c r="E165" s="3">
        <v>43926</v>
      </c>
      <c r="F165">
        <v>18.611999999999998</v>
      </c>
      <c r="G165" s="2">
        <f>MATCH(US_AAA_Corp_Yields__Daily[[#This Row],[DATE]],J:J, -1)</f>
        <v>165</v>
      </c>
      <c r="H165" s="3">
        <f>INDEX(J:J,US_CCC_Corp_Yields__Daily[[#This Row],[Idx US 10y]],0)</f>
        <v>43926</v>
      </c>
      <c r="I165" s="4">
        <f>INDEX(K:K,US_CCC_Corp_Yields__Daily[[#This Row],[Idx US 10y]],0)</f>
        <v>0.65400000000000003</v>
      </c>
      <c r="J165" s="3">
        <v>43926</v>
      </c>
      <c r="K165">
        <v>0.65400000000000003</v>
      </c>
      <c r="L165">
        <f>US_AAA_Corp_Yields__Daily[[#This Row],[AAA Corp Yields]]-US_BBB_Corp_Yields__Daily[[#This Row],[US BBB Corp Yields]]</f>
        <v>-2.4920000000000004</v>
      </c>
      <c r="M165">
        <f>US_AAA_Corp_Yields__Daily[[#This Row],[AAA Corp Yields]]-US_CCC_Corp_Yields__Daily[[#This Row],[US CCC Corp Yields]]</f>
        <v>-16.501999999999999</v>
      </c>
      <c r="N165">
        <f>US_BBB_Corp_Yields__Daily[[#This Row],[US BBB Corp Yields]]-US_CCC_Corp_Yields__Daily[[#This Row],[US CCC Corp Yields]]</f>
        <v>-14.009999999999998</v>
      </c>
      <c r="O165" s="2">
        <f>IF(ISBLANK(US_AAA_Corp_Yields__Daily[[#This Row],[AAA Corp Yields]]),"", US_CCC_Corp_Yields__Daily[[#This Row],[US 10Y Yield]]-US_AAA_Corp_Yields__Daily[[#This Row],[AAA Corp Yields]])</f>
        <v>-1.456</v>
      </c>
      <c r="P165" s="2">
        <f>IF(ISBLANK(US_BBB_Corp_Yields__Daily[[#This Row],[US BBB Corp Yields]]),"", US_CCC_Corp_Yields__Daily[[#This Row],[US 10Y Yield]]-US_BBB_Corp_Yields__Daily[[#This Row],[US BBB Corp Yields]])</f>
        <v>-3.9480000000000004</v>
      </c>
      <c r="Q165" s="2">
        <f>IF(ISBLANK(US_CCC_Corp_Yields__Daily[[#This Row],[US CCC Corp Yields]]),"", US_CCC_Corp_Yields__Daily[[#This Row],[US 10Y Yield]]-US_CCC_Corp_Yields__Daily[[#This Row],[US CCC Corp Yields]])</f>
        <v>-17.957999999999998</v>
      </c>
    </row>
    <row r="166" spans="1:17" x14ac:dyDescent="0.25">
      <c r="A166" s="3">
        <v>43919</v>
      </c>
      <c r="B166">
        <v>2.5880000000000001</v>
      </c>
      <c r="C166" s="3">
        <v>43919</v>
      </c>
      <c r="D166">
        <v>5.202</v>
      </c>
      <c r="E166" s="3">
        <v>43919</v>
      </c>
      <c r="F166">
        <v>19.082000000000001</v>
      </c>
      <c r="G166" s="2">
        <f>MATCH(US_AAA_Corp_Yields__Daily[[#This Row],[DATE]],J:J, -1)</f>
        <v>166</v>
      </c>
      <c r="H166" s="3">
        <f>INDEX(J:J,US_CCC_Corp_Yields__Daily[[#This Row],[Idx US 10y]],0)</f>
        <v>43919</v>
      </c>
      <c r="I166" s="4">
        <f>INDEX(K:K,US_CCC_Corp_Yields__Daily[[#This Row],[Idx US 10y]],0)</f>
        <v>0.80600000000000005</v>
      </c>
      <c r="J166" s="3">
        <v>43919</v>
      </c>
      <c r="K166">
        <v>0.80600000000000005</v>
      </c>
      <c r="L166">
        <f>US_AAA_Corp_Yields__Daily[[#This Row],[AAA Corp Yields]]-US_BBB_Corp_Yields__Daily[[#This Row],[US BBB Corp Yields]]</f>
        <v>-2.6139999999999999</v>
      </c>
      <c r="M166">
        <f>US_AAA_Corp_Yields__Daily[[#This Row],[AAA Corp Yields]]-US_CCC_Corp_Yields__Daily[[#This Row],[US CCC Corp Yields]]</f>
        <v>-16.494</v>
      </c>
      <c r="N166">
        <f>US_BBB_Corp_Yields__Daily[[#This Row],[US BBB Corp Yields]]-US_CCC_Corp_Yields__Daily[[#This Row],[US CCC Corp Yields]]</f>
        <v>-13.88</v>
      </c>
      <c r="O166" s="2">
        <f>IF(ISBLANK(US_AAA_Corp_Yields__Daily[[#This Row],[AAA Corp Yields]]),"", US_CCC_Corp_Yields__Daily[[#This Row],[US 10Y Yield]]-US_AAA_Corp_Yields__Daily[[#This Row],[AAA Corp Yields]])</f>
        <v>-1.782</v>
      </c>
      <c r="P166" s="2">
        <f>IF(ISBLANK(US_BBB_Corp_Yields__Daily[[#This Row],[US BBB Corp Yields]]),"", US_CCC_Corp_Yields__Daily[[#This Row],[US 10Y Yield]]-US_BBB_Corp_Yields__Daily[[#This Row],[US BBB Corp Yields]])</f>
        <v>-4.3959999999999999</v>
      </c>
      <c r="Q166" s="2">
        <f>IF(ISBLANK(US_CCC_Corp_Yields__Daily[[#This Row],[US CCC Corp Yields]]),"", US_CCC_Corp_Yields__Daily[[#This Row],[US 10Y Yield]]-US_CCC_Corp_Yields__Daily[[#This Row],[US CCC Corp Yields]])</f>
        <v>-18.276</v>
      </c>
    </row>
    <row r="167" spans="1:17" x14ac:dyDescent="0.25">
      <c r="A167" s="3">
        <v>43912</v>
      </c>
      <c r="B167">
        <v>2.8559999999999999</v>
      </c>
      <c r="C167" s="3">
        <v>43912</v>
      </c>
      <c r="D167">
        <v>4.7320000000000002</v>
      </c>
      <c r="E167" s="3">
        <v>43912</v>
      </c>
      <c r="F167">
        <v>17.917999999999999</v>
      </c>
      <c r="G167" s="2">
        <f>MATCH(US_AAA_Corp_Yields__Daily[[#This Row],[DATE]],J:J, -1)</f>
        <v>167</v>
      </c>
      <c r="H167" s="3">
        <f>INDEX(J:J,US_CCC_Corp_Yields__Daily[[#This Row],[Idx US 10y]],0)</f>
        <v>43912</v>
      </c>
      <c r="I167" s="4">
        <f>INDEX(K:K,US_CCC_Corp_Yields__Daily[[#This Row],[Idx US 10y]],0)</f>
        <v>0.99399999999999999</v>
      </c>
      <c r="J167" s="3">
        <v>43912</v>
      </c>
      <c r="K167">
        <v>0.99399999999999999</v>
      </c>
      <c r="L167">
        <f>US_AAA_Corp_Yields__Daily[[#This Row],[AAA Corp Yields]]-US_BBB_Corp_Yields__Daily[[#This Row],[US BBB Corp Yields]]</f>
        <v>-1.8760000000000003</v>
      </c>
      <c r="M167">
        <f>US_AAA_Corp_Yields__Daily[[#This Row],[AAA Corp Yields]]-US_CCC_Corp_Yields__Daily[[#This Row],[US CCC Corp Yields]]</f>
        <v>-15.061999999999999</v>
      </c>
      <c r="N167">
        <f>US_BBB_Corp_Yields__Daily[[#This Row],[US BBB Corp Yields]]-US_CCC_Corp_Yields__Daily[[#This Row],[US CCC Corp Yields]]</f>
        <v>-13.186</v>
      </c>
      <c r="O167" s="2">
        <f>IF(ISBLANK(US_AAA_Corp_Yields__Daily[[#This Row],[AAA Corp Yields]]),"", US_CCC_Corp_Yields__Daily[[#This Row],[US 10Y Yield]]-US_AAA_Corp_Yields__Daily[[#This Row],[AAA Corp Yields]])</f>
        <v>-1.8619999999999999</v>
      </c>
      <c r="P167" s="2">
        <f>IF(ISBLANK(US_BBB_Corp_Yields__Daily[[#This Row],[US BBB Corp Yields]]),"", US_CCC_Corp_Yields__Daily[[#This Row],[US 10Y Yield]]-US_BBB_Corp_Yields__Daily[[#This Row],[US BBB Corp Yields]])</f>
        <v>-3.7380000000000004</v>
      </c>
      <c r="Q167" s="2">
        <f>IF(ISBLANK(US_CCC_Corp_Yields__Daily[[#This Row],[US CCC Corp Yields]]),"", US_CCC_Corp_Yields__Daily[[#This Row],[US 10Y Yield]]-US_CCC_Corp_Yields__Daily[[#This Row],[US CCC Corp Yields]])</f>
        <v>-16.923999999999999</v>
      </c>
    </row>
    <row r="168" spans="1:17" x14ac:dyDescent="0.25">
      <c r="A168" s="3">
        <v>43905</v>
      </c>
      <c r="B168">
        <v>2.0979999999999999</v>
      </c>
      <c r="C168" s="3">
        <v>43905</v>
      </c>
      <c r="D168">
        <v>3.3660000000000001</v>
      </c>
      <c r="E168" s="3">
        <v>43905</v>
      </c>
      <c r="F168">
        <v>15.026</v>
      </c>
      <c r="G168" s="2">
        <f>MATCH(US_AAA_Corp_Yields__Daily[[#This Row],[DATE]],J:J, -1)</f>
        <v>168</v>
      </c>
      <c r="H168" s="3">
        <f>INDEX(J:J,US_CCC_Corp_Yields__Daily[[#This Row],[Idx US 10y]],0)</f>
        <v>43905</v>
      </c>
      <c r="I168" s="4">
        <f>INDEX(K:K,US_CCC_Corp_Yields__Daily[[#This Row],[Idx US 10y]],0)</f>
        <v>0.78800000000000003</v>
      </c>
      <c r="J168" s="3">
        <v>43905</v>
      </c>
      <c r="K168">
        <v>0.78800000000000003</v>
      </c>
      <c r="L168">
        <f>US_AAA_Corp_Yields__Daily[[#This Row],[AAA Corp Yields]]-US_BBB_Corp_Yields__Daily[[#This Row],[US BBB Corp Yields]]</f>
        <v>-1.2680000000000002</v>
      </c>
      <c r="M168">
        <f>US_AAA_Corp_Yields__Daily[[#This Row],[AAA Corp Yields]]-US_CCC_Corp_Yields__Daily[[#This Row],[US CCC Corp Yields]]</f>
        <v>-12.928000000000001</v>
      </c>
      <c r="N168">
        <f>US_BBB_Corp_Yields__Daily[[#This Row],[US BBB Corp Yields]]-US_CCC_Corp_Yields__Daily[[#This Row],[US CCC Corp Yields]]</f>
        <v>-11.66</v>
      </c>
      <c r="O168" s="2">
        <f>IF(ISBLANK(US_AAA_Corp_Yields__Daily[[#This Row],[AAA Corp Yields]]),"", US_CCC_Corp_Yields__Daily[[#This Row],[US 10Y Yield]]-US_AAA_Corp_Yields__Daily[[#This Row],[AAA Corp Yields]])</f>
        <v>-1.3099999999999998</v>
      </c>
      <c r="P168" s="2">
        <f>IF(ISBLANK(US_BBB_Corp_Yields__Daily[[#This Row],[US BBB Corp Yields]]),"", US_CCC_Corp_Yields__Daily[[#This Row],[US 10Y Yield]]-US_BBB_Corp_Yields__Daily[[#This Row],[US BBB Corp Yields]])</f>
        <v>-2.5780000000000003</v>
      </c>
      <c r="Q168" s="2">
        <f>IF(ISBLANK(US_CCC_Corp_Yields__Daily[[#This Row],[US CCC Corp Yields]]),"", US_CCC_Corp_Yields__Daily[[#This Row],[US 10Y Yield]]-US_CCC_Corp_Yields__Daily[[#This Row],[US CCC Corp Yields]])</f>
        <v>-14.238</v>
      </c>
    </row>
    <row r="169" spans="1:17" x14ac:dyDescent="0.25">
      <c r="A169" s="3">
        <v>43898</v>
      </c>
      <c r="B169">
        <v>1.9139999999999999</v>
      </c>
      <c r="C169" s="3">
        <v>43898</v>
      </c>
      <c r="D169">
        <v>2.694</v>
      </c>
      <c r="E169" s="3">
        <v>43898</v>
      </c>
      <c r="F169">
        <v>12.736000000000001</v>
      </c>
      <c r="G169" s="2">
        <f>MATCH(US_AAA_Corp_Yields__Daily[[#This Row],[DATE]],J:J, -1)</f>
        <v>169</v>
      </c>
      <c r="H169" s="3">
        <f>INDEX(J:J,US_CCC_Corp_Yields__Daily[[#This Row],[Idx US 10y]],0)</f>
        <v>43898</v>
      </c>
      <c r="I169" s="4">
        <f>INDEX(K:K,US_CCC_Corp_Yields__Daily[[#This Row],[Idx US 10y]],0)</f>
        <v>0.96</v>
      </c>
      <c r="J169" s="3">
        <v>43898</v>
      </c>
      <c r="K169">
        <v>0.96</v>
      </c>
      <c r="L169">
        <f>US_AAA_Corp_Yields__Daily[[#This Row],[AAA Corp Yields]]-US_BBB_Corp_Yields__Daily[[#This Row],[US BBB Corp Yields]]</f>
        <v>-0.78</v>
      </c>
      <c r="M169">
        <f>US_AAA_Corp_Yields__Daily[[#This Row],[AAA Corp Yields]]-US_CCC_Corp_Yields__Daily[[#This Row],[US CCC Corp Yields]]</f>
        <v>-10.822000000000001</v>
      </c>
      <c r="N169">
        <f>US_BBB_Corp_Yields__Daily[[#This Row],[US BBB Corp Yields]]-US_CCC_Corp_Yields__Daily[[#This Row],[US CCC Corp Yields]]</f>
        <v>-10.042000000000002</v>
      </c>
      <c r="O169" s="2">
        <f>IF(ISBLANK(US_AAA_Corp_Yields__Daily[[#This Row],[AAA Corp Yields]]),"", US_CCC_Corp_Yields__Daily[[#This Row],[US 10Y Yield]]-US_AAA_Corp_Yields__Daily[[#This Row],[AAA Corp Yields]])</f>
        <v>-0.95399999999999996</v>
      </c>
      <c r="P169" s="2">
        <f>IF(ISBLANK(US_BBB_Corp_Yields__Daily[[#This Row],[US BBB Corp Yields]]),"", US_CCC_Corp_Yields__Daily[[#This Row],[US 10Y Yield]]-US_BBB_Corp_Yields__Daily[[#This Row],[US BBB Corp Yields]])</f>
        <v>-1.734</v>
      </c>
      <c r="Q169" s="2">
        <f>IF(ISBLANK(US_CCC_Corp_Yields__Daily[[#This Row],[US CCC Corp Yields]]),"", US_CCC_Corp_Yields__Daily[[#This Row],[US 10Y Yield]]-US_CCC_Corp_Yields__Daily[[#This Row],[US CCC Corp Yields]])</f>
        <v>-11.776</v>
      </c>
    </row>
    <row r="170" spans="1:17" x14ac:dyDescent="0.25">
      <c r="A170" s="3">
        <v>43891</v>
      </c>
      <c r="B170">
        <v>2.1216666666666666</v>
      </c>
      <c r="C170" s="3">
        <v>43891</v>
      </c>
      <c r="D170">
        <v>2.8166666666666669</v>
      </c>
      <c r="E170" s="3">
        <v>43891</v>
      </c>
      <c r="F170">
        <v>12.141666666666667</v>
      </c>
      <c r="G170" s="2">
        <f>MATCH(US_AAA_Corp_Yields__Daily[[#This Row],[DATE]],J:J, -1)</f>
        <v>170</v>
      </c>
      <c r="H170" s="3">
        <f>INDEX(J:J,US_CCC_Corp_Yields__Daily[[#This Row],[Idx US 10y]],0)</f>
        <v>43891</v>
      </c>
      <c r="I170" s="4">
        <f>INDEX(K:K,US_CCC_Corp_Yields__Daily[[#This Row],[Idx US 10y]],0)</f>
        <v>1.294</v>
      </c>
      <c r="J170" s="3">
        <v>43891</v>
      </c>
      <c r="K170">
        <v>1.294</v>
      </c>
      <c r="L170">
        <f>US_AAA_Corp_Yields__Daily[[#This Row],[AAA Corp Yields]]-US_BBB_Corp_Yields__Daily[[#This Row],[US BBB Corp Yields]]</f>
        <v>-0.69500000000000028</v>
      </c>
      <c r="M170">
        <f>US_AAA_Corp_Yields__Daily[[#This Row],[AAA Corp Yields]]-US_CCC_Corp_Yields__Daily[[#This Row],[US CCC Corp Yields]]</f>
        <v>-10.020000000000001</v>
      </c>
      <c r="N170">
        <f>US_BBB_Corp_Yields__Daily[[#This Row],[US BBB Corp Yields]]-US_CCC_Corp_Yields__Daily[[#This Row],[US CCC Corp Yields]]</f>
        <v>-9.3250000000000011</v>
      </c>
      <c r="O170" s="2">
        <f>IF(ISBLANK(US_AAA_Corp_Yields__Daily[[#This Row],[AAA Corp Yields]]),"", US_CCC_Corp_Yields__Daily[[#This Row],[US 10Y Yield]]-US_AAA_Corp_Yields__Daily[[#This Row],[AAA Corp Yields]])</f>
        <v>-0.82766666666666655</v>
      </c>
      <c r="P170" s="2">
        <f>IF(ISBLANK(US_BBB_Corp_Yields__Daily[[#This Row],[US BBB Corp Yields]]),"", US_CCC_Corp_Yields__Daily[[#This Row],[US 10Y Yield]]-US_BBB_Corp_Yields__Daily[[#This Row],[US BBB Corp Yields]])</f>
        <v>-1.5226666666666668</v>
      </c>
      <c r="Q170" s="2">
        <f>IF(ISBLANK(US_CCC_Corp_Yields__Daily[[#This Row],[US CCC Corp Yields]]),"", US_CCC_Corp_Yields__Daily[[#This Row],[US 10Y Yield]]-US_CCC_Corp_Yields__Daily[[#This Row],[US CCC Corp Yields]])</f>
        <v>-10.847666666666667</v>
      </c>
    </row>
    <row r="171" spans="1:17" x14ac:dyDescent="0.25">
      <c r="A171" s="3">
        <v>43884</v>
      </c>
      <c r="B171">
        <v>2.2559999999999998</v>
      </c>
      <c r="C171" s="3">
        <v>43884</v>
      </c>
      <c r="D171">
        <v>2.8940000000000001</v>
      </c>
      <c r="E171" s="3">
        <v>43884</v>
      </c>
      <c r="F171">
        <v>11.256</v>
      </c>
      <c r="G171" s="2">
        <f>MATCH(US_AAA_Corp_Yields__Daily[[#This Row],[DATE]],J:J, -1)</f>
        <v>171</v>
      </c>
      <c r="H171" s="3">
        <f>INDEX(J:J,US_CCC_Corp_Yields__Daily[[#This Row],[Idx US 10y]],0)</f>
        <v>43884</v>
      </c>
      <c r="I171" s="4">
        <f>INDEX(K:K,US_CCC_Corp_Yields__Daily[[#This Row],[Idx US 10y]],0)</f>
        <v>1.5225</v>
      </c>
      <c r="J171" s="3">
        <v>43884</v>
      </c>
      <c r="K171">
        <v>1.5225</v>
      </c>
      <c r="L171">
        <f>US_AAA_Corp_Yields__Daily[[#This Row],[AAA Corp Yields]]-US_BBB_Corp_Yields__Daily[[#This Row],[US BBB Corp Yields]]</f>
        <v>-0.63800000000000034</v>
      </c>
      <c r="M171">
        <f>US_AAA_Corp_Yields__Daily[[#This Row],[AAA Corp Yields]]-US_CCC_Corp_Yields__Daily[[#This Row],[US CCC Corp Yields]]</f>
        <v>-9</v>
      </c>
      <c r="N171">
        <f>US_BBB_Corp_Yields__Daily[[#This Row],[US BBB Corp Yields]]-US_CCC_Corp_Yields__Daily[[#This Row],[US CCC Corp Yields]]</f>
        <v>-8.3620000000000001</v>
      </c>
      <c r="O171" s="2">
        <f>IF(ISBLANK(US_AAA_Corp_Yields__Daily[[#This Row],[AAA Corp Yields]]),"", US_CCC_Corp_Yields__Daily[[#This Row],[US 10Y Yield]]-US_AAA_Corp_Yields__Daily[[#This Row],[AAA Corp Yields]])</f>
        <v>-0.73349999999999982</v>
      </c>
      <c r="P171" s="2">
        <f>IF(ISBLANK(US_BBB_Corp_Yields__Daily[[#This Row],[US BBB Corp Yields]]),"", US_CCC_Corp_Yields__Daily[[#This Row],[US 10Y Yield]]-US_BBB_Corp_Yields__Daily[[#This Row],[US BBB Corp Yields]])</f>
        <v>-1.3715000000000002</v>
      </c>
      <c r="Q171" s="2">
        <f>IF(ISBLANK(US_CCC_Corp_Yields__Daily[[#This Row],[US CCC Corp Yields]]),"", US_CCC_Corp_Yields__Daily[[#This Row],[US 10Y Yield]]-US_CCC_Corp_Yields__Daily[[#This Row],[US CCC Corp Yields]])</f>
        <v>-9.7334999999999994</v>
      </c>
    </row>
    <row r="172" spans="1:17" x14ac:dyDescent="0.25">
      <c r="A172" s="3">
        <v>43877</v>
      </c>
      <c r="B172">
        <v>2.29</v>
      </c>
      <c r="C172" s="3">
        <v>43877</v>
      </c>
      <c r="D172">
        <v>2.9359999999999999</v>
      </c>
      <c r="E172" s="3">
        <v>43877</v>
      </c>
      <c r="F172">
        <v>11.32</v>
      </c>
      <c r="G172" s="2">
        <f>MATCH(US_AAA_Corp_Yields__Daily[[#This Row],[DATE]],J:J, -1)</f>
        <v>172</v>
      </c>
      <c r="H172" s="3">
        <f>INDEX(J:J,US_CCC_Corp_Yields__Daily[[#This Row],[Idx US 10y]],0)</f>
        <v>43877</v>
      </c>
      <c r="I172" s="4">
        <f>INDEX(K:K,US_CCC_Corp_Yields__Daily[[#This Row],[Idx US 10y]],0)</f>
        <v>1.5940000000000001</v>
      </c>
      <c r="J172" s="3">
        <v>43877</v>
      </c>
      <c r="K172">
        <v>1.5940000000000001</v>
      </c>
      <c r="L172">
        <f>US_AAA_Corp_Yields__Daily[[#This Row],[AAA Corp Yields]]-US_BBB_Corp_Yields__Daily[[#This Row],[US BBB Corp Yields]]</f>
        <v>-0.64599999999999991</v>
      </c>
      <c r="M172">
        <f>US_AAA_Corp_Yields__Daily[[#This Row],[AAA Corp Yields]]-US_CCC_Corp_Yields__Daily[[#This Row],[US CCC Corp Yields]]</f>
        <v>-9.0300000000000011</v>
      </c>
      <c r="N172">
        <f>US_BBB_Corp_Yields__Daily[[#This Row],[US BBB Corp Yields]]-US_CCC_Corp_Yields__Daily[[#This Row],[US CCC Corp Yields]]</f>
        <v>-8.3840000000000003</v>
      </c>
      <c r="O172" s="2">
        <f>IF(ISBLANK(US_AAA_Corp_Yields__Daily[[#This Row],[AAA Corp Yields]]),"", US_CCC_Corp_Yields__Daily[[#This Row],[US 10Y Yield]]-US_AAA_Corp_Yields__Daily[[#This Row],[AAA Corp Yields]])</f>
        <v>-0.69599999999999995</v>
      </c>
      <c r="P172" s="2">
        <f>IF(ISBLANK(US_BBB_Corp_Yields__Daily[[#This Row],[US BBB Corp Yields]]),"", US_CCC_Corp_Yields__Daily[[#This Row],[US 10Y Yield]]-US_BBB_Corp_Yields__Daily[[#This Row],[US BBB Corp Yields]])</f>
        <v>-1.3419999999999999</v>
      </c>
      <c r="Q172" s="2">
        <f>IF(ISBLANK(US_CCC_Corp_Yields__Daily[[#This Row],[US CCC Corp Yields]]),"", US_CCC_Corp_Yields__Daily[[#This Row],[US 10Y Yield]]-US_CCC_Corp_Yields__Daily[[#This Row],[US CCC Corp Yields]])</f>
        <v>-9.7260000000000009</v>
      </c>
    </row>
    <row r="173" spans="1:17" x14ac:dyDescent="0.25">
      <c r="A173" s="3">
        <v>43870</v>
      </c>
      <c r="B173">
        <v>2.3220000000000001</v>
      </c>
      <c r="C173" s="3">
        <v>43870</v>
      </c>
      <c r="D173">
        <v>2.97</v>
      </c>
      <c r="E173" s="3">
        <v>43870</v>
      </c>
      <c r="F173">
        <v>11.554</v>
      </c>
      <c r="G173" s="2">
        <f>MATCH(US_AAA_Corp_Yields__Daily[[#This Row],[DATE]],J:J, -1)</f>
        <v>173</v>
      </c>
      <c r="H173" s="3">
        <f>INDEX(J:J,US_CCC_Corp_Yields__Daily[[#This Row],[Idx US 10y]],0)</f>
        <v>43870</v>
      </c>
      <c r="I173" s="4">
        <f>INDEX(K:K,US_CCC_Corp_Yields__Daily[[#This Row],[Idx US 10y]],0)</f>
        <v>1.61</v>
      </c>
      <c r="J173" s="3">
        <v>43870</v>
      </c>
      <c r="K173">
        <v>1.61</v>
      </c>
      <c r="L173">
        <f>US_AAA_Corp_Yields__Daily[[#This Row],[AAA Corp Yields]]-US_BBB_Corp_Yields__Daily[[#This Row],[US BBB Corp Yields]]</f>
        <v>-0.64800000000000013</v>
      </c>
      <c r="M173">
        <f>US_AAA_Corp_Yields__Daily[[#This Row],[AAA Corp Yields]]-US_CCC_Corp_Yields__Daily[[#This Row],[US CCC Corp Yields]]</f>
        <v>-9.2319999999999993</v>
      </c>
      <c r="N173">
        <f>US_BBB_Corp_Yields__Daily[[#This Row],[US BBB Corp Yields]]-US_CCC_Corp_Yields__Daily[[#This Row],[US CCC Corp Yields]]</f>
        <v>-8.5839999999999996</v>
      </c>
      <c r="O173" s="2">
        <f>IF(ISBLANK(US_AAA_Corp_Yields__Daily[[#This Row],[AAA Corp Yields]]),"", US_CCC_Corp_Yields__Daily[[#This Row],[US 10Y Yield]]-US_AAA_Corp_Yields__Daily[[#This Row],[AAA Corp Yields]])</f>
        <v>-0.71199999999999997</v>
      </c>
      <c r="P173" s="2">
        <f>IF(ISBLANK(US_BBB_Corp_Yields__Daily[[#This Row],[US BBB Corp Yields]]),"", US_CCC_Corp_Yields__Daily[[#This Row],[US 10Y Yield]]-US_BBB_Corp_Yields__Daily[[#This Row],[US BBB Corp Yields]])</f>
        <v>-1.36</v>
      </c>
      <c r="Q173" s="2">
        <f>IF(ISBLANK(US_CCC_Corp_Yields__Daily[[#This Row],[US CCC Corp Yields]]),"", US_CCC_Corp_Yields__Daily[[#This Row],[US 10Y Yield]]-US_CCC_Corp_Yields__Daily[[#This Row],[US CCC Corp Yields]])</f>
        <v>-9.9440000000000008</v>
      </c>
    </row>
    <row r="174" spans="1:17" x14ac:dyDescent="0.25">
      <c r="A174" s="3">
        <v>43863</v>
      </c>
      <c r="B174">
        <v>2.31</v>
      </c>
      <c r="C174" s="3">
        <v>43863</v>
      </c>
      <c r="D174">
        <v>2.95</v>
      </c>
      <c r="E174" s="3">
        <v>43863</v>
      </c>
      <c r="F174">
        <v>11.912000000000001</v>
      </c>
      <c r="G174" s="2">
        <f>MATCH(US_AAA_Corp_Yields__Daily[[#This Row],[DATE]],J:J, -1)</f>
        <v>174</v>
      </c>
      <c r="H174" s="3">
        <f>INDEX(J:J,US_CCC_Corp_Yields__Daily[[#This Row],[Idx US 10y]],0)</f>
        <v>43863</v>
      </c>
      <c r="I174" s="4">
        <f>INDEX(K:K,US_CCC_Corp_Yields__Daily[[#This Row],[Idx US 10y]],0)</f>
        <v>1.5880000000000001</v>
      </c>
      <c r="J174" s="3">
        <v>43863</v>
      </c>
      <c r="K174">
        <v>1.5880000000000001</v>
      </c>
      <c r="L174">
        <f>US_AAA_Corp_Yields__Daily[[#This Row],[AAA Corp Yields]]-US_BBB_Corp_Yields__Daily[[#This Row],[US BBB Corp Yields]]</f>
        <v>-0.64000000000000012</v>
      </c>
      <c r="M174">
        <f>US_AAA_Corp_Yields__Daily[[#This Row],[AAA Corp Yields]]-US_CCC_Corp_Yields__Daily[[#This Row],[US CCC Corp Yields]]</f>
        <v>-9.6020000000000003</v>
      </c>
      <c r="N174">
        <f>US_BBB_Corp_Yields__Daily[[#This Row],[US BBB Corp Yields]]-US_CCC_Corp_Yields__Daily[[#This Row],[US CCC Corp Yields]]</f>
        <v>-8.9619999999999997</v>
      </c>
      <c r="O174" s="2">
        <f>IF(ISBLANK(US_AAA_Corp_Yields__Daily[[#This Row],[AAA Corp Yields]]),"", US_CCC_Corp_Yields__Daily[[#This Row],[US 10Y Yield]]-US_AAA_Corp_Yields__Daily[[#This Row],[AAA Corp Yields]])</f>
        <v>-0.72199999999999998</v>
      </c>
      <c r="P174" s="2">
        <f>IF(ISBLANK(US_BBB_Corp_Yields__Daily[[#This Row],[US BBB Corp Yields]]),"", US_CCC_Corp_Yields__Daily[[#This Row],[US 10Y Yield]]-US_BBB_Corp_Yields__Daily[[#This Row],[US BBB Corp Yields]])</f>
        <v>-1.3620000000000001</v>
      </c>
      <c r="Q174" s="2">
        <f>IF(ISBLANK(US_CCC_Corp_Yields__Daily[[#This Row],[US CCC Corp Yields]]),"", US_CCC_Corp_Yields__Daily[[#This Row],[US 10Y Yield]]-US_CCC_Corp_Yields__Daily[[#This Row],[US CCC Corp Yields]])</f>
        <v>-10.324000000000002</v>
      </c>
    </row>
    <row r="175" spans="1:17" x14ac:dyDescent="0.25">
      <c r="A175" s="3">
        <v>43856</v>
      </c>
      <c r="B175">
        <v>2.4239999999999999</v>
      </c>
      <c r="C175" s="3">
        <v>43856</v>
      </c>
      <c r="D175">
        <v>3.0339999999999998</v>
      </c>
      <c r="E175" s="3">
        <v>43856</v>
      </c>
      <c r="F175">
        <v>11.343999999999999</v>
      </c>
      <c r="G175" s="2">
        <f>MATCH(US_AAA_Corp_Yields__Daily[[#This Row],[DATE]],J:J, -1)</f>
        <v>175</v>
      </c>
      <c r="H175" s="3">
        <f>INDEX(J:J,US_CCC_Corp_Yields__Daily[[#This Row],[Idx US 10y]],0)</f>
        <v>43856</v>
      </c>
      <c r="I175" s="4">
        <f>INDEX(K:K,US_CCC_Corp_Yields__Daily[[#This Row],[Idx US 10y]],0)</f>
        <v>1.7475000000000001</v>
      </c>
      <c r="J175" s="3">
        <v>43856</v>
      </c>
      <c r="K175">
        <v>1.7475000000000001</v>
      </c>
      <c r="L175">
        <f>US_AAA_Corp_Yields__Daily[[#This Row],[AAA Corp Yields]]-US_BBB_Corp_Yields__Daily[[#This Row],[US BBB Corp Yields]]</f>
        <v>-0.60999999999999988</v>
      </c>
      <c r="M175">
        <f>US_AAA_Corp_Yields__Daily[[#This Row],[AAA Corp Yields]]-US_CCC_Corp_Yields__Daily[[#This Row],[US CCC Corp Yields]]</f>
        <v>-8.92</v>
      </c>
      <c r="N175">
        <f>US_BBB_Corp_Yields__Daily[[#This Row],[US BBB Corp Yields]]-US_CCC_Corp_Yields__Daily[[#This Row],[US CCC Corp Yields]]</f>
        <v>-8.3099999999999987</v>
      </c>
      <c r="O175" s="2">
        <f>IF(ISBLANK(US_AAA_Corp_Yields__Daily[[#This Row],[AAA Corp Yields]]),"", US_CCC_Corp_Yields__Daily[[#This Row],[US 10Y Yield]]-US_AAA_Corp_Yields__Daily[[#This Row],[AAA Corp Yields]])</f>
        <v>-0.67649999999999988</v>
      </c>
      <c r="P175" s="2">
        <f>IF(ISBLANK(US_BBB_Corp_Yields__Daily[[#This Row],[US BBB Corp Yields]]),"", US_CCC_Corp_Yields__Daily[[#This Row],[US 10Y Yield]]-US_BBB_Corp_Yields__Daily[[#This Row],[US BBB Corp Yields]])</f>
        <v>-1.2864999999999998</v>
      </c>
      <c r="Q175" s="2">
        <f>IF(ISBLANK(US_CCC_Corp_Yields__Daily[[#This Row],[US CCC Corp Yields]]),"", US_CCC_Corp_Yields__Daily[[#This Row],[US 10Y Yield]]-US_CCC_Corp_Yields__Daily[[#This Row],[US CCC Corp Yields]])</f>
        <v>-9.5964999999999989</v>
      </c>
    </row>
    <row r="176" spans="1:17" x14ac:dyDescent="0.25">
      <c r="A176" s="3">
        <v>43849</v>
      </c>
      <c r="B176">
        <v>2.5</v>
      </c>
      <c r="C176" s="3">
        <v>43849</v>
      </c>
      <c r="D176">
        <v>3.11</v>
      </c>
      <c r="E176" s="3">
        <v>43849</v>
      </c>
      <c r="F176">
        <v>11.324</v>
      </c>
      <c r="G176" s="2">
        <f>MATCH(US_AAA_Corp_Yields__Daily[[#This Row],[DATE]],J:J, -1)</f>
        <v>176</v>
      </c>
      <c r="H176" s="3">
        <f>INDEX(J:J,US_CCC_Corp_Yields__Daily[[#This Row],[Idx US 10y]],0)</f>
        <v>43849</v>
      </c>
      <c r="I176" s="4">
        <f>INDEX(K:K,US_CCC_Corp_Yields__Daily[[#This Row],[Idx US 10y]],0)</f>
        <v>1.8220000000000001</v>
      </c>
      <c r="J176" s="3">
        <v>43849</v>
      </c>
      <c r="K176">
        <v>1.8220000000000001</v>
      </c>
      <c r="L176">
        <f>US_AAA_Corp_Yields__Daily[[#This Row],[AAA Corp Yields]]-US_BBB_Corp_Yields__Daily[[#This Row],[US BBB Corp Yields]]</f>
        <v>-0.60999999999999988</v>
      </c>
      <c r="M176">
        <f>US_AAA_Corp_Yields__Daily[[#This Row],[AAA Corp Yields]]-US_CCC_Corp_Yields__Daily[[#This Row],[US CCC Corp Yields]]</f>
        <v>-8.8239999999999998</v>
      </c>
      <c r="N176">
        <f>US_BBB_Corp_Yields__Daily[[#This Row],[US BBB Corp Yields]]-US_CCC_Corp_Yields__Daily[[#This Row],[US CCC Corp Yields]]</f>
        <v>-8.2140000000000004</v>
      </c>
      <c r="O176" s="2">
        <f>IF(ISBLANK(US_AAA_Corp_Yields__Daily[[#This Row],[AAA Corp Yields]]),"", US_CCC_Corp_Yields__Daily[[#This Row],[US 10Y Yield]]-US_AAA_Corp_Yields__Daily[[#This Row],[AAA Corp Yields]])</f>
        <v>-0.67799999999999994</v>
      </c>
      <c r="P176" s="2">
        <f>IF(ISBLANK(US_BBB_Corp_Yields__Daily[[#This Row],[US BBB Corp Yields]]),"", US_CCC_Corp_Yields__Daily[[#This Row],[US 10Y Yield]]-US_BBB_Corp_Yields__Daily[[#This Row],[US BBB Corp Yields]])</f>
        <v>-1.2879999999999998</v>
      </c>
      <c r="Q176" s="2">
        <f>IF(ISBLANK(US_CCC_Corp_Yields__Daily[[#This Row],[US CCC Corp Yields]]),"", US_CCC_Corp_Yields__Daily[[#This Row],[US 10Y Yield]]-US_CCC_Corp_Yields__Daily[[#This Row],[US CCC Corp Yields]])</f>
        <v>-9.5019999999999989</v>
      </c>
    </row>
    <row r="177" spans="1:17" x14ac:dyDescent="0.25">
      <c r="A177" s="3">
        <v>43842</v>
      </c>
      <c r="B177">
        <v>2.5379999999999998</v>
      </c>
      <c r="C177" s="3">
        <v>43842</v>
      </c>
      <c r="D177">
        <v>3.1539999999999999</v>
      </c>
      <c r="E177" s="3">
        <v>43842</v>
      </c>
      <c r="F177">
        <v>11.544</v>
      </c>
      <c r="G177" s="2">
        <f>MATCH(US_AAA_Corp_Yields__Daily[[#This Row],[DATE]],J:J, -1)</f>
        <v>177</v>
      </c>
      <c r="H177" s="3">
        <f>INDEX(J:J,US_CCC_Corp_Yields__Daily[[#This Row],[Idx US 10y]],0)</f>
        <v>43842</v>
      </c>
      <c r="I177" s="4">
        <f>INDEX(K:K,US_CCC_Corp_Yields__Daily[[#This Row],[Idx US 10y]],0)</f>
        <v>1.8380000000000001</v>
      </c>
      <c r="J177" s="3">
        <v>43842</v>
      </c>
      <c r="K177">
        <v>1.8380000000000001</v>
      </c>
      <c r="L177">
        <f>US_AAA_Corp_Yields__Daily[[#This Row],[AAA Corp Yields]]-US_BBB_Corp_Yields__Daily[[#This Row],[US BBB Corp Yields]]</f>
        <v>-0.6160000000000001</v>
      </c>
      <c r="M177">
        <f>US_AAA_Corp_Yields__Daily[[#This Row],[AAA Corp Yields]]-US_CCC_Corp_Yields__Daily[[#This Row],[US CCC Corp Yields]]</f>
        <v>-9.0060000000000002</v>
      </c>
      <c r="N177">
        <f>US_BBB_Corp_Yields__Daily[[#This Row],[US BBB Corp Yields]]-US_CCC_Corp_Yields__Daily[[#This Row],[US CCC Corp Yields]]</f>
        <v>-8.39</v>
      </c>
      <c r="O177" s="2">
        <f>IF(ISBLANK(US_AAA_Corp_Yields__Daily[[#This Row],[AAA Corp Yields]]),"", US_CCC_Corp_Yields__Daily[[#This Row],[US 10Y Yield]]-US_AAA_Corp_Yields__Daily[[#This Row],[AAA Corp Yields]])</f>
        <v>-0.69999999999999973</v>
      </c>
      <c r="P177" s="2">
        <f>IF(ISBLANK(US_BBB_Corp_Yields__Daily[[#This Row],[US BBB Corp Yields]]),"", US_CCC_Corp_Yields__Daily[[#This Row],[US 10Y Yield]]-US_BBB_Corp_Yields__Daily[[#This Row],[US BBB Corp Yields]])</f>
        <v>-1.3159999999999998</v>
      </c>
      <c r="Q177" s="2">
        <f>IF(ISBLANK(US_CCC_Corp_Yields__Daily[[#This Row],[US CCC Corp Yields]]),"", US_CCC_Corp_Yields__Daily[[#This Row],[US 10Y Yield]]-US_CCC_Corp_Yields__Daily[[#This Row],[US CCC Corp Yields]])</f>
        <v>-9.7059999999999995</v>
      </c>
    </row>
    <row r="178" spans="1:17" x14ac:dyDescent="0.25">
      <c r="A178" s="3">
        <v>43835</v>
      </c>
      <c r="B178">
        <v>2.52</v>
      </c>
      <c r="C178" s="3">
        <v>43835</v>
      </c>
      <c r="D178">
        <v>3.1575000000000002</v>
      </c>
      <c r="E178" s="3">
        <v>43835</v>
      </c>
      <c r="F178">
        <v>11.682499999999999</v>
      </c>
      <c r="G178" s="2">
        <f>MATCH(US_AAA_Corp_Yields__Daily[[#This Row],[DATE]],J:J, -1)</f>
        <v>178</v>
      </c>
      <c r="H178" s="3">
        <f>INDEX(J:J,US_CCC_Corp_Yields__Daily[[#This Row],[Idx US 10y]],0)</f>
        <v>43835</v>
      </c>
      <c r="I178" s="4">
        <f>INDEX(K:K,US_CCC_Corp_Yields__Daily[[#This Row],[Idx US 10y]],0)</f>
        <v>1.875</v>
      </c>
      <c r="J178" s="3">
        <v>43835</v>
      </c>
      <c r="K178">
        <v>1.875</v>
      </c>
      <c r="L178">
        <f>US_AAA_Corp_Yields__Daily[[#This Row],[AAA Corp Yields]]-US_BBB_Corp_Yields__Daily[[#This Row],[US BBB Corp Yields]]</f>
        <v>-0.63750000000000018</v>
      </c>
      <c r="M178">
        <f>US_AAA_Corp_Yields__Daily[[#This Row],[AAA Corp Yields]]-US_CCC_Corp_Yields__Daily[[#This Row],[US CCC Corp Yields]]</f>
        <v>-9.1624999999999996</v>
      </c>
      <c r="N178">
        <f>US_BBB_Corp_Yields__Daily[[#This Row],[US BBB Corp Yields]]-US_CCC_Corp_Yields__Daily[[#This Row],[US CCC Corp Yields]]</f>
        <v>-8.5249999999999986</v>
      </c>
      <c r="O178" s="2">
        <f>IF(ISBLANK(US_AAA_Corp_Yields__Daily[[#This Row],[AAA Corp Yields]]),"", US_CCC_Corp_Yields__Daily[[#This Row],[US 10Y Yield]]-US_AAA_Corp_Yields__Daily[[#This Row],[AAA Corp Yields]])</f>
        <v>-0.64500000000000002</v>
      </c>
      <c r="P178" s="2">
        <f>IF(ISBLANK(US_BBB_Corp_Yields__Daily[[#This Row],[US BBB Corp Yields]]),"", US_CCC_Corp_Yields__Daily[[#This Row],[US 10Y Yield]]-US_BBB_Corp_Yields__Daily[[#This Row],[US BBB Corp Yields]])</f>
        <v>-1.2825000000000002</v>
      </c>
      <c r="Q178" s="2">
        <f>IF(ISBLANK(US_CCC_Corp_Yields__Daily[[#This Row],[US CCC Corp Yields]]),"", US_CCC_Corp_Yields__Daily[[#This Row],[US 10Y Yield]]-US_CCC_Corp_Yields__Daily[[#This Row],[US CCC Corp Yields]])</f>
        <v>-9.8074999999999992</v>
      </c>
    </row>
    <row r="179" spans="1:17" x14ac:dyDescent="0.25">
      <c r="A179" s="3">
        <v>43828</v>
      </c>
      <c r="B179">
        <v>2.5449999999999999</v>
      </c>
      <c r="C179" s="3">
        <v>43828</v>
      </c>
      <c r="D179">
        <v>3.1875</v>
      </c>
      <c r="E179" s="3">
        <v>43828</v>
      </c>
      <c r="F179">
        <v>11.635</v>
      </c>
      <c r="G179" s="2">
        <f>MATCH(US_AAA_Corp_Yields__Daily[[#This Row],[DATE]],J:J, -1)</f>
        <v>179</v>
      </c>
      <c r="H179" s="3">
        <f>INDEX(J:J,US_CCC_Corp_Yields__Daily[[#This Row],[Idx US 10y]],0)</f>
        <v>43828</v>
      </c>
      <c r="I179" s="4">
        <f>INDEX(K:K,US_CCC_Corp_Yields__Daily[[#This Row],[Idx US 10y]],0)</f>
        <v>1.9025000000000001</v>
      </c>
      <c r="J179" s="3">
        <v>43828</v>
      </c>
      <c r="K179">
        <v>1.9025000000000001</v>
      </c>
      <c r="L179">
        <f>US_AAA_Corp_Yields__Daily[[#This Row],[AAA Corp Yields]]-US_BBB_Corp_Yields__Daily[[#This Row],[US BBB Corp Yields]]</f>
        <v>-0.64250000000000007</v>
      </c>
      <c r="M179">
        <f>US_AAA_Corp_Yields__Daily[[#This Row],[AAA Corp Yields]]-US_CCC_Corp_Yields__Daily[[#This Row],[US CCC Corp Yields]]</f>
        <v>-9.09</v>
      </c>
      <c r="N179">
        <f>US_BBB_Corp_Yields__Daily[[#This Row],[US BBB Corp Yields]]-US_CCC_Corp_Yields__Daily[[#This Row],[US CCC Corp Yields]]</f>
        <v>-8.4474999999999998</v>
      </c>
      <c r="O179" s="2">
        <f>IF(ISBLANK(US_AAA_Corp_Yields__Daily[[#This Row],[AAA Corp Yields]]),"", US_CCC_Corp_Yields__Daily[[#This Row],[US 10Y Yield]]-US_AAA_Corp_Yields__Daily[[#This Row],[AAA Corp Yields]])</f>
        <v>-0.64249999999999985</v>
      </c>
      <c r="P179" s="2">
        <f>IF(ISBLANK(US_BBB_Corp_Yields__Daily[[#This Row],[US BBB Corp Yields]]),"", US_CCC_Corp_Yields__Daily[[#This Row],[US 10Y Yield]]-US_BBB_Corp_Yields__Daily[[#This Row],[US BBB Corp Yields]])</f>
        <v>-1.2849999999999999</v>
      </c>
      <c r="Q179" s="2">
        <f>IF(ISBLANK(US_CCC_Corp_Yields__Daily[[#This Row],[US CCC Corp Yields]]),"", US_CCC_Corp_Yields__Daily[[#This Row],[US 10Y Yield]]-US_CCC_Corp_Yields__Daily[[#This Row],[US CCC Corp Yields]])</f>
        <v>-9.7324999999999999</v>
      </c>
    </row>
    <row r="180" spans="1:17" x14ac:dyDescent="0.25">
      <c r="A180" s="3">
        <v>43821</v>
      </c>
      <c r="B180">
        <v>2.5499999999999998</v>
      </c>
      <c r="C180" s="3">
        <v>43821</v>
      </c>
      <c r="D180">
        <v>3.214</v>
      </c>
      <c r="E180" s="3">
        <v>43821</v>
      </c>
      <c r="F180">
        <v>11.798</v>
      </c>
      <c r="G180" s="2">
        <f>MATCH(US_AAA_Corp_Yields__Daily[[#This Row],[DATE]],J:J, -1)</f>
        <v>180</v>
      </c>
      <c r="H180" s="3">
        <f>INDEX(J:J,US_CCC_Corp_Yields__Daily[[#This Row],[Idx US 10y]],0)</f>
        <v>43821</v>
      </c>
      <c r="I180" s="4">
        <f>INDEX(K:K,US_CCC_Corp_Yields__Daily[[#This Row],[Idx US 10y]],0)</f>
        <v>1.9079999999999999</v>
      </c>
      <c r="J180" s="3">
        <v>43821</v>
      </c>
      <c r="K180">
        <v>1.9079999999999999</v>
      </c>
      <c r="L180">
        <f>US_AAA_Corp_Yields__Daily[[#This Row],[AAA Corp Yields]]-US_BBB_Corp_Yields__Daily[[#This Row],[US BBB Corp Yields]]</f>
        <v>-0.66400000000000015</v>
      </c>
      <c r="M180">
        <f>US_AAA_Corp_Yields__Daily[[#This Row],[AAA Corp Yields]]-US_CCC_Corp_Yields__Daily[[#This Row],[US CCC Corp Yields]]</f>
        <v>-9.2480000000000011</v>
      </c>
      <c r="N180">
        <f>US_BBB_Corp_Yields__Daily[[#This Row],[US BBB Corp Yields]]-US_CCC_Corp_Yields__Daily[[#This Row],[US CCC Corp Yields]]</f>
        <v>-8.5839999999999996</v>
      </c>
      <c r="O180" s="2">
        <f>IF(ISBLANK(US_AAA_Corp_Yields__Daily[[#This Row],[AAA Corp Yields]]),"", US_CCC_Corp_Yields__Daily[[#This Row],[US 10Y Yield]]-US_AAA_Corp_Yields__Daily[[#This Row],[AAA Corp Yields]])</f>
        <v>-0.6419999999999999</v>
      </c>
      <c r="P180" s="2">
        <f>IF(ISBLANK(US_BBB_Corp_Yields__Daily[[#This Row],[US BBB Corp Yields]]),"", US_CCC_Corp_Yields__Daily[[#This Row],[US 10Y Yield]]-US_BBB_Corp_Yields__Daily[[#This Row],[US BBB Corp Yields]])</f>
        <v>-1.306</v>
      </c>
      <c r="Q180" s="2">
        <f>IF(ISBLANK(US_CCC_Corp_Yields__Daily[[#This Row],[US CCC Corp Yields]]),"", US_CCC_Corp_Yields__Daily[[#This Row],[US 10Y Yield]]-US_CCC_Corp_Yields__Daily[[#This Row],[US CCC Corp Yields]])</f>
        <v>-9.89</v>
      </c>
    </row>
    <row r="181" spans="1:17" x14ac:dyDescent="0.25">
      <c r="A181" s="3">
        <v>43814</v>
      </c>
      <c r="B181">
        <v>2.528</v>
      </c>
      <c r="C181" s="3">
        <v>43814</v>
      </c>
      <c r="D181">
        <v>3.23</v>
      </c>
      <c r="E181" s="3">
        <v>43814</v>
      </c>
      <c r="F181">
        <v>12.488</v>
      </c>
      <c r="G181" s="2">
        <f>MATCH(US_AAA_Corp_Yields__Daily[[#This Row],[DATE]],J:J, -1)</f>
        <v>181</v>
      </c>
      <c r="H181" s="3">
        <f>INDEX(J:J,US_CCC_Corp_Yields__Daily[[#This Row],[Idx US 10y]],0)</f>
        <v>43814</v>
      </c>
      <c r="I181" s="4">
        <f>INDEX(K:K,US_CCC_Corp_Yields__Daily[[#This Row],[Idx US 10y]],0)</f>
        <v>1.8380000000000001</v>
      </c>
      <c r="J181" s="3">
        <v>43814</v>
      </c>
      <c r="K181">
        <v>1.8380000000000001</v>
      </c>
      <c r="L181">
        <f>US_AAA_Corp_Yields__Daily[[#This Row],[AAA Corp Yields]]-US_BBB_Corp_Yields__Daily[[#This Row],[US BBB Corp Yields]]</f>
        <v>-0.70199999999999996</v>
      </c>
      <c r="M181">
        <f>US_AAA_Corp_Yields__Daily[[#This Row],[AAA Corp Yields]]-US_CCC_Corp_Yields__Daily[[#This Row],[US CCC Corp Yields]]</f>
        <v>-9.9599999999999991</v>
      </c>
      <c r="N181">
        <f>US_BBB_Corp_Yields__Daily[[#This Row],[US BBB Corp Yields]]-US_CCC_Corp_Yields__Daily[[#This Row],[US CCC Corp Yields]]</f>
        <v>-9.2579999999999991</v>
      </c>
      <c r="O181" s="2">
        <f>IF(ISBLANK(US_AAA_Corp_Yields__Daily[[#This Row],[AAA Corp Yields]]),"", US_CCC_Corp_Yields__Daily[[#This Row],[US 10Y Yield]]-US_AAA_Corp_Yields__Daily[[#This Row],[AAA Corp Yields]])</f>
        <v>-0.69</v>
      </c>
      <c r="P181" s="2">
        <f>IF(ISBLANK(US_BBB_Corp_Yields__Daily[[#This Row],[US BBB Corp Yields]]),"", US_CCC_Corp_Yields__Daily[[#This Row],[US 10Y Yield]]-US_BBB_Corp_Yields__Daily[[#This Row],[US BBB Corp Yields]])</f>
        <v>-1.3919999999999999</v>
      </c>
      <c r="Q181" s="2">
        <f>IF(ISBLANK(US_CCC_Corp_Yields__Daily[[#This Row],[US CCC Corp Yields]]),"", US_CCC_Corp_Yields__Daily[[#This Row],[US 10Y Yield]]-US_CCC_Corp_Yields__Daily[[#This Row],[US CCC Corp Yields]])</f>
        <v>-10.649999999999999</v>
      </c>
    </row>
    <row r="182" spans="1:17" x14ac:dyDescent="0.25">
      <c r="A182" s="3">
        <v>43807</v>
      </c>
      <c r="B182">
        <v>2.5179999999999998</v>
      </c>
      <c r="C182" s="3">
        <v>43807</v>
      </c>
      <c r="D182">
        <v>3.2440000000000002</v>
      </c>
      <c r="E182" s="3">
        <v>43807</v>
      </c>
      <c r="F182">
        <v>12.997999999999999</v>
      </c>
      <c r="G182" s="2">
        <f>MATCH(US_AAA_Corp_Yields__Daily[[#This Row],[DATE]],J:J, -1)</f>
        <v>182</v>
      </c>
      <c r="H182" s="3">
        <f>INDEX(J:J,US_CCC_Corp_Yields__Daily[[#This Row],[Idx US 10y]],0)</f>
        <v>43807</v>
      </c>
      <c r="I182" s="4">
        <f>INDEX(K:K,US_CCC_Corp_Yields__Daily[[#This Row],[Idx US 10y]],0)</f>
        <v>1.792</v>
      </c>
      <c r="J182" s="3">
        <v>43807</v>
      </c>
      <c r="K182">
        <v>1.792</v>
      </c>
      <c r="L182">
        <f>US_AAA_Corp_Yields__Daily[[#This Row],[AAA Corp Yields]]-US_BBB_Corp_Yields__Daily[[#This Row],[US BBB Corp Yields]]</f>
        <v>-0.72600000000000042</v>
      </c>
      <c r="M182">
        <f>US_AAA_Corp_Yields__Daily[[#This Row],[AAA Corp Yields]]-US_CCC_Corp_Yields__Daily[[#This Row],[US CCC Corp Yields]]</f>
        <v>-10.48</v>
      </c>
      <c r="N182">
        <f>US_BBB_Corp_Yields__Daily[[#This Row],[US BBB Corp Yields]]-US_CCC_Corp_Yields__Daily[[#This Row],[US CCC Corp Yields]]</f>
        <v>-9.7539999999999996</v>
      </c>
      <c r="O182" s="2">
        <f>IF(ISBLANK(US_AAA_Corp_Yields__Daily[[#This Row],[AAA Corp Yields]]),"", US_CCC_Corp_Yields__Daily[[#This Row],[US 10Y Yield]]-US_AAA_Corp_Yields__Daily[[#This Row],[AAA Corp Yields]])</f>
        <v>-0.72599999999999976</v>
      </c>
      <c r="P182" s="2">
        <f>IF(ISBLANK(US_BBB_Corp_Yields__Daily[[#This Row],[US BBB Corp Yields]]),"", US_CCC_Corp_Yields__Daily[[#This Row],[US 10Y Yield]]-US_BBB_Corp_Yields__Daily[[#This Row],[US BBB Corp Yields]])</f>
        <v>-1.4520000000000002</v>
      </c>
      <c r="Q182" s="2">
        <f>IF(ISBLANK(US_CCC_Corp_Yields__Daily[[#This Row],[US CCC Corp Yields]]),"", US_CCC_Corp_Yields__Daily[[#This Row],[US 10Y Yield]]-US_CCC_Corp_Yields__Daily[[#This Row],[US CCC Corp Yields]])</f>
        <v>-11.206</v>
      </c>
    </row>
    <row r="183" spans="1:17" x14ac:dyDescent="0.25">
      <c r="A183" s="3">
        <v>43800</v>
      </c>
      <c r="B183">
        <v>2.488</v>
      </c>
      <c r="C183" s="3">
        <v>43800</v>
      </c>
      <c r="D183">
        <v>3.226</v>
      </c>
      <c r="E183" s="3">
        <v>43800</v>
      </c>
      <c r="F183">
        <v>13.016</v>
      </c>
      <c r="G183" s="2">
        <f>MATCH(US_AAA_Corp_Yields__Daily[[#This Row],[DATE]],J:J, -1)</f>
        <v>183</v>
      </c>
      <c r="H183" s="3">
        <f>INDEX(J:J,US_CCC_Corp_Yields__Daily[[#This Row],[Idx US 10y]],0)</f>
        <v>43800</v>
      </c>
      <c r="I183" s="4">
        <f>INDEX(K:K,US_CCC_Corp_Yields__Daily[[#This Row],[Idx US 10y]],0)</f>
        <v>1.7625</v>
      </c>
      <c r="J183" s="3">
        <v>43800</v>
      </c>
      <c r="K183">
        <v>1.7625</v>
      </c>
      <c r="L183">
        <f>US_AAA_Corp_Yields__Daily[[#This Row],[AAA Corp Yields]]-US_BBB_Corp_Yields__Daily[[#This Row],[US BBB Corp Yields]]</f>
        <v>-0.73799999999999999</v>
      </c>
      <c r="M183">
        <f>US_AAA_Corp_Yields__Daily[[#This Row],[AAA Corp Yields]]-US_CCC_Corp_Yields__Daily[[#This Row],[US CCC Corp Yields]]</f>
        <v>-10.528</v>
      </c>
      <c r="N183">
        <f>US_BBB_Corp_Yields__Daily[[#This Row],[US BBB Corp Yields]]-US_CCC_Corp_Yields__Daily[[#This Row],[US CCC Corp Yields]]</f>
        <v>-9.7899999999999991</v>
      </c>
      <c r="O183" s="2">
        <f>IF(ISBLANK(US_AAA_Corp_Yields__Daily[[#This Row],[AAA Corp Yields]]),"", US_CCC_Corp_Yields__Daily[[#This Row],[US 10Y Yield]]-US_AAA_Corp_Yields__Daily[[#This Row],[AAA Corp Yields]])</f>
        <v>-0.72550000000000003</v>
      </c>
      <c r="P183" s="2">
        <f>IF(ISBLANK(US_BBB_Corp_Yields__Daily[[#This Row],[US BBB Corp Yields]]),"", US_CCC_Corp_Yields__Daily[[#This Row],[US 10Y Yield]]-US_BBB_Corp_Yields__Daily[[#This Row],[US BBB Corp Yields]])</f>
        <v>-1.4635</v>
      </c>
      <c r="Q183" s="2">
        <f>IF(ISBLANK(US_CCC_Corp_Yields__Daily[[#This Row],[US CCC Corp Yields]]),"", US_CCC_Corp_Yields__Daily[[#This Row],[US 10Y Yield]]-US_CCC_Corp_Yields__Daily[[#This Row],[US CCC Corp Yields]])</f>
        <v>-11.253500000000001</v>
      </c>
    </row>
    <row r="184" spans="1:17" x14ac:dyDescent="0.25">
      <c r="A184" s="3">
        <v>43793</v>
      </c>
      <c r="B184">
        <v>2.5099999999999998</v>
      </c>
      <c r="C184" s="3">
        <v>43793</v>
      </c>
      <c r="D184">
        <v>3.25</v>
      </c>
      <c r="E184" s="3">
        <v>43793</v>
      </c>
      <c r="F184">
        <v>12.981999999999999</v>
      </c>
      <c r="G184" s="2">
        <f>MATCH(US_AAA_Corp_Yields__Daily[[#This Row],[DATE]],J:J, -1)</f>
        <v>184</v>
      </c>
      <c r="H184" s="3">
        <f>INDEX(J:J,US_CCC_Corp_Yields__Daily[[#This Row],[Idx US 10y]],0)</f>
        <v>43793</v>
      </c>
      <c r="I184" s="4">
        <f>INDEX(K:K,US_CCC_Corp_Yields__Daily[[#This Row],[Idx US 10y]],0)</f>
        <v>1.774</v>
      </c>
      <c r="J184" s="3">
        <v>43793</v>
      </c>
      <c r="K184">
        <v>1.774</v>
      </c>
      <c r="L184">
        <f>US_AAA_Corp_Yields__Daily[[#This Row],[AAA Corp Yields]]-US_BBB_Corp_Yields__Daily[[#This Row],[US BBB Corp Yields]]</f>
        <v>-0.74000000000000021</v>
      </c>
      <c r="M184">
        <f>US_AAA_Corp_Yields__Daily[[#This Row],[AAA Corp Yields]]-US_CCC_Corp_Yields__Daily[[#This Row],[US CCC Corp Yields]]</f>
        <v>-10.472</v>
      </c>
      <c r="N184">
        <f>US_BBB_Corp_Yields__Daily[[#This Row],[US BBB Corp Yields]]-US_CCC_Corp_Yields__Daily[[#This Row],[US CCC Corp Yields]]</f>
        <v>-9.7319999999999993</v>
      </c>
      <c r="O184" s="2">
        <f>IF(ISBLANK(US_AAA_Corp_Yields__Daily[[#This Row],[AAA Corp Yields]]),"", US_CCC_Corp_Yields__Daily[[#This Row],[US 10Y Yield]]-US_AAA_Corp_Yields__Daily[[#This Row],[AAA Corp Yields]])</f>
        <v>-0.73599999999999977</v>
      </c>
      <c r="P184" s="2">
        <f>IF(ISBLANK(US_BBB_Corp_Yields__Daily[[#This Row],[US BBB Corp Yields]]),"", US_CCC_Corp_Yields__Daily[[#This Row],[US 10Y Yield]]-US_BBB_Corp_Yields__Daily[[#This Row],[US BBB Corp Yields]])</f>
        <v>-1.476</v>
      </c>
      <c r="Q184" s="2">
        <f>IF(ISBLANK(US_CCC_Corp_Yields__Daily[[#This Row],[US CCC Corp Yields]]),"", US_CCC_Corp_Yields__Daily[[#This Row],[US 10Y Yield]]-US_CCC_Corp_Yields__Daily[[#This Row],[US CCC Corp Yields]])</f>
        <v>-11.207999999999998</v>
      </c>
    </row>
    <row r="185" spans="1:17" x14ac:dyDescent="0.25">
      <c r="A185" s="3">
        <v>43786</v>
      </c>
      <c r="B185">
        <v>2.5779999999999998</v>
      </c>
      <c r="C185" s="3">
        <v>43786</v>
      </c>
      <c r="D185">
        <v>3.3119999999999998</v>
      </c>
      <c r="E185" s="3">
        <v>43786</v>
      </c>
      <c r="F185">
        <v>12.612</v>
      </c>
      <c r="G185" s="2">
        <f>MATCH(US_AAA_Corp_Yields__Daily[[#This Row],[DATE]],J:J, -1)</f>
        <v>185</v>
      </c>
      <c r="H185" s="3">
        <f>INDEX(J:J,US_CCC_Corp_Yields__Daily[[#This Row],[Idx US 10y]],0)</f>
        <v>43786</v>
      </c>
      <c r="I185" s="4">
        <f>INDEX(K:K,US_CCC_Corp_Yields__Daily[[#This Row],[Idx US 10y]],0)</f>
        <v>1.865</v>
      </c>
      <c r="J185" s="3">
        <v>43786</v>
      </c>
      <c r="K185">
        <v>1.865</v>
      </c>
      <c r="L185">
        <f>US_AAA_Corp_Yields__Daily[[#This Row],[AAA Corp Yields]]-US_BBB_Corp_Yields__Daily[[#This Row],[US BBB Corp Yields]]</f>
        <v>-0.73399999999999999</v>
      </c>
      <c r="M185">
        <f>US_AAA_Corp_Yields__Daily[[#This Row],[AAA Corp Yields]]-US_CCC_Corp_Yields__Daily[[#This Row],[US CCC Corp Yields]]</f>
        <v>-10.034000000000001</v>
      </c>
      <c r="N185">
        <f>US_BBB_Corp_Yields__Daily[[#This Row],[US BBB Corp Yields]]-US_CCC_Corp_Yields__Daily[[#This Row],[US CCC Corp Yields]]</f>
        <v>-9.3000000000000007</v>
      </c>
      <c r="O185" s="2">
        <f>IF(ISBLANK(US_AAA_Corp_Yields__Daily[[#This Row],[AAA Corp Yields]]),"", US_CCC_Corp_Yields__Daily[[#This Row],[US 10Y Yield]]-US_AAA_Corp_Yields__Daily[[#This Row],[AAA Corp Yields]])</f>
        <v>-0.71299999999999986</v>
      </c>
      <c r="P185" s="2">
        <f>IF(ISBLANK(US_BBB_Corp_Yields__Daily[[#This Row],[US BBB Corp Yields]]),"", US_CCC_Corp_Yields__Daily[[#This Row],[US 10Y Yield]]-US_BBB_Corp_Yields__Daily[[#This Row],[US BBB Corp Yields]])</f>
        <v>-1.4469999999999998</v>
      </c>
      <c r="Q185" s="2">
        <f>IF(ISBLANK(US_CCC_Corp_Yields__Daily[[#This Row],[US CCC Corp Yields]]),"", US_CCC_Corp_Yields__Daily[[#This Row],[US 10Y Yield]]-US_CCC_Corp_Yields__Daily[[#This Row],[US CCC Corp Yields]])</f>
        <v>-10.747</v>
      </c>
    </row>
    <row r="186" spans="1:17" x14ac:dyDescent="0.25">
      <c r="A186" s="3">
        <v>43779</v>
      </c>
      <c r="B186">
        <v>2.58</v>
      </c>
      <c r="C186" s="3">
        <v>43779</v>
      </c>
      <c r="D186">
        <v>3.3180000000000001</v>
      </c>
      <c r="E186" s="3">
        <v>43779</v>
      </c>
      <c r="F186">
        <v>12.39</v>
      </c>
      <c r="G186" s="2">
        <f>MATCH(US_AAA_Corp_Yields__Daily[[#This Row],[DATE]],J:J, -1)</f>
        <v>186</v>
      </c>
      <c r="H186" s="3">
        <f>INDEX(J:J,US_CCC_Corp_Yields__Daily[[#This Row],[Idx US 10y]],0)</f>
        <v>43779</v>
      </c>
      <c r="I186" s="4">
        <f>INDEX(K:K,US_CCC_Corp_Yields__Daily[[#This Row],[Idx US 10y]],0)</f>
        <v>1.8640000000000001</v>
      </c>
      <c r="J186" s="3">
        <v>43779</v>
      </c>
      <c r="K186">
        <v>1.8640000000000001</v>
      </c>
      <c r="L186">
        <f>US_AAA_Corp_Yields__Daily[[#This Row],[AAA Corp Yields]]-US_BBB_Corp_Yields__Daily[[#This Row],[US BBB Corp Yields]]</f>
        <v>-0.73799999999999999</v>
      </c>
      <c r="M186">
        <f>US_AAA_Corp_Yields__Daily[[#This Row],[AAA Corp Yields]]-US_CCC_Corp_Yields__Daily[[#This Row],[US CCC Corp Yields]]</f>
        <v>-9.81</v>
      </c>
      <c r="N186">
        <f>US_BBB_Corp_Yields__Daily[[#This Row],[US BBB Corp Yields]]-US_CCC_Corp_Yields__Daily[[#This Row],[US CCC Corp Yields]]</f>
        <v>-9.072000000000001</v>
      </c>
      <c r="O186" s="2">
        <f>IF(ISBLANK(US_AAA_Corp_Yields__Daily[[#This Row],[AAA Corp Yields]]),"", US_CCC_Corp_Yields__Daily[[#This Row],[US 10Y Yield]]-US_AAA_Corp_Yields__Daily[[#This Row],[AAA Corp Yields]])</f>
        <v>-0.71599999999999997</v>
      </c>
      <c r="P186" s="2">
        <f>IF(ISBLANK(US_BBB_Corp_Yields__Daily[[#This Row],[US BBB Corp Yields]]),"", US_CCC_Corp_Yields__Daily[[#This Row],[US 10Y Yield]]-US_BBB_Corp_Yields__Daily[[#This Row],[US BBB Corp Yields]])</f>
        <v>-1.454</v>
      </c>
      <c r="Q186" s="2">
        <f>IF(ISBLANK(US_CCC_Corp_Yields__Daily[[#This Row],[US CCC Corp Yields]]),"", US_CCC_Corp_Yields__Daily[[#This Row],[US 10Y Yield]]-US_CCC_Corp_Yields__Daily[[#This Row],[US CCC Corp Yields]])</f>
        <v>-10.526</v>
      </c>
    </row>
    <row r="187" spans="1:17" x14ac:dyDescent="0.25">
      <c r="A187" s="3">
        <v>43772</v>
      </c>
      <c r="B187">
        <v>2.5219999999999998</v>
      </c>
      <c r="C187" s="3">
        <v>43772</v>
      </c>
      <c r="D187">
        <v>3.27</v>
      </c>
      <c r="E187" s="3">
        <v>43772</v>
      </c>
      <c r="F187">
        <v>12.263999999999999</v>
      </c>
      <c r="G187" s="2">
        <f>MATCH(US_AAA_Corp_Yields__Daily[[#This Row],[DATE]],J:J, -1)</f>
        <v>187</v>
      </c>
      <c r="H187" s="3">
        <f>INDEX(J:J,US_CCC_Corp_Yields__Daily[[#This Row],[Idx US 10y]],0)</f>
        <v>43772</v>
      </c>
      <c r="I187" s="4">
        <f>INDEX(K:K,US_CCC_Corp_Yields__Daily[[#This Row],[Idx US 10y]],0)</f>
        <v>1.778</v>
      </c>
      <c r="J187" s="3">
        <v>43772</v>
      </c>
      <c r="K187">
        <v>1.778</v>
      </c>
      <c r="L187">
        <f>US_AAA_Corp_Yields__Daily[[#This Row],[AAA Corp Yields]]-US_BBB_Corp_Yields__Daily[[#This Row],[US BBB Corp Yields]]</f>
        <v>-0.74800000000000022</v>
      </c>
      <c r="M187">
        <f>US_AAA_Corp_Yields__Daily[[#This Row],[AAA Corp Yields]]-US_CCC_Corp_Yields__Daily[[#This Row],[US CCC Corp Yields]]</f>
        <v>-9.7419999999999991</v>
      </c>
      <c r="N187">
        <f>US_BBB_Corp_Yields__Daily[[#This Row],[US BBB Corp Yields]]-US_CCC_Corp_Yields__Daily[[#This Row],[US CCC Corp Yields]]</f>
        <v>-8.9939999999999998</v>
      </c>
      <c r="O187" s="2">
        <f>IF(ISBLANK(US_AAA_Corp_Yields__Daily[[#This Row],[AAA Corp Yields]]),"", US_CCC_Corp_Yields__Daily[[#This Row],[US 10Y Yield]]-US_AAA_Corp_Yields__Daily[[#This Row],[AAA Corp Yields]])</f>
        <v>-0.74399999999999977</v>
      </c>
      <c r="P187" s="2">
        <f>IF(ISBLANK(US_BBB_Corp_Yields__Daily[[#This Row],[US BBB Corp Yields]]),"", US_CCC_Corp_Yields__Daily[[#This Row],[US 10Y Yield]]-US_BBB_Corp_Yields__Daily[[#This Row],[US BBB Corp Yields]])</f>
        <v>-1.492</v>
      </c>
      <c r="Q187" s="2">
        <f>IF(ISBLANK(US_CCC_Corp_Yields__Daily[[#This Row],[US CCC Corp Yields]]),"", US_CCC_Corp_Yields__Daily[[#This Row],[US 10Y Yield]]-US_CCC_Corp_Yields__Daily[[#This Row],[US CCC Corp Yields]])</f>
        <v>-10.485999999999999</v>
      </c>
    </row>
    <row r="188" spans="1:17" x14ac:dyDescent="0.25">
      <c r="A188" s="3">
        <v>43765</v>
      </c>
      <c r="B188">
        <v>2.512</v>
      </c>
      <c r="C188" s="3">
        <v>43765</v>
      </c>
      <c r="D188">
        <v>3.282</v>
      </c>
      <c r="E188" s="3">
        <v>43765</v>
      </c>
      <c r="F188">
        <v>12.208</v>
      </c>
      <c r="G188" s="2">
        <f>MATCH(US_AAA_Corp_Yields__Daily[[#This Row],[DATE]],J:J, -1)</f>
        <v>188</v>
      </c>
      <c r="H188" s="3">
        <f>INDEX(J:J,US_CCC_Corp_Yields__Daily[[#This Row],[Idx US 10y]],0)</f>
        <v>43765</v>
      </c>
      <c r="I188" s="4">
        <f>INDEX(K:K,US_CCC_Corp_Yields__Daily[[#This Row],[Idx US 10y]],0)</f>
        <v>1.784</v>
      </c>
      <c r="J188" s="3">
        <v>43765</v>
      </c>
      <c r="K188">
        <v>1.784</v>
      </c>
      <c r="L188">
        <f>US_AAA_Corp_Yields__Daily[[#This Row],[AAA Corp Yields]]-US_BBB_Corp_Yields__Daily[[#This Row],[US BBB Corp Yields]]</f>
        <v>-0.77</v>
      </c>
      <c r="M188">
        <f>US_AAA_Corp_Yields__Daily[[#This Row],[AAA Corp Yields]]-US_CCC_Corp_Yields__Daily[[#This Row],[US CCC Corp Yields]]</f>
        <v>-9.6959999999999997</v>
      </c>
      <c r="N188">
        <f>US_BBB_Corp_Yields__Daily[[#This Row],[US BBB Corp Yields]]-US_CCC_Corp_Yields__Daily[[#This Row],[US CCC Corp Yields]]</f>
        <v>-8.9260000000000002</v>
      </c>
      <c r="O188" s="2">
        <f>IF(ISBLANK(US_AAA_Corp_Yields__Daily[[#This Row],[AAA Corp Yields]]),"", US_CCC_Corp_Yields__Daily[[#This Row],[US 10Y Yield]]-US_AAA_Corp_Yields__Daily[[#This Row],[AAA Corp Yields]])</f>
        <v>-0.72799999999999998</v>
      </c>
      <c r="P188" s="2">
        <f>IF(ISBLANK(US_BBB_Corp_Yields__Daily[[#This Row],[US BBB Corp Yields]]),"", US_CCC_Corp_Yields__Daily[[#This Row],[US 10Y Yield]]-US_BBB_Corp_Yields__Daily[[#This Row],[US BBB Corp Yields]])</f>
        <v>-1.498</v>
      </c>
      <c r="Q188" s="2">
        <f>IF(ISBLANK(US_CCC_Corp_Yields__Daily[[#This Row],[US CCC Corp Yields]]),"", US_CCC_Corp_Yields__Daily[[#This Row],[US 10Y Yield]]-US_CCC_Corp_Yields__Daily[[#This Row],[US CCC Corp Yields]])</f>
        <v>-10.423999999999999</v>
      </c>
    </row>
    <row r="189" spans="1:17" x14ac:dyDescent="0.25">
      <c r="A189" s="3">
        <v>43758</v>
      </c>
      <c r="B189">
        <v>2.5099999999999998</v>
      </c>
      <c r="C189" s="3">
        <v>43758</v>
      </c>
      <c r="D189">
        <v>3.31</v>
      </c>
      <c r="E189" s="3">
        <v>43758</v>
      </c>
      <c r="F189">
        <v>12.276</v>
      </c>
      <c r="G189" s="2">
        <f>MATCH(US_AAA_Corp_Yields__Daily[[#This Row],[DATE]],J:J, -1)</f>
        <v>189</v>
      </c>
      <c r="H189" s="3">
        <f>INDEX(J:J,US_CCC_Corp_Yields__Daily[[#This Row],[Idx US 10y]],0)</f>
        <v>43758</v>
      </c>
      <c r="I189" s="4">
        <f>INDEX(K:K,US_CCC_Corp_Yields__Daily[[#This Row],[Idx US 10y]],0)</f>
        <v>1.76</v>
      </c>
      <c r="J189" s="3">
        <v>43758</v>
      </c>
      <c r="K189">
        <v>1.76</v>
      </c>
      <c r="L189">
        <f>US_AAA_Corp_Yields__Daily[[#This Row],[AAA Corp Yields]]-US_BBB_Corp_Yields__Daily[[#This Row],[US BBB Corp Yields]]</f>
        <v>-0.80000000000000027</v>
      </c>
      <c r="M189">
        <f>US_AAA_Corp_Yields__Daily[[#This Row],[AAA Corp Yields]]-US_CCC_Corp_Yields__Daily[[#This Row],[US CCC Corp Yields]]</f>
        <v>-9.766</v>
      </c>
      <c r="N189">
        <f>US_BBB_Corp_Yields__Daily[[#This Row],[US BBB Corp Yields]]-US_CCC_Corp_Yields__Daily[[#This Row],[US CCC Corp Yields]]</f>
        <v>-8.9659999999999993</v>
      </c>
      <c r="O189" s="2">
        <f>IF(ISBLANK(US_AAA_Corp_Yields__Daily[[#This Row],[AAA Corp Yields]]),"", US_CCC_Corp_Yields__Daily[[#This Row],[US 10Y Yield]]-US_AAA_Corp_Yields__Daily[[#This Row],[AAA Corp Yields]])</f>
        <v>-0.74999999999999978</v>
      </c>
      <c r="P189" s="2">
        <f>IF(ISBLANK(US_BBB_Corp_Yields__Daily[[#This Row],[US BBB Corp Yields]]),"", US_CCC_Corp_Yields__Daily[[#This Row],[US 10Y Yield]]-US_BBB_Corp_Yields__Daily[[#This Row],[US BBB Corp Yields]])</f>
        <v>-1.55</v>
      </c>
      <c r="Q189" s="2">
        <f>IF(ISBLANK(US_CCC_Corp_Yields__Daily[[#This Row],[US CCC Corp Yields]]),"", US_CCC_Corp_Yields__Daily[[#This Row],[US 10Y Yield]]-US_CCC_Corp_Yields__Daily[[#This Row],[US CCC Corp Yields]])</f>
        <v>-10.516</v>
      </c>
    </row>
    <row r="190" spans="1:17" x14ac:dyDescent="0.25">
      <c r="A190" s="3">
        <v>43751</v>
      </c>
      <c r="B190">
        <v>2.4380000000000002</v>
      </c>
      <c r="C190" s="3">
        <v>43751</v>
      </c>
      <c r="D190">
        <v>3.2559999999999998</v>
      </c>
      <c r="E190" s="3">
        <v>43751</v>
      </c>
      <c r="F190">
        <v>12.545999999999999</v>
      </c>
      <c r="G190" s="2">
        <f>MATCH(US_AAA_Corp_Yields__Daily[[#This Row],[DATE]],J:J, -1)</f>
        <v>190</v>
      </c>
      <c r="H190" s="3">
        <f>INDEX(J:J,US_CCC_Corp_Yields__Daily[[#This Row],[Idx US 10y]],0)</f>
        <v>43751</v>
      </c>
      <c r="I190" s="4">
        <f>INDEX(K:K,US_CCC_Corp_Yields__Daily[[#This Row],[Idx US 10y]],0)</f>
        <v>1.6240000000000001</v>
      </c>
      <c r="J190" s="3">
        <v>43751</v>
      </c>
      <c r="K190">
        <v>1.6240000000000001</v>
      </c>
      <c r="L190">
        <f>US_AAA_Corp_Yields__Daily[[#This Row],[AAA Corp Yields]]-US_BBB_Corp_Yields__Daily[[#This Row],[US BBB Corp Yields]]</f>
        <v>-0.81799999999999962</v>
      </c>
      <c r="M190">
        <f>US_AAA_Corp_Yields__Daily[[#This Row],[AAA Corp Yields]]-US_CCC_Corp_Yields__Daily[[#This Row],[US CCC Corp Yields]]</f>
        <v>-10.107999999999999</v>
      </c>
      <c r="N190">
        <f>US_BBB_Corp_Yields__Daily[[#This Row],[US BBB Corp Yields]]-US_CCC_Corp_Yields__Daily[[#This Row],[US CCC Corp Yields]]</f>
        <v>-9.2899999999999991</v>
      </c>
      <c r="O190" s="2">
        <f>IF(ISBLANK(US_AAA_Corp_Yields__Daily[[#This Row],[AAA Corp Yields]]),"", US_CCC_Corp_Yields__Daily[[#This Row],[US 10Y Yield]]-US_AAA_Corp_Yields__Daily[[#This Row],[AAA Corp Yields]])</f>
        <v>-0.81400000000000006</v>
      </c>
      <c r="P190" s="2">
        <f>IF(ISBLANK(US_BBB_Corp_Yields__Daily[[#This Row],[US BBB Corp Yields]]),"", US_CCC_Corp_Yields__Daily[[#This Row],[US 10Y Yield]]-US_BBB_Corp_Yields__Daily[[#This Row],[US BBB Corp Yields]])</f>
        <v>-1.6319999999999997</v>
      </c>
      <c r="Q190" s="2">
        <f>IF(ISBLANK(US_CCC_Corp_Yields__Daily[[#This Row],[US CCC Corp Yields]]),"", US_CCC_Corp_Yields__Daily[[#This Row],[US 10Y Yield]]-US_CCC_Corp_Yields__Daily[[#This Row],[US CCC Corp Yields]])</f>
        <v>-10.921999999999999</v>
      </c>
    </row>
    <row r="191" spans="1:17" x14ac:dyDescent="0.25">
      <c r="A191" s="3">
        <v>43744</v>
      </c>
      <c r="B191">
        <v>2.4220000000000002</v>
      </c>
      <c r="C191" s="3">
        <v>43744</v>
      </c>
      <c r="D191">
        <v>3.2320000000000002</v>
      </c>
      <c r="E191" s="3">
        <v>43744</v>
      </c>
      <c r="F191">
        <v>12.401999999999999</v>
      </c>
      <c r="G191" s="2">
        <f>MATCH(US_AAA_Corp_Yields__Daily[[#This Row],[DATE]],J:J, -1)</f>
        <v>191</v>
      </c>
      <c r="H191" s="3">
        <f>INDEX(J:J,US_CCC_Corp_Yields__Daily[[#This Row],[Idx US 10y]],0)</f>
        <v>43744</v>
      </c>
      <c r="I191" s="4">
        <f>INDEX(K:K,US_CCC_Corp_Yields__Daily[[#This Row],[Idx US 10y]],0)</f>
        <v>1.5980000000000001</v>
      </c>
      <c r="J191" s="3">
        <v>43744</v>
      </c>
      <c r="K191">
        <v>1.5980000000000001</v>
      </c>
      <c r="L191">
        <f>US_AAA_Corp_Yields__Daily[[#This Row],[AAA Corp Yields]]-US_BBB_Corp_Yields__Daily[[#This Row],[US BBB Corp Yields]]</f>
        <v>-0.81</v>
      </c>
      <c r="M191">
        <f>US_AAA_Corp_Yields__Daily[[#This Row],[AAA Corp Yields]]-US_CCC_Corp_Yields__Daily[[#This Row],[US CCC Corp Yields]]</f>
        <v>-9.9799999999999986</v>
      </c>
      <c r="N191">
        <f>US_BBB_Corp_Yields__Daily[[#This Row],[US BBB Corp Yields]]-US_CCC_Corp_Yields__Daily[[#This Row],[US CCC Corp Yields]]</f>
        <v>-9.1699999999999982</v>
      </c>
      <c r="O191" s="2">
        <f>IF(ISBLANK(US_AAA_Corp_Yields__Daily[[#This Row],[AAA Corp Yields]]),"", US_CCC_Corp_Yields__Daily[[#This Row],[US 10Y Yield]]-US_AAA_Corp_Yields__Daily[[#This Row],[AAA Corp Yields]])</f>
        <v>-0.82400000000000007</v>
      </c>
      <c r="P191" s="2">
        <f>IF(ISBLANK(US_BBB_Corp_Yields__Daily[[#This Row],[US BBB Corp Yields]]),"", US_CCC_Corp_Yields__Daily[[#This Row],[US 10Y Yield]]-US_BBB_Corp_Yields__Daily[[#This Row],[US BBB Corp Yields]])</f>
        <v>-1.6340000000000001</v>
      </c>
      <c r="Q191" s="2">
        <f>IF(ISBLANK(US_CCC_Corp_Yields__Daily[[#This Row],[US CCC Corp Yields]]),"", US_CCC_Corp_Yields__Daily[[#This Row],[US 10Y Yield]]-US_CCC_Corp_Yields__Daily[[#This Row],[US CCC Corp Yields]])</f>
        <v>-10.803999999999998</v>
      </c>
    </row>
    <row r="192" spans="1:17" x14ac:dyDescent="0.25">
      <c r="A192" s="3">
        <v>43737</v>
      </c>
      <c r="B192">
        <v>2.4940000000000002</v>
      </c>
      <c r="C192" s="3">
        <v>43737</v>
      </c>
      <c r="D192">
        <v>3.286</v>
      </c>
      <c r="E192" s="3">
        <v>43737</v>
      </c>
      <c r="F192">
        <v>11.772</v>
      </c>
      <c r="G192" s="2">
        <f>MATCH(US_AAA_Corp_Yields__Daily[[#This Row],[DATE]],J:J, -1)</f>
        <v>192</v>
      </c>
      <c r="H192" s="3">
        <f>INDEX(J:J,US_CCC_Corp_Yields__Daily[[#This Row],[Idx US 10y]],0)</f>
        <v>43737</v>
      </c>
      <c r="I192" s="4">
        <f>INDEX(K:K,US_CCC_Corp_Yields__Daily[[#This Row],[Idx US 10y]],0)</f>
        <v>1.696</v>
      </c>
      <c r="J192" s="3">
        <v>43737</v>
      </c>
      <c r="K192">
        <v>1.696</v>
      </c>
      <c r="L192">
        <f>US_AAA_Corp_Yields__Daily[[#This Row],[AAA Corp Yields]]-US_BBB_Corp_Yields__Daily[[#This Row],[US BBB Corp Yields]]</f>
        <v>-0.79199999999999982</v>
      </c>
      <c r="M192">
        <f>US_AAA_Corp_Yields__Daily[[#This Row],[AAA Corp Yields]]-US_CCC_Corp_Yields__Daily[[#This Row],[US CCC Corp Yields]]</f>
        <v>-9.2780000000000005</v>
      </c>
      <c r="N192">
        <f>US_BBB_Corp_Yields__Daily[[#This Row],[US BBB Corp Yields]]-US_CCC_Corp_Yields__Daily[[#This Row],[US CCC Corp Yields]]</f>
        <v>-8.4860000000000007</v>
      </c>
      <c r="O192" s="2">
        <f>IF(ISBLANK(US_AAA_Corp_Yields__Daily[[#This Row],[AAA Corp Yields]]),"", US_CCC_Corp_Yields__Daily[[#This Row],[US 10Y Yield]]-US_AAA_Corp_Yields__Daily[[#This Row],[AAA Corp Yields]])</f>
        <v>-0.79800000000000026</v>
      </c>
      <c r="P192" s="2">
        <f>IF(ISBLANK(US_BBB_Corp_Yields__Daily[[#This Row],[US BBB Corp Yields]]),"", US_CCC_Corp_Yields__Daily[[#This Row],[US 10Y Yield]]-US_BBB_Corp_Yields__Daily[[#This Row],[US BBB Corp Yields]])</f>
        <v>-1.59</v>
      </c>
      <c r="Q192" s="2">
        <f>IF(ISBLANK(US_CCC_Corp_Yields__Daily[[#This Row],[US CCC Corp Yields]]),"", US_CCC_Corp_Yields__Daily[[#This Row],[US 10Y Yield]]-US_CCC_Corp_Yields__Daily[[#This Row],[US CCC Corp Yields]])</f>
        <v>-10.076000000000001</v>
      </c>
    </row>
    <row r="193" spans="1:17" x14ac:dyDescent="0.25">
      <c r="A193" s="3">
        <v>43730</v>
      </c>
      <c r="B193">
        <v>2.6019999999999999</v>
      </c>
      <c r="C193" s="3">
        <v>43730</v>
      </c>
      <c r="D193">
        <v>3.3820000000000001</v>
      </c>
      <c r="E193" s="3">
        <v>43730</v>
      </c>
      <c r="F193">
        <v>11.69</v>
      </c>
      <c r="G193" s="2">
        <f>MATCH(US_AAA_Corp_Yields__Daily[[#This Row],[DATE]],J:J, -1)</f>
        <v>193</v>
      </c>
      <c r="H193" s="3">
        <f>INDEX(J:J,US_CCC_Corp_Yields__Daily[[#This Row],[Idx US 10y]],0)</f>
        <v>43730</v>
      </c>
      <c r="I193" s="4">
        <f>INDEX(K:K,US_CCC_Corp_Yields__Daily[[#This Row],[Idx US 10y]],0)</f>
        <v>1.796</v>
      </c>
      <c r="J193" s="3">
        <v>43730</v>
      </c>
      <c r="K193">
        <v>1.796</v>
      </c>
      <c r="L193">
        <f>US_AAA_Corp_Yields__Daily[[#This Row],[AAA Corp Yields]]-US_BBB_Corp_Yields__Daily[[#This Row],[US BBB Corp Yields]]</f>
        <v>-0.78000000000000025</v>
      </c>
      <c r="M193">
        <f>US_AAA_Corp_Yields__Daily[[#This Row],[AAA Corp Yields]]-US_CCC_Corp_Yields__Daily[[#This Row],[US CCC Corp Yields]]</f>
        <v>-9.0879999999999992</v>
      </c>
      <c r="N193">
        <f>US_BBB_Corp_Yields__Daily[[#This Row],[US BBB Corp Yields]]-US_CCC_Corp_Yields__Daily[[#This Row],[US CCC Corp Yields]]</f>
        <v>-8.3079999999999998</v>
      </c>
      <c r="O193" s="2">
        <f>IF(ISBLANK(US_AAA_Corp_Yields__Daily[[#This Row],[AAA Corp Yields]]),"", US_CCC_Corp_Yields__Daily[[#This Row],[US 10Y Yield]]-US_AAA_Corp_Yields__Daily[[#This Row],[AAA Corp Yields]])</f>
        <v>-0.80599999999999983</v>
      </c>
      <c r="P193" s="2">
        <f>IF(ISBLANK(US_BBB_Corp_Yields__Daily[[#This Row],[US BBB Corp Yields]]),"", US_CCC_Corp_Yields__Daily[[#This Row],[US 10Y Yield]]-US_BBB_Corp_Yields__Daily[[#This Row],[US BBB Corp Yields]])</f>
        <v>-1.5860000000000001</v>
      </c>
      <c r="Q193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194" spans="1:17" x14ac:dyDescent="0.25">
      <c r="A194" s="3">
        <v>43723</v>
      </c>
      <c r="B194">
        <v>2.5760000000000001</v>
      </c>
      <c r="C194" s="3">
        <v>43723</v>
      </c>
      <c r="D194">
        <v>3.3860000000000001</v>
      </c>
      <c r="E194" s="3">
        <v>43723</v>
      </c>
      <c r="F194">
        <v>11.874000000000001</v>
      </c>
      <c r="G194" s="2">
        <f>MATCH(US_AAA_Corp_Yields__Daily[[#This Row],[DATE]],J:J, -1)</f>
        <v>194</v>
      </c>
      <c r="H194" s="3">
        <f>INDEX(J:J,US_CCC_Corp_Yields__Daily[[#This Row],[Idx US 10y]],0)</f>
        <v>43723</v>
      </c>
      <c r="I194" s="4">
        <f>INDEX(K:K,US_CCC_Corp_Yields__Daily[[#This Row],[Idx US 10y]],0)</f>
        <v>1.758</v>
      </c>
      <c r="J194" s="3">
        <v>43723</v>
      </c>
      <c r="K194">
        <v>1.758</v>
      </c>
      <c r="L194">
        <f>US_AAA_Corp_Yields__Daily[[#This Row],[AAA Corp Yields]]-US_BBB_Corp_Yields__Daily[[#This Row],[US BBB Corp Yields]]</f>
        <v>-0.81</v>
      </c>
      <c r="M194">
        <f>US_AAA_Corp_Yields__Daily[[#This Row],[AAA Corp Yields]]-US_CCC_Corp_Yields__Daily[[#This Row],[US CCC Corp Yields]]</f>
        <v>-9.298</v>
      </c>
      <c r="N194">
        <f>US_BBB_Corp_Yields__Daily[[#This Row],[US BBB Corp Yields]]-US_CCC_Corp_Yields__Daily[[#This Row],[US CCC Corp Yields]]</f>
        <v>-8.4879999999999995</v>
      </c>
      <c r="O194" s="2">
        <f>IF(ISBLANK(US_AAA_Corp_Yields__Daily[[#This Row],[AAA Corp Yields]]),"", US_CCC_Corp_Yields__Daily[[#This Row],[US 10Y Yield]]-US_AAA_Corp_Yields__Daily[[#This Row],[AAA Corp Yields]])</f>
        <v>-0.81800000000000006</v>
      </c>
      <c r="P194" s="2">
        <f>IF(ISBLANK(US_BBB_Corp_Yields__Daily[[#This Row],[US BBB Corp Yields]]),"", US_CCC_Corp_Yields__Daily[[#This Row],[US 10Y Yield]]-US_BBB_Corp_Yields__Daily[[#This Row],[US BBB Corp Yields]])</f>
        <v>-1.6280000000000001</v>
      </c>
      <c r="Q194" s="2">
        <f>IF(ISBLANK(US_CCC_Corp_Yields__Daily[[#This Row],[US CCC Corp Yields]]),"", US_CCC_Corp_Yields__Daily[[#This Row],[US 10Y Yield]]-US_CCC_Corp_Yields__Daily[[#This Row],[US CCC Corp Yields]])</f>
        <v>-10.116</v>
      </c>
    </row>
    <row r="195" spans="1:17" x14ac:dyDescent="0.25">
      <c r="A195" s="3">
        <v>43716</v>
      </c>
      <c r="B195">
        <v>2.3559999999999999</v>
      </c>
      <c r="C195" s="3">
        <v>43716</v>
      </c>
      <c r="D195">
        <v>3.2120000000000002</v>
      </c>
      <c r="E195" s="3">
        <v>43716</v>
      </c>
      <c r="F195">
        <v>12.092000000000001</v>
      </c>
      <c r="G195" s="2">
        <f>MATCH(US_AAA_Corp_Yields__Daily[[#This Row],[DATE]],J:J, -1)</f>
        <v>195</v>
      </c>
      <c r="H195" s="3">
        <f>INDEX(J:J,US_CCC_Corp_Yields__Daily[[#This Row],[Idx US 10y]],0)</f>
        <v>43716</v>
      </c>
      <c r="I195" s="4">
        <f>INDEX(K:K,US_CCC_Corp_Yields__Daily[[#This Row],[Idx US 10y]],0)</f>
        <v>1.5149999999999999</v>
      </c>
      <c r="J195" s="3">
        <v>43716</v>
      </c>
      <c r="K195">
        <v>1.5149999999999999</v>
      </c>
      <c r="L195">
        <f>US_AAA_Corp_Yields__Daily[[#This Row],[AAA Corp Yields]]-US_BBB_Corp_Yields__Daily[[#This Row],[US BBB Corp Yields]]</f>
        <v>-0.85600000000000032</v>
      </c>
      <c r="M195">
        <f>US_AAA_Corp_Yields__Daily[[#This Row],[AAA Corp Yields]]-US_CCC_Corp_Yields__Daily[[#This Row],[US CCC Corp Yields]]</f>
        <v>-9.7360000000000007</v>
      </c>
      <c r="N195">
        <f>US_BBB_Corp_Yields__Daily[[#This Row],[US BBB Corp Yields]]-US_CCC_Corp_Yields__Daily[[#This Row],[US CCC Corp Yields]]</f>
        <v>-8.8800000000000008</v>
      </c>
      <c r="O195" s="2">
        <f>IF(ISBLANK(US_AAA_Corp_Yields__Daily[[#This Row],[AAA Corp Yields]]),"", US_CCC_Corp_Yields__Daily[[#This Row],[US 10Y Yield]]-US_AAA_Corp_Yields__Daily[[#This Row],[AAA Corp Yields]])</f>
        <v>-0.84099999999999997</v>
      </c>
      <c r="P195" s="2">
        <f>IF(ISBLANK(US_BBB_Corp_Yields__Daily[[#This Row],[US BBB Corp Yields]]),"", US_CCC_Corp_Yields__Daily[[#This Row],[US 10Y Yield]]-US_BBB_Corp_Yields__Daily[[#This Row],[US BBB Corp Yields]])</f>
        <v>-1.6970000000000003</v>
      </c>
      <c r="Q195" s="2">
        <f>IF(ISBLANK(US_CCC_Corp_Yields__Daily[[#This Row],[US CCC Corp Yields]]),"", US_CCC_Corp_Yields__Daily[[#This Row],[US 10Y Yield]]-US_CCC_Corp_Yields__Daily[[#This Row],[US CCC Corp Yields]])</f>
        <v>-10.577</v>
      </c>
    </row>
    <row r="196" spans="1:17" x14ac:dyDescent="0.25">
      <c r="A196" s="3">
        <v>43709</v>
      </c>
      <c r="B196">
        <v>2.3416666666666668</v>
      </c>
      <c r="C196" s="3">
        <v>43709</v>
      </c>
      <c r="D196">
        <v>3.21</v>
      </c>
      <c r="E196" s="3">
        <v>43709</v>
      </c>
      <c r="F196">
        <v>12.101666666666667</v>
      </c>
      <c r="G196" s="2">
        <f>MATCH(US_AAA_Corp_Yields__Daily[[#This Row],[DATE]],J:J, -1)</f>
        <v>196</v>
      </c>
      <c r="H196" s="3">
        <f>INDEX(J:J,US_CCC_Corp_Yields__Daily[[#This Row],[Idx US 10y]],0)</f>
        <v>43709</v>
      </c>
      <c r="I196" s="4">
        <f>INDEX(K:K,US_CCC_Corp_Yields__Daily[[#This Row],[Idx US 10y]],0)</f>
        <v>1.5</v>
      </c>
      <c r="J196" s="3">
        <v>43709</v>
      </c>
      <c r="K196">
        <v>1.5</v>
      </c>
      <c r="L196">
        <f>US_AAA_Corp_Yields__Daily[[#This Row],[AAA Corp Yields]]-US_BBB_Corp_Yields__Daily[[#This Row],[US BBB Corp Yields]]</f>
        <v>-0.86833333333333318</v>
      </c>
      <c r="M196">
        <f>US_AAA_Corp_Yields__Daily[[#This Row],[AAA Corp Yields]]-US_CCC_Corp_Yields__Daily[[#This Row],[US CCC Corp Yields]]</f>
        <v>-9.76</v>
      </c>
      <c r="N196">
        <f>US_BBB_Corp_Yields__Daily[[#This Row],[US BBB Corp Yields]]-US_CCC_Corp_Yields__Daily[[#This Row],[US CCC Corp Yields]]</f>
        <v>-8.8916666666666657</v>
      </c>
      <c r="O196" s="2">
        <f>IF(ISBLANK(US_AAA_Corp_Yields__Daily[[#This Row],[AAA Corp Yields]]),"", US_CCC_Corp_Yields__Daily[[#This Row],[US 10Y Yield]]-US_AAA_Corp_Yields__Daily[[#This Row],[AAA Corp Yields]])</f>
        <v>-0.84166666666666679</v>
      </c>
      <c r="P196" s="2">
        <f>IF(ISBLANK(US_BBB_Corp_Yields__Daily[[#This Row],[US BBB Corp Yields]]),"", US_CCC_Corp_Yields__Daily[[#This Row],[US 10Y Yield]]-US_BBB_Corp_Yields__Daily[[#This Row],[US BBB Corp Yields]])</f>
        <v>-1.71</v>
      </c>
      <c r="Q196" s="2">
        <f>IF(ISBLANK(US_CCC_Corp_Yields__Daily[[#This Row],[US CCC Corp Yields]]),"", US_CCC_Corp_Yields__Daily[[#This Row],[US 10Y Yield]]-US_CCC_Corp_Yields__Daily[[#This Row],[US CCC Corp Yields]])</f>
        <v>-10.601666666666667</v>
      </c>
    </row>
    <row r="197" spans="1:17" x14ac:dyDescent="0.25">
      <c r="A197" s="3">
        <v>43702</v>
      </c>
      <c r="B197">
        <v>2.4020000000000001</v>
      </c>
      <c r="C197" s="3">
        <v>43702</v>
      </c>
      <c r="D197">
        <v>3.278</v>
      </c>
      <c r="E197" s="3">
        <v>43702</v>
      </c>
      <c r="F197">
        <v>12.183999999999999</v>
      </c>
      <c r="G197" s="2">
        <f>MATCH(US_AAA_Corp_Yields__Daily[[#This Row],[DATE]],J:J, -1)</f>
        <v>197</v>
      </c>
      <c r="H197" s="3">
        <f>INDEX(J:J,US_CCC_Corp_Yields__Daily[[#This Row],[Idx US 10y]],0)</f>
        <v>43702</v>
      </c>
      <c r="I197" s="4">
        <f>INDEX(K:K,US_CCC_Corp_Yields__Daily[[#This Row],[Idx US 10y]],0)</f>
        <v>1.5760000000000001</v>
      </c>
      <c r="J197" s="3">
        <v>43702</v>
      </c>
      <c r="K197">
        <v>1.5760000000000001</v>
      </c>
      <c r="L197">
        <f>US_AAA_Corp_Yields__Daily[[#This Row],[AAA Corp Yields]]-US_BBB_Corp_Yields__Daily[[#This Row],[US BBB Corp Yields]]</f>
        <v>-0.87599999999999989</v>
      </c>
      <c r="M197">
        <f>US_AAA_Corp_Yields__Daily[[#This Row],[AAA Corp Yields]]-US_CCC_Corp_Yields__Daily[[#This Row],[US CCC Corp Yields]]</f>
        <v>-9.782</v>
      </c>
      <c r="N197">
        <f>US_BBB_Corp_Yields__Daily[[#This Row],[US BBB Corp Yields]]-US_CCC_Corp_Yields__Daily[[#This Row],[US CCC Corp Yields]]</f>
        <v>-8.9059999999999988</v>
      </c>
      <c r="O197" s="2">
        <f>IF(ISBLANK(US_AAA_Corp_Yields__Daily[[#This Row],[AAA Corp Yields]]),"", US_CCC_Corp_Yields__Daily[[#This Row],[US 10Y Yield]]-US_AAA_Corp_Yields__Daily[[#This Row],[AAA Corp Yields]])</f>
        <v>-0.82600000000000007</v>
      </c>
      <c r="P197" s="2">
        <f>IF(ISBLANK(US_BBB_Corp_Yields__Daily[[#This Row],[US BBB Corp Yields]]),"", US_CCC_Corp_Yields__Daily[[#This Row],[US 10Y Yield]]-US_BBB_Corp_Yields__Daily[[#This Row],[US BBB Corp Yields]])</f>
        <v>-1.702</v>
      </c>
      <c r="Q197" s="2">
        <f>IF(ISBLANK(US_CCC_Corp_Yields__Daily[[#This Row],[US CCC Corp Yields]]),"", US_CCC_Corp_Yields__Daily[[#This Row],[US 10Y Yield]]-US_CCC_Corp_Yields__Daily[[#This Row],[US CCC Corp Yields]])</f>
        <v>-10.607999999999999</v>
      </c>
    </row>
    <row r="198" spans="1:17" x14ac:dyDescent="0.25">
      <c r="A198" s="3">
        <v>43695</v>
      </c>
      <c r="B198">
        <v>2.444</v>
      </c>
      <c r="C198" s="3">
        <v>43695</v>
      </c>
      <c r="D198">
        <v>3.3119999999999998</v>
      </c>
      <c r="E198" s="3">
        <v>43695</v>
      </c>
      <c r="F198">
        <v>12.372</v>
      </c>
      <c r="G198" s="2">
        <f>MATCH(US_AAA_Corp_Yields__Daily[[#This Row],[DATE]],J:J, -1)</f>
        <v>198</v>
      </c>
      <c r="H198" s="3">
        <f>INDEX(J:J,US_CCC_Corp_Yields__Daily[[#This Row],[Idx US 10y]],0)</f>
        <v>43695</v>
      </c>
      <c r="I198" s="4">
        <f>INDEX(K:K,US_CCC_Corp_Yields__Daily[[#This Row],[Idx US 10y]],0)</f>
        <v>1.5980000000000001</v>
      </c>
      <c r="J198" s="3">
        <v>43695</v>
      </c>
      <c r="K198">
        <v>1.5980000000000001</v>
      </c>
      <c r="L198">
        <f>US_AAA_Corp_Yields__Daily[[#This Row],[AAA Corp Yields]]-US_BBB_Corp_Yields__Daily[[#This Row],[US BBB Corp Yields]]</f>
        <v>-0.86799999999999988</v>
      </c>
      <c r="M198">
        <f>US_AAA_Corp_Yields__Daily[[#This Row],[AAA Corp Yields]]-US_CCC_Corp_Yields__Daily[[#This Row],[US CCC Corp Yields]]</f>
        <v>-9.9280000000000008</v>
      </c>
      <c r="N198">
        <f>US_BBB_Corp_Yields__Daily[[#This Row],[US BBB Corp Yields]]-US_CCC_Corp_Yields__Daily[[#This Row],[US CCC Corp Yields]]</f>
        <v>-9.06</v>
      </c>
      <c r="O198" s="2">
        <f>IF(ISBLANK(US_AAA_Corp_Yields__Daily[[#This Row],[AAA Corp Yields]]),"", US_CCC_Corp_Yields__Daily[[#This Row],[US 10Y Yield]]-US_AAA_Corp_Yields__Daily[[#This Row],[AAA Corp Yields]])</f>
        <v>-0.84599999999999986</v>
      </c>
      <c r="P198" s="2">
        <f>IF(ISBLANK(US_BBB_Corp_Yields__Daily[[#This Row],[US BBB Corp Yields]]),"", US_CCC_Corp_Yields__Daily[[#This Row],[US 10Y Yield]]-US_BBB_Corp_Yields__Daily[[#This Row],[US BBB Corp Yields]])</f>
        <v>-1.7139999999999997</v>
      </c>
      <c r="Q198" s="2">
        <f>IF(ISBLANK(US_CCC_Corp_Yields__Daily[[#This Row],[US CCC Corp Yields]]),"", US_CCC_Corp_Yields__Daily[[#This Row],[US 10Y Yield]]-US_CCC_Corp_Yields__Daily[[#This Row],[US CCC Corp Yields]])</f>
        <v>-10.773999999999999</v>
      </c>
    </row>
    <row r="199" spans="1:17" x14ac:dyDescent="0.25">
      <c r="A199" s="3">
        <v>43688</v>
      </c>
      <c r="B199">
        <v>2.5720000000000001</v>
      </c>
      <c r="C199" s="3">
        <v>43688</v>
      </c>
      <c r="D199">
        <v>3.3639999999999999</v>
      </c>
      <c r="E199" s="3">
        <v>43688</v>
      </c>
      <c r="F199">
        <v>12.096</v>
      </c>
      <c r="G199" s="2">
        <f>MATCH(US_AAA_Corp_Yields__Daily[[#This Row],[DATE]],J:J, -1)</f>
        <v>199</v>
      </c>
      <c r="H199" s="3">
        <f>INDEX(J:J,US_CCC_Corp_Yields__Daily[[#This Row],[Idx US 10y]],0)</f>
        <v>43688</v>
      </c>
      <c r="I199" s="4">
        <f>INDEX(K:K,US_CCC_Corp_Yields__Daily[[#This Row],[Idx US 10y]],0)</f>
        <v>1.73</v>
      </c>
      <c r="J199" s="3">
        <v>43688</v>
      </c>
      <c r="K199">
        <v>1.73</v>
      </c>
      <c r="L199">
        <f>US_AAA_Corp_Yields__Daily[[#This Row],[AAA Corp Yields]]-US_BBB_Corp_Yields__Daily[[#This Row],[US BBB Corp Yields]]</f>
        <v>-0.79199999999999982</v>
      </c>
      <c r="M199">
        <f>US_AAA_Corp_Yields__Daily[[#This Row],[AAA Corp Yields]]-US_CCC_Corp_Yields__Daily[[#This Row],[US CCC Corp Yields]]</f>
        <v>-9.5240000000000009</v>
      </c>
      <c r="N199">
        <f>US_BBB_Corp_Yields__Daily[[#This Row],[US BBB Corp Yields]]-US_CCC_Corp_Yields__Daily[[#This Row],[US CCC Corp Yields]]</f>
        <v>-8.7319999999999993</v>
      </c>
      <c r="O199" s="2">
        <f>IF(ISBLANK(US_AAA_Corp_Yields__Daily[[#This Row],[AAA Corp Yields]]),"", US_CCC_Corp_Yields__Daily[[#This Row],[US 10Y Yield]]-US_AAA_Corp_Yields__Daily[[#This Row],[AAA Corp Yields]])</f>
        <v>-0.84200000000000008</v>
      </c>
      <c r="P199" s="2">
        <f>IF(ISBLANK(US_BBB_Corp_Yields__Daily[[#This Row],[US BBB Corp Yields]]),"", US_CCC_Corp_Yields__Daily[[#This Row],[US 10Y Yield]]-US_BBB_Corp_Yields__Daily[[#This Row],[US BBB Corp Yields]])</f>
        <v>-1.6339999999999999</v>
      </c>
      <c r="Q199" s="2">
        <f>IF(ISBLANK(US_CCC_Corp_Yields__Daily[[#This Row],[US CCC Corp Yields]]),"", US_CCC_Corp_Yields__Daily[[#This Row],[US 10Y Yield]]-US_CCC_Corp_Yields__Daily[[#This Row],[US CCC Corp Yields]])</f>
        <v>-10.366</v>
      </c>
    </row>
    <row r="200" spans="1:17" x14ac:dyDescent="0.25">
      <c r="A200" s="3">
        <v>43681</v>
      </c>
      <c r="B200">
        <v>2.722</v>
      </c>
      <c r="C200" s="3">
        <v>43681</v>
      </c>
      <c r="D200">
        <v>3.4820000000000002</v>
      </c>
      <c r="E200" s="3">
        <v>43681</v>
      </c>
      <c r="F200">
        <v>11.782</v>
      </c>
      <c r="G200" s="2">
        <f>MATCH(US_AAA_Corp_Yields__Daily[[#This Row],[DATE]],J:J, -1)</f>
        <v>200</v>
      </c>
      <c r="H200" s="3">
        <f>INDEX(J:J,US_CCC_Corp_Yields__Daily[[#This Row],[Idx US 10y]],0)</f>
        <v>43681</v>
      </c>
      <c r="I200" s="4">
        <f>INDEX(K:K,US_CCC_Corp_Yields__Daily[[#This Row],[Idx US 10y]],0)</f>
        <v>1.98</v>
      </c>
      <c r="J200" s="3">
        <v>43681</v>
      </c>
      <c r="K200">
        <v>1.98</v>
      </c>
      <c r="L200">
        <f>US_AAA_Corp_Yields__Daily[[#This Row],[AAA Corp Yields]]-US_BBB_Corp_Yields__Daily[[#This Row],[US BBB Corp Yields]]</f>
        <v>-0.76000000000000023</v>
      </c>
      <c r="M200">
        <f>US_AAA_Corp_Yields__Daily[[#This Row],[AAA Corp Yields]]-US_CCC_Corp_Yields__Daily[[#This Row],[US CCC Corp Yields]]</f>
        <v>-9.06</v>
      </c>
      <c r="N200">
        <f>US_BBB_Corp_Yields__Daily[[#This Row],[US BBB Corp Yields]]-US_CCC_Corp_Yields__Daily[[#This Row],[US CCC Corp Yields]]</f>
        <v>-8.3000000000000007</v>
      </c>
      <c r="O200" s="2">
        <f>IF(ISBLANK(US_AAA_Corp_Yields__Daily[[#This Row],[AAA Corp Yields]]),"", US_CCC_Corp_Yields__Daily[[#This Row],[US 10Y Yield]]-US_AAA_Corp_Yields__Daily[[#This Row],[AAA Corp Yields]])</f>
        <v>-0.74199999999999999</v>
      </c>
      <c r="P200" s="2">
        <f>IF(ISBLANK(US_BBB_Corp_Yields__Daily[[#This Row],[US BBB Corp Yields]]),"", US_CCC_Corp_Yields__Daily[[#This Row],[US 10Y Yield]]-US_BBB_Corp_Yields__Daily[[#This Row],[US BBB Corp Yields]])</f>
        <v>-1.5020000000000002</v>
      </c>
      <c r="Q200" s="2">
        <f>IF(ISBLANK(US_CCC_Corp_Yields__Daily[[#This Row],[US CCC Corp Yields]]),"", US_CCC_Corp_Yields__Daily[[#This Row],[US 10Y Yield]]-US_CCC_Corp_Yields__Daily[[#This Row],[US CCC Corp Yields]])</f>
        <v>-9.8019999999999996</v>
      </c>
    </row>
    <row r="201" spans="1:17" x14ac:dyDescent="0.25">
      <c r="A201" s="3">
        <v>43674</v>
      </c>
      <c r="B201">
        <v>2.782</v>
      </c>
      <c r="C201" s="3">
        <v>43674</v>
      </c>
      <c r="D201">
        <v>3.54</v>
      </c>
      <c r="E201" s="3">
        <v>43674</v>
      </c>
      <c r="F201">
        <v>11.912000000000001</v>
      </c>
      <c r="G201" s="2">
        <f>MATCH(US_AAA_Corp_Yields__Daily[[#This Row],[DATE]],J:J, -1)</f>
        <v>201</v>
      </c>
      <c r="H201" s="3">
        <f>INDEX(J:J,US_CCC_Corp_Yields__Daily[[#This Row],[Idx US 10y]],0)</f>
        <v>43674</v>
      </c>
      <c r="I201" s="4">
        <f>INDEX(K:K,US_CCC_Corp_Yields__Daily[[#This Row],[Idx US 10y]],0)</f>
        <v>2.0680000000000001</v>
      </c>
      <c r="J201" s="3">
        <v>43674</v>
      </c>
      <c r="K201">
        <v>2.0680000000000001</v>
      </c>
      <c r="L201">
        <f>US_AAA_Corp_Yields__Daily[[#This Row],[AAA Corp Yields]]-US_BBB_Corp_Yields__Daily[[#This Row],[US BBB Corp Yields]]</f>
        <v>-0.75800000000000001</v>
      </c>
      <c r="M201">
        <f>US_AAA_Corp_Yields__Daily[[#This Row],[AAA Corp Yields]]-US_CCC_Corp_Yields__Daily[[#This Row],[US CCC Corp Yields]]</f>
        <v>-9.1300000000000008</v>
      </c>
      <c r="N201">
        <f>US_BBB_Corp_Yields__Daily[[#This Row],[US BBB Corp Yields]]-US_CCC_Corp_Yields__Daily[[#This Row],[US CCC Corp Yields]]</f>
        <v>-8.3719999999999999</v>
      </c>
      <c r="O201" s="2">
        <f>IF(ISBLANK(US_AAA_Corp_Yields__Daily[[#This Row],[AAA Corp Yields]]),"", US_CCC_Corp_Yields__Daily[[#This Row],[US 10Y Yield]]-US_AAA_Corp_Yields__Daily[[#This Row],[AAA Corp Yields]])</f>
        <v>-0.71399999999999997</v>
      </c>
      <c r="P201" s="2">
        <f>IF(ISBLANK(US_BBB_Corp_Yields__Daily[[#This Row],[US BBB Corp Yields]]),"", US_CCC_Corp_Yields__Daily[[#This Row],[US 10Y Yield]]-US_BBB_Corp_Yields__Daily[[#This Row],[US BBB Corp Yields]])</f>
        <v>-1.472</v>
      </c>
      <c r="Q201" s="2">
        <f>IF(ISBLANK(US_CCC_Corp_Yields__Daily[[#This Row],[US CCC Corp Yields]]),"", US_CCC_Corp_Yields__Daily[[#This Row],[US 10Y Yield]]-US_CCC_Corp_Yields__Daily[[#This Row],[US CCC Corp Yields]])</f>
        <v>-9.8440000000000012</v>
      </c>
    </row>
    <row r="202" spans="1:17" x14ac:dyDescent="0.25">
      <c r="A202" s="3">
        <v>43667</v>
      </c>
      <c r="B202">
        <v>2.806</v>
      </c>
      <c r="C202" s="3">
        <v>43667</v>
      </c>
      <c r="D202">
        <v>3.5760000000000001</v>
      </c>
      <c r="E202" s="3">
        <v>43667</v>
      </c>
      <c r="F202">
        <v>11.932</v>
      </c>
      <c r="G202" s="2">
        <f>MATCH(US_AAA_Corp_Yields__Daily[[#This Row],[DATE]],J:J, -1)</f>
        <v>202</v>
      </c>
      <c r="H202" s="3">
        <f>INDEX(J:J,US_CCC_Corp_Yields__Daily[[#This Row],[Idx US 10y]],0)</f>
        <v>43667</v>
      </c>
      <c r="I202" s="4">
        <f>INDEX(K:K,US_CCC_Corp_Yields__Daily[[#This Row],[Idx US 10y]],0)</f>
        <v>2.0739999999999998</v>
      </c>
      <c r="J202" s="3">
        <v>43667</v>
      </c>
      <c r="K202">
        <v>2.0739999999999998</v>
      </c>
      <c r="L202">
        <f>US_AAA_Corp_Yields__Daily[[#This Row],[AAA Corp Yields]]-US_BBB_Corp_Yields__Daily[[#This Row],[US BBB Corp Yields]]</f>
        <v>-0.77</v>
      </c>
      <c r="M202">
        <f>US_AAA_Corp_Yields__Daily[[#This Row],[AAA Corp Yields]]-US_CCC_Corp_Yields__Daily[[#This Row],[US CCC Corp Yields]]</f>
        <v>-9.1260000000000012</v>
      </c>
      <c r="N202">
        <f>US_BBB_Corp_Yields__Daily[[#This Row],[US BBB Corp Yields]]-US_CCC_Corp_Yields__Daily[[#This Row],[US CCC Corp Yields]]</f>
        <v>-8.3559999999999999</v>
      </c>
      <c r="O202" s="2">
        <f>IF(ISBLANK(US_AAA_Corp_Yields__Daily[[#This Row],[AAA Corp Yields]]),"", US_CCC_Corp_Yields__Daily[[#This Row],[US 10Y Yield]]-US_AAA_Corp_Yields__Daily[[#This Row],[AAA Corp Yields]])</f>
        <v>-0.73200000000000021</v>
      </c>
      <c r="P202" s="2">
        <f>IF(ISBLANK(US_BBB_Corp_Yields__Daily[[#This Row],[US BBB Corp Yields]]),"", US_CCC_Corp_Yields__Daily[[#This Row],[US 10Y Yield]]-US_BBB_Corp_Yields__Daily[[#This Row],[US BBB Corp Yields]])</f>
        <v>-1.5020000000000002</v>
      </c>
      <c r="Q202" s="2">
        <f>IF(ISBLANK(US_CCC_Corp_Yields__Daily[[#This Row],[US CCC Corp Yields]]),"", US_CCC_Corp_Yields__Daily[[#This Row],[US 10Y Yield]]-US_CCC_Corp_Yields__Daily[[#This Row],[US CCC Corp Yields]])</f>
        <v>-9.8580000000000005</v>
      </c>
    </row>
    <row r="203" spans="1:17" x14ac:dyDescent="0.25">
      <c r="A203" s="3">
        <v>43660</v>
      </c>
      <c r="B203">
        <v>2.8159999999999998</v>
      </c>
      <c r="C203" s="3">
        <v>43660</v>
      </c>
      <c r="D203">
        <v>3.6040000000000001</v>
      </c>
      <c r="E203" s="3">
        <v>43660</v>
      </c>
      <c r="F203">
        <v>11.907999999999999</v>
      </c>
      <c r="G203" s="2">
        <f>MATCH(US_AAA_Corp_Yields__Daily[[#This Row],[DATE]],J:J, -1)</f>
        <v>203</v>
      </c>
      <c r="H203" s="3">
        <f>INDEX(J:J,US_CCC_Corp_Yields__Daily[[#This Row],[Idx US 10y]],0)</f>
        <v>43660</v>
      </c>
      <c r="I203" s="4">
        <f>INDEX(K:K,US_CCC_Corp_Yields__Daily[[#This Row],[Idx US 10y]],0)</f>
        <v>2.0880000000000001</v>
      </c>
      <c r="J203" s="3">
        <v>43660</v>
      </c>
      <c r="K203">
        <v>2.0880000000000001</v>
      </c>
      <c r="L203">
        <f>US_AAA_Corp_Yields__Daily[[#This Row],[AAA Corp Yields]]-US_BBB_Corp_Yields__Daily[[#This Row],[US BBB Corp Yields]]</f>
        <v>-0.78800000000000026</v>
      </c>
      <c r="M203">
        <f>US_AAA_Corp_Yields__Daily[[#This Row],[AAA Corp Yields]]-US_CCC_Corp_Yields__Daily[[#This Row],[US CCC Corp Yields]]</f>
        <v>-9.0919999999999987</v>
      </c>
      <c r="N203">
        <f>US_BBB_Corp_Yields__Daily[[#This Row],[US BBB Corp Yields]]-US_CCC_Corp_Yields__Daily[[#This Row],[US CCC Corp Yields]]</f>
        <v>-8.3039999999999985</v>
      </c>
      <c r="O203" s="2">
        <f>IF(ISBLANK(US_AAA_Corp_Yields__Daily[[#This Row],[AAA Corp Yields]]),"", US_CCC_Corp_Yields__Daily[[#This Row],[US 10Y Yield]]-US_AAA_Corp_Yields__Daily[[#This Row],[AAA Corp Yields]])</f>
        <v>-0.72799999999999976</v>
      </c>
      <c r="P203" s="2">
        <f>IF(ISBLANK(US_BBB_Corp_Yields__Daily[[#This Row],[US BBB Corp Yields]]),"", US_CCC_Corp_Yields__Daily[[#This Row],[US 10Y Yield]]-US_BBB_Corp_Yields__Daily[[#This Row],[US BBB Corp Yields]])</f>
        <v>-1.516</v>
      </c>
      <c r="Q203" s="2">
        <f>IF(ISBLANK(US_CCC_Corp_Yields__Daily[[#This Row],[US CCC Corp Yields]]),"", US_CCC_Corp_Yields__Daily[[#This Row],[US 10Y Yield]]-US_CCC_Corp_Yields__Daily[[#This Row],[US CCC Corp Yields]])</f>
        <v>-9.82</v>
      </c>
    </row>
    <row r="204" spans="1:17" x14ac:dyDescent="0.25">
      <c r="A204" s="3">
        <v>43653</v>
      </c>
      <c r="B204">
        <v>2.738</v>
      </c>
      <c r="C204" s="3">
        <v>43653</v>
      </c>
      <c r="D204">
        <v>3.5419999999999998</v>
      </c>
      <c r="E204" s="3">
        <v>43653</v>
      </c>
      <c r="F204">
        <v>11.778</v>
      </c>
      <c r="G204" s="2">
        <f>MATCH(US_AAA_Corp_Yields__Daily[[#This Row],[DATE]],J:J, -1)</f>
        <v>204</v>
      </c>
      <c r="H204" s="3">
        <f>INDEX(J:J,US_CCC_Corp_Yields__Daily[[#This Row],[Idx US 10y]],0)</f>
        <v>43653</v>
      </c>
      <c r="I204" s="4">
        <f>INDEX(K:K,US_CCC_Corp_Yields__Daily[[#This Row],[Idx US 10y]],0)</f>
        <v>2.0024999999999999</v>
      </c>
      <c r="J204" s="3">
        <v>43653</v>
      </c>
      <c r="K204">
        <v>2.0024999999999999</v>
      </c>
      <c r="L204">
        <f>US_AAA_Corp_Yields__Daily[[#This Row],[AAA Corp Yields]]-US_BBB_Corp_Yields__Daily[[#This Row],[US BBB Corp Yields]]</f>
        <v>-0.80399999999999983</v>
      </c>
      <c r="M204">
        <f>US_AAA_Corp_Yields__Daily[[#This Row],[AAA Corp Yields]]-US_CCC_Corp_Yields__Daily[[#This Row],[US CCC Corp Yields]]</f>
        <v>-9.0400000000000009</v>
      </c>
      <c r="N204">
        <f>US_BBB_Corp_Yields__Daily[[#This Row],[US BBB Corp Yields]]-US_CCC_Corp_Yields__Daily[[#This Row],[US CCC Corp Yields]]</f>
        <v>-8.2360000000000007</v>
      </c>
      <c r="O204" s="2">
        <f>IF(ISBLANK(US_AAA_Corp_Yields__Daily[[#This Row],[AAA Corp Yields]]),"", US_CCC_Corp_Yields__Daily[[#This Row],[US 10Y Yield]]-US_AAA_Corp_Yields__Daily[[#This Row],[AAA Corp Yields]])</f>
        <v>-0.73550000000000004</v>
      </c>
      <c r="P204" s="2">
        <f>IF(ISBLANK(US_BBB_Corp_Yields__Daily[[#This Row],[US BBB Corp Yields]]),"", US_CCC_Corp_Yields__Daily[[#This Row],[US 10Y Yield]]-US_BBB_Corp_Yields__Daily[[#This Row],[US BBB Corp Yields]])</f>
        <v>-1.5394999999999999</v>
      </c>
      <c r="Q204" s="2">
        <f>IF(ISBLANK(US_CCC_Corp_Yields__Daily[[#This Row],[US CCC Corp Yields]]),"", US_CCC_Corp_Yields__Daily[[#This Row],[US 10Y Yield]]-US_CCC_Corp_Yields__Daily[[#This Row],[US CCC Corp Yields]])</f>
        <v>-9.775500000000001</v>
      </c>
    </row>
    <row r="205" spans="1:17" x14ac:dyDescent="0.25">
      <c r="A205" s="3">
        <v>43646</v>
      </c>
      <c r="B205">
        <v>2.7716666666666665</v>
      </c>
      <c r="C205" s="3">
        <v>43646</v>
      </c>
      <c r="D205">
        <v>3.5733333333333333</v>
      </c>
      <c r="E205" s="3">
        <v>43646</v>
      </c>
      <c r="F205">
        <v>11.39</v>
      </c>
      <c r="G205" s="2">
        <f>MATCH(US_AAA_Corp_Yields__Daily[[#This Row],[DATE]],J:J, -1)</f>
        <v>205</v>
      </c>
      <c r="H205" s="3">
        <f>INDEX(J:J,US_CCC_Corp_Yields__Daily[[#This Row],[Idx US 10y]],0)</f>
        <v>43646</v>
      </c>
      <c r="I205" s="4">
        <f>INDEX(K:K,US_CCC_Corp_Yields__Daily[[#This Row],[Idx US 10y]],0)</f>
        <v>2.016</v>
      </c>
      <c r="J205" s="3">
        <v>43646</v>
      </c>
      <c r="K205">
        <v>2.016</v>
      </c>
      <c r="L205">
        <f>US_AAA_Corp_Yields__Daily[[#This Row],[AAA Corp Yields]]-US_BBB_Corp_Yields__Daily[[#This Row],[US BBB Corp Yields]]</f>
        <v>-0.80166666666666675</v>
      </c>
      <c r="M205">
        <f>US_AAA_Corp_Yields__Daily[[#This Row],[AAA Corp Yields]]-US_CCC_Corp_Yields__Daily[[#This Row],[US CCC Corp Yields]]</f>
        <v>-8.6183333333333341</v>
      </c>
      <c r="N205">
        <f>US_BBB_Corp_Yields__Daily[[#This Row],[US BBB Corp Yields]]-US_CCC_Corp_Yields__Daily[[#This Row],[US CCC Corp Yields]]</f>
        <v>-7.8166666666666673</v>
      </c>
      <c r="O205" s="2">
        <f>IF(ISBLANK(US_AAA_Corp_Yields__Daily[[#This Row],[AAA Corp Yields]]),"", US_CCC_Corp_Yields__Daily[[#This Row],[US 10Y Yield]]-US_AAA_Corp_Yields__Daily[[#This Row],[AAA Corp Yields]])</f>
        <v>-0.75566666666666649</v>
      </c>
      <c r="P205" s="2">
        <f>IF(ISBLANK(US_BBB_Corp_Yields__Daily[[#This Row],[US BBB Corp Yields]]),"", US_CCC_Corp_Yields__Daily[[#This Row],[US 10Y Yield]]-US_BBB_Corp_Yields__Daily[[#This Row],[US BBB Corp Yields]])</f>
        <v>-1.5573333333333332</v>
      </c>
      <c r="Q205" s="2">
        <f>IF(ISBLANK(US_CCC_Corp_Yields__Daily[[#This Row],[US CCC Corp Yields]]),"", US_CCC_Corp_Yields__Daily[[#This Row],[US 10Y Yield]]-US_CCC_Corp_Yields__Daily[[#This Row],[US CCC Corp Yields]])</f>
        <v>-9.3740000000000006</v>
      </c>
    </row>
    <row r="206" spans="1:17" x14ac:dyDescent="0.25">
      <c r="A206" s="3">
        <v>43639</v>
      </c>
      <c r="B206">
        <v>2.8340000000000001</v>
      </c>
      <c r="C206" s="3">
        <v>43639</v>
      </c>
      <c r="D206">
        <v>3.6739999999999999</v>
      </c>
      <c r="E206" s="3">
        <v>43639</v>
      </c>
      <c r="F206">
        <v>11.273999999999999</v>
      </c>
      <c r="G206" s="2">
        <f>MATCH(US_AAA_Corp_Yields__Daily[[#This Row],[DATE]],J:J, -1)</f>
        <v>206</v>
      </c>
      <c r="H206" s="3">
        <f>INDEX(J:J,US_CCC_Corp_Yields__Daily[[#This Row],[Idx US 10y]],0)</f>
        <v>43639</v>
      </c>
      <c r="I206" s="4">
        <f>INDEX(K:K,US_CCC_Corp_Yields__Daily[[#This Row],[Idx US 10y]],0)</f>
        <v>2.052</v>
      </c>
      <c r="J206" s="3">
        <v>43639</v>
      </c>
      <c r="K206">
        <v>2.052</v>
      </c>
      <c r="L206">
        <f>US_AAA_Corp_Yields__Daily[[#This Row],[AAA Corp Yields]]-US_BBB_Corp_Yields__Daily[[#This Row],[US BBB Corp Yields]]</f>
        <v>-0.83999999999999986</v>
      </c>
      <c r="M206">
        <f>US_AAA_Corp_Yields__Daily[[#This Row],[AAA Corp Yields]]-US_CCC_Corp_Yields__Daily[[#This Row],[US CCC Corp Yields]]</f>
        <v>-8.44</v>
      </c>
      <c r="N206">
        <f>US_BBB_Corp_Yields__Daily[[#This Row],[US BBB Corp Yields]]-US_CCC_Corp_Yields__Daily[[#This Row],[US CCC Corp Yields]]</f>
        <v>-7.6</v>
      </c>
      <c r="O206" s="2">
        <f>IF(ISBLANK(US_AAA_Corp_Yields__Daily[[#This Row],[AAA Corp Yields]]),"", US_CCC_Corp_Yields__Daily[[#This Row],[US 10Y Yield]]-US_AAA_Corp_Yields__Daily[[#This Row],[AAA Corp Yields]])</f>
        <v>-0.78200000000000003</v>
      </c>
      <c r="P206" s="2">
        <f>IF(ISBLANK(US_BBB_Corp_Yields__Daily[[#This Row],[US BBB Corp Yields]]),"", US_CCC_Corp_Yields__Daily[[#This Row],[US 10Y Yield]]-US_BBB_Corp_Yields__Daily[[#This Row],[US BBB Corp Yields]])</f>
        <v>-1.6219999999999999</v>
      </c>
      <c r="Q206" s="2">
        <f>IF(ISBLANK(US_CCC_Corp_Yields__Daily[[#This Row],[US CCC Corp Yields]]),"", US_CCC_Corp_Yields__Daily[[#This Row],[US 10Y Yield]]-US_CCC_Corp_Yields__Daily[[#This Row],[US CCC Corp Yields]])</f>
        <v>-9.2219999999999995</v>
      </c>
    </row>
    <row r="207" spans="1:17" x14ac:dyDescent="0.25">
      <c r="A207" s="3">
        <v>43632</v>
      </c>
      <c r="B207">
        <v>2.9319999999999999</v>
      </c>
      <c r="C207" s="3">
        <v>43632</v>
      </c>
      <c r="D207">
        <v>3.778</v>
      </c>
      <c r="E207" s="3">
        <v>43632</v>
      </c>
      <c r="F207">
        <v>11.497999999999999</v>
      </c>
      <c r="G207" s="2">
        <f>MATCH(US_AAA_Corp_Yields__Daily[[#This Row],[DATE]],J:J, -1)</f>
        <v>207</v>
      </c>
      <c r="H207" s="3">
        <f>INDEX(J:J,US_CCC_Corp_Yields__Daily[[#This Row],[Idx US 10y]],0)</f>
        <v>43632</v>
      </c>
      <c r="I207" s="4">
        <f>INDEX(K:K,US_CCC_Corp_Yields__Daily[[#This Row],[Idx US 10y]],0)</f>
        <v>2.1240000000000001</v>
      </c>
      <c r="J207" s="3">
        <v>43632</v>
      </c>
      <c r="K207">
        <v>2.1240000000000001</v>
      </c>
      <c r="L207">
        <f>US_AAA_Corp_Yields__Daily[[#This Row],[AAA Corp Yields]]-US_BBB_Corp_Yields__Daily[[#This Row],[US BBB Corp Yields]]</f>
        <v>-0.84600000000000009</v>
      </c>
      <c r="M207">
        <f>US_AAA_Corp_Yields__Daily[[#This Row],[AAA Corp Yields]]-US_CCC_Corp_Yields__Daily[[#This Row],[US CCC Corp Yields]]</f>
        <v>-8.5659999999999989</v>
      </c>
      <c r="N207">
        <f>US_BBB_Corp_Yields__Daily[[#This Row],[US BBB Corp Yields]]-US_CCC_Corp_Yields__Daily[[#This Row],[US CCC Corp Yields]]</f>
        <v>-7.7199999999999989</v>
      </c>
      <c r="O207" s="2">
        <f>IF(ISBLANK(US_AAA_Corp_Yields__Daily[[#This Row],[AAA Corp Yields]]),"", US_CCC_Corp_Yields__Daily[[#This Row],[US 10Y Yield]]-US_AAA_Corp_Yields__Daily[[#This Row],[AAA Corp Yields]])</f>
        <v>-0.80799999999999983</v>
      </c>
      <c r="P207" s="2">
        <f>IF(ISBLANK(US_BBB_Corp_Yields__Daily[[#This Row],[US BBB Corp Yields]]),"", US_CCC_Corp_Yields__Daily[[#This Row],[US 10Y Yield]]-US_BBB_Corp_Yields__Daily[[#This Row],[US BBB Corp Yields]])</f>
        <v>-1.6539999999999999</v>
      </c>
      <c r="Q207" s="2">
        <f>IF(ISBLANK(US_CCC_Corp_Yields__Daily[[#This Row],[US CCC Corp Yields]]),"", US_CCC_Corp_Yields__Daily[[#This Row],[US 10Y Yield]]-US_CCC_Corp_Yields__Daily[[#This Row],[US CCC Corp Yields]])</f>
        <v>-9.3739999999999988</v>
      </c>
    </row>
    <row r="208" spans="1:17" x14ac:dyDescent="0.25">
      <c r="A208" s="3">
        <v>43625</v>
      </c>
      <c r="B208">
        <v>2.952</v>
      </c>
      <c r="C208" s="3">
        <v>43625</v>
      </c>
      <c r="D208">
        <v>3.806</v>
      </c>
      <c r="E208" s="3">
        <v>43625</v>
      </c>
      <c r="F208">
        <v>11.79</v>
      </c>
      <c r="G208" s="2">
        <f>MATCH(US_AAA_Corp_Yields__Daily[[#This Row],[DATE]],J:J, -1)</f>
        <v>208</v>
      </c>
      <c r="H208" s="3">
        <f>INDEX(J:J,US_CCC_Corp_Yields__Daily[[#This Row],[Idx US 10y]],0)</f>
        <v>43625</v>
      </c>
      <c r="I208" s="4">
        <f>INDEX(K:K,US_CCC_Corp_Yields__Daily[[#This Row],[Idx US 10y]],0)</f>
        <v>2.1040000000000001</v>
      </c>
      <c r="J208" s="3">
        <v>43625</v>
      </c>
      <c r="K208">
        <v>2.1040000000000001</v>
      </c>
      <c r="L208">
        <f>US_AAA_Corp_Yields__Daily[[#This Row],[AAA Corp Yields]]-US_BBB_Corp_Yields__Daily[[#This Row],[US BBB Corp Yields]]</f>
        <v>-0.85400000000000009</v>
      </c>
      <c r="M208">
        <f>US_AAA_Corp_Yields__Daily[[#This Row],[AAA Corp Yields]]-US_CCC_Corp_Yields__Daily[[#This Row],[US CCC Corp Yields]]</f>
        <v>-8.8379999999999992</v>
      </c>
      <c r="N208">
        <f>US_BBB_Corp_Yields__Daily[[#This Row],[US BBB Corp Yields]]-US_CCC_Corp_Yields__Daily[[#This Row],[US CCC Corp Yields]]</f>
        <v>-7.9839999999999991</v>
      </c>
      <c r="O208" s="2">
        <f>IF(ISBLANK(US_AAA_Corp_Yields__Daily[[#This Row],[AAA Corp Yields]]),"", US_CCC_Corp_Yields__Daily[[#This Row],[US 10Y Yield]]-US_AAA_Corp_Yields__Daily[[#This Row],[AAA Corp Yields]])</f>
        <v>-0.84799999999999986</v>
      </c>
      <c r="P208" s="2">
        <f>IF(ISBLANK(US_BBB_Corp_Yields__Daily[[#This Row],[US BBB Corp Yields]]),"", US_CCC_Corp_Yields__Daily[[#This Row],[US 10Y Yield]]-US_BBB_Corp_Yields__Daily[[#This Row],[US BBB Corp Yields]])</f>
        <v>-1.702</v>
      </c>
      <c r="Q208" s="2">
        <f>IF(ISBLANK(US_CCC_Corp_Yields__Daily[[#This Row],[US CCC Corp Yields]]),"", US_CCC_Corp_Yields__Daily[[#This Row],[US 10Y Yield]]-US_CCC_Corp_Yields__Daily[[#This Row],[US CCC Corp Yields]])</f>
        <v>-9.6859999999999999</v>
      </c>
    </row>
    <row r="209" spans="1:17" x14ac:dyDescent="0.25">
      <c r="A209" s="3">
        <v>43618</v>
      </c>
      <c r="B209">
        <v>3.06</v>
      </c>
      <c r="C209" s="3">
        <v>43618</v>
      </c>
      <c r="D209">
        <v>3.8959999999999999</v>
      </c>
      <c r="E209" s="3">
        <v>43618</v>
      </c>
      <c r="F209">
        <v>11.423999999999999</v>
      </c>
      <c r="G209" s="2">
        <f>MATCH(US_AAA_Corp_Yields__Daily[[#This Row],[DATE]],J:J, -1)</f>
        <v>209</v>
      </c>
      <c r="H209" s="3">
        <f>INDEX(J:J,US_CCC_Corp_Yields__Daily[[#This Row],[Idx US 10y]],0)</f>
        <v>43618</v>
      </c>
      <c r="I209" s="4">
        <f>INDEX(K:K,US_CCC_Corp_Yields__Daily[[#This Row],[Idx US 10y]],0)</f>
        <v>2.2174999999999998</v>
      </c>
      <c r="J209" s="3">
        <v>43618</v>
      </c>
      <c r="K209">
        <v>2.2174999999999998</v>
      </c>
      <c r="L209">
        <f>US_AAA_Corp_Yields__Daily[[#This Row],[AAA Corp Yields]]-US_BBB_Corp_Yields__Daily[[#This Row],[US BBB Corp Yields]]</f>
        <v>-0.83599999999999985</v>
      </c>
      <c r="M209">
        <f>US_AAA_Corp_Yields__Daily[[#This Row],[AAA Corp Yields]]-US_CCC_Corp_Yields__Daily[[#This Row],[US CCC Corp Yields]]</f>
        <v>-8.363999999999999</v>
      </c>
      <c r="N209">
        <f>US_BBB_Corp_Yields__Daily[[#This Row],[US BBB Corp Yields]]-US_CCC_Corp_Yields__Daily[[#This Row],[US CCC Corp Yields]]</f>
        <v>-7.5279999999999996</v>
      </c>
      <c r="O209" s="2">
        <f>IF(ISBLANK(US_AAA_Corp_Yields__Daily[[#This Row],[AAA Corp Yields]]),"", US_CCC_Corp_Yields__Daily[[#This Row],[US 10Y Yield]]-US_AAA_Corp_Yields__Daily[[#This Row],[AAA Corp Yields]])</f>
        <v>-0.84250000000000025</v>
      </c>
      <c r="P209" s="2">
        <f>IF(ISBLANK(US_BBB_Corp_Yields__Daily[[#This Row],[US BBB Corp Yields]]),"", US_CCC_Corp_Yields__Daily[[#This Row],[US 10Y Yield]]-US_BBB_Corp_Yields__Daily[[#This Row],[US BBB Corp Yields]])</f>
        <v>-1.6785000000000001</v>
      </c>
      <c r="Q209" s="2">
        <f>IF(ISBLANK(US_CCC_Corp_Yields__Daily[[#This Row],[US CCC Corp Yields]]),"", US_CCC_Corp_Yields__Daily[[#This Row],[US 10Y Yield]]-US_CCC_Corp_Yields__Daily[[#This Row],[US CCC Corp Yields]])</f>
        <v>-9.2065000000000001</v>
      </c>
    </row>
    <row r="210" spans="1:17" x14ac:dyDescent="0.25">
      <c r="A210" s="3">
        <v>43611</v>
      </c>
      <c r="B210">
        <v>3.1560000000000001</v>
      </c>
      <c r="C210" s="3">
        <v>43611</v>
      </c>
      <c r="D210">
        <v>3.956</v>
      </c>
      <c r="E210" s="3">
        <v>43611</v>
      </c>
      <c r="F210">
        <v>11.134</v>
      </c>
      <c r="G210" s="2">
        <f>MATCH(US_AAA_Corp_Yields__Daily[[#This Row],[DATE]],J:J, -1)</f>
        <v>210</v>
      </c>
      <c r="H210" s="3">
        <f>INDEX(J:J,US_CCC_Corp_Yields__Daily[[#This Row],[Idx US 10y]],0)</f>
        <v>43611</v>
      </c>
      <c r="I210" s="4">
        <f>INDEX(K:K,US_CCC_Corp_Yields__Daily[[#This Row],[Idx US 10y]],0)</f>
        <v>2.3719999999999999</v>
      </c>
      <c r="J210" s="3">
        <v>43611</v>
      </c>
      <c r="K210">
        <v>2.3719999999999999</v>
      </c>
      <c r="L210">
        <f>US_AAA_Corp_Yields__Daily[[#This Row],[AAA Corp Yields]]-US_BBB_Corp_Yields__Daily[[#This Row],[US BBB Corp Yields]]</f>
        <v>-0.79999999999999982</v>
      </c>
      <c r="M210">
        <f>US_AAA_Corp_Yields__Daily[[#This Row],[AAA Corp Yields]]-US_CCC_Corp_Yields__Daily[[#This Row],[US CCC Corp Yields]]</f>
        <v>-7.9779999999999998</v>
      </c>
      <c r="N210">
        <f>US_BBB_Corp_Yields__Daily[[#This Row],[US BBB Corp Yields]]-US_CCC_Corp_Yields__Daily[[#This Row],[US CCC Corp Yields]]</f>
        <v>-7.1780000000000008</v>
      </c>
      <c r="O210" s="2">
        <f>IF(ISBLANK(US_AAA_Corp_Yields__Daily[[#This Row],[AAA Corp Yields]]),"", US_CCC_Corp_Yields__Daily[[#This Row],[US 10Y Yield]]-US_AAA_Corp_Yields__Daily[[#This Row],[AAA Corp Yields]])</f>
        <v>-0.78400000000000025</v>
      </c>
      <c r="P210" s="2">
        <f>IF(ISBLANK(US_BBB_Corp_Yields__Daily[[#This Row],[US BBB Corp Yields]]),"", US_CCC_Corp_Yields__Daily[[#This Row],[US 10Y Yield]]-US_BBB_Corp_Yields__Daily[[#This Row],[US BBB Corp Yields]])</f>
        <v>-1.5840000000000001</v>
      </c>
      <c r="Q210" s="2">
        <f>IF(ISBLANK(US_CCC_Corp_Yields__Daily[[#This Row],[US CCC Corp Yields]]),"", US_CCC_Corp_Yields__Daily[[#This Row],[US 10Y Yield]]-US_CCC_Corp_Yields__Daily[[#This Row],[US CCC Corp Yields]])</f>
        <v>-8.7620000000000005</v>
      </c>
    </row>
    <row r="211" spans="1:17" x14ac:dyDescent="0.25">
      <c r="A211" s="3">
        <v>43604</v>
      </c>
      <c r="B211">
        <v>3.1739999999999999</v>
      </c>
      <c r="C211" s="3">
        <v>43604</v>
      </c>
      <c r="D211">
        <v>3.956</v>
      </c>
      <c r="E211" s="3">
        <v>43604</v>
      </c>
      <c r="F211">
        <v>11.144</v>
      </c>
      <c r="G211" s="2">
        <f>MATCH(US_AAA_Corp_Yields__Daily[[#This Row],[DATE]],J:J, -1)</f>
        <v>211</v>
      </c>
      <c r="H211" s="3">
        <f>INDEX(J:J,US_CCC_Corp_Yields__Daily[[#This Row],[Idx US 10y]],0)</f>
        <v>43604</v>
      </c>
      <c r="I211" s="4">
        <f>INDEX(K:K,US_CCC_Corp_Yields__Daily[[#This Row],[Idx US 10y]],0)</f>
        <v>2.3959999999999999</v>
      </c>
      <c r="J211" s="3">
        <v>43604</v>
      </c>
      <c r="K211">
        <v>2.3959999999999999</v>
      </c>
      <c r="L211">
        <f>US_AAA_Corp_Yields__Daily[[#This Row],[AAA Corp Yields]]-US_BBB_Corp_Yields__Daily[[#This Row],[US BBB Corp Yields]]</f>
        <v>-0.78200000000000003</v>
      </c>
      <c r="M211">
        <f>US_AAA_Corp_Yields__Daily[[#This Row],[AAA Corp Yields]]-US_CCC_Corp_Yields__Daily[[#This Row],[US CCC Corp Yields]]</f>
        <v>-7.9700000000000006</v>
      </c>
      <c r="N211">
        <f>US_BBB_Corp_Yields__Daily[[#This Row],[US BBB Corp Yields]]-US_CCC_Corp_Yields__Daily[[#This Row],[US CCC Corp Yields]]</f>
        <v>-7.1880000000000006</v>
      </c>
      <c r="O211" s="2">
        <f>IF(ISBLANK(US_AAA_Corp_Yields__Daily[[#This Row],[AAA Corp Yields]]),"", US_CCC_Corp_Yields__Daily[[#This Row],[US 10Y Yield]]-US_AAA_Corp_Yields__Daily[[#This Row],[AAA Corp Yields]])</f>
        <v>-0.77800000000000002</v>
      </c>
      <c r="P211" s="2">
        <f>IF(ISBLANK(US_BBB_Corp_Yields__Daily[[#This Row],[US BBB Corp Yields]]),"", US_CCC_Corp_Yields__Daily[[#This Row],[US 10Y Yield]]-US_BBB_Corp_Yields__Daily[[#This Row],[US BBB Corp Yields]])</f>
        <v>-1.56</v>
      </c>
      <c r="Q211" s="2">
        <f>IF(ISBLANK(US_CCC_Corp_Yields__Daily[[#This Row],[US CCC Corp Yields]]),"", US_CCC_Corp_Yields__Daily[[#This Row],[US 10Y Yield]]-US_CCC_Corp_Yields__Daily[[#This Row],[US CCC Corp Yields]])</f>
        <v>-8.7480000000000011</v>
      </c>
    </row>
    <row r="212" spans="1:17" x14ac:dyDescent="0.25">
      <c r="A212" s="3">
        <v>43597</v>
      </c>
      <c r="B212">
        <v>3.21</v>
      </c>
      <c r="C212" s="3">
        <v>43597</v>
      </c>
      <c r="D212">
        <v>3.9860000000000002</v>
      </c>
      <c r="E212" s="3">
        <v>43597</v>
      </c>
      <c r="F212">
        <v>10.923999999999999</v>
      </c>
      <c r="G212" s="2">
        <f>MATCH(US_AAA_Corp_Yields__Daily[[#This Row],[DATE]],J:J, -1)</f>
        <v>212</v>
      </c>
      <c r="H212" s="3">
        <f>INDEX(J:J,US_CCC_Corp_Yields__Daily[[#This Row],[Idx US 10y]],0)</f>
        <v>43597</v>
      </c>
      <c r="I212" s="4">
        <f>INDEX(K:K,US_CCC_Corp_Yields__Daily[[#This Row],[Idx US 10y]],0)</f>
        <v>2.4740000000000002</v>
      </c>
      <c r="J212" s="3">
        <v>43597</v>
      </c>
      <c r="K212">
        <v>2.4740000000000002</v>
      </c>
      <c r="L212">
        <f>US_AAA_Corp_Yields__Daily[[#This Row],[AAA Corp Yields]]-US_BBB_Corp_Yields__Daily[[#This Row],[US BBB Corp Yields]]</f>
        <v>-0.77600000000000025</v>
      </c>
      <c r="M212">
        <f>US_AAA_Corp_Yields__Daily[[#This Row],[AAA Corp Yields]]-US_CCC_Corp_Yields__Daily[[#This Row],[US CCC Corp Yields]]</f>
        <v>-7.7139999999999995</v>
      </c>
      <c r="N212">
        <f>US_BBB_Corp_Yields__Daily[[#This Row],[US BBB Corp Yields]]-US_CCC_Corp_Yields__Daily[[#This Row],[US CCC Corp Yields]]</f>
        <v>-6.9379999999999988</v>
      </c>
      <c r="O212" s="2">
        <f>IF(ISBLANK(US_AAA_Corp_Yields__Daily[[#This Row],[AAA Corp Yields]]),"", US_CCC_Corp_Yields__Daily[[#This Row],[US 10Y Yield]]-US_AAA_Corp_Yields__Daily[[#This Row],[AAA Corp Yields]])</f>
        <v>-0.73599999999999977</v>
      </c>
      <c r="P212" s="2">
        <f>IF(ISBLANK(US_BBB_Corp_Yields__Daily[[#This Row],[US BBB Corp Yields]]),"", US_CCC_Corp_Yields__Daily[[#This Row],[US 10Y Yield]]-US_BBB_Corp_Yields__Daily[[#This Row],[US BBB Corp Yields]])</f>
        <v>-1.512</v>
      </c>
      <c r="Q212" s="2">
        <f>IF(ISBLANK(US_CCC_Corp_Yields__Daily[[#This Row],[US CCC Corp Yields]]),"", US_CCC_Corp_Yields__Daily[[#This Row],[US 10Y Yield]]-US_CCC_Corp_Yields__Daily[[#This Row],[US CCC Corp Yields]])</f>
        <v>-8.4499999999999993</v>
      </c>
    </row>
    <row r="213" spans="1:17" x14ac:dyDescent="0.25">
      <c r="A213" s="3">
        <v>43590</v>
      </c>
      <c r="B213">
        <v>3.23</v>
      </c>
      <c r="C213" s="3">
        <v>43590</v>
      </c>
      <c r="D213">
        <v>4</v>
      </c>
      <c r="E213" s="3">
        <v>43590</v>
      </c>
      <c r="F213">
        <v>10.702</v>
      </c>
      <c r="G213" s="2">
        <f>MATCH(US_AAA_Corp_Yields__Daily[[#This Row],[DATE]],J:J, -1)</f>
        <v>213</v>
      </c>
      <c r="H213" s="3">
        <f>INDEX(J:J,US_CCC_Corp_Yields__Daily[[#This Row],[Idx US 10y]],0)</f>
        <v>43590</v>
      </c>
      <c r="I213" s="4">
        <f>INDEX(K:K,US_CCC_Corp_Yields__Daily[[#This Row],[Idx US 10y]],0)</f>
        <v>2.532</v>
      </c>
      <c r="J213" s="3">
        <v>43590</v>
      </c>
      <c r="K213">
        <v>2.532</v>
      </c>
      <c r="L213">
        <f>US_AAA_Corp_Yields__Daily[[#This Row],[AAA Corp Yields]]-US_BBB_Corp_Yields__Daily[[#This Row],[US BBB Corp Yields]]</f>
        <v>-0.77</v>
      </c>
      <c r="M213">
        <f>US_AAA_Corp_Yields__Daily[[#This Row],[AAA Corp Yields]]-US_CCC_Corp_Yields__Daily[[#This Row],[US CCC Corp Yields]]</f>
        <v>-7.4719999999999995</v>
      </c>
      <c r="N213">
        <f>US_BBB_Corp_Yields__Daily[[#This Row],[US BBB Corp Yields]]-US_CCC_Corp_Yields__Daily[[#This Row],[US CCC Corp Yields]]</f>
        <v>-6.702</v>
      </c>
      <c r="O213" s="2">
        <f>IF(ISBLANK(US_AAA_Corp_Yields__Daily[[#This Row],[AAA Corp Yields]]),"", US_CCC_Corp_Yields__Daily[[#This Row],[US 10Y Yield]]-US_AAA_Corp_Yields__Daily[[#This Row],[AAA Corp Yields]])</f>
        <v>-0.69799999999999995</v>
      </c>
      <c r="P213" s="2">
        <f>IF(ISBLANK(US_BBB_Corp_Yields__Daily[[#This Row],[US BBB Corp Yields]]),"", US_CCC_Corp_Yields__Daily[[#This Row],[US 10Y Yield]]-US_BBB_Corp_Yields__Daily[[#This Row],[US BBB Corp Yields]])</f>
        <v>-1.468</v>
      </c>
      <c r="Q213" s="2">
        <f>IF(ISBLANK(US_CCC_Corp_Yields__Daily[[#This Row],[US CCC Corp Yields]]),"", US_CCC_Corp_Yields__Daily[[#This Row],[US 10Y Yield]]-US_CCC_Corp_Yields__Daily[[#This Row],[US CCC Corp Yields]])</f>
        <v>-8.17</v>
      </c>
    </row>
    <row r="214" spans="1:17" x14ac:dyDescent="0.25">
      <c r="A214" s="3">
        <v>43583</v>
      </c>
      <c r="B214">
        <v>3.2360000000000002</v>
      </c>
      <c r="C214" s="3">
        <v>43583</v>
      </c>
      <c r="D214">
        <v>4.0119999999999996</v>
      </c>
      <c r="E214" s="3">
        <v>43583</v>
      </c>
      <c r="F214">
        <v>11.074</v>
      </c>
      <c r="G214" s="2">
        <f>MATCH(US_AAA_Corp_Yields__Daily[[#This Row],[DATE]],J:J, -1)</f>
        <v>214</v>
      </c>
      <c r="H214" s="3">
        <f>INDEX(J:J,US_CCC_Corp_Yields__Daily[[#This Row],[Idx US 10y]],0)</f>
        <v>43583</v>
      </c>
      <c r="I214" s="4">
        <f>INDEX(K:K,US_CCC_Corp_Yields__Daily[[#This Row],[Idx US 10y]],0)</f>
        <v>2.548</v>
      </c>
      <c r="J214" s="3">
        <v>43583</v>
      </c>
      <c r="K214">
        <v>2.548</v>
      </c>
      <c r="L214">
        <f>US_AAA_Corp_Yields__Daily[[#This Row],[AAA Corp Yields]]-US_BBB_Corp_Yields__Daily[[#This Row],[US BBB Corp Yields]]</f>
        <v>-0.77599999999999936</v>
      </c>
      <c r="M214">
        <f>US_AAA_Corp_Yields__Daily[[#This Row],[AAA Corp Yields]]-US_CCC_Corp_Yields__Daily[[#This Row],[US CCC Corp Yields]]</f>
        <v>-7.8379999999999992</v>
      </c>
      <c r="N214">
        <f>US_BBB_Corp_Yields__Daily[[#This Row],[US BBB Corp Yields]]-US_CCC_Corp_Yields__Daily[[#This Row],[US CCC Corp Yields]]</f>
        <v>-7.0620000000000003</v>
      </c>
      <c r="O214" s="2">
        <f>IF(ISBLANK(US_AAA_Corp_Yields__Daily[[#This Row],[AAA Corp Yields]]),"", US_CCC_Corp_Yields__Daily[[#This Row],[US 10Y Yield]]-US_AAA_Corp_Yields__Daily[[#This Row],[AAA Corp Yields]])</f>
        <v>-0.68800000000000017</v>
      </c>
      <c r="P214" s="2">
        <f>IF(ISBLANK(US_BBB_Corp_Yields__Daily[[#This Row],[US BBB Corp Yields]]),"", US_CCC_Corp_Yields__Daily[[#This Row],[US 10Y Yield]]-US_BBB_Corp_Yields__Daily[[#This Row],[US BBB Corp Yields]])</f>
        <v>-1.4639999999999995</v>
      </c>
      <c r="Q214" s="2">
        <f>IF(ISBLANK(US_CCC_Corp_Yields__Daily[[#This Row],[US CCC Corp Yields]]),"", US_CCC_Corp_Yields__Daily[[#This Row],[US 10Y Yield]]-US_CCC_Corp_Yields__Daily[[#This Row],[US CCC Corp Yields]])</f>
        <v>-8.5259999999999998</v>
      </c>
    </row>
    <row r="215" spans="1:17" x14ac:dyDescent="0.25">
      <c r="A215" s="3">
        <v>43576</v>
      </c>
      <c r="B215">
        <v>3.2625000000000002</v>
      </c>
      <c r="C215" s="3">
        <v>43576</v>
      </c>
      <c r="D215">
        <v>4.05</v>
      </c>
      <c r="E215" s="3">
        <v>43576</v>
      </c>
      <c r="F215">
        <v>11.095000000000001</v>
      </c>
      <c r="G215" s="2">
        <f>MATCH(US_AAA_Corp_Yields__Daily[[#This Row],[DATE]],J:J, -1)</f>
        <v>215</v>
      </c>
      <c r="H215" s="3">
        <f>INDEX(J:J,US_CCC_Corp_Yields__Daily[[#This Row],[Idx US 10y]],0)</f>
        <v>43576</v>
      </c>
      <c r="I215" s="4">
        <f>INDEX(K:K,US_CCC_Corp_Yields__Daily[[#This Row],[Idx US 10y]],0)</f>
        <v>2.5775000000000001</v>
      </c>
      <c r="J215" s="3">
        <v>43576</v>
      </c>
      <c r="K215">
        <v>2.5775000000000001</v>
      </c>
      <c r="L215">
        <f>US_AAA_Corp_Yields__Daily[[#This Row],[AAA Corp Yields]]-US_BBB_Corp_Yields__Daily[[#This Row],[US BBB Corp Yields]]</f>
        <v>-0.78749999999999964</v>
      </c>
      <c r="M215">
        <f>US_AAA_Corp_Yields__Daily[[#This Row],[AAA Corp Yields]]-US_CCC_Corp_Yields__Daily[[#This Row],[US CCC Corp Yields]]</f>
        <v>-7.8325000000000005</v>
      </c>
      <c r="N215">
        <f>US_BBB_Corp_Yields__Daily[[#This Row],[US BBB Corp Yields]]-US_CCC_Corp_Yields__Daily[[#This Row],[US CCC Corp Yields]]</f>
        <v>-7.0450000000000008</v>
      </c>
      <c r="O215" s="2">
        <f>IF(ISBLANK(US_AAA_Corp_Yields__Daily[[#This Row],[AAA Corp Yields]]),"", US_CCC_Corp_Yields__Daily[[#This Row],[US 10Y Yield]]-US_AAA_Corp_Yields__Daily[[#This Row],[AAA Corp Yields]])</f>
        <v>-0.68500000000000005</v>
      </c>
      <c r="P215" s="2">
        <f>IF(ISBLANK(US_BBB_Corp_Yields__Daily[[#This Row],[US BBB Corp Yields]]),"", US_CCC_Corp_Yields__Daily[[#This Row],[US 10Y Yield]]-US_BBB_Corp_Yields__Daily[[#This Row],[US BBB Corp Yields]])</f>
        <v>-1.4724999999999997</v>
      </c>
      <c r="Q215" s="2">
        <f>IF(ISBLANK(US_CCC_Corp_Yields__Daily[[#This Row],[US CCC Corp Yields]]),"", US_CCC_Corp_Yields__Daily[[#This Row],[US 10Y Yield]]-US_CCC_Corp_Yields__Daily[[#This Row],[US CCC Corp Yields]])</f>
        <v>-8.5175000000000001</v>
      </c>
    </row>
    <row r="216" spans="1:17" x14ac:dyDescent="0.25">
      <c r="A216" s="3">
        <v>43569</v>
      </c>
      <c r="B216">
        <v>3.2280000000000002</v>
      </c>
      <c r="C216" s="3">
        <v>43569</v>
      </c>
      <c r="D216">
        <v>4.0540000000000003</v>
      </c>
      <c r="E216" s="3">
        <v>43569</v>
      </c>
      <c r="F216">
        <v>11.26</v>
      </c>
      <c r="G216" s="2">
        <f>MATCH(US_AAA_Corp_Yields__Daily[[#This Row],[DATE]],J:J, -1)</f>
        <v>216</v>
      </c>
      <c r="H216" s="3">
        <f>INDEX(J:J,US_CCC_Corp_Yields__Daily[[#This Row],[Idx US 10y]],0)</f>
        <v>43569</v>
      </c>
      <c r="I216" s="4">
        <f>INDEX(K:K,US_CCC_Corp_Yields__Daily[[#This Row],[Idx US 10y]],0)</f>
        <v>2.516</v>
      </c>
      <c r="J216" s="3">
        <v>43569</v>
      </c>
      <c r="K216">
        <v>2.516</v>
      </c>
      <c r="L216">
        <f>US_AAA_Corp_Yields__Daily[[#This Row],[AAA Corp Yields]]-US_BBB_Corp_Yields__Daily[[#This Row],[US BBB Corp Yields]]</f>
        <v>-0.82600000000000007</v>
      </c>
      <c r="M216">
        <f>US_AAA_Corp_Yields__Daily[[#This Row],[AAA Corp Yields]]-US_CCC_Corp_Yields__Daily[[#This Row],[US CCC Corp Yields]]</f>
        <v>-8.032</v>
      </c>
      <c r="N216">
        <f>US_BBB_Corp_Yields__Daily[[#This Row],[US BBB Corp Yields]]-US_CCC_Corp_Yields__Daily[[#This Row],[US CCC Corp Yields]]</f>
        <v>-7.2059999999999995</v>
      </c>
      <c r="O216" s="2">
        <f>IF(ISBLANK(US_AAA_Corp_Yields__Daily[[#This Row],[AAA Corp Yields]]),"", US_CCC_Corp_Yields__Daily[[#This Row],[US 10Y Yield]]-US_AAA_Corp_Yields__Daily[[#This Row],[AAA Corp Yields]])</f>
        <v>-0.71200000000000019</v>
      </c>
      <c r="P216" s="2">
        <f>IF(ISBLANK(US_BBB_Corp_Yields__Daily[[#This Row],[US BBB Corp Yields]]),"", US_CCC_Corp_Yields__Daily[[#This Row],[US 10Y Yield]]-US_BBB_Corp_Yields__Daily[[#This Row],[US BBB Corp Yields]])</f>
        <v>-1.5380000000000003</v>
      </c>
      <c r="Q216" s="2">
        <f>IF(ISBLANK(US_CCC_Corp_Yields__Daily[[#This Row],[US CCC Corp Yields]]),"", US_CCC_Corp_Yields__Daily[[#This Row],[US 10Y Yield]]-US_CCC_Corp_Yields__Daily[[#This Row],[US CCC Corp Yields]])</f>
        <v>-8.7439999999999998</v>
      </c>
    </row>
    <row r="217" spans="1:17" x14ac:dyDescent="0.25">
      <c r="A217" s="3">
        <v>43562</v>
      </c>
      <c r="B217">
        <v>3.226</v>
      </c>
      <c r="C217" s="3">
        <v>43562</v>
      </c>
      <c r="D217">
        <v>4.0919999999999996</v>
      </c>
      <c r="E217" s="3">
        <v>43562</v>
      </c>
      <c r="F217">
        <v>11.417999999999999</v>
      </c>
      <c r="G217" s="2">
        <f>MATCH(US_AAA_Corp_Yields__Daily[[#This Row],[DATE]],J:J, -1)</f>
        <v>217</v>
      </c>
      <c r="H217" s="3">
        <f>INDEX(J:J,US_CCC_Corp_Yields__Daily[[#This Row],[Idx US 10y]],0)</f>
        <v>43562</v>
      </c>
      <c r="I217" s="4">
        <f>INDEX(K:K,US_CCC_Corp_Yields__Daily[[#This Row],[Idx US 10y]],0)</f>
        <v>2.5</v>
      </c>
      <c r="J217" s="3">
        <v>43562</v>
      </c>
      <c r="K217">
        <v>2.5</v>
      </c>
      <c r="L217">
        <f>US_AAA_Corp_Yields__Daily[[#This Row],[AAA Corp Yields]]-US_BBB_Corp_Yields__Daily[[#This Row],[US BBB Corp Yields]]</f>
        <v>-0.86599999999999966</v>
      </c>
      <c r="M217">
        <f>US_AAA_Corp_Yields__Daily[[#This Row],[AAA Corp Yields]]-US_CCC_Corp_Yields__Daily[[#This Row],[US CCC Corp Yields]]</f>
        <v>-8.1920000000000002</v>
      </c>
      <c r="N217">
        <f>US_BBB_Corp_Yields__Daily[[#This Row],[US BBB Corp Yields]]-US_CCC_Corp_Yields__Daily[[#This Row],[US CCC Corp Yields]]</f>
        <v>-7.3259999999999996</v>
      </c>
      <c r="O217" s="2">
        <f>IF(ISBLANK(US_AAA_Corp_Yields__Daily[[#This Row],[AAA Corp Yields]]),"", US_CCC_Corp_Yields__Daily[[#This Row],[US 10Y Yield]]-US_AAA_Corp_Yields__Daily[[#This Row],[AAA Corp Yields]])</f>
        <v>-0.72599999999999998</v>
      </c>
      <c r="P217" s="2">
        <f>IF(ISBLANK(US_BBB_Corp_Yields__Daily[[#This Row],[US BBB Corp Yields]]),"", US_CCC_Corp_Yields__Daily[[#This Row],[US 10Y Yield]]-US_BBB_Corp_Yields__Daily[[#This Row],[US BBB Corp Yields]])</f>
        <v>-1.5919999999999996</v>
      </c>
      <c r="Q217" s="2">
        <f>IF(ISBLANK(US_CCC_Corp_Yields__Daily[[#This Row],[US CCC Corp Yields]]),"", US_CCC_Corp_Yields__Daily[[#This Row],[US 10Y Yield]]-US_CCC_Corp_Yields__Daily[[#This Row],[US CCC Corp Yields]])</f>
        <v>-8.9179999999999993</v>
      </c>
    </row>
    <row r="218" spans="1:17" x14ac:dyDescent="0.25">
      <c r="A218" s="3">
        <v>43555</v>
      </c>
      <c r="B218">
        <v>3.15</v>
      </c>
      <c r="C218" s="3">
        <v>43555</v>
      </c>
      <c r="D218">
        <v>4.0183333333333335</v>
      </c>
      <c r="E218" s="3">
        <v>43555</v>
      </c>
      <c r="F218">
        <v>11.731666666666667</v>
      </c>
      <c r="G218" s="2">
        <f>MATCH(US_AAA_Corp_Yields__Daily[[#This Row],[DATE]],J:J, -1)</f>
        <v>218</v>
      </c>
      <c r="H218" s="3">
        <f>INDEX(J:J,US_CCC_Corp_Yields__Daily[[#This Row],[Idx US 10y]],0)</f>
        <v>43555</v>
      </c>
      <c r="I218" s="4">
        <f>INDEX(K:K,US_CCC_Corp_Yields__Daily[[#This Row],[Idx US 10y]],0)</f>
        <v>2.4060000000000001</v>
      </c>
      <c r="J218" s="3">
        <v>43555</v>
      </c>
      <c r="K218">
        <v>2.4060000000000001</v>
      </c>
      <c r="L218">
        <f>US_AAA_Corp_Yields__Daily[[#This Row],[AAA Corp Yields]]-US_BBB_Corp_Yields__Daily[[#This Row],[US BBB Corp Yields]]</f>
        <v>-0.86833333333333362</v>
      </c>
      <c r="M218">
        <f>US_AAA_Corp_Yields__Daily[[#This Row],[AAA Corp Yields]]-US_CCC_Corp_Yields__Daily[[#This Row],[US CCC Corp Yields]]</f>
        <v>-8.581666666666667</v>
      </c>
      <c r="N218">
        <f>US_BBB_Corp_Yields__Daily[[#This Row],[US BBB Corp Yields]]-US_CCC_Corp_Yields__Daily[[#This Row],[US CCC Corp Yields]]</f>
        <v>-7.7133333333333338</v>
      </c>
      <c r="O218" s="2">
        <f>IF(ISBLANK(US_AAA_Corp_Yields__Daily[[#This Row],[AAA Corp Yields]]),"", US_CCC_Corp_Yields__Daily[[#This Row],[US 10Y Yield]]-US_AAA_Corp_Yields__Daily[[#This Row],[AAA Corp Yields]])</f>
        <v>-0.74399999999999977</v>
      </c>
      <c r="P218" s="2">
        <f>IF(ISBLANK(US_BBB_Corp_Yields__Daily[[#This Row],[US BBB Corp Yields]]),"", US_CCC_Corp_Yields__Daily[[#This Row],[US 10Y Yield]]-US_BBB_Corp_Yields__Daily[[#This Row],[US BBB Corp Yields]])</f>
        <v>-1.6123333333333334</v>
      </c>
      <c r="Q218" s="2">
        <f>IF(ISBLANK(US_CCC_Corp_Yields__Daily[[#This Row],[US CCC Corp Yields]]),"", US_CCC_Corp_Yields__Daily[[#This Row],[US 10Y Yield]]-US_CCC_Corp_Yields__Daily[[#This Row],[US CCC Corp Yields]])</f>
        <v>-9.3256666666666668</v>
      </c>
    </row>
    <row r="219" spans="1:17" x14ac:dyDescent="0.25">
      <c r="A219" s="3">
        <v>43548</v>
      </c>
      <c r="B219">
        <v>3.29</v>
      </c>
      <c r="C219" s="3">
        <v>43548</v>
      </c>
      <c r="D219">
        <v>4.1639999999999997</v>
      </c>
      <c r="E219" s="3">
        <v>43548</v>
      </c>
      <c r="F219">
        <v>11.69</v>
      </c>
      <c r="G219" s="2">
        <f>MATCH(US_AAA_Corp_Yields__Daily[[#This Row],[DATE]],J:J, -1)</f>
        <v>219</v>
      </c>
      <c r="H219" s="3">
        <f>INDEX(J:J,US_CCC_Corp_Yields__Daily[[#This Row],[Idx US 10y]],0)</f>
        <v>43548</v>
      </c>
      <c r="I219" s="4">
        <f>INDEX(K:K,US_CCC_Corp_Yields__Daily[[#This Row],[Idx US 10y]],0)</f>
        <v>2.5459999999999998</v>
      </c>
      <c r="J219" s="3">
        <v>43548</v>
      </c>
      <c r="K219">
        <v>2.5459999999999998</v>
      </c>
      <c r="L219">
        <f>US_AAA_Corp_Yields__Daily[[#This Row],[AAA Corp Yields]]-US_BBB_Corp_Yields__Daily[[#This Row],[US BBB Corp Yields]]</f>
        <v>-0.87399999999999967</v>
      </c>
      <c r="M219">
        <f>US_AAA_Corp_Yields__Daily[[#This Row],[AAA Corp Yields]]-US_CCC_Corp_Yields__Daily[[#This Row],[US CCC Corp Yields]]</f>
        <v>-8.3999999999999986</v>
      </c>
      <c r="N219">
        <f>US_BBB_Corp_Yields__Daily[[#This Row],[US BBB Corp Yields]]-US_CCC_Corp_Yields__Daily[[#This Row],[US CCC Corp Yields]]</f>
        <v>-7.5259999999999998</v>
      </c>
      <c r="O219" s="2">
        <f>IF(ISBLANK(US_AAA_Corp_Yields__Daily[[#This Row],[AAA Corp Yields]]),"", US_CCC_Corp_Yields__Daily[[#This Row],[US 10Y Yield]]-US_AAA_Corp_Yields__Daily[[#This Row],[AAA Corp Yields]])</f>
        <v>-0.74400000000000022</v>
      </c>
      <c r="P219" s="2">
        <f>IF(ISBLANK(US_BBB_Corp_Yields__Daily[[#This Row],[US BBB Corp Yields]]),"", US_CCC_Corp_Yields__Daily[[#This Row],[US 10Y Yield]]-US_BBB_Corp_Yields__Daily[[#This Row],[US BBB Corp Yields]])</f>
        <v>-1.6179999999999999</v>
      </c>
      <c r="Q219" s="2">
        <f>IF(ISBLANK(US_CCC_Corp_Yields__Daily[[#This Row],[US CCC Corp Yields]]),"", US_CCC_Corp_Yields__Daily[[#This Row],[US 10Y Yield]]-US_CCC_Corp_Yields__Daily[[#This Row],[US CCC Corp Yields]])</f>
        <v>-9.1440000000000001</v>
      </c>
    </row>
    <row r="220" spans="1:17" x14ac:dyDescent="0.25">
      <c r="A220" s="3">
        <v>43541</v>
      </c>
      <c r="B220">
        <v>3.3540000000000001</v>
      </c>
      <c r="C220" s="3">
        <v>43541</v>
      </c>
      <c r="D220">
        <v>4.26</v>
      </c>
      <c r="E220" s="3">
        <v>43541</v>
      </c>
      <c r="F220">
        <v>11.756</v>
      </c>
      <c r="G220" s="2">
        <f>MATCH(US_AAA_Corp_Yields__Daily[[#This Row],[DATE]],J:J, -1)</f>
        <v>220</v>
      </c>
      <c r="H220" s="3">
        <f>INDEX(J:J,US_CCC_Corp_Yields__Daily[[#This Row],[Idx US 10y]],0)</f>
        <v>43541</v>
      </c>
      <c r="I220" s="4">
        <f>INDEX(K:K,US_CCC_Corp_Yields__Daily[[#This Row],[Idx US 10y]],0)</f>
        <v>2.6160000000000001</v>
      </c>
      <c r="J220" s="3">
        <v>43541</v>
      </c>
      <c r="K220">
        <v>2.6160000000000001</v>
      </c>
      <c r="L220">
        <f>US_AAA_Corp_Yields__Daily[[#This Row],[AAA Corp Yields]]-US_BBB_Corp_Yields__Daily[[#This Row],[US BBB Corp Yields]]</f>
        <v>-0.90599999999999969</v>
      </c>
      <c r="M220">
        <f>US_AAA_Corp_Yields__Daily[[#This Row],[AAA Corp Yields]]-US_CCC_Corp_Yields__Daily[[#This Row],[US CCC Corp Yields]]</f>
        <v>-8.402000000000001</v>
      </c>
      <c r="N220">
        <f>US_BBB_Corp_Yields__Daily[[#This Row],[US BBB Corp Yields]]-US_CCC_Corp_Yields__Daily[[#This Row],[US CCC Corp Yields]]</f>
        <v>-7.4960000000000004</v>
      </c>
      <c r="O220" s="2">
        <f>IF(ISBLANK(US_AAA_Corp_Yields__Daily[[#This Row],[AAA Corp Yields]]),"", US_CCC_Corp_Yields__Daily[[#This Row],[US 10Y Yield]]-US_AAA_Corp_Yields__Daily[[#This Row],[AAA Corp Yields]])</f>
        <v>-0.73799999999999999</v>
      </c>
      <c r="P220" s="2">
        <f>IF(ISBLANK(US_BBB_Corp_Yields__Daily[[#This Row],[US BBB Corp Yields]]),"", US_CCC_Corp_Yields__Daily[[#This Row],[US 10Y Yield]]-US_BBB_Corp_Yields__Daily[[#This Row],[US BBB Corp Yields]])</f>
        <v>-1.6439999999999997</v>
      </c>
      <c r="Q220" s="2">
        <f>IF(ISBLANK(US_CCC_Corp_Yields__Daily[[#This Row],[US CCC Corp Yields]]),"", US_CCC_Corp_Yields__Daily[[#This Row],[US 10Y Yield]]-US_CCC_Corp_Yields__Daily[[#This Row],[US CCC Corp Yields]])</f>
        <v>-9.14</v>
      </c>
    </row>
    <row r="221" spans="1:17" x14ac:dyDescent="0.25">
      <c r="A221" s="3">
        <v>43534</v>
      </c>
      <c r="B221">
        <v>3.4020000000000001</v>
      </c>
      <c r="C221" s="3">
        <v>43534</v>
      </c>
      <c r="D221">
        <v>4.3280000000000003</v>
      </c>
      <c r="E221" s="3">
        <v>43534</v>
      </c>
      <c r="F221">
        <v>11.818</v>
      </c>
      <c r="G221" s="2">
        <f>MATCH(US_AAA_Corp_Yields__Daily[[#This Row],[DATE]],J:J, -1)</f>
        <v>221</v>
      </c>
      <c r="H221" s="3">
        <f>INDEX(J:J,US_CCC_Corp_Yields__Daily[[#This Row],[Idx US 10y]],0)</f>
        <v>43534</v>
      </c>
      <c r="I221" s="4">
        <f>INDEX(K:K,US_CCC_Corp_Yields__Daily[[#This Row],[Idx US 10y]],0)</f>
        <v>2.6779999999999999</v>
      </c>
      <c r="J221" s="3">
        <v>43534</v>
      </c>
      <c r="K221">
        <v>2.6779999999999999</v>
      </c>
      <c r="L221">
        <f>US_AAA_Corp_Yields__Daily[[#This Row],[AAA Corp Yields]]-US_BBB_Corp_Yields__Daily[[#This Row],[US BBB Corp Yields]]</f>
        <v>-0.92600000000000016</v>
      </c>
      <c r="M221">
        <f>US_AAA_Corp_Yields__Daily[[#This Row],[AAA Corp Yields]]-US_CCC_Corp_Yields__Daily[[#This Row],[US CCC Corp Yields]]</f>
        <v>-8.4160000000000004</v>
      </c>
      <c r="N221">
        <f>US_BBB_Corp_Yields__Daily[[#This Row],[US BBB Corp Yields]]-US_CCC_Corp_Yields__Daily[[#This Row],[US CCC Corp Yields]]</f>
        <v>-7.4899999999999993</v>
      </c>
      <c r="O221" s="2">
        <f>IF(ISBLANK(US_AAA_Corp_Yields__Daily[[#This Row],[AAA Corp Yields]]),"", US_CCC_Corp_Yields__Daily[[#This Row],[US 10Y Yield]]-US_AAA_Corp_Yields__Daily[[#This Row],[AAA Corp Yields]])</f>
        <v>-0.7240000000000002</v>
      </c>
      <c r="P221" s="2">
        <f>IF(ISBLANK(US_BBB_Corp_Yields__Daily[[#This Row],[US BBB Corp Yields]]),"", US_CCC_Corp_Yields__Daily[[#This Row],[US 10Y Yield]]-US_BBB_Corp_Yields__Daily[[#This Row],[US BBB Corp Yields]])</f>
        <v>-1.6500000000000004</v>
      </c>
      <c r="Q221" s="2">
        <f>IF(ISBLANK(US_CCC_Corp_Yields__Daily[[#This Row],[US CCC Corp Yields]]),"", US_CCC_Corp_Yields__Daily[[#This Row],[US 10Y Yield]]-US_CCC_Corp_Yields__Daily[[#This Row],[US CCC Corp Yields]])</f>
        <v>-9.14</v>
      </c>
    </row>
    <row r="222" spans="1:17" x14ac:dyDescent="0.25">
      <c r="A222" s="3">
        <v>43527</v>
      </c>
      <c r="B222">
        <v>3.3820000000000001</v>
      </c>
      <c r="C222" s="3">
        <v>43527</v>
      </c>
      <c r="D222">
        <v>4.3499999999999996</v>
      </c>
      <c r="E222" s="3">
        <v>43527</v>
      </c>
      <c r="F222">
        <v>11.548</v>
      </c>
      <c r="G222" s="2">
        <f>MATCH(US_AAA_Corp_Yields__Daily[[#This Row],[DATE]],J:J, -1)</f>
        <v>222</v>
      </c>
      <c r="H222" s="3">
        <f>INDEX(J:J,US_CCC_Corp_Yields__Daily[[#This Row],[Idx US 10y]],0)</f>
        <v>43527</v>
      </c>
      <c r="I222" s="4">
        <f>INDEX(K:K,US_CCC_Corp_Yields__Daily[[#This Row],[Idx US 10y]],0)</f>
        <v>2.698</v>
      </c>
      <c r="J222" s="3">
        <v>43527</v>
      </c>
      <c r="K222">
        <v>2.698</v>
      </c>
      <c r="L222">
        <f>US_AAA_Corp_Yields__Daily[[#This Row],[AAA Corp Yields]]-US_BBB_Corp_Yields__Daily[[#This Row],[US BBB Corp Yields]]</f>
        <v>-0.96799999999999953</v>
      </c>
      <c r="M222">
        <f>US_AAA_Corp_Yields__Daily[[#This Row],[AAA Corp Yields]]-US_CCC_Corp_Yields__Daily[[#This Row],[US CCC Corp Yields]]</f>
        <v>-8.1660000000000004</v>
      </c>
      <c r="N222">
        <f>US_BBB_Corp_Yields__Daily[[#This Row],[US BBB Corp Yields]]-US_CCC_Corp_Yields__Daily[[#This Row],[US CCC Corp Yields]]</f>
        <v>-7.1980000000000004</v>
      </c>
      <c r="O222" s="2">
        <f>IF(ISBLANK(US_AAA_Corp_Yields__Daily[[#This Row],[AAA Corp Yields]]),"", US_CCC_Corp_Yields__Daily[[#This Row],[US 10Y Yield]]-US_AAA_Corp_Yields__Daily[[#This Row],[AAA Corp Yields]])</f>
        <v>-0.68400000000000016</v>
      </c>
      <c r="P222" s="2">
        <f>IF(ISBLANK(US_BBB_Corp_Yields__Daily[[#This Row],[US BBB Corp Yields]]),"", US_CCC_Corp_Yields__Daily[[#This Row],[US 10Y Yield]]-US_BBB_Corp_Yields__Daily[[#This Row],[US BBB Corp Yields]])</f>
        <v>-1.6519999999999997</v>
      </c>
      <c r="Q222" s="2">
        <f>IF(ISBLANK(US_CCC_Corp_Yields__Daily[[#This Row],[US CCC Corp Yields]]),"", US_CCC_Corp_Yields__Daily[[#This Row],[US 10Y Yield]]-US_CCC_Corp_Yields__Daily[[#This Row],[US CCC Corp Yields]])</f>
        <v>-8.85</v>
      </c>
    </row>
    <row r="223" spans="1:17" x14ac:dyDescent="0.25">
      <c r="A223" s="3">
        <v>43520</v>
      </c>
      <c r="B223">
        <v>3.33</v>
      </c>
      <c r="C223" s="3">
        <v>43520</v>
      </c>
      <c r="D223">
        <v>4.3499999999999996</v>
      </c>
      <c r="E223" s="3">
        <v>43520</v>
      </c>
      <c r="F223">
        <v>11.7</v>
      </c>
      <c r="G223" s="2">
        <f>MATCH(US_AAA_Corp_Yields__Daily[[#This Row],[DATE]],J:J, -1)</f>
        <v>223</v>
      </c>
      <c r="H223" s="3">
        <f>INDEX(J:J,US_CCC_Corp_Yields__Daily[[#This Row],[Idx US 10y]],0)</f>
        <v>43520</v>
      </c>
      <c r="I223" s="4">
        <f>INDEX(K:K,US_CCC_Corp_Yields__Daily[[#This Row],[Idx US 10y]],0)</f>
        <v>2.66</v>
      </c>
      <c r="J223" s="3">
        <v>43520</v>
      </c>
      <c r="K223">
        <v>2.66</v>
      </c>
      <c r="L223">
        <f>US_AAA_Corp_Yields__Daily[[#This Row],[AAA Corp Yields]]-US_BBB_Corp_Yields__Daily[[#This Row],[US BBB Corp Yields]]</f>
        <v>-1.0199999999999996</v>
      </c>
      <c r="M223">
        <f>US_AAA_Corp_Yields__Daily[[#This Row],[AAA Corp Yields]]-US_CCC_Corp_Yields__Daily[[#This Row],[US CCC Corp Yields]]</f>
        <v>-8.3699999999999992</v>
      </c>
      <c r="N223">
        <f>US_BBB_Corp_Yields__Daily[[#This Row],[US BBB Corp Yields]]-US_CCC_Corp_Yields__Daily[[#This Row],[US CCC Corp Yields]]</f>
        <v>-7.35</v>
      </c>
      <c r="O223" s="2">
        <f>IF(ISBLANK(US_AAA_Corp_Yields__Daily[[#This Row],[AAA Corp Yields]]),"", US_CCC_Corp_Yields__Daily[[#This Row],[US 10Y Yield]]-US_AAA_Corp_Yields__Daily[[#This Row],[AAA Corp Yields]])</f>
        <v>-0.66999999999999993</v>
      </c>
      <c r="P223" s="2">
        <f>IF(ISBLANK(US_BBB_Corp_Yields__Daily[[#This Row],[US BBB Corp Yields]]),"", US_CCC_Corp_Yields__Daily[[#This Row],[US 10Y Yield]]-US_BBB_Corp_Yields__Daily[[#This Row],[US BBB Corp Yields]])</f>
        <v>-1.6899999999999995</v>
      </c>
      <c r="Q223" s="2">
        <f>IF(ISBLANK(US_CCC_Corp_Yields__Daily[[#This Row],[US CCC Corp Yields]]),"", US_CCC_Corp_Yields__Daily[[#This Row],[US 10Y Yield]]-US_CCC_Corp_Yields__Daily[[#This Row],[US CCC Corp Yields]])</f>
        <v>-9.0399999999999991</v>
      </c>
    </row>
    <row r="224" spans="1:17" x14ac:dyDescent="0.25">
      <c r="A224" s="3">
        <v>43513</v>
      </c>
      <c r="B224">
        <v>3.3220000000000001</v>
      </c>
      <c r="C224" s="3">
        <v>43513</v>
      </c>
      <c r="D224">
        <v>4.3739999999999997</v>
      </c>
      <c r="E224" s="3">
        <v>43513</v>
      </c>
      <c r="F224">
        <v>11.826000000000001</v>
      </c>
      <c r="G224" s="2">
        <f>MATCH(US_AAA_Corp_Yields__Daily[[#This Row],[DATE]],J:J, -1)</f>
        <v>224</v>
      </c>
      <c r="H224" s="3">
        <f>INDEX(J:J,US_CCC_Corp_Yields__Daily[[#This Row],[Idx US 10y]],0)</f>
        <v>43513</v>
      </c>
      <c r="I224" s="4">
        <f>INDEX(K:K,US_CCC_Corp_Yields__Daily[[#This Row],[Idx US 10y]],0)</f>
        <v>2.6720000000000002</v>
      </c>
      <c r="J224" s="3">
        <v>43513</v>
      </c>
      <c r="K224">
        <v>2.6720000000000002</v>
      </c>
      <c r="L224">
        <f>US_AAA_Corp_Yields__Daily[[#This Row],[AAA Corp Yields]]-US_BBB_Corp_Yields__Daily[[#This Row],[US BBB Corp Yields]]</f>
        <v>-1.0519999999999996</v>
      </c>
      <c r="M224">
        <f>US_AAA_Corp_Yields__Daily[[#This Row],[AAA Corp Yields]]-US_CCC_Corp_Yields__Daily[[#This Row],[US CCC Corp Yields]]</f>
        <v>-8.5040000000000013</v>
      </c>
      <c r="N224">
        <f>US_BBB_Corp_Yields__Daily[[#This Row],[US BBB Corp Yields]]-US_CCC_Corp_Yields__Daily[[#This Row],[US CCC Corp Yields]]</f>
        <v>-7.4520000000000008</v>
      </c>
      <c r="O224" s="2">
        <f>IF(ISBLANK(US_AAA_Corp_Yields__Daily[[#This Row],[AAA Corp Yields]]),"", US_CCC_Corp_Yields__Daily[[#This Row],[US 10Y Yield]]-US_AAA_Corp_Yields__Daily[[#This Row],[AAA Corp Yields]])</f>
        <v>-0.64999999999999991</v>
      </c>
      <c r="P224" s="2">
        <f>IF(ISBLANK(US_BBB_Corp_Yields__Daily[[#This Row],[US BBB Corp Yields]]),"", US_CCC_Corp_Yields__Daily[[#This Row],[US 10Y Yield]]-US_BBB_Corp_Yields__Daily[[#This Row],[US BBB Corp Yields]])</f>
        <v>-1.7019999999999995</v>
      </c>
      <c r="Q224" s="2">
        <f>IF(ISBLANK(US_CCC_Corp_Yields__Daily[[#This Row],[US CCC Corp Yields]]),"", US_CCC_Corp_Yields__Daily[[#This Row],[US 10Y Yield]]-US_CCC_Corp_Yields__Daily[[#This Row],[US CCC Corp Yields]])</f>
        <v>-9.1539999999999999</v>
      </c>
    </row>
    <row r="225" spans="1:17" x14ac:dyDescent="0.25">
      <c r="A225" s="3">
        <v>43506</v>
      </c>
      <c r="B225">
        <v>3.3359999999999999</v>
      </c>
      <c r="C225" s="3">
        <v>43506</v>
      </c>
      <c r="D225">
        <v>4.3819999999999997</v>
      </c>
      <c r="E225" s="3">
        <v>43506</v>
      </c>
      <c r="F225">
        <v>11.94</v>
      </c>
      <c r="G225" s="2">
        <f>MATCH(US_AAA_Corp_Yields__Daily[[#This Row],[DATE]],J:J, -1)</f>
        <v>225</v>
      </c>
      <c r="H225" s="3">
        <f>INDEX(J:J,US_CCC_Corp_Yields__Daily[[#This Row],[Idx US 10y]],0)</f>
        <v>43506</v>
      </c>
      <c r="I225" s="4">
        <f>INDEX(K:K,US_CCC_Corp_Yields__Daily[[#This Row],[Idx US 10y]],0)</f>
        <v>2.6840000000000002</v>
      </c>
      <c r="J225" s="3">
        <v>43506</v>
      </c>
      <c r="K225">
        <v>2.6840000000000002</v>
      </c>
      <c r="L225">
        <f>US_AAA_Corp_Yields__Daily[[#This Row],[AAA Corp Yields]]-US_BBB_Corp_Yields__Daily[[#This Row],[US BBB Corp Yields]]</f>
        <v>-1.0459999999999998</v>
      </c>
      <c r="M225">
        <f>US_AAA_Corp_Yields__Daily[[#This Row],[AAA Corp Yields]]-US_CCC_Corp_Yields__Daily[[#This Row],[US CCC Corp Yields]]</f>
        <v>-8.6039999999999992</v>
      </c>
      <c r="N225">
        <f>US_BBB_Corp_Yields__Daily[[#This Row],[US BBB Corp Yields]]-US_CCC_Corp_Yields__Daily[[#This Row],[US CCC Corp Yields]]</f>
        <v>-7.5579999999999998</v>
      </c>
      <c r="O225" s="2">
        <f>IF(ISBLANK(US_AAA_Corp_Yields__Daily[[#This Row],[AAA Corp Yields]]),"", US_CCC_Corp_Yields__Daily[[#This Row],[US 10Y Yield]]-US_AAA_Corp_Yields__Daily[[#This Row],[AAA Corp Yields]])</f>
        <v>-0.65199999999999969</v>
      </c>
      <c r="P225" s="2">
        <f>IF(ISBLANK(US_BBB_Corp_Yields__Daily[[#This Row],[US BBB Corp Yields]]),"", US_CCC_Corp_Yields__Daily[[#This Row],[US 10Y Yield]]-US_BBB_Corp_Yields__Daily[[#This Row],[US BBB Corp Yields]])</f>
        <v>-1.6979999999999995</v>
      </c>
      <c r="Q225" s="2">
        <f>IF(ISBLANK(US_CCC_Corp_Yields__Daily[[#This Row],[US CCC Corp Yields]]),"", US_CCC_Corp_Yields__Daily[[#This Row],[US 10Y Yield]]-US_CCC_Corp_Yields__Daily[[#This Row],[US CCC Corp Yields]])</f>
        <v>-9.2560000000000002</v>
      </c>
    </row>
    <row r="226" spans="1:17" x14ac:dyDescent="0.25">
      <c r="A226" s="3">
        <v>43499</v>
      </c>
      <c r="B226">
        <v>3.3820000000000001</v>
      </c>
      <c r="C226" s="3">
        <v>43499</v>
      </c>
      <c r="D226">
        <v>4.4640000000000004</v>
      </c>
      <c r="E226" s="3">
        <v>43499</v>
      </c>
      <c r="F226">
        <v>12.156000000000001</v>
      </c>
      <c r="G226" s="2">
        <f>MATCH(US_AAA_Corp_Yields__Daily[[#This Row],[DATE]],J:J, -1)</f>
        <v>226</v>
      </c>
      <c r="H226" s="3">
        <f>INDEX(J:J,US_CCC_Corp_Yields__Daily[[#This Row],[Idx US 10y]],0)</f>
        <v>43499</v>
      </c>
      <c r="I226" s="4">
        <f>INDEX(K:K,US_CCC_Corp_Yields__Daily[[#This Row],[Idx US 10y]],0)</f>
        <v>2.7</v>
      </c>
      <c r="J226" s="3">
        <v>43499</v>
      </c>
      <c r="K226">
        <v>2.7</v>
      </c>
      <c r="L226">
        <f>US_AAA_Corp_Yields__Daily[[#This Row],[AAA Corp Yields]]-US_BBB_Corp_Yields__Daily[[#This Row],[US BBB Corp Yields]]</f>
        <v>-1.0820000000000003</v>
      </c>
      <c r="M226">
        <f>US_AAA_Corp_Yields__Daily[[#This Row],[AAA Corp Yields]]-US_CCC_Corp_Yields__Daily[[#This Row],[US CCC Corp Yields]]</f>
        <v>-8.7740000000000009</v>
      </c>
      <c r="N226">
        <f>US_BBB_Corp_Yields__Daily[[#This Row],[US BBB Corp Yields]]-US_CCC_Corp_Yields__Daily[[#This Row],[US CCC Corp Yields]]</f>
        <v>-7.6920000000000002</v>
      </c>
      <c r="O226" s="2">
        <f>IF(ISBLANK(US_AAA_Corp_Yields__Daily[[#This Row],[AAA Corp Yields]]),"", US_CCC_Corp_Yields__Daily[[#This Row],[US 10Y Yield]]-US_AAA_Corp_Yields__Daily[[#This Row],[AAA Corp Yields]])</f>
        <v>-0.68199999999999994</v>
      </c>
      <c r="P226" s="2">
        <f>IF(ISBLANK(US_BBB_Corp_Yields__Daily[[#This Row],[US BBB Corp Yields]]),"", US_CCC_Corp_Yields__Daily[[#This Row],[US 10Y Yield]]-US_BBB_Corp_Yields__Daily[[#This Row],[US BBB Corp Yields]])</f>
        <v>-1.7640000000000002</v>
      </c>
      <c r="Q226" s="2">
        <f>IF(ISBLANK(US_CCC_Corp_Yields__Daily[[#This Row],[US CCC Corp Yields]]),"", US_CCC_Corp_Yields__Daily[[#This Row],[US 10Y Yield]]-US_CCC_Corp_Yields__Daily[[#This Row],[US CCC Corp Yields]])</f>
        <v>-9.4559999999999995</v>
      </c>
    </row>
    <row r="227" spans="1:17" x14ac:dyDescent="0.25">
      <c r="A227" s="3">
        <v>43492</v>
      </c>
      <c r="B227">
        <v>3.452</v>
      </c>
      <c r="C227" s="3">
        <v>43492</v>
      </c>
      <c r="D227">
        <v>4.57</v>
      </c>
      <c r="E227" s="3">
        <v>43492</v>
      </c>
      <c r="F227">
        <v>12.138</v>
      </c>
      <c r="G227" s="2">
        <f>MATCH(US_AAA_Corp_Yields__Daily[[#This Row],[DATE]],J:J, -1)</f>
        <v>227</v>
      </c>
      <c r="H227" s="3">
        <f>INDEX(J:J,US_CCC_Corp_Yields__Daily[[#This Row],[Idx US 10y]],0)</f>
        <v>43492</v>
      </c>
      <c r="I227" s="4">
        <f>INDEX(K:K,US_CCC_Corp_Yields__Daily[[#This Row],[Idx US 10y]],0)</f>
        <v>2.7450000000000001</v>
      </c>
      <c r="J227" s="3">
        <v>43492</v>
      </c>
      <c r="K227">
        <v>2.7450000000000001</v>
      </c>
      <c r="L227">
        <f>US_AAA_Corp_Yields__Daily[[#This Row],[AAA Corp Yields]]-US_BBB_Corp_Yields__Daily[[#This Row],[US BBB Corp Yields]]</f>
        <v>-1.1180000000000003</v>
      </c>
      <c r="M227">
        <f>US_AAA_Corp_Yields__Daily[[#This Row],[AAA Corp Yields]]-US_CCC_Corp_Yields__Daily[[#This Row],[US CCC Corp Yields]]</f>
        <v>-8.6859999999999999</v>
      </c>
      <c r="N227">
        <f>US_BBB_Corp_Yields__Daily[[#This Row],[US BBB Corp Yields]]-US_CCC_Corp_Yields__Daily[[#This Row],[US CCC Corp Yields]]</f>
        <v>-7.5679999999999996</v>
      </c>
      <c r="O227" s="2">
        <f>IF(ISBLANK(US_AAA_Corp_Yields__Daily[[#This Row],[AAA Corp Yields]]),"", US_CCC_Corp_Yields__Daily[[#This Row],[US 10Y Yield]]-US_AAA_Corp_Yields__Daily[[#This Row],[AAA Corp Yields]])</f>
        <v>-0.70699999999999985</v>
      </c>
      <c r="P227" s="2">
        <f>IF(ISBLANK(US_BBB_Corp_Yields__Daily[[#This Row],[US BBB Corp Yields]]),"", US_CCC_Corp_Yields__Daily[[#This Row],[US 10Y Yield]]-US_BBB_Corp_Yields__Daily[[#This Row],[US BBB Corp Yields]])</f>
        <v>-1.8250000000000002</v>
      </c>
      <c r="Q227" s="2">
        <f>IF(ISBLANK(US_CCC_Corp_Yields__Daily[[#This Row],[US CCC Corp Yields]]),"", US_CCC_Corp_Yields__Daily[[#This Row],[US 10Y Yield]]-US_CCC_Corp_Yields__Daily[[#This Row],[US CCC Corp Yields]])</f>
        <v>-9.3930000000000007</v>
      </c>
    </row>
    <row r="228" spans="1:17" x14ac:dyDescent="0.25">
      <c r="A228" s="3">
        <v>43485</v>
      </c>
      <c r="B228">
        <v>3.5059999999999998</v>
      </c>
      <c r="C228" s="3">
        <v>43485</v>
      </c>
      <c r="D228">
        <v>4.6340000000000003</v>
      </c>
      <c r="E228" s="3">
        <v>43485</v>
      </c>
      <c r="F228">
        <v>12.188000000000001</v>
      </c>
      <c r="G228" s="2">
        <f>MATCH(US_AAA_Corp_Yields__Daily[[#This Row],[DATE]],J:J, -1)</f>
        <v>228</v>
      </c>
      <c r="H228" s="3">
        <f>INDEX(J:J,US_CCC_Corp_Yields__Daily[[#This Row],[Idx US 10y]],0)</f>
        <v>43485</v>
      </c>
      <c r="I228" s="4">
        <f>INDEX(K:K,US_CCC_Corp_Yields__Daily[[#This Row],[Idx US 10y]],0)</f>
        <v>2.74</v>
      </c>
      <c r="J228" s="3">
        <v>43485</v>
      </c>
      <c r="K228">
        <v>2.74</v>
      </c>
      <c r="L228">
        <f>US_AAA_Corp_Yields__Daily[[#This Row],[AAA Corp Yields]]-US_BBB_Corp_Yields__Daily[[#This Row],[US BBB Corp Yields]]</f>
        <v>-1.1280000000000006</v>
      </c>
      <c r="M228">
        <f>US_AAA_Corp_Yields__Daily[[#This Row],[AAA Corp Yields]]-US_CCC_Corp_Yields__Daily[[#This Row],[US CCC Corp Yields]]</f>
        <v>-8.6820000000000004</v>
      </c>
      <c r="N228">
        <f>US_BBB_Corp_Yields__Daily[[#This Row],[US BBB Corp Yields]]-US_CCC_Corp_Yields__Daily[[#This Row],[US CCC Corp Yields]]</f>
        <v>-7.5540000000000003</v>
      </c>
      <c r="O228" s="2">
        <f>IF(ISBLANK(US_AAA_Corp_Yields__Daily[[#This Row],[AAA Corp Yields]]),"", US_CCC_Corp_Yields__Daily[[#This Row],[US 10Y Yield]]-US_AAA_Corp_Yields__Daily[[#This Row],[AAA Corp Yields]])</f>
        <v>-0.76599999999999957</v>
      </c>
      <c r="P228" s="2">
        <f>IF(ISBLANK(US_BBB_Corp_Yields__Daily[[#This Row],[US BBB Corp Yields]]),"", US_CCC_Corp_Yields__Daily[[#This Row],[US 10Y Yield]]-US_BBB_Corp_Yields__Daily[[#This Row],[US BBB Corp Yields]])</f>
        <v>-1.8940000000000001</v>
      </c>
      <c r="Q228" s="2">
        <f>IF(ISBLANK(US_CCC_Corp_Yields__Daily[[#This Row],[US CCC Corp Yields]]),"", US_CCC_Corp_Yields__Daily[[#This Row],[US 10Y Yield]]-US_CCC_Corp_Yields__Daily[[#This Row],[US CCC Corp Yields]])</f>
        <v>-9.4480000000000004</v>
      </c>
    </row>
    <row r="229" spans="1:17" x14ac:dyDescent="0.25">
      <c r="A229" s="3">
        <v>43478</v>
      </c>
      <c r="B229">
        <v>3.51</v>
      </c>
      <c r="C229" s="3">
        <v>43478</v>
      </c>
      <c r="D229">
        <v>4.6740000000000004</v>
      </c>
      <c r="E229" s="3">
        <v>43478</v>
      </c>
      <c r="F229">
        <v>12.442</v>
      </c>
      <c r="G229" s="2">
        <f>MATCH(US_AAA_Corp_Yields__Daily[[#This Row],[DATE]],J:J, -1)</f>
        <v>229</v>
      </c>
      <c r="H229" s="3">
        <f>INDEX(J:J,US_CCC_Corp_Yields__Daily[[#This Row],[Idx US 10y]],0)</f>
        <v>43478</v>
      </c>
      <c r="I229" s="4">
        <f>INDEX(K:K,US_CCC_Corp_Yields__Daily[[#This Row],[Idx US 10y]],0)</f>
        <v>2.7240000000000002</v>
      </c>
      <c r="J229" s="3">
        <v>43478</v>
      </c>
      <c r="K229">
        <v>2.7240000000000002</v>
      </c>
      <c r="L229">
        <f>US_AAA_Corp_Yields__Daily[[#This Row],[AAA Corp Yields]]-US_BBB_Corp_Yields__Daily[[#This Row],[US BBB Corp Yields]]</f>
        <v>-1.1640000000000006</v>
      </c>
      <c r="M229">
        <f>US_AAA_Corp_Yields__Daily[[#This Row],[AAA Corp Yields]]-US_CCC_Corp_Yields__Daily[[#This Row],[US CCC Corp Yields]]</f>
        <v>-8.9320000000000004</v>
      </c>
      <c r="N229">
        <f>US_BBB_Corp_Yields__Daily[[#This Row],[US BBB Corp Yields]]-US_CCC_Corp_Yields__Daily[[#This Row],[US CCC Corp Yields]]</f>
        <v>-7.7679999999999998</v>
      </c>
      <c r="O229" s="2">
        <f>IF(ISBLANK(US_AAA_Corp_Yields__Daily[[#This Row],[AAA Corp Yields]]),"", US_CCC_Corp_Yields__Daily[[#This Row],[US 10Y Yield]]-US_AAA_Corp_Yields__Daily[[#This Row],[AAA Corp Yields]])</f>
        <v>-0.78599999999999959</v>
      </c>
      <c r="P229" s="2">
        <f>IF(ISBLANK(US_BBB_Corp_Yields__Daily[[#This Row],[US BBB Corp Yields]]),"", US_CCC_Corp_Yields__Daily[[#This Row],[US 10Y Yield]]-US_BBB_Corp_Yields__Daily[[#This Row],[US BBB Corp Yields]])</f>
        <v>-1.9500000000000002</v>
      </c>
      <c r="Q229" s="2">
        <f>IF(ISBLANK(US_CCC_Corp_Yields__Daily[[#This Row],[US CCC Corp Yields]]),"", US_CCC_Corp_Yields__Daily[[#This Row],[US 10Y Yield]]-US_CCC_Corp_Yields__Daily[[#This Row],[US CCC Corp Yields]])</f>
        <v>-9.718</v>
      </c>
    </row>
    <row r="230" spans="1:17" x14ac:dyDescent="0.25">
      <c r="A230" s="3">
        <v>43471</v>
      </c>
      <c r="B230">
        <v>3.49</v>
      </c>
      <c r="C230" s="3">
        <v>43471</v>
      </c>
      <c r="D230">
        <v>4.66</v>
      </c>
      <c r="E230" s="3">
        <v>43471</v>
      </c>
      <c r="F230">
        <v>13.4175</v>
      </c>
      <c r="G230" s="2">
        <f>MATCH(US_AAA_Corp_Yields__Daily[[#This Row],[DATE]],J:J, -1)</f>
        <v>230</v>
      </c>
      <c r="H230" s="3">
        <f>INDEX(J:J,US_CCC_Corp_Yields__Daily[[#This Row],[Idx US 10y]],0)</f>
        <v>43471</v>
      </c>
      <c r="I230" s="4">
        <f>INDEX(K:K,US_CCC_Corp_Yields__Daily[[#This Row],[Idx US 10y]],0)</f>
        <v>2.645</v>
      </c>
      <c r="J230" s="3">
        <v>43471</v>
      </c>
      <c r="K230">
        <v>2.645</v>
      </c>
      <c r="L230">
        <f>US_AAA_Corp_Yields__Daily[[#This Row],[AAA Corp Yields]]-US_BBB_Corp_Yields__Daily[[#This Row],[US BBB Corp Yields]]</f>
        <v>-1.17</v>
      </c>
      <c r="M230">
        <f>US_AAA_Corp_Yields__Daily[[#This Row],[AAA Corp Yields]]-US_CCC_Corp_Yields__Daily[[#This Row],[US CCC Corp Yields]]</f>
        <v>-9.9275000000000002</v>
      </c>
      <c r="N230">
        <f>US_BBB_Corp_Yields__Daily[[#This Row],[US BBB Corp Yields]]-US_CCC_Corp_Yields__Daily[[#This Row],[US CCC Corp Yields]]</f>
        <v>-8.7575000000000003</v>
      </c>
      <c r="O230" s="2">
        <f>IF(ISBLANK(US_AAA_Corp_Yields__Daily[[#This Row],[AAA Corp Yields]]),"", US_CCC_Corp_Yields__Daily[[#This Row],[US 10Y Yield]]-US_AAA_Corp_Yields__Daily[[#This Row],[AAA Corp Yields]])</f>
        <v>-0.8450000000000002</v>
      </c>
      <c r="P230" s="2">
        <f>IF(ISBLANK(US_BBB_Corp_Yields__Daily[[#This Row],[US BBB Corp Yields]]),"", US_CCC_Corp_Yields__Daily[[#This Row],[US 10Y Yield]]-US_BBB_Corp_Yields__Daily[[#This Row],[US BBB Corp Yields]])</f>
        <v>-2.0150000000000001</v>
      </c>
      <c r="Q230" s="2">
        <f>IF(ISBLANK(US_CCC_Corp_Yields__Daily[[#This Row],[US CCC Corp Yields]]),"", US_CCC_Corp_Yields__Daily[[#This Row],[US 10Y Yield]]-US_CCC_Corp_Yields__Daily[[#This Row],[US CCC Corp Yields]])</f>
        <v>-10.772500000000001</v>
      </c>
    </row>
    <row r="231" spans="1:17" x14ac:dyDescent="0.25">
      <c r="A231" s="3">
        <v>43464</v>
      </c>
      <c r="B231">
        <v>3.55</v>
      </c>
      <c r="C231" s="3">
        <v>43464</v>
      </c>
      <c r="D231">
        <v>4.71</v>
      </c>
      <c r="E231" s="3">
        <v>43464</v>
      </c>
      <c r="F231">
        <v>13.7</v>
      </c>
      <c r="G231" s="2">
        <f>MATCH(US_AAA_Corp_Yields__Daily[[#This Row],[DATE]],J:J, -1)</f>
        <v>231</v>
      </c>
      <c r="H231" s="3">
        <f>INDEX(J:J,US_CCC_Corp_Yields__Daily[[#This Row],[Idx US 10y]],0)</f>
        <v>43464</v>
      </c>
      <c r="I231" s="4">
        <f>INDEX(K:K,US_CCC_Corp_Yields__Daily[[#This Row],[Idx US 10y]],0)</f>
        <v>2.76</v>
      </c>
      <c r="J231" s="3">
        <v>43464</v>
      </c>
      <c r="K231">
        <v>2.76</v>
      </c>
      <c r="L231">
        <f>US_AAA_Corp_Yields__Daily[[#This Row],[AAA Corp Yields]]-US_BBB_Corp_Yields__Daily[[#This Row],[US BBB Corp Yields]]</f>
        <v>-1.1600000000000001</v>
      </c>
      <c r="M231">
        <f>US_AAA_Corp_Yields__Daily[[#This Row],[AAA Corp Yields]]-US_CCC_Corp_Yields__Daily[[#This Row],[US CCC Corp Yields]]</f>
        <v>-10.149999999999999</v>
      </c>
      <c r="N231">
        <f>US_BBB_Corp_Yields__Daily[[#This Row],[US BBB Corp Yields]]-US_CCC_Corp_Yields__Daily[[#This Row],[US CCC Corp Yields]]</f>
        <v>-8.9899999999999984</v>
      </c>
      <c r="O231" s="2">
        <f>IF(ISBLANK(US_AAA_Corp_Yields__Daily[[#This Row],[AAA Corp Yields]]),"", US_CCC_Corp_Yields__Daily[[#This Row],[US 10Y Yield]]-US_AAA_Corp_Yields__Daily[[#This Row],[AAA Corp Yields]])</f>
        <v>-0.79</v>
      </c>
      <c r="P231" s="2">
        <f>IF(ISBLANK(US_BBB_Corp_Yields__Daily[[#This Row],[US BBB Corp Yields]]),"", US_CCC_Corp_Yields__Daily[[#This Row],[US 10Y Yield]]-US_BBB_Corp_Yields__Daily[[#This Row],[US BBB Corp Yields]])</f>
        <v>-1.9500000000000002</v>
      </c>
      <c r="Q231" s="2">
        <f>IF(ISBLANK(US_CCC_Corp_Yields__Daily[[#This Row],[US CCC Corp Yields]]),"", US_CCC_Corp_Yields__Daily[[#This Row],[US 10Y Yield]]-US_CCC_Corp_Yields__Daily[[#This Row],[US CCC Corp Yields]])</f>
        <v>-10.94</v>
      </c>
    </row>
    <row r="232" spans="1:17" x14ac:dyDescent="0.25">
      <c r="A232" s="3">
        <v>43457</v>
      </c>
      <c r="B232">
        <v>3.55</v>
      </c>
      <c r="C232" s="3">
        <v>43457</v>
      </c>
      <c r="D232">
        <v>4.6900000000000004</v>
      </c>
      <c r="E232" s="3">
        <v>43457</v>
      </c>
      <c r="F232">
        <v>13.04</v>
      </c>
      <c r="G232" s="2">
        <f>MATCH(US_AAA_Corp_Yields__Daily[[#This Row],[DATE]],J:J, -1)</f>
        <v>232</v>
      </c>
      <c r="H232" s="3">
        <f>INDEX(J:J,US_CCC_Corp_Yields__Daily[[#This Row],[Idx US 10y]],0)</f>
        <v>43457</v>
      </c>
      <c r="I232" s="4">
        <f>INDEX(K:K,US_CCC_Corp_Yields__Daily[[#This Row],[Idx US 10y]],0)</f>
        <v>2.806</v>
      </c>
      <c r="J232" s="3">
        <v>43457</v>
      </c>
      <c r="K232">
        <v>2.806</v>
      </c>
      <c r="L232">
        <f>US_AAA_Corp_Yields__Daily[[#This Row],[AAA Corp Yields]]-US_BBB_Corp_Yields__Daily[[#This Row],[US BBB Corp Yields]]</f>
        <v>-1.1400000000000006</v>
      </c>
      <c r="M232">
        <f>US_AAA_Corp_Yields__Daily[[#This Row],[AAA Corp Yields]]-US_CCC_Corp_Yields__Daily[[#This Row],[US CCC Corp Yields]]</f>
        <v>-9.4899999999999984</v>
      </c>
      <c r="N232">
        <f>US_BBB_Corp_Yields__Daily[[#This Row],[US BBB Corp Yields]]-US_CCC_Corp_Yields__Daily[[#This Row],[US CCC Corp Yields]]</f>
        <v>-8.3499999999999979</v>
      </c>
      <c r="O232" s="2">
        <f>IF(ISBLANK(US_AAA_Corp_Yields__Daily[[#This Row],[AAA Corp Yields]]),"", US_CCC_Corp_Yields__Daily[[#This Row],[US 10Y Yield]]-US_AAA_Corp_Yields__Daily[[#This Row],[AAA Corp Yields]])</f>
        <v>-0.74399999999999977</v>
      </c>
      <c r="P232" s="2">
        <f>IF(ISBLANK(US_BBB_Corp_Yields__Daily[[#This Row],[US BBB Corp Yields]]),"", US_CCC_Corp_Yields__Daily[[#This Row],[US 10Y Yield]]-US_BBB_Corp_Yields__Daily[[#This Row],[US BBB Corp Yields]])</f>
        <v>-1.8840000000000003</v>
      </c>
      <c r="Q232" s="2">
        <f>IF(ISBLANK(US_CCC_Corp_Yields__Daily[[#This Row],[US CCC Corp Yields]]),"", US_CCC_Corp_Yields__Daily[[#This Row],[US 10Y Yield]]-US_CCC_Corp_Yields__Daily[[#This Row],[US CCC Corp Yields]])</f>
        <v>-10.233999999999998</v>
      </c>
    </row>
    <row r="233" spans="1:17" x14ac:dyDescent="0.25">
      <c r="A233" s="3">
        <v>43450</v>
      </c>
      <c r="B233">
        <v>3.6379999999999999</v>
      </c>
      <c r="C233" s="3">
        <v>43450</v>
      </c>
      <c r="D233">
        <v>4.7640000000000002</v>
      </c>
      <c r="E233" s="3">
        <v>43450</v>
      </c>
      <c r="F233">
        <v>12.311999999999999</v>
      </c>
      <c r="G233" s="2">
        <f>MATCH(US_AAA_Corp_Yields__Daily[[#This Row],[DATE]],J:J, -1)</f>
        <v>233</v>
      </c>
      <c r="H233" s="3">
        <f>INDEX(J:J,US_CCC_Corp_Yields__Daily[[#This Row],[Idx US 10y]],0)</f>
        <v>43450</v>
      </c>
      <c r="I233" s="4">
        <f>INDEX(K:K,US_CCC_Corp_Yields__Daily[[#This Row],[Idx US 10y]],0)</f>
        <v>2.89</v>
      </c>
      <c r="J233" s="3">
        <v>43450</v>
      </c>
      <c r="K233">
        <v>2.89</v>
      </c>
      <c r="L233">
        <f>US_AAA_Corp_Yields__Daily[[#This Row],[AAA Corp Yields]]-US_BBB_Corp_Yields__Daily[[#This Row],[US BBB Corp Yields]]</f>
        <v>-1.1260000000000003</v>
      </c>
      <c r="M233">
        <f>US_AAA_Corp_Yields__Daily[[#This Row],[AAA Corp Yields]]-US_CCC_Corp_Yields__Daily[[#This Row],[US CCC Corp Yields]]</f>
        <v>-8.6739999999999995</v>
      </c>
      <c r="N233">
        <f>US_BBB_Corp_Yields__Daily[[#This Row],[US BBB Corp Yields]]-US_CCC_Corp_Yields__Daily[[#This Row],[US CCC Corp Yields]]</f>
        <v>-7.5479999999999992</v>
      </c>
      <c r="O233" s="2">
        <f>IF(ISBLANK(US_AAA_Corp_Yields__Daily[[#This Row],[AAA Corp Yields]]),"", US_CCC_Corp_Yields__Daily[[#This Row],[US 10Y Yield]]-US_AAA_Corp_Yields__Daily[[#This Row],[AAA Corp Yields]])</f>
        <v>-0.74799999999999978</v>
      </c>
      <c r="P233" s="2">
        <f>IF(ISBLANK(US_BBB_Corp_Yields__Daily[[#This Row],[US BBB Corp Yields]]),"", US_CCC_Corp_Yields__Daily[[#This Row],[US 10Y Yield]]-US_BBB_Corp_Yields__Daily[[#This Row],[US BBB Corp Yields]])</f>
        <v>-1.8740000000000001</v>
      </c>
      <c r="Q233" s="2">
        <f>IF(ISBLANK(US_CCC_Corp_Yields__Daily[[#This Row],[US CCC Corp Yields]]),"", US_CCC_Corp_Yields__Daily[[#This Row],[US 10Y Yield]]-US_CCC_Corp_Yields__Daily[[#This Row],[US CCC Corp Yields]])</f>
        <v>-9.4219999999999988</v>
      </c>
    </row>
    <row r="234" spans="1:17" x14ac:dyDescent="0.25">
      <c r="A234" s="3">
        <v>43443</v>
      </c>
      <c r="B234">
        <v>3.6779999999999999</v>
      </c>
      <c r="C234" s="3">
        <v>43443</v>
      </c>
      <c r="D234">
        <v>4.774</v>
      </c>
      <c r="E234" s="3">
        <v>43443</v>
      </c>
      <c r="F234">
        <v>12.064</v>
      </c>
      <c r="G234" s="2">
        <f>MATCH(US_AAA_Corp_Yields__Daily[[#This Row],[DATE]],J:J, -1)</f>
        <v>234</v>
      </c>
      <c r="H234" s="3">
        <f>INDEX(J:J,US_CCC_Corp_Yields__Daily[[#This Row],[Idx US 10y]],0)</f>
        <v>43443</v>
      </c>
      <c r="I234" s="4">
        <f>INDEX(K:K,US_CCC_Corp_Yields__Daily[[#This Row],[Idx US 10y]],0)</f>
        <v>2.9024999999999999</v>
      </c>
      <c r="J234" s="3">
        <v>43443</v>
      </c>
      <c r="K234">
        <v>2.9024999999999999</v>
      </c>
      <c r="L234">
        <f>US_AAA_Corp_Yields__Daily[[#This Row],[AAA Corp Yields]]-US_BBB_Corp_Yields__Daily[[#This Row],[US BBB Corp Yields]]</f>
        <v>-1.0960000000000001</v>
      </c>
      <c r="M234">
        <f>US_AAA_Corp_Yields__Daily[[#This Row],[AAA Corp Yields]]-US_CCC_Corp_Yields__Daily[[#This Row],[US CCC Corp Yields]]</f>
        <v>-8.3859999999999992</v>
      </c>
      <c r="N234">
        <f>US_BBB_Corp_Yields__Daily[[#This Row],[US BBB Corp Yields]]-US_CCC_Corp_Yields__Daily[[#This Row],[US CCC Corp Yields]]</f>
        <v>-7.29</v>
      </c>
      <c r="O234" s="2">
        <f>IF(ISBLANK(US_AAA_Corp_Yields__Daily[[#This Row],[AAA Corp Yields]]),"", US_CCC_Corp_Yields__Daily[[#This Row],[US 10Y Yield]]-US_AAA_Corp_Yields__Daily[[#This Row],[AAA Corp Yields]])</f>
        <v>-0.77550000000000008</v>
      </c>
      <c r="P234" s="2">
        <f>IF(ISBLANK(US_BBB_Corp_Yields__Daily[[#This Row],[US BBB Corp Yields]]),"", US_CCC_Corp_Yields__Daily[[#This Row],[US 10Y Yield]]-US_BBB_Corp_Yields__Daily[[#This Row],[US BBB Corp Yields]])</f>
        <v>-1.8715000000000002</v>
      </c>
      <c r="Q234" s="2">
        <f>IF(ISBLANK(US_CCC_Corp_Yields__Daily[[#This Row],[US CCC Corp Yields]]),"", US_CCC_Corp_Yields__Daily[[#This Row],[US 10Y Yield]]-US_CCC_Corp_Yields__Daily[[#This Row],[US CCC Corp Yields]])</f>
        <v>-9.1615000000000002</v>
      </c>
    </row>
    <row r="235" spans="1:17" x14ac:dyDescent="0.25">
      <c r="A235" s="3">
        <v>43436</v>
      </c>
      <c r="B235">
        <v>3.754</v>
      </c>
      <c r="C235" s="3">
        <v>43436</v>
      </c>
      <c r="D235">
        <v>4.79</v>
      </c>
      <c r="E235" s="3">
        <v>43436</v>
      </c>
      <c r="F235">
        <v>12.026</v>
      </c>
      <c r="G235" s="2">
        <f>MATCH(US_AAA_Corp_Yields__Daily[[#This Row],[DATE]],J:J, -1)</f>
        <v>235</v>
      </c>
      <c r="H235" s="3">
        <f>INDEX(J:J,US_CCC_Corp_Yields__Daily[[#This Row],[Idx US 10y]],0)</f>
        <v>43436</v>
      </c>
      <c r="I235" s="4">
        <f>INDEX(K:K,US_CCC_Corp_Yields__Daily[[#This Row],[Idx US 10y]],0)</f>
        <v>3.0459999999999998</v>
      </c>
      <c r="J235" s="3">
        <v>43436</v>
      </c>
      <c r="K235">
        <v>3.0459999999999998</v>
      </c>
      <c r="L235">
        <f>US_AAA_Corp_Yields__Daily[[#This Row],[AAA Corp Yields]]-US_BBB_Corp_Yields__Daily[[#This Row],[US BBB Corp Yields]]</f>
        <v>-1.036</v>
      </c>
      <c r="M235">
        <f>US_AAA_Corp_Yields__Daily[[#This Row],[AAA Corp Yields]]-US_CCC_Corp_Yields__Daily[[#This Row],[US CCC Corp Yields]]</f>
        <v>-8.2720000000000002</v>
      </c>
      <c r="N235">
        <f>US_BBB_Corp_Yields__Daily[[#This Row],[US BBB Corp Yields]]-US_CCC_Corp_Yields__Daily[[#This Row],[US CCC Corp Yields]]</f>
        <v>-7.2359999999999998</v>
      </c>
      <c r="O235" s="2">
        <f>IF(ISBLANK(US_AAA_Corp_Yields__Daily[[#This Row],[AAA Corp Yields]]),"", US_CCC_Corp_Yields__Daily[[#This Row],[US 10Y Yield]]-US_AAA_Corp_Yields__Daily[[#This Row],[AAA Corp Yields]])</f>
        <v>-0.70800000000000018</v>
      </c>
      <c r="P235" s="2">
        <f>IF(ISBLANK(US_BBB_Corp_Yields__Daily[[#This Row],[US BBB Corp Yields]]),"", US_CCC_Corp_Yields__Daily[[#This Row],[US 10Y Yield]]-US_BBB_Corp_Yields__Daily[[#This Row],[US BBB Corp Yields]])</f>
        <v>-1.7440000000000002</v>
      </c>
      <c r="Q235" s="2">
        <f>IF(ISBLANK(US_CCC_Corp_Yields__Daily[[#This Row],[US CCC Corp Yields]]),"", US_CCC_Corp_Yields__Daily[[#This Row],[US 10Y Yield]]-US_CCC_Corp_Yields__Daily[[#This Row],[US CCC Corp Yields]])</f>
        <v>-8.98</v>
      </c>
    </row>
    <row r="236" spans="1:17" x14ac:dyDescent="0.25">
      <c r="A236" s="3">
        <v>43429</v>
      </c>
      <c r="B236">
        <v>3.7480000000000002</v>
      </c>
      <c r="C236" s="3">
        <v>43429</v>
      </c>
      <c r="D236">
        <v>4.7460000000000004</v>
      </c>
      <c r="E236" s="3">
        <v>43429</v>
      </c>
      <c r="F236">
        <v>11.9</v>
      </c>
      <c r="G236" s="2">
        <f>MATCH(US_AAA_Corp_Yields__Daily[[#This Row],[DATE]],J:J, -1)</f>
        <v>236</v>
      </c>
      <c r="H236" s="3">
        <f>INDEX(J:J,US_CCC_Corp_Yields__Daily[[#This Row],[Idx US 10y]],0)</f>
        <v>43429</v>
      </c>
      <c r="I236" s="4">
        <f>INDEX(K:K,US_CCC_Corp_Yields__Daily[[#This Row],[Idx US 10y]],0)</f>
        <v>3.0575000000000001</v>
      </c>
      <c r="J236" s="3">
        <v>43429</v>
      </c>
      <c r="K236">
        <v>3.0575000000000001</v>
      </c>
      <c r="L236">
        <f>US_AAA_Corp_Yields__Daily[[#This Row],[AAA Corp Yields]]-US_BBB_Corp_Yields__Daily[[#This Row],[US BBB Corp Yields]]</f>
        <v>-0.99800000000000022</v>
      </c>
      <c r="M236">
        <f>US_AAA_Corp_Yields__Daily[[#This Row],[AAA Corp Yields]]-US_CCC_Corp_Yields__Daily[[#This Row],[US CCC Corp Yields]]</f>
        <v>-8.152000000000001</v>
      </c>
      <c r="N236">
        <f>US_BBB_Corp_Yields__Daily[[#This Row],[US BBB Corp Yields]]-US_CCC_Corp_Yields__Daily[[#This Row],[US CCC Corp Yields]]</f>
        <v>-7.1539999999999999</v>
      </c>
      <c r="O236" s="2">
        <f>IF(ISBLANK(US_AAA_Corp_Yields__Daily[[#This Row],[AAA Corp Yields]]),"", US_CCC_Corp_Yields__Daily[[#This Row],[US 10Y Yield]]-US_AAA_Corp_Yields__Daily[[#This Row],[AAA Corp Yields]])</f>
        <v>-0.69050000000000011</v>
      </c>
      <c r="P236" s="2">
        <f>IF(ISBLANK(US_BBB_Corp_Yields__Daily[[#This Row],[US BBB Corp Yields]]),"", US_CCC_Corp_Yields__Daily[[#This Row],[US 10Y Yield]]-US_BBB_Corp_Yields__Daily[[#This Row],[US BBB Corp Yields]])</f>
        <v>-1.6885000000000003</v>
      </c>
      <c r="Q236" s="2">
        <f>IF(ISBLANK(US_CCC_Corp_Yields__Daily[[#This Row],[US CCC Corp Yields]]),"", US_CCC_Corp_Yields__Daily[[#This Row],[US 10Y Yield]]-US_CCC_Corp_Yields__Daily[[#This Row],[US CCC Corp Yields]])</f>
        <v>-8.8425000000000011</v>
      </c>
    </row>
    <row r="237" spans="1:17" x14ac:dyDescent="0.25">
      <c r="A237" s="3">
        <v>43422</v>
      </c>
      <c r="B237">
        <v>3.7559999999999998</v>
      </c>
      <c r="C237" s="3">
        <v>43422</v>
      </c>
      <c r="D237">
        <v>4.702</v>
      </c>
      <c r="E237" s="3">
        <v>43422</v>
      </c>
      <c r="F237">
        <v>11.385999999999999</v>
      </c>
      <c r="G237" s="2">
        <f>MATCH(US_AAA_Corp_Yields__Daily[[#This Row],[DATE]],J:J, -1)</f>
        <v>237</v>
      </c>
      <c r="H237" s="3">
        <f>INDEX(J:J,US_CCC_Corp_Yields__Daily[[#This Row],[Idx US 10y]],0)</f>
        <v>43422</v>
      </c>
      <c r="I237" s="4">
        <f>INDEX(K:K,US_CCC_Corp_Yields__Daily[[#This Row],[Idx US 10y]],0)</f>
        <v>3.1124999999999998</v>
      </c>
      <c r="J237" s="3">
        <v>43422</v>
      </c>
      <c r="K237">
        <v>3.1124999999999998</v>
      </c>
      <c r="L237">
        <f>US_AAA_Corp_Yields__Daily[[#This Row],[AAA Corp Yields]]-US_BBB_Corp_Yields__Daily[[#This Row],[US BBB Corp Yields]]</f>
        <v>-0.94600000000000017</v>
      </c>
      <c r="M237">
        <f>US_AAA_Corp_Yields__Daily[[#This Row],[AAA Corp Yields]]-US_CCC_Corp_Yields__Daily[[#This Row],[US CCC Corp Yields]]</f>
        <v>-7.629999999999999</v>
      </c>
      <c r="N237">
        <f>US_BBB_Corp_Yields__Daily[[#This Row],[US BBB Corp Yields]]-US_CCC_Corp_Yields__Daily[[#This Row],[US CCC Corp Yields]]</f>
        <v>-6.6839999999999993</v>
      </c>
      <c r="O237" s="2">
        <f>IF(ISBLANK(US_AAA_Corp_Yields__Daily[[#This Row],[AAA Corp Yields]]),"", US_CCC_Corp_Yields__Daily[[#This Row],[US 10Y Yield]]-US_AAA_Corp_Yields__Daily[[#This Row],[AAA Corp Yields]])</f>
        <v>-0.64349999999999996</v>
      </c>
      <c r="P237" s="2">
        <f>IF(ISBLANK(US_BBB_Corp_Yields__Daily[[#This Row],[US BBB Corp Yields]]),"", US_CCC_Corp_Yields__Daily[[#This Row],[US 10Y Yield]]-US_BBB_Corp_Yields__Daily[[#This Row],[US BBB Corp Yields]])</f>
        <v>-1.5895000000000001</v>
      </c>
      <c r="Q237" s="2">
        <f>IF(ISBLANK(US_CCC_Corp_Yields__Daily[[#This Row],[US CCC Corp Yields]]),"", US_CCC_Corp_Yields__Daily[[#This Row],[US 10Y Yield]]-US_CCC_Corp_Yields__Daily[[#This Row],[US CCC Corp Yields]])</f>
        <v>-8.2734999999999985</v>
      </c>
    </row>
    <row r="238" spans="1:17" x14ac:dyDescent="0.25">
      <c r="A238" s="3">
        <v>43415</v>
      </c>
      <c r="B238">
        <v>3.7919999999999998</v>
      </c>
      <c r="C238" s="3">
        <v>43415</v>
      </c>
      <c r="D238">
        <v>4.7039999999999997</v>
      </c>
      <c r="E238" s="3">
        <v>43415</v>
      </c>
      <c r="F238">
        <v>10.884</v>
      </c>
      <c r="G238" s="2">
        <f>MATCH(US_AAA_Corp_Yields__Daily[[#This Row],[DATE]],J:J, -1)</f>
        <v>238</v>
      </c>
      <c r="H238" s="3">
        <f>INDEX(J:J,US_CCC_Corp_Yields__Daily[[#This Row],[Idx US 10y]],0)</f>
        <v>43415</v>
      </c>
      <c r="I238" s="4">
        <f>INDEX(K:K,US_CCC_Corp_Yields__Daily[[#This Row],[Idx US 10y]],0)</f>
        <v>3.214</v>
      </c>
      <c r="J238" s="3">
        <v>43415</v>
      </c>
      <c r="K238">
        <v>3.214</v>
      </c>
      <c r="L238">
        <f>US_AAA_Corp_Yields__Daily[[#This Row],[AAA Corp Yields]]-US_BBB_Corp_Yields__Daily[[#This Row],[US BBB Corp Yields]]</f>
        <v>-0.91199999999999992</v>
      </c>
      <c r="M238">
        <f>US_AAA_Corp_Yields__Daily[[#This Row],[AAA Corp Yields]]-US_CCC_Corp_Yields__Daily[[#This Row],[US CCC Corp Yields]]</f>
        <v>-7.0920000000000005</v>
      </c>
      <c r="N238">
        <f>US_BBB_Corp_Yields__Daily[[#This Row],[US BBB Corp Yields]]-US_CCC_Corp_Yields__Daily[[#This Row],[US CCC Corp Yields]]</f>
        <v>-6.1800000000000006</v>
      </c>
      <c r="O238" s="2">
        <f>IF(ISBLANK(US_AAA_Corp_Yields__Daily[[#This Row],[AAA Corp Yields]]),"", US_CCC_Corp_Yields__Daily[[#This Row],[US 10Y Yield]]-US_AAA_Corp_Yields__Daily[[#This Row],[AAA Corp Yields]])</f>
        <v>-0.57799999999999985</v>
      </c>
      <c r="P238" s="2">
        <f>IF(ISBLANK(US_BBB_Corp_Yields__Daily[[#This Row],[US BBB Corp Yields]]),"", US_CCC_Corp_Yields__Daily[[#This Row],[US 10Y Yield]]-US_BBB_Corp_Yields__Daily[[#This Row],[US BBB Corp Yields]])</f>
        <v>-1.4899999999999998</v>
      </c>
      <c r="Q238" s="2">
        <f>IF(ISBLANK(US_CCC_Corp_Yields__Daily[[#This Row],[US CCC Corp Yields]]),"", US_CCC_Corp_Yields__Daily[[#This Row],[US 10Y Yield]]-US_CCC_Corp_Yields__Daily[[#This Row],[US CCC Corp Yields]])</f>
        <v>-7.67</v>
      </c>
    </row>
    <row r="239" spans="1:17" x14ac:dyDescent="0.25">
      <c r="A239" s="3">
        <v>43408</v>
      </c>
      <c r="B239">
        <v>3.7839999999999998</v>
      </c>
      <c r="C239" s="3">
        <v>43408</v>
      </c>
      <c r="D239">
        <v>4.6539999999999999</v>
      </c>
      <c r="E239" s="3">
        <v>43408</v>
      </c>
      <c r="F239">
        <v>10.802</v>
      </c>
      <c r="G239" s="2">
        <f>MATCH(US_AAA_Corp_Yields__Daily[[#This Row],[DATE]],J:J, -1)</f>
        <v>239</v>
      </c>
      <c r="H239" s="3">
        <f>INDEX(J:J,US_CCC_Corp_Yields__Daily[[#This Row],[Idx US 10y]],0)</f>
        <v>43408</v>
      </c>
      <c r="I239" s="4">
        <f>INDEX(K:K,US_CCC_Corp_Yields__Daily[[#This Row],[Idx US 10y]],0)</f>
        <v>3.1419999999999999</v>
      </c>
      <c r="J239" s="3">
        <v>43408</v>
      </c>
      <c r="K239">
        <v>3.1419999999999999</v>
      </c>
      <c r="L239">
        <f>US_AAA_Corp_Yields__Daily[[#This Row],[AAA Corp Yields]]-US_BBB_Corp_Yields__Daily[[#This Row],[US BBB Corp Yields]]</f>
        <v>-0.87000000000000011</v>
      </c>
      <c r="M239">
        <f>US_AAA_Corp_Yields__Daily[[#This Row],[AAA Corp Yields]]-US_CCC_Corp_Yields__Daily[[#This Row],[US CCC Corp Yields]]</f>
        <v>-7.0179999999999998</v>
      </c>
      <c r="N239">
        <f>US_BBB_Corp_Yields__Daily[[#This Row],[US BBB Corp Yields]]-US_CCC_Corp_Yields__Daily[[#This Row],[US CCC Corp Yields]]</f>
        <v>-6.1479999999999997</v>
      </c>
      <c r="O239" s="2">
        <f>IF(ISBLANK(US_AAA_Corp_Yields__Daily[[#This Row],[AAA Corp Yields]]),"", US_CCC_Corp_Yields__Daily[[#This Row],[US 10Y Yield]]-US_AAA_Corp_Yields__Daily[[#This Row],[AAA Corp Yields]])</f>
        <v>-0.6419999999999999</v>
      </c>
      <c r="P239" s="2">
        <f>IF(ISBLANK(US_BBB_Corp_Yields__Daily[[#This Row],[US BBB Corp Yields]]),"", US_CCC_Corp_Yields__Daily[[#This Row],[US 10Y Yield]]-US_BBB_Corp_Yields__Daily[[#This Row],[US BBB Corp Yields]])</f>
        <v>-1.512</v>
      </c>
      <c r="Q239" s="2">
        <f>IF(ISBLANK(US_CCC_Corp_Yields__Daily[[#This Row],[US CCC Corp Yields]]),"", US_CCC_Corp_Yields__Daily[[#This Row],[US 10Y Yield]]-US_CCC_Corp_Yields__Daily[[#This Row],[US CCC Corp Yields]])</f>
        <v>-7.66</v>
      </c>
    </row>
    <row r="240" spans="1:17" x14ac:dyDescent="0.25">
      <c r="A240" s="3">
        <v>43401</v>
      </c>
      <c r="B240">
        <v>3.754</v>
      </c>
      <c r="C240" s="3">
        <v>43401</v>
      </c>
      <c r="D240">
        <v>4.5919999999999996</v>
      </c>
      <c r="E240" s="3">
        <v>43401</v>
      </c>
      <c r="F240">
        <v>10.302</v>
      </c>
      <c r="G240" s="2">
        <f>MATCH(US_AAA_Corp_Yields__Daily[[#This Row],[DATE]],J:J, -1)</f>
        <v>240</v>
      </c>
      <c r="H240" s="3">
        <f>INDEX(J:J,US_CCC_Corp_Yields__Daily[[#This Row],[Idx US 10y]],0)</f>
        <v>43401</v>
      </c>
      <c r="I240" s="4">
        <f>INDEX(K:K,US_CCC_Corp_Yields__Daily[[#This Row],[Idx US 10y]],0)</f>
        <v>3.1379999999999999</v>
      </c>
      <c r="J240" s="3">
        <v>43401</v>
      </c>
      <c r="K240">
        <v>3.1379999999999999</v>
      </c>
      <c r="L240">
        <f>US_AAA_Corp_Yields__Daily[[#This Row],[AAA Corp Yields]]-US_BBB_Corp_Yields__Daily[[#This Row],[US BBB Corp Yields]]</f>
        <v>-0.83799999999999963</v>
      </c>
      <c r="M240">
        <f>US_AAA_Corp_Yields__Daily[[#This Row],[AAA Corp Yields]]-US_CCC_Corp_Yields__Daily[[#This Row],[US CCC Corp Yields]]</f>
        <v>-6.548</v>
      </c>
      <c r="N240">
        <f>US_BBB_Corp_Yields__Daily[[#This Row],[US BBB Corp Yields]]-US_CCC_Corp_Yields__Daily[[#This Row],[US CCC Corp Yields]]</f>
        <v>-5.71</v>
      </c>
      <c r="O240" s="2">
        <f>IF(ISBLANK(US_AAA_Corp_Yields__Daily[[#This Row],[AAA Corp Yields]]),"", US_CCC_Corp_Yields__Daily[[#This Row],[US 10Y Yield]]-US_AAA_Corp_Yields__Daily[[#This Row],[AAA Corp Yields]])</f>
        <v>-0.6160000000000001</v>
      </c>
      <c r="P240" s="2">
        <f>IF(ISBLANK(US_BBB_Corp_Yields__Daily[[#This Row],[US BBB Corp Yields]]),"", US_CCC_Corp_Yields__Daily[[#This Row],[US 10Y Yield]]-US_BBB_Corp_Yields__Daily[[#This Row],[US BBB Corp Yields]])</f>
        <v>-1.4539999999999997</v>
      </c>
      <c r="Q240" s="2">
        <f>IF(ISBLANK(US_CCC_Corp_Yields__Daily[[#This Row],[US CCC Corp Yields]]),"", US_CCC_Corp_Yields__Daily[[#This Row],[US 10Y Yield]]-US_CCC_Corp_Yields__Daily[[#This Row],[US CCC Corp Yields]])</f>
        <v>-7.1639999999999997</v>
      </c>
    </row>
    <row r="241" spans="1:17" x14ac:dyDescent="0.25">
      <c r="A241" s="3">
        <v>43394</v>
      </c>
      <c r="B241">
        <v>3.746</v>
      </c>
      <c r="C241" s="3">
        <v>43394</v>
      </c>
      <c r="D241">
        <v>4.5720000000000001</v>
      </c>
      <c r="E241" s="3">
        <v>43394</v>
      </c>
      <c r="F241">
        <v>10.029999999999999</v>
      </c>
      <c r="G241" s="2">
        <f>MATCH(US_AAA_Corp_Yields__Daily[[#This Row],[DATE]],J:J, -1)</f>
        <v>241</v>
      </c>
      <c r="H241" s="3">
        <f>INDEX(J:J,US_CCC_Corp_Yields__Daily[[#This Row],[Idx US 10y]],0)</f>
        <v>43394</v>
      </c>
      <c r="I241" s="4">
        <f>INDEX(K:K,US_CCC_Corp_Yields__Daily[[#This Row],[Idx US 10y]],0)</f>
        <v>3.1760000000000002</v>
      </c>
      <c r="J241" s="3">
        <v>43394</v>
      </c>
      <c r="K241">
        <v>3.1760000000000002</v>
      </c>
      <c r="L241">
        <f>US_AAA_Corp_Yields__Daily[[#This Row],[AAA Corp Yields]]-US_BBB_Corp_Yields__Daily[[#This Row],[US BBB Corp Yields]]</f>
        <v>-0.82600000000000007</v>
      </c>
      <c r="M241">
        <f>US_AAA_Corp_Yields__Daily[[#This Row],[AAA Corp Yields]]-US_CCC_Corp_Yields__Daily[[#This Row],[US CCC Corp Yields]]</f>
        <v>-6.2839999999999989</v>
      </c>
      <c r="N241">
        <f>US_BBB_Corp_Yields__Daily[[#This Row],[US BBB Corp Yields]]-US_CCC_Corp_Yields__Daily[[#This Row],[US CCC Corp Yields]]</f>
        <v>-5.4579999999999993</v>
      </c>
      <c r="O241" s="2">
        <f>IF(ISBLANK(US_AAA_Corp_Yields__Daily[[#This Row],[AAA Corp Yields]]),"", US_CCC_Corp_Yields__Daily[[#This Row],[US 10Y Yield]]-US_AAA_Corp_Yields__Daily[[#This Row],[AAA Corp Yields]])</f>
        <v>-0.56999999999999984</v>
      </c>
      <c r="P241" s="2">
        <f>IF(ISBLANK(US_BBB_Corp_Yields__Daily[[#This Row],[US BBB Corp Yields]]),"", US_CCC_Corp_Yields__Daily[[#This Row],[US 10Y Yield]]-US_BBB_Corp_Yields__Daily[[#This Row],[US BBB Corp Yields]])</f>
        <v>-1.3959999999999999</v>
      </c>
      <c r="Q241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42" spans="1:17" x14ac:dyDescent="0.25">
      <c r="A242" s="3">
        <v>43387</v>
      </c>
      <c r="B242">
        <v>3.738</v>
      </c>
      <c r="C242" s="3">
        <v>43387</v>
      </c>
      <c r="D242">
        <v>4.5540000000000003</v>
      </c>
      <c r="E242" s="3">
        <v>43387</v>
      </c>
      <c r="F242">
        <v>10.016</v>
      </c>
      <c r="G242" s="2">
        <f>MATCH(US_AAA_Corp_Yields__Daily[[#This Row],[DATE]],J:J, -1)</f>
        <v>242</v>
      </c>
      <c r="H242" s="3">
        <f>INDEX(J:J,US_CCC_Corp_Yields__Daily[[#This Row],[Idx US 10y]],0)</f>
        <v>43387</v>
      </c>
      <c r="I242" s="4">
        <f>INDEX(K:K,US_CCC_Corp_Yields__Daily[[#This Row],[Idx US 10y]],0)</f>
        <v>3.18</v>
      </c>
      <c r="J242" s="3">
        <v>43387</v>
      </c>
      <c r="K242">
        <v>3.18</v>
      </c>
      <c r="L242">
        <f>US_AAA_Corp_Yields__Daily[[#This Row],[AAA Corp Yields]]-US_BBB_Corp_Yields__Daily[[#This Row],[US BBB Corp Yields]]</f>
        <v>-0.81600000000000028</v>
      </c>
      <c r="M242">
        <f>US_AAA_Corp_Yields__Daily[[#This Row],[AAA Corp Yields]]-US_CCC_Corp_Yields__Daily[[#This Row],[US CCC Corp Yields]]</f>
        <v>-6.2780000000000005</v>
      </c>
      <c r="N242">
        <f>US_BBB_Corp_Yields__Daily[[#This Row],[US BBB Corp Yields]]-US_CCC_Corp_Yields__Daily[[#This Row],[US CCC Corp Yields]]</f>
        <v>-5.4619999999999997</v>
      </c>
      <c r="O242" s="2">
        <f>IF(ISBLANK(US_AAA_Corp_Yields__Daily[[#This Row],[AAA Corp Yields]]),"", US_CCC_Corp_Yields__Daily[[#This Row],[US 10Y Yield]]-US_AAA_Corp_Yields__Daily[[#This Row],[AAA Corp Yields]])</f>
        <v>-0.55799999999999983</v>
      </c>
      <c r="P242" s="2">
        <f>IF(ISBLANK(US_BBB_Corp_Yields__Daily[[#This Row],[US BBB Corp Yields]]),"", US_CCC_Corp_Yields__Daily[[#This Row],[US 10Y Yield]]-US_BBB_Corp_Yields__Daily[[#This Row],[US BBB Corp Yields]])</f>
        <v>-1.3740000000000001</v>
      </c>
      <c r="Q242" s="2">
        <f>IF(ISBLANK(US_CCC_Corp_Yields__Daily[[#This Row],[US CCC Corp Yields]]),"", US_CCC_Corp_Yields__Daily[[#This Row],[US 10Y Yield]]-US_CCC_Corp_Yields__Daily[[#This Row],[US CCC Corp Yields]])</f>
        <v>-6.8360000000000003</v>
      </c>
    </row>
    <row r="243" spans="1:17" x14ac:dyDescent="0.25">
      <c r="A243" s="3">
        <v>43380</v>
      </c>
      <c r="B243">
        <v>3.6859999999999999</v>
      </c>
      <c r="C243" s="3">
        <v>43380</v>
      </c>
      <c r="D243">
        <v>4.4980000000000002</v>
      </c>
      <c r="E243" s="3">
        <v>43380</v>
      </c>
      <c r="F243">
        <v>9.702</v>
      </c>
      <c r="G243" s="2">
        <f>MATCH(US_AAA_Corp_Yields__Daily[[#This Row],[DATE]],J:J, -1)</f>
        <v>243</v>
      </c>
      <c r="H243" s="3">
        <f>INDEX(J:J,US_CCC_Corp_Yields__Daily[[#This Row],[Idx US 10y]],0)</f>
        <v>43380</v>
      </c>
      <c r="I243" s="4">
        <f>INDEX(K:K,US_CCC_Corp_Yields__Daily[[#This Row],[Idx US 10y]],0)</f>
        <v>3.1419999999999999</v>
      </c>
      <c r="J243" s="3">
        <v>43380</v>
      </c>
      <c r="K243">
        <v>3.1419999999999999</v>
      </c>
      <c r="L243">
        <f>US_AAA_Corp_Yields__Daily[[#This Row],[AAA Corp Yields]]-US_BBB_Corp_Yields__Daily[[#This Row],[US BBB Corp Yields]]</f>
        <v>-0.81200000000000028</v>
      </c>
      <c r="M243">
        <f>US_AAA_Corp_Yields__Daily[[#This Row],[AAA Corp Yields]]-US_CCC_Corp_Yields__Daily[[#This Row],[US CCC Corp Yields]]</f>
        <v>-6.016</v>
      </c>
      <c r="N243">
        <f>US_BBB_Corp_Yields__Daily[[#This Row],[US BBB Corp Yields]]-US_CCC_Corp_Yields__Daily[[#This Row],[US CCC Corp Yields]]</f>
        <v>-5.2039999999999997</v>
      </c>
      <c r="O243" s="2">
        <f>IF(ISBLANK(US_AAA_Corp_Yields__Daily[[#This Row],[AAA Corp Yields]]),"", US_CCC_Corp_Yields__Daily[[#This Row],[US 10Y Yield]]-US_AAA_Corp_Yields__Daily[[#This Row],[AAA Corp Yields]])</f>
        <v>-0.54400000000000004</v>
      </c>
      <c r="P243" s="2">
        <f>IF(ISBLANK(US_BBB_Corp_Yields__Daily[[#This Row],[US BBB Corp Yields]]),"", US_CCC_Corp_Yields__Daily[[#This Row],[US 10Y Yield]]-US_BBB_Corp_Yields__Daily[[#This Row],[US BBB Corp Yields]])</f>
        <v>-1.3560000000000003</v>
      </c>
      <c r="Q243" s="2">
        <f>IF(ISBLANK(US_CCC_Corp_Yields__Daily[[#This Row],[US CCC Corp Yields]]),"", US_CCC_Corp_Yields__Daily[[#This Row],[US 10Y Yield]]-US_CCC_Corp_Yields__Daily[[#This Row],[US CCC Corp Yields]])</f>
        <v>-6.5600000000000005</v>
      </c>
    </row>
    <row r="244" spans="1:17" x14ac:dyDescent="0.25">
      <c r="A244" s="3">
        <v>43373</v>
      </c>
      <c r="B244">
        <v>3.6133333333333333</v>
      </c>
      <c r="C244" s="3">
        <v>43373</v>
      </c>
      <c r="D244">
        <v>4.4249999999999998</v>
      </c>
      <c r="E244" s="3">
        <v>43373</v>
      </c>
      <c r="F244">
        <v>9.61</v>
      </c>
      <c r="G244" s="2">
        <f>MATCH(US_AAA_Corp_Yields__Daily[[#This Row],[DATE]],J:J, -1)</f>
        <v>244</v>
      </c>
      <c r="H244" s="3">
        <f>INDEX(J:J,US_CCC_Corp_Yields__Daily[[#This Row],[Idx US 10y]],0)</f>
        <v>43373</v>
      </c>
      <c r="I244" s="4">
        <f>INDEX(K:K,US_CCC_Corp_Yields__Daily[[#This Row],[Idx US 10y]],0)</f>
        <v>3.07</v>
      </c>
      <c r="J244" s="3">
        <v>43373</v>
      </c>
      <c r="K244">
        <v>3.07</v>
      </c>
      <c r="L244">
        <f>US_AAA_Corp_Yields__Daily[[#This Row],[AAA Corp Yields]]-US_BBB_Corp_Yields__Daily[[#This Row],[US BBB Corp Yields]]</f>
        <v>-0.81166666666666654</v>
      </c>
      <c r="M244">
        <f>US_AAA_Corp_Yields__Daily[[#This Row],[AAA Corp Yields]]-US_CCC_Corp_Yields__Daily[[#This Row],[US CCC Corp Yields]]</f>
        <v>-5.9966666666666661</v>
      </c>
      <c r="N244">
        <f>US_BBB_Corp_Yields__Daily[[#This Row],[US BBB Corp Yields]]-US_CCC_Corp_Yields__Daily[[#This Row],[US CCC Corp Yields]]</f>
        <v>-5.1849999999999996</v>
      </c>
      <c r="O244" s="2">
        <f>IF(ISBLANK(US_AAA_Corp_Yields__Daily[[#This Row],[AAA Corp Yields]]),"", US_CCC_Corp_Yields__Daily[[#This Row],[US 10Y Yield]]-US_AAA_Corp_Yields__Daily[[#This Row],[AAA Corp Yields]])</f>
        <v>-0.54333333333333345</v>
      </c>
      <c r="P244" s="2">
        <f>IF(ISBLANK(US_BBB_Corp_Yields__Daily[[#This Row],[US BBB Corp Yields]]),"", US_CCC_Corp_Yields__Daily[[#This Row],[US 10Y Yield]]-US_BBB_Corp_Yields__Daily[[#This Row],[US BBB Corp Yields]])</f>
        <v>-1.355</v>
      </c>
      <c r="Q244" s="2">
        <f>IF(ISBLANK(US_CCC_Corp_Yields__Daily[[#This Row],[US CCC Corp Yields]]),"", US_CCC_Corp_Yields__Daily[[#This Row],[US 10Y Yield]]-US_CCC_Corp_Yields__Daily[[#This Row],[US CCC Corp Yields]])</f>
        <v>-6.5399999999999991</v>
      </c>
    </row>
    <row r="245" spans="1:17" x14ac:dyDescent="0.25">
      <c r="A245" s="3">
        <v>43366</v>
      </c>
      <c r="B245">
        <v>3.6019999999999999</v>
      </c>
      <c r="C245" s="3">
        <v>43366</v>
      </c>
      <c r="D245">
        <v>4.4379999999999997</v>
      </c>
      <c r="E245" s="3">
        <v>43366</v>
      </c>
      <c r="F245">
        <v>9.57</v>
      </c>
      <c r="G245" s="2">
        <f>MATCH(US_AAA_Corp_Yields__Daily[[#This Row],[DATE]],J:J, -1)</f>
        <v>245</v>
      </c>
      <c r="H245" s="3">
        <f>INDEX(J:J,US_CCC_Corp_Yields__Daily[[#This Row],[Idx US 10y]],0)</f>
        <v>43366</v>
      </c>
      <c r="I245" s="4">
        <f>INDEX(K:K,US_CCC_Corp_Yields__Daily[[#This Row],[Idx US 10y]],0)</f>
        <v>3.052</v>
      </c>
      <c r="J245" s="3">
        <v>43366</v>
      </c>
      <c r="K245">
        <v>3.052</v>
      </c>
      <c r="L245">
        <f>US_AAA_Corp_Yields__Daily[[#This Row],[AAA Corp Yields]]-US_BBB_Corp_Yields__Daily[[#This Row],[US BBB Corp Yields]]</f>
        <v>-0.83599999999999985</v>
      </c>
      <c r="M245">
        <f>US_AAA_Corp_Yields__Daily[[#This Row],[AAA Corp Yields]]-US_CCC_Corp_Yields__Daily[[#This Row],[US CCC Corp Yields]]</f>
        <v>-5.968</v>
      </c>
      <c r="N245">
        <f>US_BBB_Corp_Yields__Daily[[#This Row],[US BBB Corp Yields]]-US_CCC_Corp_Yields__Daily[[#This Row],[US CCC Corp Yields]]</f>
        <v>-5.1320000000000006</v>
      </c>
      <c r="O245" s="2">
        <f>IF(ISBLANK(US_AAA_Corp_Yields__Daily[[#This Row],[AAA Corp Yields]]),"", US_CCC_Corp_Yields__Daily[[#This Row],[US 10Y Yield]]-US_AAA_Corp_Yields__Daily[[#This Row],[AAA Corp Yields]])</f>
        <v>-0.54999999999999982</v>
      </c>
      <c r="P245" s="2">
        <f>IF(ISBLANK(US_BBB_Corp_Yields__Daily[[#This Row],[US BBB Corp Yields]]),"", US_CCC_Corp_Yields__Daily[[#This Row],[US 10Y Yield]]-US_BBB_Corp_Yields__Daily[[#This Row],[US BBB Corp Yields]])</f>
        <v>-1.3859999999999997</v>
      </c>
      <c r="Q245" s="2">
        <f>IF(ISBLANK(US_CCC_Corp_Yields__Daily[[#This Row],[US CCC Corp Yields]]),"", US_CCC_Corp_Yields__Daily[[#This Row],[US 10Y Yield]]-US_CCC_Corp_Yields__Daily[[#This Row],[US CCC Corp Yields]])</f>
        <v>-6.5180000000000007</v>
      </c>
    </row>
    <row r="246" spans="1:17" x14ac:dyDescent="0.25">
      <c r="A246" s="3">
        <v>43359</v>
      </c>
      <c r="B246">
        <v>3.556</v>
      </c>
      <c r="C246" s="3">
        <v>43359</v>
      </c>
      <c r="D246">
        <v>4.41</v>
      </c>
      <c r="E246" s="3">
        <v>43359</v>
      </c>
      <c r="F246">
        <v>9.6959999999999997</v>
      </c>
      <c r="G246" s="2">
        <f>MATCH(US_AAA_Corp_Yields__Daily[[#This Row],[DATE]],J:J, -1)</f>
        <v>246</v>
      </c>
      <c r="H246" s="3">
        <f>INDEX(J:J,US_CCC_Corp_Yields__Daily[[#This Row],[Idx US 10y]],0)</f>
        <v>43359</v>
      </c>
      <c r="I246" s="4">
        <f>INDEX(K:K,US_CCC_Corp_Yields__Daily[[#This Row],[Idx US 10y]],0)</f>
        <v>2.97</v>
      </c>
      <c r="J246" s="3">
        <v>43359</v>
      </c>
      <c r="K246">
        <v>2.97</v>
      </c>
      <c r="L246">
        <f>US_AAA_Corp_Yields__Daily[[#This Row],[AAA Corp Yields]]-US_BBB_Corp_Yields__Daily[[#This Row],[US BBB Corp Yields]]</f>
        <v>-0.85400000000000009</v>
      </c>
      <c r="M246">
        <f>US_AAA_Corp_Yields__Daily[[#This Row],[AAA Corp Yields]]-US_CCC_Corp_Yields__Daily[[#This Row],[US CCC Corp Yields]]</f>
        <v>-6.14</v>
      </c>
      <c r="N246">
        <f>US_BBB_Corp_Yields__Daily[[#This Row],[US BBB Corp Yields]]-US_CCC_Corp_Yields__Daily[[#This Row],[US CCC Corp Yields]]</f>
        <v>-5.2859999999999996</v>
      </c>
      <c r="O246" s="2">
        <f>IF(ISBLANK(US_AAA_Corp_Yields__Daily[[#This Row],[AAA Corp Yields]]),"", US_CCC_Corp_Yields__Daily[[#This Row],[US 10Y Yield]]-US_AAA_Corp_Yields__Daily[[#This Row],[AAA Corp Yields]])</f>
        <v>-0.58599999999999985</v>
      </c>
      <c r="P246" s="2">
        <f>IF(ISBLANK(US_BBB_Corp_Yields__Daily[[#This Row],[US BBB Corp Yields]]),"", US_CCC_Corp_Yields__Daily[[#This Row],[US 10Y Yield]]-US_BBB_Corp_Yields__Daily[[#This Row],[US BBB Corp Yields]])</f>
        <v>-1.44</v>
      </c>
      <c r="Q246" s="2">
        <f>IF(ISBLANK(US_CCC_Corp_Yields__Daily[[#This Row],[US CCC Corp Yields]]),"", US_CCC_Corp_Yields__Daily[[#This Row],[US 10Y Yield]]-US_CCC_Corp_Yields__Daily[[#This Row],[US CCC Corp Yields]])</f>
        <v>-6.7259999999999991</v>
      </c>
    </row>
    <row r="247" spans="1:17" x14ac:dyDescent="0.25">
      <c r="A247" s="3">
        <v>43352</v>
      </c>
      <c r="B247">
        <v>3.5259999999999998</v>
      </c>
      <c r="C247" s="3">
        <v>43352</v>
      </c>
      <c r="D247">
        <v>4.37</v>
      </c>
      <c r="E247" s="3">
        <v>43352</v>
      </c>
      <c r="F247">
        <v>9.7940000000000005</v>
      </c>
      <c r="G247" s="2">
        <f>MATCH(US_AAA_Corp_Yields__Daily[[#This Row],[DATE]],J:J, -1)</f>
        <v>247</v>
      </c>
      <c r="H247" s="3">
        <f>INDEX(J:J,US_CCC_Corp_Yields__Daily[[#This Row],[Idx US 10y]],0)</f>
        <v>43352</v>
      </c>
      <c r="I247" s="4">
        <f>INDEX(K:K,US_CCC_Corp_Yields__Daily[[#This Row],[Idx US 10y]],0)</f>
        <v>2.9049999999999998</v>
      </c>
      <c r="J247" s="3">
        <v>43352</v>
      </c>
      <c r="K247">
        <v>2.9049999999999998</v>
      </c>
      <c r="L247">
        <f>US_AAA_Corp_Yields__Daily[[#This Row],[AAA Corp Yields]]-US_BBB_Corp_Yields__Daily[[#This Row],[US BBB Corp Yields]]</f>
        <v>-0.84400000000000031</v>
      </c>
      <c r="M247">
        <f>US_AAA_Corp_Yields__Daily[[#This Row],[AAA Corp Yields]]-US_CCC_Corp_Yields__Daily[[#This Row],[US CCC Corp Yields]]</f>
        <v>-6.2680000000000007</v>
      </c>
      <c r="N247">
        <f>US_BBB_Corp_Yields__Daily[[#This Row],[US BBB Corp Yields]]-US_CCC_Corp_Yields__Daily[[#This Row],[US CCC Corp Yields]]</f>
        <v>-5.4240000000000004</v>
      </c>
      <c r="O247" s="2">
        <f>IF(ISBLANK(US_AAA_Corp_Yields__Daily[[#This Row],[AAA Corp Yields]]),"", US_CCC_Corp_Yields__Daily[[#This Row],[US 10Y Yield]]-US_AAA_Corp_Yields__Daily[[#This Row],[AAA Corp Yields]])</f>
        <v>-0.621</v>
      </c>
      <c r="P247" s="2">
        <f>IF(ISBLANK(US_BBB_Corp_Yields__Daily[[#This Row],[US BBB Corp Yields]]),"", US_CCC_Corp_Yields__Daily[[#This Row],[US 10Y Yield]]-US_BBB_Corp_Yields__Daily[[#This Row],[US BBB Corp Yields]])</f>
        <v>-1.4650000000000003</v>
      </c>
      <c r="Q247" s="2">
        <f>IF(ISBLANK(US_CCC_Corp_Yields__Daily[[#This Row],[US CCC Corp Yields]]),"", US_CCC_Corp_Yields__Daily[[#This Row],[US 10Y Yield]]-US_CCC_Corp_Yields__Daily[[#This Row],[US CCC Corp Yields]])</f>
        <v>-6.8890000000000011</v>
      </c>
    </row>
    <row r="248" spans="1:17" x14ac:dyDescent="0.25">
      <c r="A248" s="3">
        <v>43345</v>
      </c>
      <c r="B248">
        <v>3.456</v>
      </c>
      <c r="C248" s="3">
        <v>43345</v>
      </c>
      <c r="D248">
        <v>4.3239999999999998</v>
      </c>
      <c r="E248" s="3">
        <v>43345</v>
      </c>
      <c r="F248">
        <v>9.7720000000000002</v>
      </c>
      <c r="G248" s="2">
        <f>MATCH(US_AAA_Corp_Yields__Daily[[#This Row],[DATE]],J:J, -1)</f>
        <v>248</v>
      </c>
      <c r="H248" s="3">
        <f>INDEX(J:J,US_CCC_Corp_Yields__Daily[[#This Row],[Idx US 10y]],0)</f>
        <v>43345</v>
      </c>
      <c r="I248" s="4">
        <f>INDEX(K:K,US_CCC_Corp_Yields__Daily[[#This Row],[Idx US 10y]],0)</f>
        <v>2.8679999999999999</v>
      </c>
      <c r="J248" s="3">
        <v>43345</v>
      </c>
      <c r="K248">
        <v>2.8679999999999999</v>
      </c>
      <c r="L248">
        <f>US_AAA_Corp_Yields__Daily[[#This Row],[AAA Corp Yields]]-US_BBB_Corp_Yields__Daily[[#This Row],[US BBB Corp Yields]]</f>
        <v>-0.86799999999999988</v>
      </c>
      <c r="M248">
        <f>US_AAA_Corp_Yields__Daily[[#This Row],[AAA Corp Yields]]-US_CCC_Corp_Yields__Daily[[#This Row],[US CCC Corp Yields]]</f>
        <v>-6.3160000000000007</v>
      </c>
      <c r="N248">
        <f>US_BBB_Corp_Yields__Daily[[#This Row],[US BBB Corp Yields]]-US_CCC_Corp_Yields__Daily[[#This Row],[US CCC Corp Yields]]</f>
        <v>-5.4480000000000004</v>
      </c>
      <c r="O248" s="2">
        <f>IF(ISBLANK(US_AAA_Corp_Yields__Daily[[#This Row],[AAA Corp Yields]]),"", US_CCC_Corp_Yields__Daily[[#This Row],[US 10Y Yield]]-US_AAA_Corp_Yields__Daily[[#This Row],[AAA Corp Yields]])</f>
        <v>-0.58800000000000008</v>
      </c>
      <c r="P248" s="2">
        <f>IF(ISBLANK(US_BBB_Corp_Yields__Daily[[#This Row],[US BBB Corp Yields]]),"", US_CCC_Corp_Yields__Daily[[#This Row],[US 10Y Yield]]-US_BBB_Corp_Yields__Daily[[#This Row],[US BBB Corp Yields]])</f>
        <v>-1.456</v>
      </c>
      <c r="Q248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249" spans="1:17" x14ac:dyDescent="0.25">
      <c r="A249" s="3">
        <v>43338</v>
      </c>
      <c r="B249">
        <v>3.4020000000000001</v>
      </c>
      <c r="C249" s="3">
        <v>43338</v>
      </c>
      <c r="D249">
        <v>4.282</v>
      </c>
      <c r="E249" s="3">
        <v>43338</v>
      </c>
      <c r="F249">
        <v>9.7799999999999994</v>
      </c>
      <c r="G249" s="2">
        <f>MATCH(US_AAA_Corp_Yields__Daily[[#This Row],[DATE]],J:J, -1)</f>
        <v>249</v>
      </c>
      <c r="H249" s="3">
        <f>INDEX(J:J,US_CCC_Corp_Yields__Daily[[#This Row],[Idx US 10y]],0)</f>
        <v>43338</v>
      </c>
      <c r="I249" s="4">
        <f>INDEX(K:K,US_CCC_Corp_Yields__Daily[[#This Row],[Idx US 10y]],0)</f>
        <v>2.8260000000000001</v>
      </c>
      <c r="J249" s="3">
        <v>43338</v>
      </c>
      <c r="K249">
        <v>2.8260000000000001</v>
      </c>
      <c r="L249">
        <f>US_AAA_Corp_Yields__Daily[[#This Row],[AAA Corp Yields]]-US_BBB_Corp_Yields__Daily[[#This Row],[US BBB Corp Yields]]</f>
        <v>-0.87999999999999989</v>
      </c>
      <c r="M249">
        <f>US_AAA_Corp_Yields__Daily[[#This Row],[AAA Corp Yields]]-US_CCC_Corp_Yields__Daily[[#This Row],[US CCC Corp Yields]]</f>
        <v>-6.3779999999999992</v>
      </c>
      <c r="N249">
        <f>US_BBB_Corp_Yields__Daily[[#This Row],[US BBB Corp Yields]]-US_CCC_Corp_Yields__Daily[[#This Row],[US CCC Corp Yields]]</f>
        <v>-5.4979999999999993</v>
      </c>
      <c r="O249" s="2">
        <f>IF(ISBLANK(US_AAA_Corp_Yields__Daily[[#This Row],[AAA Corp Yields]]),"", US_CCC_Corp_Yields__Daily[[#This Row],[US 10Y Yield]]-US_AAA_Corp_Yields__Daily[[#This Row],[AAA Corp Yields]])</f>
        <v>-0.57600000000000007</v>
      </c>
      <c r="P249" s="2">
        <f>IF(ISBLANK(US_BBB_Corp_Yields__Daily[[#This Row],[US BBB Corp Yields]]),"", US_CCC_Corp_Yields__Daily[[#This Row],[US 10Y Yield]]-US_BBB_Corp_Yields__Daily[[#This Row],[US BBB Corp Yields]])</f>
        <v>-1.456</v>
      </c>
      <c r="Q249" s="2">
        <f>IF(ISBLANK(US_CCC_Corp_Yields__Daily[[#This Row],[US CCC Corp Yields]]),"", US_CCC_Corp_Yields__Daily[[#This Row],[US 10Y Yield]]-US_CCC_Corp_Yields__Daily[[#This Row],[US CCC Corp Yields]])</f>
        <v>-6.9539999999999988</v>
      </c>
    </row>
    <row r="250" spans="1:17" x14ac:dyDescent="0.25">
      <c r="A250" s="3">
        <v>43331</v>
      </c>
      <c r="B250">
        <v>3.45</v>
      </c>
      <c r="C250" s="3">
        <v>43331</v>
      </c>
      <c r="D250">
        <v>4.3220000000000001</v>
      </c>
      <c r="E250" s="3">
        <v>43331</v>
      </c>
      <c r="F250">
        <v>9.81</v>
      </c>
      <c r="G250" s="2">
        <f>MATCH(US_AAA_Corp_Yields__Daily[[#This Row],[DATE]],J:J, -1)</f>
        <v>250</v>
      </c>
      <c r="H250" s="3">
        <f>INDEX(J:J,US_CCC_Corp_Yields__Daily[[#This Row],[Idx US 10y]],0)</f>
        <v>43331</v>
      </c>
      <c r="I250" s="4">
        <f>INDEX(K:K,US_CCC_Corp_Yields__Daily[[#This Row],[Idx US 10y]],0)</f>
        <v>2.8740000000000001</v>
      </c>
      <c r="J250" s="3">
        <v>43331</v>
      </c>
      <c r="K250">
        <v>2.8740000000000001</v>
      </c>
      <c r="L250">
        <f>US_AAA_Corp_Yields__Daily[[#This Row],[AAA Corp Yields]]-US_BBB_Corp_Yields__Daily[[#This Row],[US BBB Corp Yields]]</f>
        <v>-0.87199999999999989</v>
      </c>
      <c r="M250">
        <f>US_AAA_Corp_Yields__Daily[[#This Row],[AAA Corp Yields]]-US_CCC_Corp_Yields__Daily[[#This Row],[US CCC Corp Yields]]</f>
        <v>-6.36</v>
      </c>
      <c r="N250">
        <f>US_BBB_Corp_Yields__Daily[[#This Row],[US BBB Corp Yields]]-US_CCC_Corp_Yields__Daily[[#This Row],[US CCC Corp Yields]]</f>
        <v>-5.4880000000000004</v>
      </c>
      <c r="O250" s="2">
        <f>IF(ISBLANK(US_AAA_Corp_Yields__Daily[[#This Row],[AAA Corp Yields]]),"", US_CCC_Corp_Yields__Daily[[#This Row],[US 10Y Yield]]-US_AAA_Corp_Yields__Daily[[#This Row],[AAA Corp Yields]])</f>
        <v>-0.57600000000000007</v>
      </c>
      <c r="P250" s="2">
        <f>IF(ISBLANK(US_BBB_Corp_Yields__Daily[[#This Row],[US BBB Corp Yields]]),"", US_CCC_Corp_Yields__Daily[[#This Row],[US 10Y Yield]]-US_BBB_Corp_Yields__Daily[[#This Row],[US BBB Corp Yields]])</f>
        <v>-1.448</v>
      </c>
      <c r="Q250" s="2">
        <f>IF(ISBLANK(US_CCC_Corp_Yields__Daily[[#This Row],[US CCC Corp Yields]]),"", US_CCC_Corp_Yields__Daily[[#This Row],[US 10Y Yield]]-US_CCC_Corp_Yields__Daily[[#This Row],[US CCC Corp Yields]])</f>
        <v>-6.9359999999999999</v>
      </c>
    </row>
    <row r="251" spans="1:17" x14ac:dyDescent="0.25">
      <c r="A251" s="3">
        <v>43324</v>
      </c>
      <c r="B251">
        <v>3.476</v>
      </c>
      <c r="C251" s="3">
        <v>43324</v>
      </c>
      <c r="D251">
        <v>4.3360000000000003</v>
      </c>
      <c r="E251" s="3">
        <v>43324</v>
      </c>
      <c r="F251">
        <v>9.66</v>
      </c>
      <c r="G251" s="2">
        <f>MATCH(US_AAA_Corp_Yields__Daily[[#This Row],[DATE]],J:J, -1)</f>
        <v>251</v>
      </c>
      <c r="H251" s="3">
        <f>INDEX(J:J,US_CCC_Corp_Yields__Daily[[#This Row],[Idx US 10y]],0)</f>
        <v>43324</v>
      </c>
      <c r="I251" s="4">
        <f>INDEX(K:K,US_CCC_Corp_Yields__Daily[[#This Row],[Idx US 10y]],0)</f>
        <v>2.9359999999999999</v>
      </c>
      <c r="J251" s="3">
        <v>43324</v>
      </c>
      <c r="K251">
        <v>2.9359999999999999</v>
      </c>
      <c r="L251">
        <f>US_AAA_Corp_Yields__Daily[[#This Row],[AAA Corp Yields]]-US_BBB_Corp_Yields__Daily[[#This Row],[US BBB Corp Yields]]</f>
        <v>-0.86000000000000032</v>
      </c>
      <c r="M251">
        <f>US_AAA_Corp_Yields__Daily[[#This Row],[AAA Corp Yields]]-US_CCC_Corp_Yields__Daily[[#This Row],[US CCC Corp Yields]]</f>
        <v>-6.1840000000000002</v>
      </c>
      <c r="N251">
        <f>US_BBB_Corp_Yields__Daily[[#This Row],[US BBB Corp Yields]]-US_CCC_Corp_Yields__Daily[[#This Row],[US CCC Corp Yields]]</f>
        <v>-5.3239999999999998</v>
      </c>
      <c r="O251" s="2">
        <f>IF(ISBLANK(US_AAA_Corp_Yields__Daily[[#This Row],[AAA Corp Yields]]),"", US_CCC_Corp_Yields__Daily[[#This Row],[US 10Y Yield]]-US_AAA_Corp_Yields__Daily[[#This Row],[AAA Corp Yields]])</f>
        <v>-0.54</v>
      </c>
      <c r="P251" s="2">
        <f>IF(ISBLANK(US_BBB_Corp_Yields__Daily[[#This Row],[US BBB Corp Yields]]),"", US_CCC_Corp_Yields__Daily[[#This Row],[US 10Y Yield]]-US_BBB_Corp_Yields__Daily[[#This Row],[US BBB Corp Yields]])</f>
        <v>-1.4000000000000004</v>
      </c>
      <c r="Q251" s="2">
        <f>IF(ISBLANK(US_CCC_Corp_Yields__Daily[[#This Row],[US CCC Corp Yields]]),"", US_CCC_Corp_Yields__Daily[[#This Row],[US 10Y Yield]]-US_CCC_Corp_Yields__Daily[[#This Row],[US CCC Corp Yields]])</f>
        <v>-6.7240000000000002</v>
      </c>
    </row>
    <row r="252" spans="1:17" x14ac:dyDescent="0.25">
      <c r="A252" s="3">
        <v>43317</v>
      </c>
      <c r="B252">
        <v>3.52</v>
      </c>
      <c r="C252" s="3">
        <v>43317</v>
      </c>
      <c r="D252">
        <v>4.3620000000000001</v>
      </c>
      <c r="E252" s="3">
        <v>43317</v>
      </c>
      <c r="F252">
        <v>9.7360000000000007</v>
      </c>
      <c r="G252" s="2">
        <f>MATCH(US_AAA_Corp_Yields__Daily[[#This Row],[DATE]],J:J, -1)</f>
        <v>252</v>
      </c>
      <c r="H252" s="3">
        <f>INDEX(J:J,US_CCC_Corp_Yields__Daily[[#This Row],[Idx US 10y]],0)</f>
        <v>43317</v>
      </c>
      <c r="I252" s="4">
        <f>INDEX(K:K,US_CCC_Corp_Yields__Daily[[#This Row],[Idx US 10y]],0)</f>
        <v>2.9740000000000002</v>
      </c>
      <c r="J252" s="3">
        <v>43317</v>
      </c>
      <c r="K252">
        <v>2.9740000000000002</v>
      </c>
      <c r="L252">
        <f>US_AAA_Corp_Yields__Daily[[#This Row],[AAA Corp Yields]]-US_BBB_Corp_Yields__Daily[[#This Row],[US BBB Corp Yields]]</f>
        <v>-0.84200000000000008</v>
      </c>
      <c r="M252">
        <f>US_AAA_Corp_Yields__Daily[[#This Row],[AAA Corp Yields]]-US_CCC_Corp_Yields__Daily[[#This Row],[US CCC Corp Yields]]</f>
        <v>-6.2160000000000011</v>
      </c>
      <c r="N252">
        <f>US_BBB_Corp_Yields__Daily[[#This Row],[US BBB Corp Yields]]-US_CCC_Corp_Yields__Daily[[#This Row],[US CCC Corp Yields]]</f>
        <v>-5.3740000000000006</v>
      </c>
      <c r="O252" s="2">
        <f>IF(ISBLANK(US_AAA_Corp_Yields__Daily[[#This Row],[AAA Corp Yields]]),"", US_CCC_Corp_Yields__Daily[[#This Row],[US 10Y Yield]]-US_AAA_Corp_Yields__Daily[[#This Row],[AAA Corp Yields]])</f>
        <v>-0.54599999999999982</v>
      </c>
      <c r="P252" s="2">
        <f>IF(ISBLANK(US_BBB_Corp_Yields__Daily[[#This Row],[US BBB Corp Yields]]),"", US_CCC_Corp_Yields__Daily[[#This Row],[US 10Y Yield]]-US_BBB_Corp_Yields__Daily[[#This Row],[US BBB Corp Yields]])</f>
        <v>-1.3879999999999999</v>
      </c>
      <c r="Q252" s="2">
        <f>IF(ISBLANK(US_CCC_Corp_Yields__Daily[[#This Row],[US CCC Corp Yields]]),"", US_CCC_Corp_Yields__Daily[[#This Row],[US 10Y Yield]]-US_CCC_Corp_Yields__Daily[[#This Row],[US CCC Corp Yields]])</f>
        <v>-6.7620000000000005</v>
      </c>
    </row>
    <row r="253" spans="1:17" x14ac:dyDescent="0.25">
      <c r="A253" s="3">
        <v>43310</v>
      </c>
      <c r="B253">
        <v>3.52</v>
      </c>
      <c r="C253" s="3">
        <v>43310</v>
      </c>
      <c r="D253">
        <v>4.3680000000000003</v>
      </c>
      <c r="E253" s="3">
        <v>43310</v>
      </c>
      <c r="F253">
        <v>9.8119999999999994</v>
      </c>
      <c r="G253" s="2">
        <f>MATCH(US_AAA_Corp_Yields__Daily[[#This Row],[DATE]],J:J, -1)</f>
        <v>253</v>
      </c>
      <c r="H253" s="3">
        <f>INDEX(J:J,US_CCC_Corp_Yields__Daily[[#This Row],[Idx US 10y]],0)</f>
        <v>43310</v>
      </c>
      <c r="I253" s="4">
        <f>INDEX(K:K,US_CCC_Corp_Yields__Daily[[#This Row],[Idx US 10y]],0)</f>
        <v>2.9580000000000002</v>
      </c>
      <c r="J253" s="3">
        <v>43310</v>
      </c>
      <c r="K253">
        <v>2.9580000000000002</v>
      </c>
      <c r="L253">
        <f>US_AAA_Corp_Yields__Daily[[#This Row],[AAA Corp Yields]]-US_BBB_Corp_Yields__Daily[[#This Row],[US BBB Corp Yields]]</f>
        <v>-0.84800000000000031</v>
      </c>
      <c r="M253">
        <f>US_AAA_Corp_Yields__Daily[[#This Row],[AAA Corp Yields]]-US_CCC_Corp_Yields__Daily[[#This Row],[US CCC Corp Yields]]</f>
        <v>-6.2919999999999998</v>
      </c>
      <c r="N253">
        <f>US_BBB_Corp_Yields__Daily[[#This Row],[US BBB Corp Yields]]-US_CCC_Corp_Yields__Daily[[#This Row],[US CCC Corp Yields]]</f>
        <v>-5.4439999999999991</v>
      </c>
      <c r="O253" s="2">
        <f>IF(ISBLANK(US_AAA_Corp_Yields__Daily[[#This Row],[AAA Corp Yields]]),"", US_CCC_Corp_Yields__Daily[[#This Row],[US 10Y Yield]]-US_AAA_Corp_Yields__Daily[[#This Row],[AAA Corp Yields]])</f>
        <v>-0.56199999999999983</v>
      </c>
      <c r="P253" s="2">
        <f>IF(ISBLANK(US_BBB_Corp_Yields__Daily[[#This Row],[US BBB Corp Yields]]),"", US_CCC_Corp_Yields__Daily[[#This Row],[US 10Y Yield]]-US_BBB_Corp_Yields__Daily[[#This Row],[US BBB Corp Yields]])</f>
        <v>-1.4100000000000001</v>
      </c>
      <c r="Q253" s="2">
        <f>IF(ISBLANK(US_CCC_Corp_Yields__Daily[[#This Row],[US CCC Corp Yields]]),"", US_CCC_Corp_Yields__Daily[[#This Row],[US 10Y Yield]]-US_CCC_Corp_Yields__Daily[[#This Row],[US CCC Corp Yields]])</f>
        <v>-6.8539999999999992</v>
      </c>
    </row>
    <row r="254" spans="1:17" x14ac:dyDescent="0.25">
      <c r="A254" s="3">
        <v>43303</v>
      </c>
      <c r="B254">
        <v>3.46</v>
      </c>
      <c r="C254" s="3">
        <v>43303</v>
      </c>
      <c r="D254">
        <v>4.34</v>
      </c>
      <c r="E254" s="3">
        <v>43303</v>
      </c>
      <c r="F254">
        <v>9.8859999999999992</v>
      </c>
      <c r="G254" s="2">
        <f>MATCH(US_AAA_Corp_Yields__Daily[[#This Row],[DATE]],J:J, -1)</f>
        <v>254</v>
      </c>
      <c r="H254" s="3">
        <f>INDEX(J:J,US_CCC_Corp_Yields__Daily[[#This Row],[Idx US 10y]],0)</f>
        <v>43303</v>
      </c>
      <c r="I254" s="4">
        <f>INDEX(K:K,US_CCC_Corp_Yields__Daily[[#This Row],[Idx US 10y]],0)</f>
        <v>2.8639999999999999</v>
      </c>
      <c r="J254" s="3">
        <v>43303</v>
      </c>
      <c r="K254">
        <v>2.8639999999999999</v>
      </c>
      <c r="L254">
        <f>US_AAA_Corp_Yields__Daily[[#This Row],[AAA Corp Yields]]-US_BBB_Corp_Yields__Daily[[#This Row],[US BBB Corp Yields]]</f>
        <v>-0.87999999999999989</v>
      </c>
      <c r="M254">
        <f>US_AAA_Corp_Yields__Daily[[#This Row],[AAA Corp Yields]]-US_CCC_Corp_Yields__Daily[[#This Row],[US CCC Corp Yields]]</f>
        <v>-6.4259999999999993</v>
      </c>
      <c r="N254">
        <f>US_BBB_Corp_Yields__Daily[[#This Row],[US BBB Corp Yields]]-US_CCC_Corp_Yields__Daily[[#This Row],[US CCC Corp Yields]]</f>
        <v>-5.5459999999999994</v>
      </c>
      <c r="O254" s="2">
        <f>IF(ISBLANK(US_AAA_Corp_Yields__Daily[[#This Row],[AAA Corp Yields]]),"", US_CCC_Corp_Yields__Daily[[#This Row],[US 10Y Yield]]-US_AAA_Corp_Yields__Daily[[#This Row],[AAA Corp Yields]])</f>
        <v>-0.59600000000000009</v>
      </c>
      <c r="P254" s="2">
        <f>IF(ISBLANK(US_BBB_Corp_Yields__Daily[[#This Row],[US BBB Corp Yields]]),"", US_CCC_Corp_Yields__Daily[[#This Row],[US 10Y Yield]]-US_BBB_Corp_Yields__Daily[[#This Row],[US BBB Corp Yields]])</f>
        <v>-1.476</v>
      </c>
      <c r="Q254" s="2">
        <f>IF(ISBLANK(US_CCC_Corp_Yields__Daily[[#This Row],[US CCC Corp Yields]]),"", US_CCC_Corp_Yields__Daily[[#This Row],[US 10Y Yield]]-US_CCC_Corp_Yields__Daily[[#This Row],[US CCC Corp Yields]])</f>
        <v>-7.0219999999999994</v>
      </c>
    </row>
    <row r="255" spans="1:17" x14ac:dyDescent="0.25">
      <c r="A255" s="3">
        <v>43296</v>
      </c>
      <c r="B255">
        <v>3.4620000000000002</v>
      </c>
      <c r="C255" s="3">
        <v>43296</v>
      </c>
      <c r="D255">
        <v>4.3620000000000001</v>
      </c>
      <c r="E255" s="3">
        <v>43296</v>
      </c>
      <c r="F255">
        <v>10.002000000000001</v>
      </c>
      <c r="G255" s="2">
        <f>MATCH(US_AAA_Corp_Yields__Daily[[#This Row],[DATE]],J:J, -1)</f>
        <v>255</v>
      </c>
      <c r="H255" s="3">
        <f>INDEX(J:J,US_CCC_Corp_Yields__Daily[[#This Row],[Idx US 10y]],0)</f>
        <v>43296</v>
      </c>
      <c r="I255" s="4">
        <f>INDEX(K:K,US_CCC_Corp_Yields__Daily[[#This Row],[Idx US 10y]],0)</f>
        <v>2.8519999999999999</v>
      </c>
      <c r="J255" s="3">
        <v>43296</v>
      </c>
      <c r="K255">
        <v>2.8519999999999999</v>
      </c>
      <c r="L255">
        <f>US_AAA_Corp_Yields__Daily[[#This Row],[AAA Corp Yields]]-US_BBB_Corp_Yields__Daily[[#This Row],[US BBB Corp Yields]]</f>
        <v>-0.89999999999999991</v>
      </c>
      <c r="M255">
        <f>US_AAA_Corp_Yields__Daily[[#This Row],[AAA Corp Yields]]-US_CCC_Corp_Yields__Daily[[#This Row],[US CCC Corp Yields]]</f>
        <v>-6.5400000000000009</v>
      </c>
      <c r="N255">
        <f>US_BBB_Corp_Yields__Daily[[#This Row],[US BBB Corp Yields]]-US_CCC_Corp_Yields__Daily[[#This Row],[US CCC Corp Yields]]</f>
        <v>-5.6400000000000006</v>
      </c>
      <c r="O255" s="2">
        <f>IF(ISBLANK(US_AAA_Corp_Yields__Daily[[#This Row],[AAA Corp Yields]]),"", US_CCC_Corp_Yields__Daily[[#This Row],[US 10Y Yield]]-US_AAA_Corp_Yields__Daily[[#This Row],[AAA Corp Yields]])</f>
        <v>-0.61000000000000032</v>
      </c>
      <c r="P255" s="2">
        <f>IF(ISBLANK(US_BBB_Corp_Yields__Daily[[#This Row],[US BBB Corp Yields]]),"", US_CCC_Corp_Yields__Daily[[#This Row],[US 10Y Yield]]-US_BBB_Corp_Yields__Daily[[#This Row],[US BBB Corp Yields]])</f>
        <v>-1.5100000000000002</v>
      </c>
      <c r="Q255" s="2">
        <f>IF(ISBLANK(US_CCC_Corp_Yields__Daily[[#This Row],[US CCC Corp Yields]]),"", US_CCC_Corp_Yields__Daily[[#This Row],[US 10Y Yield]]-US_CCC_Corp_Yields__Daily[[#This Row],[US CCC Corp Yields]])</f>
        <v>-7.15</v>
      </c>
    </row>
    <row r="256" spans="1:17" x14ac:dyDescent="0.25">
      <c r="A256" s="3">
        <v>43289</v>
      </c>
      <c r="B256">
        <v>3.49</v>
      </c>
      <c r="C256" s="3">
        <v>43289</v>
      </c>
      <c r="D256">
        <v>4.4000000000000004</v>
      </c>
      <c r="E256" s="3">
        <v>43289</v>
      </c>
      <c r="F256">
        <v>10.156000000000001</v>
      </c>
      <c r="G256" s="2">
        <f>MATCH(US_AAA_Corp_Yields__Daily[[#This Row],[DATE]],J:J, -1)</f>
        <v>256</v>
      </c>
      <c r="H256" s="3">
        <f>INDEX(J:J,US_CCC_Corp_Yields__Daily[[#This Row],[Idx US 10y]],0)</f>
        <v>43289</v>
      </c>
      <c r="I256" s="4">
        <f>INDEX(K:K,US_CCC_Corp_Yields__Daily[[#This Row],[Idx US 10y]],0)</f>
        <v>2.84</v>
      </c>
      <c r="J256" s="3">
        <v>43289</v>
      </c>
      <c r="K256">
        <v>2.84</v>
      </c>
      <c r="L256">
        <f>US_AAA_Corp_Yields__Daily[[#This Row],[AAA Corp Yields]]-US_BBB_Corp_Yields__Daily[[#This Row],[US BBB Corp Yields]]</f>
        <v>-0.91000000000000014</v>
      </c>
      <c r="M256">
        <f>US_AAA_Corp_Yields__Daily[[#This Row],[AAA Corp Yields]]-US_CCC_Corp_Yields__Daily[[#This Row],[US CCC Corp Yields]]</f>
        <v>-6.6660000000000004</v>
      </c>
      <c r="N256">
        <f>US_BBB_Corp_Yields__Daily[[#This Row],[US BBB Corp Yields]]-US_CCC_Corp_Yields__Daily[[#This Row],[US CCC Corp Yields]]</f>
        <v>-5.7560000000000002</v>
      </c>
      <c r="O256" s="2">
        <f>IF(ISBLANK(US_AAA_Corp_Yields__Daily[[#This Row],[AAA Corp Yields]]),"", US_CCC_Corp_Yields__Daily[[#This Row],[US 10Y Yield]]-US_AAA_Corp_Yields__Daily[[#This Row],[AAA Corp Yields]])</f>
        <v>-0.65000000000000036</v>
      </c>
      <c r="P256" s="2">
        <f>IF(ISBLANK(US_BBB_Corp_Yields__Daily[[#This Row],[US BBB Corp Yields]]),"", US_CCC_Corp_Yields__Daily[[#This Row],[US 10Y Yield]]-US_BBB_Corp_Yields__Daily[[#This Row],[US BBB Corp Yields]])</f>
        <v>-1.5600000000000005</v>
      </c>
      <c r="Q256" s="2">
        <f>IF(ISBLANK(US_CCC_Corp_Yields__Daily[[#This Row],[US CCC Corp Yields]]),"", US_CCC_Corp_Yields__Daily[[#This Row],[US 10Y Yield]]-US_CCC_Corp_Yields__Daily[[#This Row],[US CCC Corp Yields]])</f>
        <v>-7.3160000000000007</v>
      </c>
    </row>
    <row r="257" spans="1:17" x14ac:dyDescent="0.25">
      <c r="A257" s="3">
        <v>43282</v>
      </c>
      <c r="B257">
        <v>3.5033333333333334</v>
      </c>
      <c r="C257" s="3">
        <v>43282</v>
      </c>
      <c r="D257">
        <v>4.3949999999999996</v>
      </c>
      <c r="E257" s="3">
        <v>43282</v>
      </c>
      <c r="F257">
        <v>9.7516666666666669</v>
      </c>
      <c r="G257" s="2">
        <f>MATCH(US_AAA_Corp_Yields__Daily[[#This Row],[DATE]],J:J, -1)</f>
        <v>257</v>
      </c>
      <c r="H257" s="3">
        <f>INDEX(J:J,US_CCC_Corp_Yields__Daily[[#This Row],[Idx US 10y]],0)</f>
        <v>43282</v>
      </c>
      <c r="I257" s="4">
        <f>INDEX(K:K,US_CCC_Corp_Yields__Daily[[#This Row],[Idx US 10y]],0)</f>
        <v>2.8540000000000001</v>
      </c>
      <c r="J257" s="3">
        <v>43282</v>
      </c>
      <c r="K257">
        <v>2.8540000000000001</v>
      </c>
      <c r="L257">
        <f>US_AAA_Corp_Yields__Daily[[#This Row],[AAA Corp Yields]]-US_BBB_Corp_Yields__Daily[[#This Row],[US BBB Corp Yields]]</f>
        <v>-0.89166666666666616</v>
      </c>
      <c r="M257">
        <f>US_AAA_Corp_Yields__Daily[[#This Row],[AAA Corp Yields]]-US_CCC_Corp_Yields__Daily[[#This Row],[US CCC Corp Yields]]</f>
        <v>-6.2483333333333331</v>
      </c>
      <c r="N257">
        <f>US_BBB_Corp_Yields__Daily[[#This Row],[US BBB Corp Yields]]-US_CCC_Corp_Yields__Daily[[#This Row],[US CCC Corp Yields]]</f>
        <v>-5.3566666666666674</v>
      </c>
      <c r="O257" s="2">
        <f>IF(ISBLANK(US_AAA_Corp_Yields__Daily[[#This Row],[AAA Corp Yields]]),"", US_CCC_Corp_Yields__Daily[[#This Row],[US 10Y Yield]]-US_AAA_Corp_Yields__Daily[[#This Row],[AAA Corp Yields]])</f>
        <v>-0.64933333333333332</v>
      </c>
      <c r="P257" s="2">
        <f>IF(ISBLANK(US_BBB_Corp_Yields__Daily[[#This Row],[US BBB Corp Yields]]),"", US_CCC_Corp_Yields__Daily[[#This Row],[US 10Y Yield]]-US_BBB_Corp_Yields__Daily[[#This Row],[US BBB Corp Yields]])</f>
        <v>-1.5409999999999995</v>
      </c>
      <c r="Q257" s="2">
        <f>IF(ISBLANK(US_CCC_Corp_Yields__Daily[[#This Row],[US CCC Corp Yields]]),"", US_CCC_Corp_Yields__Daily[[#This Row],[US 10Y Yield]]-US_CCC_Corp_Yields__Daily[[#This Row],[US CCC Corp Yields]])</f>
        <v>-6.8976666666666668</v>
      </c>
    </row>
    <row r="258" spans="1:17" x14ac:dyDescent="0.25">
      <c r="A258" s="3">
        <v>43275</v>
      </c>
      <c r="B258">
        <v>3.5219999999999998</v>
      </c>
      <c r="C258" s="3">
        <v>43275</v>
      </c>
      <c r="D258">
        <v>4.3979999999999997</v>
      </c>
      <c r="E258" s="3">
        <v>43275</v>
      </c>
      <c r="F258">
        <v>9.5139999999999993</v>
      </c>
      <c r="G258" s="2">
        <f>MATCH(US_AAA_Corp_Yields__Daily[[#This Row],[DATE]],J:J, -1)</f>
        <v>258</v>
      </c>
      <c r="H258" s="3">
        <f>INDEX(J:J,US_CCC_Corp_Yields__Daily[[#This Row],[Idx US 10y]],0)</f>
        <v>43275</v>
      </c>
      <c r="I258" s="4">
        <f>INDEX(K:K,US_CCC_Corp_Yields__Daily[[#This Row],[Idx US 10y]],0)</f>
        <v>2.9079999999999999</v>
      </c>
      <c r="J258" s="3">
        <v>43275</v>
      </c>
      <c r="K258">
        <v>2.9079999999999999</v>
      </c>
      <c r="L258">
        <f>US_AAA_Corp_Yields__Daily[[#This Row],[AAA Corp Yields]]-US_BBB_Corp_Yields__Daily[[#This Row],[US BBB Corp Yields]]</f>
        <v>-0.87599999999999989</v>
      </c>
      <c r="M258">
        <f>US_AAA_Corp_Yields__Daily[[#This Row],[AAA Corp Yields]]-US_CCC_Corp_Yields__Daily[[#This Row],[US CCC Corp Yields]]</f>
        <v>-5.9919999999999991</v>
      </c>
      <c r="N258">
        <f>US_BBB_Corp_Yields__Daily[[#This Row],[US BBB Corp Yields]]-US_CCC_Corp_Yields__Daily[[#This Row],[US CCC Corp Yields]]</f>
        <v>-5.1159999999999997</v>
      </c>
      <c r="O258" s="2">
        <f>IF(ISBLANK(US_AAA_Corp_Yields__Daily[[#This Row],[AAA Corp Yields]]),"", US_CCC_Corp_Yields__Daily[[#This Row],[US 10Y Yield]]-US_AAA_Corp_Yields__Daily[[#This Row],[AAA Corp Yields]])</f>
        <v>-0.61399999999999988</v>
      </c>
      <c r="P258" s="2">
        <f>IF(ISBLANK(US_BBB_Corp_Yields__Daily[[#This Row],[US BBB Corp Yields]]),"", US_CCC_Corp_Yields__Daily[[#This Row],[US 10Y Yield]]-US_BBB_Corp_Yields__Daily[[#This Row],[US BBB Corp Yields]])</f>
        <v>-1.4899999999999998</v>
      </c>
      <c r="Q258" s="2">
        <f>IF(ISBLANK(US_CCC_Corp_Yields__Daily[[#This Row],[US CCC Corp Yields]]),"", US_CCC_Corp_Yields__Daily[[#This Row],[US 10Y Yield]]-US_CCC_Corp_Yields__Daily[[#This Row],[US CCC Corp Yields]])</f>
        <v>-6.6059999999999999</v>
      </c>
    </row>
    <row r="259" spans="1:17" x14ac:dyDescent="0.25">
      <c r="A259" s="3">
        <v>43268</v>
      </c>
      <c r="B259">
        <v>3.5259999999999998</v>
      </c>
      <c r="C259" s="3">
        <v>43268</v>
      </c>
      <c r="D259">
        <v>4.3959999999999999</v>
      </c>
      <c r="E259" s="3">
        <v>43268</v>
      </c>
      <c r="F259">
        <v>9.5079999999999991</v>
      </c>
      <c r="G259" s="2">
        <f>MATCH(US_AAA_Corp_Yields__Daily[[#This Row],[DATE]],J:J, -1)</f>
        <v>259</v>
      </c>
      <c r="H259" s="3">
        <f>INDEX(J:J,US_CCC_Corp_Yields__Daily[[#This Row],[Idx US 10y]],0)</f>
        <v>43268</v>
      </c>
      <c r="I259" s="4">
        <f>INDEX(K:K,US_CCC_Corp_Yields__Daily[[#This Row],[Idx US 10y]],0)</f>
        <v>2.9540000000000002</v>
      </c>
      <c r="J259" s="3">
        <v>43268</v>
      </c>
      <c r="K259">
        <v>2.9540000000000002</v>
      </c>
      <c r="L259">
        <f>US_AAA_Corp_Yields__Daily[[#This Row],[AAA Corp Yields]]-US_BBB_Corp_Yields__Daily[[#This Row],[US BBB Corp Yields]]</f>
        <v>-0.87000000000000011</v>
      </c>
      <c r="M259">
        <f>US_AAA_Corp_Yields__Daily[[#This Row],[AAA Corp Yields]]-US_CCC_Corp_Yields__Daily[[#This Row],[US CCC Corp Yields]]</f>
        <v>-5.9819999999999993</v>
      </c>
      <c r="N259">
        <f>US_BBB_Corp_Yields__Daily[[#This Row],[US BBB Corp Yields]]-US_CCC_Corp_Yields__Daily[[#This Row],[US CCC Corp Yields]]</f>
        <v>-5.1119999999999992</v>
      </c>
      <c r="O259" s="2">
        <f>IF(ISBLANK(US_AAA_Corp_Yields__Daily[[#This Row],[AAA Corp Yields]]),"", US_CCC_Corp_Yields__Daily[[#This Row],[US 10Y Yield]]-US_AAA_Corp_Yields__Daily[[#This Row],[AAA Corp Yields]])</f>
        <v>-0.57199999999999962</v>
      </c>
      <c r="P259" s="2">
        <f>IF(ISBLANK(US_BBB_Corp_Yields__Daily[[#This Row],[US BBB Corp Yields]]),"", US_CCC_Corp_Yields__Daily[[#This Row],[US 10Y Yield]]-US_BBB_Corp_Yields__Daily[[#This Row],[US BBB Corp Yields]])</f>
        <v>-1.4419999999999997</v>
      </c>
      <c r="Q259" s="2">
        <f>IF(ISBLANK(US_CCC_Corp_Yields__Daily[[#This Row],[US CCC Corp Yields]]),"", US_CCC_Corp_Yields__Daily[[#This Row],[US 10Y Yield]]-US_CCC_Corp_Yields__Daily[[#This Row],[US CCC Corp Yields]])</f>
        <v>-6.5539999999999985</v>
      </c>
    </row>
    <row r="260" spans="1:17" x14ac:dyDescent="0.25">
      <c r="A260" s="3">
        <v>43261</v>
      </c>
      <c r="B260">
        <v>3.51</v>
      </c>
      <c r="C260" s="3">
        <v>43261</v>
      </c>
      <c r="D260">
        <v>4.3659999999999997</v>
      </c>
      <c r="E260" s="3">
        <v>43261</v>
      </c>
      <c r="F260">
        <v>9.7279999999999998</v>
      </c>
      <c r="G260" s="2">
        <f>MATCH(US_AAA_Corp_Yields__Daily[[#This Row],[DATE]],J:J, -1)</f>
        <v>260</v>
      </c>
      <c r="H260" s="3">
        <f>INDEX(J:J,US_CCC_Corp_Yields__Daily[[#This Row],[Idx US 10y]],0)</f>
        <v>43261</v>
      </c>
      <c r="I260" s="4">
        <f>INDEX(K:K,US_CCC_Corp_Yields__Daily[[#This Row],[Idx US 10y]],0)</f>
        <v>2.9380000000000002</v>
      </c>
      <c r="J260" s="3">
        <v>43261</v>
      </c>
      <c r="K260">
        <v>2.9380000000000002</v>
      </c>
      <c r="L260">
        <f>US_AAA_Corp_Yields__Daily[[#This Row],[AAA Corp Yields]]-US_BBB_Corp_Yields__Daily[[#This Row],[US BBB Corp Yields]]</f>
        <v>-0.85599999999999987</v>
      </c>
      <c r="M260">
        <f>US_AAA_Corp_Yields__Daily[[#This Row],[AAA Corp Yields]]-US_CCC_Corp_Yields__Daily[[#This Row],[US CCC Corp Yields]]</f>
        <v>-6.218</v>
      </c>
      <c r="N260">
        <f>US_BBB_Corp_Yields__Daily[[#This Row],[US BBB Corp Yields]]-US_CCC_Corp_Yields__Daily[[#This Row],[US CCC Corp Yields]]</f>
        <v>-5.3620000000000001</v>
      </c>
      <c r="O260" s="2">
        <f>IF(ISBLANK(US_AAA_Corp_Yields__Daily[[#This Row],[AAA Corp Yields]]),"", US_CCC_Corp_Yields__Daily[[#This Row],[US 10Y Yield]]-US_AAA_Corp_Yields__Daily[[#This Row],[AAA Corp Yields]])</f>
        <v>-0.57199999999999962</v>
      </c>
      <c r="P260" s="2">
        <f>IF(ISBLANK(US_BBB_Corp_Yields__Daily[[#This Row],[US BBB Corp Yields]]),"", US_CCC_Corp_Yields__Daily[[#This Row],[US 10Y Yield]]-US_BBB_Corp_Yields__Daily[[#This Row],[US BBB Corp Yields]])</f>
        <v>-1.4279999999999995</v>
      </c>
      <c r="Q260" s="2">
        <f>IF(ISBLANK(US_CCC_Corp_Yields__Daily[[#This Row],[US CCC Corp Yields]]),"", US_CCC_Corp_Yields__Daily[[#This Row],[US 10Y Yield]]-US_CCC_Corp_Yields__Daily[[#This Row],[US CCC Corp Yields]])</f>
        <v>-6.7899999999999991</v>
      </c>
    </row>
    <row r="261" spans="1:17" x14ac:dyDescent="0.25">
      <c r="A261" s="3">
        <v>43254</v>
      </c>
      <c r="B261">
        <v>3.43</v>
      </c>
      <c r="C261" s="3">
        <v>43254</v>
      </c>
      <c r="D261">
        <v>4.2619999999999996</v>
      </c>
      <c r="E261" s="3">
        <v>43254</v>
      </c>
      <c r="F261">
        <v>9.85</v>
      </c>
      <c r="G261" s="2">
        <f>MATCH(US_AAA_Corp_Yields__Daily[[#This Row],[DATE]],J:J, -1)</f>
        <v>261</v>
      </c>
      <c r="H261" s="3">
        <f>INDEX(J:J,US_CCC_Corp_Yields__Daily[[#This Row],[Idx US 10y]],0)</f>
        <v>43254</v>
      </c>
      <c r="I261" s="4">
        <f>INDEX(K:K,US_CCC_Corp_Yields__Daily[[#This Row],[Idx US 10y]],0)</f>
        <v>2.8325</v>
      </c>
      <c r="J261" s="3">
        <v>43254</v>
      </c>
      <c r="K261">
        <v>2.8325</v>
      </c>
      <c r="L261">
        <f>US_AAA_Corp_Yields__Daily[[#This Row],[AAA Corp Yields]]-US_BBB_Corp_Yields__Daily[[#This Row],[US BBB Corp Yields]]</f>
        <v>-0.83199999999999941</v>
      </c>
      <c r="M261">
        <f>US_AAA_Corp_Yields__Daily[[#This Row],[AAA Corp Yields]]-US_CCC_Corp_Yields__Daily[[#This Row],[US CCC Corp Yields]]</f>
        <v>-6.42</v>
      </c>
      <c r="N261">
        <f>US_BBB_Corp_Yields__Daily[[#This Row],[US BBB Corp Yields]]-US_CCC_Corp_Yields__Daily[[#This Row],[US CCC Corp Yields]]</f>
        <v>-5.5880000000000001</v>
      </c>
      <c r="O261" s="2">
        <f>IF(ISBLANK(US_AAA_Corp_Yields__Daily[[#This Row],[AAA Corp Yields]]),"", US_CCC_Corp_Yields__Daily[[#This Row],[US 10Y Yield]]-US_AAA_Corp_Yields__Daily[[#This Row],[AAA Corp Yields]])</f>
        <v>-0.59750000000000014</v>
      </c>
      <c r="P261" s="2">
        <f>IF(ISBLANK(US_BBB_Corp_Yields__Daily[[#This Row],[US BBB Corp Yields]]),"", US_CCC_Corp_Yields__Daily[[#This Row],[US 10Y Yield]]-US_BBB_Corp_Yields__Daily[[#This Row],[US BBB Corp Yields]])</f>
        <v>-1.4294999999999995</v>
      </c>
      <c r="Q261" s="2">
        <f>IF(ISBLANK(US_CCC_Corp_Yields__Daily[[#This Row],[US CCC Corp Yields]]),"", US_CCC_Corp_Yields__Daily[[#This Row],[US 10Y Yield]]-US_CCC_Corp_Yields__Daily[[#This Row],[US CCC Corp Yields]])</f>
        <v>-7.0175000000000001</v>
      </c>
    </row>
    <row r="262" spans="1:17" x14ac:dyDescent="0.25">
      <c r="A262" s="3">
        <v>43247</v>
      </c>
      <c r="B262">
        <v>3.5419999999999998</v>
      </c>
      <c r="C262" s="3">
        <v>43247</v>
      </c>
      <c r="D262">
        <v>4.3499999999999996</v>
      </c>
      <c r="E262" s="3">
        <v>43247</v>
      </c>
      <c r="F262">
        <v>9.7880000000000003</v>
      </c>
      <c r="G262" s="2">
        <f>MATCH(US_AAA_Corp_Yields__Daily[[#This Row],[DATE]],J:J, -1)</f>
        <v>262</v>
      </c>
      <c r="H262" s="3">
        <f>INDEX(J:J,US_CCC_Corp_Yields__Daily[[#This Row],[Idx US 10y]],0)</f>
        <v>43247</v>
      </c>
      <c r="I262" s="4">
        <f>INDEX(K:K,US_CCC_Corp_Yields__Daily[[#This Row],[Idx US 10y]],0)</f>
        <v>3.008</v>
      </c>
      <c r="J262" s="3">
        <v>43247</v>
      </c>
      <c r="K262">
        <v>3.008</v>
      </c>
      <c r="L262">
        <f>US_AAA_Corp_Yields__Daily[[#This Row],[AAA Corp Yields]]-US_BBB_Corp_Yields__Daily[[#This Row],[US BBB Corp Yields]]</f>
        <v>-0.80799999999999983</v>
      </c>
      <c r="M262">
        <f>US_AAA_Corp_Yields__Daily[[#This Row],[AAA Corp Yields]]-US_CCC_Corp_Yields__Daily[[#This Row],[US CCC Corp Yields]]</f>
        <v>-6.2460000000000004</v>
      </c>
      <c r="N262">
        <f>US_BBB_Corp_Yields__Daily[[#This Row],[US BBB Corp Yields]]-US_CCC_Corp_Yields__Daily[[#This Row],[US CCC Corp Yields]]</f>
        <v>-5.4380000000000006</v>
      </c>
      <c r="O262" s="2">
        <f>IF(ISBLANK(US_AAA_Corp_Yields__Daily[[#This Row],[AAA Corp Yields]]),"", US_CCC_Corp_Yields__Daily[[#This Row],[US 10Y Yield]]-US_AAA_Corp_Yields__Daily[[#This Row],[AAA Corp Yields]])</f>
        <v>-0.53399999999999981</v>
      </c>
      <c r="P262" s="2">
        <f>IF(ISBLANK(US_BBB_Corp_Yields__Daily[[#This Row],[US BBB Corp Yields]]),"", US_CCC_Corp_Yields__Daily[[#This Row],[US 10Y Yield]]-US_BBB_Corp_Yields__Daily[[#This Row],[US BBB Corp Yields]])</f>
        <v>-1.3419999999999996</v>
      </c>
      <c r="Q262" s="2">
        <f>IF(ISBLANK(US_CCC_Corp_Yields__Daily[[#This Row],[US CCC Corp Yields]]),"", US_CCC_Corp_Yields__Daily[[#This Row],[US 10Y Yield]]-US_CCC_Corp_Yields__Daily[[#This Row],[US CCC Corp Yields]])</f>
        <v>-6.78</v>
      </c>
    </row>
    <row r="263" spans="1:17" x14ac:dyDescent="0.25">
      <c r="A263" s="3">
        <v>43240</v>
      </c>
      <c r="B263">
        <v>3.59</v>
      </c>
      <c r="C263" s="3">
        <v>43240</v>
      </c>
      <c r="D263">
        <v>4.3899999999999997</v>
      </c>
      <c r="E263" s="3">
        <v>43240</v>
      </c>
      <c r="F263">
        <v>9.8279999999999994</v>
      </c>
      <c r="G263" s="2">
        <f>MATCH(US_AAA_Corp_Yields__Daily[[#This Row],[DATE]],J:J, -1)</f>
        <v>263</v>
      </c>
      <c r="H263" s="3">
        <f>INDEX(J:J,US_CCC_Corp_Yields__Daily[[#This Row],[Idx US 10y]],0)</f>
        <v>43240</v>
      </c>
      <c r="I263" s="4">
        <f>INDEX(K:K,US_CCC_Corp_Yields__Daily[[#This Row],[Idx US 10y]],0)</f>
        <v>3.0680000000000001</v>
      </c>
      <c r="J263" s="3">
        <v>43240</v>
      </c>
      <c r="K263">
        <v>3.0680000000000001</v>
      </c>
      <c r="L263">
        <f>US_AAA_Corp_Yields__Daily[[#This Row],[AAA Corp Yields]]-US_BBB_Corp_Yields__Daily[[#This Row],[US BBB Corp Yields]]</f>
        <v>-0.79999999999999982</v>
      </c>
      <c r="M263">
        <f>US_AAA_Corp_Yields__Daily[[#This Row],[AAA Corp Yields]]-US_CCC_Corp_Yields__Daily[[#This Row],[US CCC Corp Yields]]</f>
        <v>-6.2379999999999995</v>
      </c>
      <c r="N263">
        <f>US_BBB_Corp_Yields__Daily[[#This Row],[US BBB Corp Yields]]-US_CCC_Corp_Yields__Daily[[#This Row],[US CCC Corp Yields]]</f>
        <v>-5.4379999999999997</v>
      </c>
      <c r="O263" s="2">
        <f>IF(ISBLANK(US_AAA_Corp_Yields__Daily[[#This Row],[AAA Corp Yields]]),"", US_CCC_Corp_Yields__Daily[[#This Row],[US 10Y Yield]]-US_AAA_Corp_Yields__Daily[[#This Row],[AAA Corp Yields]])</f>
        <v>-0.5219999999999998</v>
      </c>
      <c r="P263" s="2">
        <f>IF(ISBLANK(US_BBB_Corp_Yields__Daily[[#This Row],[US BBB Corp Yields]]),"", US_CCC_Corp_Yields__Daily[[#This Row],[US 10Y Yield]]-US_BBB_Corp_Yields__Daily[[#This Row],[US BBB Corp Yields]])</f>
        <v>-1.3219999999999996</v>
      </c>
      <c r="Q263" s="2">
        <f>IF(ISBLANK(US_CCC_Corp_Yields__Daily[[#This Row],[US CCC Corp Yields]]),"", US_CCC_Corp_Yields__Daily[[#This Row],[US 10Y Yield]]-US_CCC_Corp_Yields__Daily[[#This Row],[US CCC Corp Yields]])</f>
        <v>-6.76</v>
      </c>
    </row>
    <row r="264" spans="1:17" x14ac:dyDescent="0.25">
      <c r="A264" s="3">
        <v>43233</v>
      </c>
      <c r="B264">
        <v>3.544</v>
      </c>
      <c r="C264" s="3">
        <v>43233</v>
      </c>
      <c r="D264">
        <v>4.34</v>
      </c>
      <c r="E264" s="3">
        <v>43233</v>
      </c>
      <c r="F264">
        <v>9.8859999999999992</v>
      </c>
      <c r="G264" s="2">
        <f>MATCH(US_AAA_Corp_Yields__Daily[[#This Row],[DATE]],J:J, -1)</f>
        <v>264</v>
      </c>
      <c r="H264" s="3">
        <f>INDEX(J:J,US_CCC_Corp_Yields__Daily[[#This Row],[Idx US 10y]],0)</f>
        <v>43233</v>
      </c>
      <c r="I264" s="4">
        <f>INDEX(K:K,US_CCC_Corp_Yields__Daily[[#This Row],[Idx US 10y]],0)</f>
        <v>2.972</v>
      </c>
      <c r="J264" s="3">
        <v>43233</v>
      </c>
      <c r="K264">
        <v>2.972</v>
      </c>
      <c r="L264">
        <f>US_AAA_Corp_Yields__Daily[[#This Row],[AAA Corp Yields]]-US_BBB_Corp_Yields__Daily[[#This Row],[US BBB Corp Yields]]</f>
        <v>-0.79599999999999982</v>
      </c>
      <c r="M264">
        <f>US_AAA_Corp_Yields__Daily[[#This Row],[AAA Corp Yields]]-US_CCC_Corp_Yields__Daily[[#This Row],[US CCC Corp Yields]]</f>
        <v>-6.3419999999999987</v>
      </c>
      <c r="N264">
        <f>US_BBB_Corp_Yields__Daily[[#This Row],[US BBB Corp Yields]]-US_CCC_Corp_Yields__Daily[[#This Row],[US CCC Corp Yields]]</f>
        <v>-5.5459999999999994</v>
      </c>
      <c r="O264" s="2">
        <f>IF(ISBLANK(US_AAA_Corp_Yields__Daily[[#This Row],[AAA Corp Yields]]),"", US_CCC_Corp_Yields__Daily[[#This Row],[US 10Y Yield]]-US_AAA_Corp_Yields__Daily[[#This Row],[AAA Corp Yields]])</f>
        <v>-0.57200000000000006</v>
      </c>
      <c r="P264" s="2">
        <f>IF(ISBLANK(US_BBB_Corp_Yields__Daily[[#This Row],[US BBB Corp Yields]]),"", US_CCC_Corp_Yields__Daily[[#This Row],[US 10Y Yield]]-US_BBB_Corp_Yields__Daily[[#This Row],[US BBB Corp Yields]])</f>
        <v>-1.3679999999999999</v>
      </c>
      <c r="Q264" s="2">
        <f>IF(ISBLANK(US_CCC_Corp_Yields__Daily[[#This Row],[US CCC Corp Yields]]),"", US_CCC_Corp_Yields__Daily[[#This Row],[US 10Y Yield]]-US_CCC_Corp_Yields__Daily[[#This Row],[US CCC Corp Yields]])</f>
        <v>-6.9139999999999997</v>
      </c>
    </row>
    <row r="265" spans="1:17" x14ac:dyDescent="0.25">
      <c r="A265" s="3">
        <v>43226</v>
      </c>
      <c r="B265">
        <v>3.5339999999999998</v>
      </c>
      <c r="C265" s="3">
        <v>43226</v>
      </c>
      <c r="D265">
        <v>4.3040000000000003</v>
      </c>
      <c r="E265" s="3">
        <v>43226</v>
      </c>
      <c r="F265">
        <v>9.98</v>
      </c>
      <c r="G265" s="2">
        <f>MATCH(US_AAA_Corp_Yields__Daily[[#This Row],[DATE]],J:J, -1)</f>
        <v>265</v>
      </c>
      <c r="H265" s="3">
        <f>INDEX(J:J,US_CCC_Corp_Yields__Daily[[#This Row],[Idx US 10y]],0)</f>
        <v>43226</v>
      </c>
      <c r="I265" s="4">
        <f>INDEX(K:K,US_CCC_Corp_Yields__Daily[[#This Row],[Idx US 10y]],0)</f>
        <v>2.956</v>
      </c>
      <c r="J265" s="3">
        <v>43226</v>
      </c>
      <c r="K265">
        <v>2.956</v>
      </c>
      <c r="L265">
        <f>US_AAA_Corp_Yields__Daily[[#This Row],[AAA Corp Yields]]-US_BBB_Corp_Yields__Daily[[#This Row],[US BBB Corp Yields]]</f>
        <v>-0.77000000000000046</v>
      </c>
      <c r="M265">
        <f>US_AAA_Corp_Yields__Daily[[#This Row],[AAA Corp Yields]]-US_CCC_Corp_Yields__Daily[[#This Row],[US CCC Corp Yields]]</f>
        <v>-6.4460000000000006</v>
      </c>
      <c r="N265">
        <f>US_BBB_Corp_Yields__Daily[[#This Row],[US BBB Corp Yields]]-US_CCC_Corp_Yields__Daily[[#This Row],[US CCC Corp Yields]]</f>
        <v>-5.6760000000000002</v>
      </c>
      <c r="O265" s="2">
        <f>IF(ISBLANK(US_AAA_Corp_Yields__Daily[[#This Row],[AAA Corp Yields]]),"", US_CCC_Corp_Yields__Daily[[#This Row],[US 10Y Yield]]-US_AAA_Corp_Yields__Daily[[#This Row],[AAA Corp Yields]])</f>
        <v>-0.57799999999999985</v>
      </c>
      <c r="P265" s="2">
        <f>IF(ISBLANK(US_BBB_Corp_Yields__Daily[[#This Row],[US BBB Corp Yields]]),"", US_CCC_Corp_Yields__Daily[[#This Row],[US 10Y Yield]]-US_BBB_Corp_Yields__Daily[[#This Row],[US BBB Corp Yields]])</f>
        <v>-1.3480000000000003</v>
      </c>
      <c r="Q265" s="2">
        <f>IF(ISBLANK(US_CCC_Corp_Yields__Daily[[#This Row],[US CCC Corp Yields]]),"", US_CCC_Corp_Yields__Daily[[#This Row],[US 10Y Yield]]-US_CCC_Corp_Yields__Daily[[#This Row],[US CCC Corp Yields]])</f>
        <v>-7.0240000000000009</v>
      </c>
    </row>
    <row r="266" spans="1:17" x14ac:dyDescent="0.25">
      <c r="A266" s="3">
        <v>43219</v>
      </c>
      <c r="B266">
        <v>3.544</v>
      </c>
      <c r="C266" s="3">
        <v>43219</v>
      </c>
      <c r="D266">
        <v>4.2699999999999996</v>
      </c>
      <c r="E266" s="3">
        <v>43219</v>
      </c>
      <c r="F266">
        <v>10.1</v>
      </c>
      <c r="G266" s="2">
        <f>MATCH(US_AAA_Corp_Yields__Daily[[#This Row],[DATE]],J:J, -1)</f>
        <v>266</v>
      </c>
      <c r="H266" s="3">
        <f>INDEX(J:J,US_CCC_Corp_Yields__Daily[[#This Row],[Idx US 10y]],0)</f>
        <v>43219</v>
      </c>
      <c r="I266" s="4">
        <f>INDEX(K:K,US_CCC_Corp_Yields__Daily[[#This Row],[Idx US 10y]],0)</f>
        <v>2.9940000000000002</v>
      </c>
      <c r="J266" s="3">
        <v>43219</v>
      </c>
      <c r="K266">
        <v>2.9940000000000002</v>
      </c>
      <c r="L266">
        <f>US_AAA_Corp_Yields__Daily[[#This Row],[AAA Corp Yields]]-US_BBB_Corp_Yields__Daily[[#This Row],[US BBB Corp Yields]]</f>
        <v>-0.72599999999999953</v>
      </c>
      <c r="M266">
        <f>US_AAA_Corp_Yields__Daily[[#This Row],[AAA Corp Yields]]-US_CCC_Corp_Yields__Daily[[#This Row],[US CCC Corp Yields]]</f>
        <v>-6.5559999999999992</v>
      </c>
      <c r="N266">
        <f>US_BBB_Corp_Yields__Daily[[#This Row],[US BBB Corp Yields]]-US_CCC_Corp_Yields__Daily[[#This Row],[US CCC Corp Yields]]</f>
        <v>-5.83</v>
      </c>
      <c r="O266" s="2">
        <f>IF(ISBLANK(US_AAA_Corp_Yields__Daily[[#This Row],[AAA Corp Yields]]),"", US_CCC_Corp_Yields__Daily[[#This Row],[US 10Y Yield]]-US_AAA_Corp_Yields__Daily[[#This Row],[AAA Corp Yields]])</f>
        <v>-0.54999999999999982</v>
      </c>
      <c r="P266" s="2">
        <f>IF(ISBLANK(US_BBB_Corp_Yields__Daily[[#This Row],[US BBB Corp Yields]]),"", US_CCC_Corp_Yields__Daily[[#This Row],[US 10Y Yield]]-US_BBB_Corp_Yields__Daily[[#This Row],[US BBB Corp Yields]])</f>
        <v>-1.2759999999999994</v>
      </c>
      <c r="Q266" s="2">
        <f>IF(ISBLANK(US_CCC_Corp_Yields__Daily[[#This Row],[US CCC Corp Yields]]),"", US_CCC_Corp_Yields__Daily[[#This Row],[US 10Y Yield]]-US_CCC_Corp_Yields__Daily[[#This Row],[US CCC Corp Yields]])</f>
        <v>-7.1059999999999999</v>
      </c>
    </row>
    <row r="267" spans="1:17" x14ac:dyDescent="0.25">
      <c r="A267" s="3">
        <v>43212</v>
      </c>
      <c r="B267">
        <v>3.4359999999999999</v>
      </c>
      <c r="C267" s="3">
        <v>43212</v>
      </c>
      <c r="D267">
        <v>4.1639999999999997</v>
      </c>
      <c r="E267" s="3">
        <v>43212</v>
      </c>
      <c r="F267">
        <v>9.8819999999999997</v>
      </c>
      <c r="G267" s="2">
        <f>MATCH(US_AAA_Corp_Yields__Daily[[#This Row],[DATE]],J:J, -1)</f>
        <v>267</v>
      </c>
      <c r="H267" s="3">
        <f>INDEX(J:J,US_CCC_Corp_Yields__Daily[[#This Row],[Idx US 10y]],0)</f>
        <v>43212</v>
      </c>
      <c r="I267" s="4">
        <f>INDEX(K:K,US_CCC_Corp_Yields__Daily[[#This Row],[Idx US 10y]],0)</f>
        <v>2.88</v>
      </c>
      <c r="J267" s="3">
        <v>43212</v>
      </c>
      <c r="K267">
        <v>2.88</v>
      </c>
      <c r="L267">
        <f>US_AAA_Corp_Yields__Daily[[#This Row],[AAA Corp Yields]]-US_BBB_Corp_Yields__Daily[[#This Row],[US BBB Corp Yields]]</f>
        <v>-0.72799999999999976</v>
      </c>
      <c r="M267">
        <f>US_AAA_Corp_Yields__Daily[[#This Row],[AAA Corp Yields]]-US_CCC_Corp_Yields__Daily[[#This Row],[US CCC Corp Yields]]</f>
        <v>-6.4459999999999997</v>
      </c>
      <c r="N267">
        <f>US_BBB_Corp_Yields__Daily[[#This Row],[US BBB Corp Yields]]-US_CCC_Corp_Yields__Daily[[#This Row],[US CCC Corp Yields]]</f>
        <v>-5.718</v>
      </c>
      <c r="O267" s="2">
        <f>IF(ISBLANK(US_AAA_Corp_Yields__Daily[[#This Row],[AAA Corp Yields]]),"", US_CCC_Corp_Yields__Daily[[#This Row],[US 10Y Yield]]-US_AAA_Corp_Yields__Daily[[#This Row],[AAA Corp Yields]])</f>
        <v>-0.55600000000000005</v>
      </c>
      <c r="P267" s="2">
        <f>IF(ISBLANK(US_BBB_Corp_Yields__Daily[[#This Row],[US BBB Corp Yields]]),"", US_CCC_Corp_Yields__Daily[[#This Row],[US 10Y Yield]]-US_BBB_Corp_Yields__Daily[[#This Row],[US BBB Corp Yields]])</f>
        <v>-1.2839999999999998</v>
      </c>
      <c r="Q267" s="2">
        <f>IF(ISBLANK(US_CCC_Corp_Yields__Daily[[#This Row],[US CCC Corp Yields]]),"", US_CCC_Corp_Yields__Daily[[#This Row],[US 10Y Yield]]-US_CCC_Corp_Yields__Daily[[#This Row],[US CCC Corp Yields]])</f>
        <v>-7.0019999999999998</v>
      </c>
    </row>
    <row r="268" spans="1:17" x14ac:dyDescent="0.25">
      <c r="A268" s="3">
        <v>43205</v>
      </c>
      <c r="B268">
        <v>3.38</v>
      </c>
      <c r="C268" s="3">
        <v>43205</v>
      </c>
      <c r="D268">
        <v>4.1159999999999997</v>
      </c>
      <c r="E268" s="3">
        <v>43205</v>
      </c>
      <c r="F268">
        <v>10.172000000000001</v>
      </c>
      <c r="G268" s="2">
        <f>MATCH(US_AAA_Corp_Yields__Daily[[#This Row],[DATE]],J:J, -1)</f>
        <v>268</v>
      </c>
      <c r="H268" s="3">
        <f>INDEX(J:J,US_CCC_Corp_Yields__Daily[[#This Row],[Idx US 10y]],0)</f>
        <v>43205</v>
      </c>
      <c r="I268" s="4">
        <f>INDEX(K:K,US_CCC_Corp_Yields__Daily[[#This Row],[Idx US 10y]],0)</f>
        <v>2.8039999999999998</v>
      </c>
      <c r="J268" s="3">
        <v>43205</v>
      </c>
      <c r="K268">
        <v>2.8039999999999998</v>
      </c>
      <c r="L268">
        <f>US_AAA_Corp_Yields__Daily[[#This Row],[AAA Corp Yields]]-US_BBB_Corp_Yields__Daily[[#This Row],[US BBB Corp Yields]]</f>
        <v>-0.73599999999999977</v>
      </c>
      <c r="M268">
        <f>US_AAA_Corp_Yields__Daily[[#This Row],[AAA Corp Yields]]-US_CCC_Corp_Yields__Daily[[#This Row],[US CCC Corp Yields]]</f>
        <v>-6.7920000000000007</v>
      </c>
      <c r="N268">
        <f>US_BBB_Corp_Yields__Daily[[#This Row],[US BBB Corp Yields]]-US_CCC_Corp_Yields__Daily[[#This Row],[US CCC Corp Yields]]</f>
        <v>-6.0560000000000009</v>
      </c>
      <c r="O268" s="2">
        <f>IF(ISBLANK(US_AAA_Corp_Yields__Daily[[#This Row],[AAA Corp Yields]]),"", US_CCC_Corp_Yields__Daily[[#This Row],[US 10Y Yield]]-US_AAA_Corp_Yields__Daily[[#This Row],[AAA Corp Yields]])</f>
        <v>-0.57600000000000007</v>
      </c>
      <c r="P268" s="2">
        <f>IF(ISBLANK(US_BBB_Corp_Yields__Daily[[#This Row],[US BBB Corp Yields]]),"", US_CCC_Corp_Yields__Daily[[#This Row],[US 10Y Yield]]-US_BBB_Corp_Yields__Daily[[#This Row],[US BBB Corp Yields]])</f>
        <v>-1.3119999999999998</v>
      </c>
      <c r="Q268" s="2">
        <f>IF(ISBLANK(US_CCC_Corp_Yields__Daily[[#This Row],[US CCC Corp Yields]]),"", US_CCC_Corp_Yields__Daily[[#This Row],[US 10Y Yield]]-US_CCC_Corp_Yields__Daily[[#This Row],[US CCC Corp Yields]])</f>
        <v>-7.3680000000000003</v>
      </c>
    </row>
    <row r="269" spans="1:17" x14ac:dyDescent="0.25">
      <c r="A269" s="3">
        <v>43198</v>
      </c>
      <c r="B269">
        <v>3.3860000000000001</v>
      </c>
      <c r="C269" s="3">
        <v>43198</v>
      </c>
      <c r="D269">
        <v>4.12</v>
      </c>
      <c r="E269" s="3">
        <v>43198</v>
      </c>
      <c r="F269">
        <v>10.448</v>
      </c>
      <c r="G269" s="2">
        <f>MATCH(US_AAA_Corp_Yields__Daily[[#This Row],[DATE]],J:J, -1)</f>
        <v>269</v>
      </c>
      <c r="H269" s="3">
        <f>INDEX(J:J,US_CCC_Corp_Yields__Daily[[#This Row],[Idx US 10y]],0)</f>
        <v>43198</v>
      </c>
      <c r="I269" s="4">
        <f>INDEX(K:K,US_CCC_Corp_Yields__Daily[[#This Row],[Idx US 10y]],0)</f>
        <v>2.782</v>
      </c>
      <c r="J269" s="3">
        <v>43198</v>
      </c>
      <c r="K269">
        <v>2.782</v>
      </c>
      <c r="L269">
        <f>US_AAA_Corp_Yields__Daily[[#This Row],[AAA Corp Yields]]-US_BBB_Corp_Yields__Daily[[#This Row],[US BBB Corp Yields]]</f>
        <v>-0.73399999999999999</v>
      </c>
      <c r="M269">
        <f>US_AAA_Corp_Yields__Daily[[#This Row],[AAA Corp Yields]]-US_CCC_Corp_Yields__Daily[[#This Row],[US CCC Corp Yields]]</f>
        <v>-7.0620000000000003</v>
      </c>
      <c r="N269">
        <f>US_BBB_Corp_Yields__Daily[[#This Row],[US BBB Corp Yields]]-US_CCC_Corp_Yields__Daily[[#This Row],[US CCC Corp Yields]]</f>
        <v>-6.3280000000000003</v>
      </c>
      <c r="O269" s="2">
        <f>IF(ISBLANK(US_AAA_Corp_Yields__Daily[[#This Row],[AAA Corp Yields]]),"", US_CCC_Corp_Yields__Daily[[#This Row],[US 10Y Yield]]-US_AAA_Corp_Yields__Daily[[#This Row],[AAA Corp Yields]])</f>
        <v>-0.60400000000000009</v>
      </c>
      <c r="P269" s="2">
        <f>IF(ISBLANK(US_BBB_Corp_Yields__Daily[[#This Row],[US BBB Corp Yields]]),"", US_CCC_Corp_Yields__Daily[[#This Row],[US 10Y Yield]]-US_BBB_Corp_Yields__Daily[[#This Row],[US BBB Corp Yields]])</f>
        <v>-1.3380000000000001</v>
      </c>
      <c r="Q269" s="2">
        <f>IF(ISBLANK(US_CCC_Corp_Yields__Daily[[#This Row],[US CCC Corp Yields]]),"", US_CCC_Corp_Yields__Daily[[#This Row],[US 10Y Yield]]-US_CCC_Corp_Yields__Daily[[#This Row],[US CCC Corp Yields]])</f>
        <v>-7.6660000000000004</v>
      </c>
    </row>
    <row r="270" spans="1:17" x14ac:dyDescent="0.25">
      <c r="A270" s="3">
        <v>43191</v>
      </c>
      <c r="B270">
        <v>3.3839999999999999</v>
      </c>
      <c r="C270" s="3">
        <v>43191</v>
      </c>
      <c r="D270">
        <v>4.1040000000000001</v>
      </c>
      <c r="E270" s="3">
        <v>43191</v>
      </c>
      <c r="F270">
        <v>10.752000000000001</v>
      </c>
      <c r="G270" s="2">
        <f>MATCH(US_AAA_Corp_Yields__Daily[[#This Row],[DATE]],J:J, -1)</f>
        <v>270</v>
      </c>
      <c r="H270" s="3">
        <f>INDEX(J:J,US_CCC_Corp_Yields__Daily[[#This Row],[Idx US 10y]],0)</f>
        <v>43191</v>
      </c>
      <c r="I270" s="4">
        <f>INDEX(K:K,US_CCC_Corp_Yields__Daily[[#This Row],[Idx US 10y]],0)</f>
        <v>2.7850000000000001</v>
      </c>
      <c r="J270" s="3">
        <v>43191</v>
      </c>
      <c r="K270">
        <v>2.7850000000000001</v>
      </c>
      <c r="L270">
        <f>US_AAA_Corp_Yields__Daily[[#This Row],[AAA Corp Yields]]-US_BBB_Corp_Yields__Daily[[#This Row],[US BBB Corp Yields]]</f>
        <v>-0.7200000000000002</v>
      </c>
      <c r="M270">
        <f>US_AAA_Corp_Yields__Daily[[#This Row],[AAA Corp Yields]]-US_CCC_Corp_Yields__Daily[[#This Row],[US CCC Corp Yields]]</f>
        <v>-7.3680000000000003</v>
      </c>
      <c r="N270">
        <f>US_BBB_Corp_Yields__Daily[[#This Row],[US BBB Corp Yields]]-US_CCC_Corp_Yields__Daily[[#This Row],[US CCC Corp Yields]]</f>
        <v>-6.6480000000000006</v>
      </c>
      <c r="O270" s="2">
        <f>IF(ISBLANK(US_AAA_Corp_Yields__Daily[[#This Row],[AAA Corp Yields]]),"", US_CCC_Corp_Yields__Daily[[#This Row],[US 10Y Yield]]-US_AAA_Corp_Yields__Daily[[#This Row],[AAA Corp Yields]])</f>
        <v>-0.59899999999999975</v>
      </c>
      <c r="P270" s="2">
        <f>IF(ISBLANK(US_BBB_Corp_Yields__Daily[[#This Row],[US BBB Corp Yields]]),"", US_CCC_Corp_Yields__Daily[[#This Row],[US 10Y Yield]]-US_BBB_Corp_Yields__Daily[[#This Row],[US BBB Corp Yields]])</f>
        <v>-1.319</v>
      </c>
      <c r="Q270" s="2">
        <f>IF(ISBLANK(US_CCC_Corp_Yields__Daily[[#This Row],[US CCC Corp Yields]]),"", US_CCC_Corp_Yields__Daily[[#This Row],[US 10Y Yield]]-US_CCC_Corp_Yields__Daily[[#This Row],[US CCC Corp Yields]])</f>
        <v>-7.9670000000000005</v>
      </c>
    </row>
    <row r="271" spans="1:17" x14ac:dyDescent="0.25">
      <c r="A271" s="3">
        <v>43184</v>
      </c>
      <c r="B271">
        <v>3.4319999999999999</v>
      </c>
      <c r="C271" s="3">
        <v>43184</v>
      </c>
      <c r="D271">
        <v>4.13</v>
      </c>
      <c r="E271" s="3">
        <v>43184</v>
      </c>
      <c r="F271">
        <v>10.757999999999999</v>
      </c>
      <c r="G271" s="2">
        <f>MATCH(US_AAA_Corp_Yields__Daily[[#This Row],[DATE]],J:J, -1)</f>
        <v>271</v>
      </c>
      <c r="H271" s="3">
        <f>INDEX(J:J,US_CCC_Corp_Yields__Daily[[#This Row],[Idx US 10y]],0)</f>
        <v>43184</v>
      </c>
      <c r="I271" s="4">
        <f>INDEX(K:K,US_CCC_Corp_Yields__Daily[[#This Row],[Idx US 10y]],0)</f>
        <v>2.8559999999999999</v>
      </c>
      <c r="J271" s="3">
        <v>43184</v>
      </c>
      <c r="K271">
        <v>2.8559999999999999</v>
      </c>
      <c r="L271">
        <f>US_AAA_Corp_Yields__Daily[[#This Row],[AAA Corp Yields]]-US_BBB_Corp_Yields__Daily[[#This Row],[US BBB Corp Yields]]</f>
        <v>-0.69799999999999995</v>
      </c>
      <c r="M271">
        <f>US_AAA_Corp_Yields__Daily[[#This Row],[AAA Corp Yields]]-US_CCC_Corp_Yields__Daily[[#This Row],[US CCC Corp Yields]]</f>
        <v>-7.3259999999999987</v>
      </c>
      <c r="N271">
        <f>US_BBB_Corp_Yields__Daily[[#This Row],[US BBB Corp Yields]]-US_CCC_Corp_Yields__Daily[[#This Row],[US CCC Corp Yields]]</f>
        <v>-6.6279999999999992</v>
      </c>
      <c r="O271" s="2">
        <f>IF(ISBLANK(US_AAA_Corp_Yields__Daily[[#This Row],[AAA Corp Yields]]),"", US_CCC_Corp_Yields__Daily[[#This Row],[US 10Y Yield]]-US_AAA_Corp_Yields__Daily[[#This Row],[AAA Corp Yields]])</f>
        <v>-0.57600000000000007</v>
      </c>
      <c r="P271" s="2">
        <f>IF(ISBLANK(US_BBB_Corp_Yields__Daily[[#This Row],[US BBB Corp Yields]]),"", US_CCC_Corp_Yields__Daily[[#This Row],[US 10Y Yield]]-US_BBB_Corp_Yields__Daily[[#This Row],[US BBB Corp Yields]])</f>
        <v>-1.274</v>
      </c>
      <c r="Q271" s="2">
        <f>IF(ISBLANK(US_CCC_Corp_Yields__Daily[[#This Row],[US CCC Corp Yields]]),"", US_CCC_Corp_Yields__Daily[[#This Row],[US 10Y Yield]]-US_CCC_Corp_Yields__Daily[[#This Row],[US CCC Corp Yields]])</f>
        <v>-7.9019999999999992</v>
      </c>
    </row>
    <row r="272" spans="1:17" x14ac:dyDescent="0.25">
      <c r="A272" s="3">
        <v>43177</v>
      </c>
      <c r="B272">
        <v>3.3980000000000001</v>
      </c>
      <c r="C272" s="3">
        <v>43177</v>
      </c>
      <c r="D272">
        <v>4.0780000000000003</v>
      </c>
      <c r="E272" s="3">
        <v>43177</v>
      </c>
      <c r="F272">
        <v>10.502000000000001</v>
      </c>
      <c r="G272" s="2">
        <f>MATCH(US_AAA_Corp_Yields__Daily[[#This Row],[DATE]],J:J, -1)</f>
        <v>272</v>
      </c>
      <c r="H272" s="3">
        <f>INDEX(J:J,US_CCC_Corp_Yields__Daily[[#This Row],[Idx US 10y]],0)</f>
        <v>43177</v>
      </c>
      <c r="I272" s="4">
        <f>INDEX(K:K,US_CCC_Corp_Yields__Daily[[#This Row],[Idx US 10y]],0)</f>
        <v>2.8380000000000001</v>
      </c>
      <c r="J272" s="3">
        <v>43177</v>
      </c>
      <c r="K272">
        <v>2.8380000000000001</v>
      </c>
      <c r="L272">
        <f>US_AAA_Corp_Yields__Daily[[#This Row],[AAA Corp Yields]]-US_BBB_Corp_Yields__Daily[[#This Row],[US BBB Corp Yields]]</f>
        <v>-0.68000000000000016</v>
      </c>
      <c r="M272">
        <f>US_AAA_Corp_Yields__Daily[[#This Row],[AAA Corp Yields]]-US_CCC_Corp_Yields__Daily[[#This Row],[US CCC Corp Yields]]</f>
        <v>-7.104000000000001</v>
      </c>
      <c r="N272">
        <f>US_BBB_Corp_Yields__Daily[[#This Row],[US BBB Corp Yields]]-US_CCC_Corp_Yields__Daily[[#This Row],[US CCC Corp Yields]]</f>
        <v>-6.4240000000000004</v>
      </c>
      <c r="O272" s="2">
        <f>IF(ISBLANK(US_AAA_Corp_Yields__Daily[[#This Row],[AAA Corp Yields]]),"", US_CCC_Corp_Yields__Daily[[#This Row],[US 10Y Yield]]-US_AAA_Corp_Yields__Daily[[#This Row],[AAA Corp Yields]])</f>
        <v>-0.56000000000000005</v>
      </c>
      <c r="P272" s="2">
        <f>IF(ISBLANK(US_BBB_Corp_Yields__Daily[[#This Row],[US BBB Corp Yields]]),"", US_CCC_Corp_Yields__Daily[[#This Row],[US 10Y Yield]]-US_BBB_Corp_Yields__Daily[[#This Row],[US BBB Corp Yields]])</f>
        <v>-1.2400000000000002</v>
      </c>
      <c r="Q272" s="2">
        <f>IF(ISBLANK(US_CCC_Corp_Yields__Daily[[#This Row],[US CCC Corp Yields]]),"", US_CCC_Corp_Yields__Daily[[#This Row],[US 10Y Yield]]-US_CCC_Corp_Yields__Daily[[#This Row],[US CCC Corp Yields]])</f>
        <v>-7.6640000000000006</v>
      </c>
    </row>
    <row r="273" spans="1:17" x14ac:dyDescent="0.25">
      <c r="A273" s="3">
        <v>43170</v>
      </c>
      <c r="B273">
        <v>3.4079999999999999</v>
      </c>
      <c r="C273" s="3">
        <v>43170</v>
      </c>
      <c r="D273">
        <v>4.0659999999999998</v>
      </c>
      <c r="E273" s="3">
        <v>43170</v>
      </c>
      <c r="F273">
        <v>10.44</v>
      </c>
      <c r="G273" s="2">
        <f>MATCH(US_AAA_Corp_Yields__Daily[[#This Row],[DATE]],J:J, -1)</f>
        <v>273</v>
      </c>
      <c r="H273" s="3">
        <f>INDEX(J:J,US_CCC_Corp_Yields__Daily[[#This Row],[Idx US 10y]],0)</f>
        <v>43170</v>
      </c>
      <c r="I273" s="4">
        <f>INDEX(K:K,US_CCC_Corp_Yields__Daily[[#This Row],[Idx US 10y]],0)</f>
        <v>2.8820000000000001</v>
      </c>
      <c r="J273" s="3">
        <v>43170</v>
      </c>
      <c r="K273">
        <v>2.8820000000000001</v>
      </c>
      <c r="L273">
        <f>US_AAA_Corp_Yields__Daily[[#This Row],[AAA Corp Yields]]-US_BBB_Corp_Yields__Daily[[#This Row],[US BBB Corp Yields]]</f>
        <v>-0.65799999999999992</v>
      </c>
      <c r="M273">
        <f>US_AAA_Corp_Yields__Daily[[#This Row],[AAA Corp Yields]]-US_CCC_Corp_Yields__Daily[[#This Row],[US CCC Corp Yields]]</f>
        <v>-7.032</v>
      </c>
      <c r="N273">
        <f>US_BBB_Corp_Yields__Daily[[#This Row],[US BBB Corp Yields]]-US_CCC_Corp_Yields__Daily[[#This Row],[US CCC Corp Yields]]</f>
        <v>-6.3739999999999997</v>
      </c>
      <c r="O273" s="2">
        <f>IF(ISBLANK(US_AAA_Corp_Yields__Daily[[#This Row],[AAA Corp Yields]]),"", US_CCC_Corp_Yields__Daily[[#This Row],[US 10Y Yield]]-US_AAA_Corp_Yields__Daily[[#This Row],[AAA Corp Yields]])</f>
        <v>-0.5259999999999998</v>
      </c>
      <c r="P273" s="2">
        <f>IF(ISBLANK(US_BBB_Corp_Yields__Daily[[#This Row],[US BBB Corp Yields]]),"", US_CCC_Corp_Yields__Daily[[#This Row],[US 10Y Yield]]-US_BBB_Corp_Yields__Daily[[#This Row],[US BBB Corp Yields]])</f>
        <v>-1.1839999999999997</v>
      </c>
      <c r="Q273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274" spans="1:17" x14ac:dyDescent="0.25">
      <c r="A274" s="3">
        <v>43163</v>
      </c>
      <c r="B274">
        <v>3.3679999999999999</v>
      </c>
      <c r="C274" s="3">
        <v>43163</v>
      </c>
      <c r="D274">
        <v>4.0140000000000002</v>
      </c>
      <c r="E274" s="3">
        <v>43163</v>
      </c>
      <c r="F274">
        <v>10.465999999999999</v>
      </c>
      <c r="G274" s="2">
        <f>MATCH(US_AAA_Corp_Yields__Daily[[#This Row],[DATE]],J:J, -1)</f>
        <v>274</v>
      </c>
      <c r="H274" s="3">
        <f>INDEX(J:J,US_CCC_Corp_Yields__Daily[[#This Row],[Idx US 10y]],0)</f>
        <v>43163</v>
      </c>
      <c r="I274" s="4">
        <f>INDEX(K:K,US_CCC_Corp_Yields__Daily[[#This Row],[Idx US 10y]],0)</f>
        <v>2.86</v>
      </c>
      <c r="J274" s="3">
        <v>43163</v>
      </c>
      <c r="K274">
        <v>2.86</v>
      </c>
      <c r="L274">
        <f>US_AAA_Corp_Yields__Daily[[#This Row],[AAA Corp Yields]]-US_BBB_Corp_Yields__Daily[[#This Row],[US BBB Corp Yields]]</f>
        <v>-0.64600000000000035</v>
      </c>
      <c r="M274">
        <f>US_AAA_Corp_Yields__Daily[[#This Row],[AAA Corp Yields]]-US_CCC_Corp_Yields__Daily[[#This Row],[US CCC Corp Yields]]</f>
        <v>-7.097999999999999</v>
      </c>
      <c r="N274">
        <f>US_BBB_Corp_Yields__Daily[[#This Row],[US BBB Corp Yields]]-US_CCC_Corp_Yields__Daily[[#This Row],[US CCC Corp Yields]]</f>
        <v>-6.4519999999999991</v>
      </c>
      <c r="O274" s="2">
        <f>IF(ISBLANK(US_AAA_Corp_Yields__Daily[[#This Row],[AAA Corp Yields]]),"", US_CCC_Corp_Yields__Daily[[#This Row],[US 10Y Yield]]-US_AAA_Corp_Yields__Daily[[#This Row],[AAA Corp Yields]])</f>
        <v>-0.50800000000000001</v>
      </c>
      <c r="P274" s="2">
        <f>IF(ISBLANK(US_BBB_Corp_Yields__Daily[[#This Row],[US BBB Corp Yields]]),"", US_CCC_Corp_Yields__Daily[[#This Row],[US 10Y Yield]]-US_BBB_Corp_Yields__Daily[[#This Row],[US BBB Corp Yields]])</f>
        <v>-1.1540000000000004</v>
      </c>
      <c r="Q274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275" spans="1:17" x14ac:dyDescent="0.25">
      <c r="A275" s="3">
        <v>43156</v>
      </c>
      <c r="B275">
        <v>3.36</v>
      </c>
      <c r="C275" s="3">
        <v>43156</v>
      </c>
      <c r="D275">
        <v>3.9980000000000002</v>
      </c>
      <c r="E275" s="3">
        <v>43156</v>
      </c>
      <c r="F275">
        <v>10.59</v>
      </c>
      <c r="G275" s="2">
        <f>MATCH(US_AAA_Corp_Yields__Daily[[#This Row],[DATE]],J:J, -1)</f>
        <v>275</v>
      </c>
      <c r="H275" s="3">
        <f>INDEX(J:J,US_CCC_Corp_Yields__Daily[[#This Row],[Idx US 10y]],0)</f>
        <v>43156</v>
      </c>
      <c r="I275" s="4">
        <f>INDEX(K:K,US_CCC_Corp_Yields__Daily[[#This Row],[Idx US 10y]],0)</f>
        <v>2.9049999999999998</v>
      </c>
      <c r="J275" s="3">
        <v>43156</v>
      </c>
      <c r="K275">
        <v>2.9049999999999998</v>
      </c>
      <c r="L275">
        <f>US_AAA_Corp_Yields__Daily[[#This Row],[AAA Corp Yields]]-US_BBB_Corp_Yields__Daily[[#This Row],[US BBB Corp Yields]]</f>
        <v>-0.63800000000000034</v>
      </c>
      <c r="M275">
        <f>US_AAA_Corp_Yields__Daily[[#This Row],[AAA Corp Yields]]-US_CCC_Corp_Yields__Daily[[#This Row],[US CCC Corp Yields]]</f>
        <v>-7.23</v>
      </c>
      <c r="N275">
        <f>US_BBB_Corp_Yields__Daily[[#This Row],[US BBB Corp Yields]]-US_CCC_Corp_Yields__Daily[[#This Row],[US CCC Corp Yields]]</f>
        <v>-6.5919999999999996</v>
      </c>
      <c r="O275" s="2">
        <f>IF(ISBLANK(US_AAA_Corp_Yields__Daily[[#This Row],[AAA Corp Yields]]),"", US_CCC_Corp_Yields__Daily[[#This Row],[US 10Y Yield]]-US_AAA_Corp_Yields__Daily[[#This Row],[AAA Corp Yields]])</f>
        <v>-0.45500000000000007</v>
      </c>
      <c r="P275" s="2">
        <f>IF(ISBLANK(US_BBB_Corp_Yields__Daily[[#This Row],[US BBB Corp Yields]]),"", US_CCC_Corp_Yields__Daily[[#This Row],[US 10Y Yield]]-US_BBB_Corp_Yields__Daily[[#This Row],[US BBB Corp Yields]])</f>
        <v>-1.0930000000000004</v>
      </c>
      <c r="Q275" s="2">
        <f>IF(ISBLANK(US_CCC_Corp_Yields__Daily[[#This Row],[US CCC Corp Yields]]),"", US_CCC_Corp_Yields__Daily[[#This Row],[US 10Y Yield]]-US_CCC_Corp_Yields__Daily[[#This Row],[US CCC Corp Yields]])</f>
        <v>-7.6850000000000005</v>
      </c>
    </row>
    <row r="276" spans="1:17" x14ac:dyDescent="0.25">
      <c r="A276" s="3">
        <v>43149</v>
      </c>
      <c r="B276">
        <v>3.3319999999999999</v>
      </c>
      <c r="C276" s="3">
        <v>43149</v>
      </c>
      <c r="D276">
        <v>3.9660000000000002</v>
      </c>
      <c r="E276" s="3">
        <v>43149</v>
      </c>
      <c r="F276">
        <v>10.75</v>
      </c>
      <c r="G276" s="2">
        <f>MATCH(US_AAA_Corp_Yields__Daily[[#This Row],[DATE]],J:J, -1)</f>
        <v>276</v>
      </c>
      <c r="H276" s="3">
        <f>INDEX(J:J,US_CCC_Corp_Yields__Daily[[#This Row],[Idx US 10y]],0)</f>
        <v>43149</v>
      </c>
      <c r="I276" s="4">
        <f>INDEX(K:K,US_CCC_Corp_Yields__Daily[[#This Row],[Idx US 10y]],0)</f>
        <v>2.8740000000000001</v>
      </c>
      <c r="J276" s="3">
        <v>43149</v>
      </c>
      <c r="K276">
        <v>2.8740000000000001</v>
      </c>
      <c r="L276">
        <f>US_AAA_Corp_Yields__Daily[[#This Row],[AAA Corp Yields]]-US_BBB_Corp_Yields__Daily[[#This Row],[US BBB Corp Yields]]</f>
        <v>-0.63400000000000034</v>
      </c>
      <c r="M276">
        <f>US_AAA_Corp_Yields__Daily[[#This Row],[AAA Corp Yields]]-US_CCC_Corp_Yields__Daily[[#This Row],[US CCC Corp Yields]]</f>
        <v>-7.4180000000000001</v>
      </c>
      <c r="N276">
        <f>US_BBB_Corp_Yields__Daily[[#This Row],[US BBB Corp Yields]]-US_CCC_Corp_Yields__Daily[[#This Row],[US CCC Corp Yields]]</f>
        <v>-6.7839999999999998</v>
      </c>
      <c r="O276" s="2">
        <f>IF(ISBLANK(US_AAA_Corp_Yields__Daily[[#This Row],[AAA Corp Yields]]),"", US_CCC_Corp_Yields__Daily[[#This Row],[US 10Y Yield]]-US_AAA_Corp_Yields__Daily[[#This Row],[AAA Corp Yields]])</f>
        <v>-0.45799999999999974</v>
      </c>
      <c r="P276" s="2">
        <f>IF(ISBLANK(US_BBB_Corp_Yields__Daily[[#This Row],[US BBB Corp Yields]]),"", US_CCC_Corp_Yields__Daily[[#This Row],[US 10Y Yield]]-US_BBB_Corp_Yields__Daily[[#This Row],[US BBB Corp Yields]])</f>
        <v>-1.0920000000000001</v>
      </c>
      <c r="Q276" s="2">
        <f>IF(ISBLANK(US_CCC_Corp_Yields__Daily[[#This Row],[US CCC Corp Yields]]),"", US_CCC_Corp_Yields__Daily[[#This Row],[US 10Y Yield]]-US_CCC_Corp_Yields__Daily[[#This Row],[US CCC Corp Yields]])</f>
        <v>-7.8759999999999994</v>
      </c>
    </row>
    <row r="277" spans="1:17" x14ac:dyDescent="0.25">
      <c r="A277" s="3">
        <v>43142</v>
      </c>
      <c r="B277">
        <v>3.246</v>
      </c>
      <c r="C277" s="3">
        <v>43142</v>
      </c>
      <c r="D277">
        <v>3.85</v>
      </c>
      <c r="E277" s="3">
        <v>43142</v>
      </c>
      <c r="F277">
        <v>10.67</v>
      </c>
      <c r="G277" s="2">
        <f>MATCH(US_AAA_Corp_Yields__Daily[[#This Row],[DATE]],J:J, -1)</f>
        <v>277</v>
      </c>
      <c r="H277" s="3">
        <f>INDEX(J:J,US_CCC_Corp_Yields__Daily[[#This Row],[Idx US 10y]],0)</f>
        <v>43142</v>
      </c>
      <c r="I277" s="4">
        <f>INDEX(K:K,US_CCC_Corp_Yields__Daily[[#This Row],[Idx US 10y]],0)</f>
        <v>2.8159999999999998</v>
      </c>
      <c r="J277" s="3">
        <v>43142</v>
      </c>
      <c r="K277">
        <v>2.8159999999999998</v>
      </c>
      <c r="L277">
        <f>US_AAA_Corp_Yields__Daily[[#This Row],[AAA Corp Yields]]-US_BBB_Corp_Yields__Daily[[#This Row],[US BBB Corp Yields]]</f>
        <v>-0.60400000000000009</v>
      </c>
      <c r="M277">
        <f>US_AAA_Corp_Yields__Daily[[#This Row],[AAA Corp Yields]]-US_CCC_Corp_Yields__Daily[[#This Row],[US CCC Corp Yields]]</f>
        <v>-7.4239999999999995</v>
      </c>
      <c r="N277">
        <f>US_BBB_Corp_Yields__Daily[[#This Row],[US BBB Corp Yields]]-US_CCC_Corp_Yields__Daily[[#This Row],[US CCC Corp Yields]]</f>
        <v>-6.82</v>
      </c>
      <c r="O277" s="2">
        <f>IF(ISBLANK(US_AAA_Corp_Yields__Daily[[#This Row],[AAA Corp Yields]]),"", US_CCC_Corp_Yields__Daily[[#This Row],[US 10Y Yield]]-US_AAA_Corp_Yields__Daily[[#This Row],[AAA Corp Yields]])</f>
        <v>-0.43000000000000016</v>
      </c>
      <c r="P277" s="2">
        <f>IF(ISBLANK(US_BBB_Corp_Yields__Daily[[#This Row],[US BBB Corp Yields]]),"", US_CCC_Corp_Yields__Daily[[#This Row],[US 10Y Yield]]-US_BBB_Corp_Yields__Daily[[#This Row],[US BBB Corp Yields]])</f>
        <v>-1.0340000000000003</v>
      </c>
      <c r="Q277" s="2">
        <f>IF(ISBLANK(US_CCC_Corp_Yields__Daily[[#This Row],[US CCC Corp Yields]]),"", US_CCC_Corp_Yields__Daily[[#This Row],[US 10Y Yield]]-US_CCC_Corp_Yields__Daily[[#This Row],[US CCC Corp Yields]])</f>
        <v>-7.8540000000000001</v>
      </c>
    </row>
    <row r="278" spans="1:17" x14ac:dyDescent="0.25">
      <c r="A278" s="3">
        <v>43135</v>
      </c>
      <c r="B278">
        <v>3.1960000000000002</v>
      </c>
      <c r="C278" s="3">
        <v>43135</v>
      </c>
      <c r="D278">
        <v>3.774</v>
      </c>
      <c r="E278" s="3">
        <v>43135</v>
      </c>
      <c r="F278">
        <v>10.156000000000001</v>
      </c>
      <c r="G278" s="2">
        <f>MATCH(US_AAA_Corp_Yields__Daily[[#This Row],[DATE]],J:J, -1)</f>
        <v>278</v>
      </c>
      <c r="H278" s="3">
        <f>INDEX(J:J,US_CCC_Corp_Yields__Daily[[#This Row],[Idx US 10y]],0)</f>
        <v>43135</v>
      </c>
      <c r="I278" s="4">
        <f>INDEX(K:K,US_CCC_Corp_Yields__Daily[[#This Row],[Idx US 10y]],0)</f>
        <v>2.754</v>
      </c>
      <c r="J278" s="3">
        <v>43135</v>
      </c>
      <c r="K278">
        <v>2.754</v>
      </c>
      <c r="L278">
        <f>US_AAA_Corp_Yields__Daily[[#This Row],[AAA Corp Yields]]-US_BBB_Corp_Yields__Daily[[#This Row],[US BBB Corp Yields]]</f>
        <v>-0.57799999999999985</v>
      </c>
      <c r="M278">
        <f>US_AAA_Corp_Yields__Daily[[#This Row],[AAA Corp Yields]]-US_CCC_Corp_Yields__Daily[[#This Row],[US CCC Corp Yields]]</f>
        <v>-6.9600000000000009</v>
      </c>
      <c r="N278">
        <f>US_BBB_Corp_Yields__Daily[[#This Row],[US BBB Corp Yields]]-US_CCC_Corp_Yields__Daily[[#This Row],[US CCC Corp Yields]]</f>
        <v>-6.3820000000000006</v>
      </c>
      <c r="O278" s="2">
        <f>IF(ISBLANK(US_AAA_Corp_Yields__Daily[[#This Row],[AAA Corp Yields]]),"", US_CCC_Corp_Yields__Daily[[#This Row],[US 10Y Yield]]-US_AAA_Corp_Yields__Daily[[#This Row],[AAA Corp Yields]])</f>
        <v>-0.44200000000000017</v>
      </c>
      <c r="P278" s="2">
        <f>IF(ISBLANK(US_BBB_Corp_Yields__Daily[[#This Row],[US BBB Corp Yields]]),"", US_CCC_Corp_Yields__Daily[[#This Row],[US 10Y Yield]]-US_BBB_Corp_Yields__Daily[[#This Row],[US BBB Corp Yields]])</f>
        <v>-1.02</v>
      </c>
      <c r="Q278" s="2">
        <f>IF(ISBLANK(US_CCC_Corp_Yields__Daily[[#This Row],[US CCC Corp Yields]]),"", US_CCC_Corp_Yields__Daily[[#This Row],[US 10Y Yield]]-US_CCC_Corp_Yields__Daily[[#This Row],[US CCC Corp Yields]])</f>
        <v>-7.402000000000001</v>
      </c>
    </row>
    <row r="279" spans="1:17" x14ac:dyDescent="0.25">
      <c r="A279" s="3">
        <v>43128</v>
      </c>
      <c r="B279">
        <v>3.1259999999999999</v>
      </c>
      <c r="C279" s="3">
        <v>43128</v>
      </c>
      <c r="D279">
        <v>3.71</v>
      </c>
      <c r="E279" s="3">
        <v>43128</v>
      </c>
      <c r="F279">
        <v>10.116</v>
      </c>
      <c r="G279" s="2">
        <f>MATCH(US_AAA_Corp_Yields__Daily[[#This Row],[DATE]],J:J, -1)</f>
        <v>279</v>
      </c>
      <c r="H279" s="3">
        <f>INDEX(J:J,US_CCC_Corp_Yields__Daily[[#This Row],[Idx US 10y]],0)</f>
        <v>43128</v>
      </c>
      <c r="I279" s="4">
        <f>INDEX(K:K,US_CCC_Corp_Yields__Daily[[#This Row],[Idx US 10y]],0)</f>
        <v>2.6459999999999999</v>
      </c>
      <c r="J279" s="3">
        <v>43128</v>
      </c>
      <c r="K279">
        <v>2.6459999999999999</v>
      </c>
      <c r="L279">
        <f>US_AAA_Corp_Yields__Daily[[#This Row],[AAA Corp Yields]]-US_BBB_Corp_Yields__Daily[[#This Row],[US BBB Corp Yields]]</f>
        <v>-0.58400000000000007</v>
      </c>
      <c r="M279">
        <f>US_AAA_Corp_Yields__Daily[[#This Row],[AAA Corp Yields]]-US_CCC_Corp_Yields__Daily[[#This Row],[US CCC Corp Yields]]</f>
        <v>-6.99</v>
      </c>
      <c r="N279">
        <f>US_BBB_Corp_Yields__Daily[[#This Row],[US BBB Corp Yields]]-US_CCC_Corp_Yields__Daily[[#This Row],[US CCC Corp Yields]]</f>
        <v>-6.4059999999999997</v>
      </c>
      <c r="O279" s="2">
        <f>IF(ISBLANK(US_AAA_Corp_Yields__Daily[[#This Row],[AAA Corp Yields]]),"", US_CCC_Corp_Yields__Daily[[#This Row],[US 10Y Yield]]-US_AAA_Corp_Yields__Daily[[#This Row],[AAA Corp Yields]])</f>
        <v>-0.48</v>
      </c>
      <c r="P279" s="2">
        <f>IF(ISBLANK(US_BBB_Corp_Yields__Daily[[#This Row],[US BBB Corp Yields]]),"", US_CCC_Corp_Yields__Daily[[#This Row],[US 10Y Yield]]-US_BBB_Corp_Yields__Daily[[#This Row],[US BBB Corp Yields]])</f>
        <v>-1.0640000000000001</v>
      </c>
      <c r="Q279" s="2">
        <f>IF(ISBLANK(US_CCC_Corp_Yields__Daily[[#This Row],[US CCC Corp Yields]]),"", US_CCC_Corp_Yields__Daily[[#This Row],[US 10Y Yield]]-US_CCC_Corp_Yields__Daily[[#This Row],[US CCC Corp Yields]])</f>
        <v>-7.47</v>
      </c>
    </row>
    <row r="280" spans="1:17" x14ac:dyDescent="0.25">
      <c r="A280" s="3">
        <v>43121</v>
      </c>
      <c r="B280">
        <v>3.07</v>
      </c>
      <c r="C280" s="3">
        <v>43121</v>
      </c>
      <c r="D280">
        <v>3.6720000000000002</v>
      </c>
      <c r="E280" s="3">
        <v>43121</v>
      </c>
      <c r="F280">
        <v>10.15</v>
      </c>
      <c r="G280" s="2">
        <f>MATCH(US_AAA_Corp_Yields__Daily[[#This Row],[DATE]],J:J, -1)</f>
        <v>280</v>
      </c>
      <c r="H280" s="3">
        <f>INDEX(J:J,US_CCC_Corp_Yields__Daily[[#This Row],[Idx US 10y]],0)</f>
        <v>43121</v>
      </c>
      <c r="I280" s="4">
        <f>INDEX(K:K,US_CCC_Corp_Yields__Daily[[#This Row],[Idx US 10y]],0)</f>
        <v>2.5924999999999998</v>
      </c>
      <c r="J280" s="3">
        <v>43121</v>
      </c>
      <c r="K280">
        <v>2.5924999999999998</v>
      </c>
      <c r="L280">
        <f>US_AAA_Corp_Yields__Daily[[#This Row],[AAA Corp Yields]]-US_BBB_Corp_Yields__Daily[[#This Row],[US BBB Corp Yields]]</f>
        <v>-0.60200000000000031</v>
      </c>
      <c r="M280">
        <f>US_AAA_Corp_Yields__Daily[[#This Row],[AAA Corp Yields]]-US_CCC_Corp_Yields__Daily[[#This Row],[US CCC Corp Yields]]</f>
        <v>-7.08</v>
      </c>
      <c r="N280">
        <f>US_BBB_Corp_Yields__Daily[[#This Row],[US BBB Corp Yields]]-US_CCC_Corp_Yields__Daily[[#This Row],[US CCC Corp Yields]]</f>
        <v>-6.4779999999999998</v>
      </c>
      <c r="O280" s="2">
        <f>IF(ISBLANK(US_AAA_Corp_Yields__Daily[[#This Row],[AAA Corp Yields]]),"", US_CCC_Corp_Yields__Daily[[#This Row],[US 10Y Yield]]-US_AAA_Corp_Yields__Daily[[#This Row],[AAA Corp Yields]])</f>
        <v>-0.47750000000000004</v>
      </c>
      <c r="P280" s="2">
        <f>IF(ISBLANK(US_BBB_Corp_Yields__Daily[[#This Row],[US BBB Corp Yields]]),"", US_CCC_Corp_Yields__Daily[[#This Row],[US 10Y Yield]]-US_BBB_Corp_Yields__Daily[[#This Row],[US BBB Corp Yields]])</f>
        <v>-1.0795000000000003</v>
      </c>
      <c r="Q280" s="2">
        <f>IF(ISBLANK(US_CCC_Corp_Yields__Daily[[#This Row],[US CCC Corp Yields]]),"", US_CCC_Corp_Yields__Daily[[#This Row],[US 10Y Yield]]-US_CCC_Corp_Yields__Daily[[#This Row],[US CCC Corp Yields]])</f>
        <v>-7.557500000000001</v>
      </c>
    </row>
    <row r="281" spans="1:17" x14ac:dyDescent="0.25">
      <c r="A281" s="3">
        <v>43114</v>
      </c>
      <c r="B281">
        <v>3.044</v>
      </c>
      <c r="C281" s="3">
        <v>43114</v>
      </c>
      <c r="D281">
        <v>3.6480000000000001</v>
      </c>
      <c r="E281" s="3">
        <v>43114</v>
      </c>
      <c r="F281">
        <v>10.154</v>
      </c>
      <c r="G281" s="2">
        <f>MATCH(US_AAA_Corp_Yields__Daily[[#This Row],[DATE]],J:J, -1)</f>
        <v>281</v>
      </c>
      <c r="H281" s="3">
        <f>INDEX(J:J,US_CCC_Corp_Yields__Daily[[#This Row],[Idx US 10y]],0)</f>
        <v>43114</v>
      </c>
      <c r="I281" s="4">
        <f>INDEX(K:K,US_CCC_Corp_Yields__Daily[[#This Row],[Idx US 10y]],0)</f>
        <v>2.536</v>
      </c>
      <c r="J281" s="3">
        <v>43114</v>
      </c>
      <c r="K281">
        <v>2.536</v>
      </c>
      <c r="L281">
        <f>US_AAA_Corp_Yields__Daily[[#This Row],[AAA Corp Yields]]-US_BBB_Corp_Yields__Daily[[#This Row],[US BBB Corp Yields]]</f>
        <v>-0.60400000000000009</v>
      </c>
      <c r="M281">
        <f>US_AAA_Corp_Yields__Daily[[#This Row],[AAA Corp Yields]]-US_CCC_Corp_Yields__Daily[[#This Row],[US CCC Corp Yields]]</f>
        <v>-7.1099999999999994</v>
      </c>
      <c r="N281">
        <f>US_BBB_Corp_Yields__Daily[[#This Row],[US BBB Corp Yields]]-US_CCC_Corp_Yields__Daily[[#This Row],[US CCC Corp Yields]]</f>
        <v>-6.5060000000000002</v>
      </c>
      <c r="O281" s="2">
        <f>IF(ISBLANK(US_AAA_Corp_Yields__Daily[[#This Row],[AAA Corp Yields]]),"", US_CCC_Corp_Yields__Daily[[#This Row],[US 10Y Yield]]-US_AAA_Corp_Yields__Daily[[#This Row],[AAA Corp Yields]])</f>
        <v>-0.50800000000000001</v>
      </c>
      <c r="P281" s="2">
        <f>IF(ISBLANK(US_BBB_Corp_Yields__Daily[[#This Row],[US BBB Corp Yields]]),"", US_CCC_Corp_Yields__Daily[[#This Row],[US 10Y Yield]]-US_BBB_Corp_Yields__Daily[[#This Row],[US BBB Corp Yields]])</f>
        <v>-1.1120000000000001</v>
      </c>
      <c r="Q281" s="2">
        <f>IF(ISBLANK(US_CCC_Corp_Yields__Daily[[#This Row],[US CCC Corp Yields]]),"", US_CCC_Corp_Yields__Daily[[#This Row],[US 10Y Yield]]-US_CCC_Corp_Yields__Daily[[#This Row],[US CCC Corp Yields]])</f>
        <v>-7.6180000000000003</v>
      </c>
    </row>
    <row r="282" spans="1:17" x14ac:dyDescent="0.25">
      <c r="A282" s="3">
        <v>43107</v>
      </c>
      <c r="B282">
        <v>3.01</v>
      </c>
      <c r="C282" s="3">
        <v>43107</v>
      </c>
      <c r="D282">
        <v>3.63</v>
      </c>
      <c r="E282" s="3">
        <v>43107</v>
      </c>
      <c r="F282">
        <v>10.26</v>
      </c>
      <c r="G282" s="2">
        <f>MATCH(US_AAA_Corp_Yields__Daily[[#This Row],[DATE]],J:J, -1)</f>
        <v>282</v>
      </c>
      <c r="H282" s="3">
        <f>INDEX(J:J,US_CCC_Corp_Yields__Daily[[#This Row],[Idx US 10y]],0)</f>
        <v>43107</v>
      </c>
      <c r="I282" s="4">
        <f>INDEX(K:K,US_CCC_Corp_Yields__Daily[[#This Row],[Idx US 10y]],0)</f>
        <v>2.4575</v>
      </c>
      <c r="J282" s="3">
        <v>43107</v>
      </c>
      <c r="K282">
        <v>2.4575</v>
      </c>
      <c r="L282">
        <f>US_AAA_Corp_Yields__Daily[[#This Row],[AAA Corp Yields]]-US_BBB_Corp_Yields__Daily[[#This Row],[US BBB Corp Yields]]</f>
        <v>-0.62000000000000011</v>
      </c>
      <c r="M282">
        <f>US_AAA_Corp_Yields__Daily[[#This Row],[AAA Corp Yields]]-US_CCC_Corp_Yields__Daily[[#This Row],[US CCC Corp Yields]]</f>
        <v>-7.25</v>
      </c>
      <c r="N282">
        <f>US_BBB_Corp_Yields__Daily[[#This Row],[US BBB Corp Yields]]-US_CCC_Corp_Yields__Daily[[#This Row],[US CCC Corp Yields]]</f>
        <v>-6.63</v>
      </c>
      <c r="O282" s="2">
        <f>IF(ISBLANK(US_AAA_Corp_Yields__Daily[[#This Row],[AAA Corp Yields]]),"", US_CCC_Corp_Yields__Daily[[#This Row],[US 10Y Yield]]-US_AAA_Corp_Yields__Daily[[#This Row],[AAA Corp Yields]])</f>
        <v>-0.55249999999999977</v>
      </c>
      <c r="P282" s="2">
        <f>IF(ISBLANK(US_BBB_Corp_Yields__Daily[[#This Row],[US BBB Corp Yields]]),"", US_CCC_Corp_Yields__Daily[[#This Row],[US 10Y Yield]]-US_BBB_Corp_Yields__Daily[[#This Row],[US BBB Corp Yields]])</f>
        <v>-1.1724999999999999</v>
      </c>
      <c r="Q282" s="2">
        <f>IF(ISBLANK(US_CCC_Corp_Yields__Daily[[#This Row],[US CCC Corp Yields]]),"", US_CCC_Corp_Yields__Daily[[#This Row],[US 10Y Yield]]-US_CCC_Corp_Yields__Daily[[#This Row],[US CCC Corp Yields]])</f>
        <v>-7.8025000000000002</v>
      </c>
    </row>
    <row r="283" spans="1:17" x14ac:dyDescent="0.25">
      <c r="A283" s="3">
        <v>43100</v>
      </c>
      <c r="B283">
        <v>2.952</v>
      </c>
      <c r="C283" s="3">
        <v>43100</v>
      </c>
      <c r="D283">
        <v>3.5939999999999999</v>
      </c>
      <c r="E283" s="3">
        <v>43100</v>
      </c>
      <c r="F283">
        <v>10.618</v>
      </c>
      <c r="G283" s="2">
        <f>MATCH(US_AAA_Corp_Yields__Daily[[#This Row],[DATE]],J:J, -1)</f>
        <v>283</v>
      </c>
      <c r="H283" s="3">
        <f>INDEX(J:J,US_CCC_Corp_Yields__Daily[[#This Row],[Idx US 10y]],0)</f>
        <v>43100</v>
      </c>
      <c r="I283" s="4">
        <f>INDEX(K:K,US_CCC_Corp_Yields__Daily[[#This Row],[Idx US 10y]],0)</f>
        <v>2.4300000000000002</v>
      </c>
      <c r="J283" s="3">
        <v>43100</v>
      </c>
      <c r="K283">
        <v>2.4300000000000002</v>
      </c>
      <c r="L283">
        <f>US_AAA_Corp_Yields__Daily[[#This Row],[AAA Corp Yields]]-US_BBB_Corp_Yields__Daily[[#This Row],[US BBB Corp Yields]]</f>
        <v>-0.6419999999999999</v>
      </c>
      <c r="M283">
        <f>US_AAA_Corp_Yields__Daily[[#This Row],[AAA Corp Yields]]-US_CCC_Corp_Yields__Daily[[#This Row],[US CCC Corp Yields]]</f>
        <v>-7.6660000000000004</v>
      </c>
      <c r="N283">
        <f>US_BBB_Corp_Yields__Daily[[#This Row],[US BBB Corp Yields]]-US_CCC_Corp_Yields__Daily[[#This Row],[US CCC Corp Yields]]</f>
        <v>-7.0240000000000009</v>
      </c>
      <c r="O283" s="2">
        <f>IF(ISBLANK(US_AAA_Corp_Yields__Daily[[#This Row],[AAA Corp Yields]]),"", US_CCC_Corp_Yields__Daily[[#This Row],[US 10Y Yield]]-US_AAA_Corp_Yields__Daily[[#This Row],[AAA Corp Yields]])</f>
        <v>-0.5219999999999998</v>
      </c>
      <c r="P283" s="2">
        <f>IF(ISBLANK(US_BBB_Corp_Yields__Daily[[#This Row],[US BBB Corp Yields]]),"", US_CCC_Corp_Yields__Daily[[#This Row],[US 10Y Yield]]-US_BBB_Corp_Yields__Daily[[#This Row],[US BBB Corp Yields]])</f>
        <v>-1.1639999999999997</v>
      </c>
      <c r="Q283" s="2">
        <f>IF(ISBLANK(US_CCC_Corp_Yields__Daily[[#This Row],[US CCC Corp Yields]]),"", US_CCC_Corp_Yields__Daily[[#This Row],[US 10Y Yield]]-US_CCC_Corp_Yields__Daily[[#This Row],[US CCC Corp Yields]])</f>
        <v>-8.1880000000000006</v>
      </c>
    </row>
    <row r="284" spans="1:17" x14ac:dyDescent="0.25">
      <c r="A284" s="3">
        <v>43093</v>
      </c>
      <c r="B284">
        <v>2.9940000000000002</v>
      </c>
      <c r="C284" s="3">
        <v>43093</v>
      </c>
      <c r="D284">
        <v>3.6280000000000001</v>
      </c>
      <c r="E284" s="3">
        <v>43093</v>
      </c>
      <c r="F284">
        <v>10.694000000000001</v>
      </c>
      <c r="G284" s="2">
        <f>MATCH(US_AAA_Corp_Yields__Daily[[#This Row],[DATE]],J:J, -1)</f>
        <v>284</v>
      </c>
      <c r="H284" s="3">
        <f>INDEX(J:J,US_CCC_Corp_Yields__Daily[[#This Row],[Idx US 10y]],0)</f>
        <v>43093</v>
      </c>
      <c r="I284" s="4">
        <f>INDEX(K:K,US_CCC_Corp_Yields__Daily[[#This Row],[Idx US 10y]],0)</f>
        <v>2.46</v>
      </c>
      <c r="J284" s="3">
        <v>43093</v>
      </c>
      <c r="K284">
        <v>2.46</v>
      </c>
      <c r="L284">
        <f>US_AAA_Corp_Yields__Daily[[#This Row],[AAA Corp Yields]]-US_BBB_Corp_Yields__Daily[[#This Row],[US BBB Corp Yields]]</f>
        <v>-0.6339999999999999</v>
      </c>
      <c r="M284">
        <f>US_AAA_Corp_Yields__Daily[[#This Row],[AAA Corp Yields]]-US_CCC_Corp_Yields__Daily[[#This Row],[US CCC Corp Yields]]</f>
        <v>-7.7000000000000011</v>
      </c>
      <c r="N284">
        <f>US_BBB_Corp_Yields__Daily[[#This Row],[US BBB Corp Yields]]-US_CCC_Corp_Yields__Daily[[#This Row],[US CCC Corp Yields]]</f>
        <v>-7.0660000000000007</v>
      </c>
      <c r="O284" s="2">
        <f>IF(ISBLANK(US_AAA_Corp_Yields__Daily[[#This Row],[AAA Corp Yields]]),"", US_CCC_Corp_Yields__Daily[[#This Row],[US 10Y Yield]]-US_AAA_Corp_Yields__Daily[[#This Row],[AAA Corp Yields]])</f>
        <v>-0.53400000000000025</v>
      </c>
      <c r="P284" s="2">
        <f>IF(ISBLANK(US_BBB_Corp_Yields__Daily[[#This Row],[US BBB Corp Yields]]),"", US_CCC_Corp_Yields__Daily[[#This Row],[US 10Y Yield]]-US_BBB_Corp_Yields__Daily[[#This Row],[US BBB Corp Yields]])</f>
        <v>-1.1680000000000001</v>
      </c>
      <c r="Q284" s="2">
        <f>IF(ISBLANK(US_CCC_Corp_Yields__Daily[[#This Row],[US CCC Corp Yields]]),"", US_CCC_Corp_Yields__Daily[[#This Row],[US 10Y Yield]]-US_CCC_Corp_Yields__Daily[[#This Row],[US CCC Corp Yields]])</f>
        <v>-8.2340000000000018</v>
      </c>
    </row>
    <row r="285" spans="1:17" x14ac:dyDescent="0.25">
      <c r="A285" s="3">
        <v>43086</v>
      </c>
      <c r="B285">
        <v>2.9319999999999999</v>
      </c>
      <c r="C285" s="3">
        <v>43086</v>
      </c>
      <c r="D285">
        <v>3.5739999999999998</v>
      </c>
      <c r="E285" s="3">
        <v>43086</v>
      </c>
      <c r="F285">
        <v>10.69</v>
      </c>
      <c r="G285" s="2">
        <f>MATCH(US_AAA_Corp_Yields__Daily[[#This Row],[DATE]],J:J, -1)</f>
        <v>285</v>
      </c>
      <c r="H285" s="3">
        <f>INDEX(J:J,US_CCC_Corp_Yields__Daily[[#This Row],[Idx US 10y]],0)</f>
        <v>43086</v>
      </c>
      <c r="I285" s="4">
        <f>INDEX(K:K,US_CCC_Corp_Yields__Daily[[#This Row],[Idx US 10y]],0)</f>
        <v>2.37</v>
      </c>
      <c r="J285" s="3">
        <v>43086</v>
      </c>
      <c r="K285">
        <v>2.37</v>
      </c>
      <c r="L285">
        <f>US_AAA_Corp_Yields__Daily[[#This Row],[AAA Corp Yields]]-US_BBB_Corp_Yields__Daily[[#This Row],[US BBB Corp Yields]]</f>
        <v>-0.6419999999999999</v>
      </c>
      <c r="M285">
        <f>US_AAA_Corp_Yields__Daily[[#This Row],[AAA Corp Yields]]-US_CCC_Corp_Yields__Daily[[#This Row],[US CCC Corp Yields]]</f>
        <v>-7.7579999999999991</v>
      </c>
      <c r="N285">
        <f>US_BBB_Corp_Yields__Daily[[#This Row],[US BBB Corp Yields]]-US_CCC_Corp_Yields__Daily[[#This Row],[US CCC Corp Yields]]</f>
        <v>-7.1159999999999997</v>
      </c>
      <c r="O285" s="2">
        <f>IF(ISBLANK(US_AAA_Corp_Yields__Daily[[#This Row],[AAA Corp Yields]]),"", US_CCC_Corp_Yields__Daily[[#This Row],[US 10Y Yield]]-US_AAA_Corp_Yields__Daily[[#This Row],[AAA Corp Yields]])</f>
        <v>-0.56199999999999983</v>
      </c>
      <c r="P285" s="2">
        <f>IF(ISBLANK(US_BBB_Corp_Yields__Daily[[#This Row],[US BBB Corp Yields]]),"", US_CCC_Corp_Yields__Daily[[#This Row],[US 10Y Yield]]-US_BBB_Corp_Yields__Daily[[#This Row],[US BBB Corp Yields]])</f>
        <v>-1.2039999999999997</v>
      </c>
      <c r="Q285" s="2">
        <f>IF(ISBLANK(US_CCC_Corp_Yields__Daily[[#This Row],[US CCC Corp Yields]]),"", US_CCC_Corp_Yields__Daily[[#This Row],[US 10Y Yield]]-US_CCC_Corp_Yields__Daily[[#This Row],[US CCC Corp Yields]])</f>
        <v>-8.32</v>
      </c>
    </row>
    <row r="286" spans="1:17" x14ac:dyDescent="0.25">
      <c r="A286" s="3">
        <v>43079</v>
      </c>
      <c r="B286">
        <v>2.944</v>
      </c>
      <c r="C286" s="3">
        <v>43079</v>
      </c>
      <c r="D286">
        <v>3.5840000000000001</v>
      </c>
      <c r="E286" s="3">
        <v>43079</v>
      </c>
      <c r="F286">
        <v>10.698</v>
      </c>
      <c r="G286" s="2">
        <f>MATCH(US_AAA_Corp_Yields__Daily[[#This Row],[DATE]],J:J, -1)</f>
        <v>286</v>
      </c>
      <c r="H286" s="3">
        <f>INDEX(J:J,US_CCC_Corp_Yields__Daily[[#This Row],[Idx US 10y]],0)</f>
        <v>43079</v>
      </c>
      <c r="I286" s="4">
        <f>INDEX(K:K,US_CCC_Corp_Yields__Daily[[#This Row],[Idx US 10y]],0)</f>
        <v>2.3620000000000001</v>
      </c>
      <c r="J286" s="3">
        <v>43079</v>
      </c>
      <c r="K286">
        <v>2.3620000000000001</v>
      </c>
      <c r="L286">
        <f>US_AAA_Corp_Yields__Daily[[#This Row],[AAA Corp Yields]]-US_BBB_Corp_Yields__Daily[[#This Row],[US BBB Corp Yields]]</f>
        <v>-0.64000000000000012</v>
      </c>
      <c r="M286">
        <f>US_AAA_Corp_Yields__Daily[[#This Row],[AAA Corp Yields]]-US_CCC_Corp_Yields__Daily[[#This Row],[US CCC Corp Yields]]</f>
        <v>-7.7540000000000004</v>
      </c>
      <c r="N286">
        <f>US_BBB_Corp_Yields__Daily[[#This Row],[US BBB Corp Yields]]-US_CCC_Corp_Yields__Daily[[#This Row],[US CCC Corp Yields]]</f>
        <v>-7.1140000000000008</v>
      </c>
      <c r="O286" s="2">
        <f>IF(ISBLANK(US_AAA_Corp_Yields__Daily[[#This Row],[AAA Corp Yields]]),"", US_CCC_Corp_Yields__Daily[[#This Row],[US 10Y Yield]]-US_AAA_Corp_Yields__Daily[[#This Row],[AAA Corp Yields]])</f>
        <v>-0.58199999999999985</v>
      </c>
      <c r="P286" s="2">
        <f>IF(ISBLANK(US_BBB_Corp_Yields__Daily[[#This Row],[US BBB Corp Yields]]),"", US_CCC_Corp_Yields__Daily[[#This Row],[US 10Y Yield]]-US_BBB_Corp_Yields__Daily[[#This Row],[US BBB Corp Yields]])</f>
        <v>-1.222</v>
      </c>
      <c r="Q286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287" spans="1:17" x14ac:dyDescent="0.25">
      <c r="A287" s="3">
        <v>43072</v>
      </c>
      <c r="B287">
        <v>2.9359999999999999</v>
      </c>
      <c r="C287" s="3">
        <v>43072</v>
      </c>
      <c r="D287">
        <v>3.58</v>
      </c>
      <c r="E287" s="3">
        <v>43072</v>
      </c>
      <c r="F287">
        <v>10.792</v>
      </c>
      <c r="G287" s="2">
        <f>MATCH(US_AAA_Corp_Yields__Daily[[#This Row],[DATE]],J:J, -1)</f>
        <v>287</v>
      </c>
      <c r="H287" s="3">
        <f>INDEX(J:J,US_CCC_Corp_Yields__Daily[[#This Row],[Idx US 10y]],0)</f>
        <v>43072</v>
      </c>
      <c r="I287" s="4">
        <f>INDEX(K:K,US_CCC_Corp_Yields__Daily[[#This Row],[Idx US 10y]],0)</f>
        <v>2.3639999999999999</v>
      </c>
      <c r="J287" s="3">
        <v>43072</v>
      </c>
      <c r="K287">
        <v>2.3639999999999999</v>
      </c>
      <c r="L287">
        <f>US_AAA_Corp_Yields__Daily[[#This Row],[AAA Corp Yields]]-US_BBB_Corp_Yields__Daily[[#This Row],[US BBB Corp Yields]]</f>
        <v>-0.64400000000000013</v>
      </c>
      <c r="M287">
        <f>US_AAA_Corp_Yields__Daily[[#This Row],[AAA Corp Yields]]-US_CCC_Corp_Yields__Daily[[#This Row],[US CCC Corp Yields]]</f>
        <v>-7.8559999999999999</v>
      </c>
      <c r="N287">
        <f>US_BBB_Corp_Yields__Daily[[#This Row],[US BBB Corp Yields]]-US_CCC_Corp_Yields__Daily[[#This Row],[US CCC Corp Yields]]</f>
        <v>-7.2119999999999997</v>
      </c>
      <c r="O287" s="2">
        <f>IF(ISBLANK(US_AAA_Corp_Yields__Daily[[#This Row],[AAA Corp Yields]]),"", US_CCC_Corp_Yields__Daily[[#This Row],[US 10Y Yield]]-US_AAA_Corp_Yields__Daily[[#This Row],[AAA Corp Yields]])</f>
        <v>-0.57200000000000006</v>
      </c>
      <c r="P287" s="2">
        <f>IF(ISBLANK(US_BBB_Corp_Yields__Daily[[#This Row],[US BBB Corp Yields]]),"", US_CCC_Corp_Yields__Daily[[#This Row],[US 10Y Yield]]-US_BBB_Corp_Yields__Daily[[#This Row],[US BBB Corp Yields]])</f>
        <v>-1.2160000000000002</v>
      </c>
      <c r="Q287" s="2">
        <f>IF(ISBLANK(US_CCC_Corp_Yields__Daily[[#This Row],[US CCC Corp Yields]]),"", US_CCC_Corp_Yields__Daily[[#This Row],[US 10Y Yield]]-US_CCC_Corp_Yields__Daily[[#This Row],[US CCC Corp Yields]])</f>
        <v>-8.4280000000000008</v>
      </c>
    </row>
    <row r="288" spans="1:17" x14ac:dyDescent="0.25">
      <c r="A288" s="3">
        <v>43065</v>
      </c>
      <c r="B288">
        <v>2.9159999999999999</v>
      </c>
      <c r="C288" s="3">
        <v>43065</v>
      </c>
      <c r="D288">
        <v>3.58</v>
      </c>
      <c r="E288" s="3">
        <v>43065</v>
      </c>
      <c r="F288">
        <v>10.83</v>
      </c>
      <c r="G288" s="2">
        <f>MATCH(US_AAA_Corp_Yields__Daily[[#This Row],[DATE]],J:J, -1)</f>
        <v>288</v>
      </c>
      <c r="H288" s="3">
        <f>INDEX(J:J,US_CCC_Corp_Yields__Daily[[#This Row],[Idx US 10y]],0)</f>
        <v>43065</v>
      </c>
      <c r="I288" s="4">
        <f>INDEX(K:K,US_CCC_Corp_Yields__Daily[[#This Row],[Idx US 10y]],0)</f>
        <v>2.3475000000000001</v>
      </c>
      <c r="J288" s="3">
        <v>43065</v>
      </c>
      <c r="K288">
        <v>2.3475000000000001</v>
      </c>
      <c r="L288">
        <f>US_AAA_Corp_Yields__Daily[[#This Row],[AAA Corp Yields]]-US_BBB_Corp_Yields__Daily[[#This Row],[US BBB Corp Yields]]</f>
        <v>-0.66400000000000015</v>
      </c>
      <c r="M288">
        <f>US_AAA_Corp_Yields__Daily[[#This Row],[AAA Corp Yields]]-US_CCC_Corp_Yields__Daily[[#This Row],[US CCC Corp Yields]]</f>
        <v>-7.9139999999999997</v>
      </c>
      <c r="N288">
        <f>US_BBB_Corp_Yields__Daily[[#This Row],[US BBB Corp Yields]]-US_CCC_Corp_Yields__Daily[[#This Row],[US CCC Corp Yields]]</f>
        <v>-7.25</v>
      </c>
      <c r="O288" s="2">
        <f>IF(ISBLANK(US_AAA_Corp_Yields__Daily[[#This Row],[AAA Corp Yields]]),"", US_CCC_Corp_Yields__Daily[[#This Row],[US 10Y Yield]]-US_AAA_Corp_Yields__Daily[[#This Row],[AAA Corp Yields]])</f>
        <v>-0.56849999999999978</v>
      </c>
      <c r="P288" s="2">
        <f>IF(ISBLANK(US_BBB_Corp_Yields__Daily[[#This Row],[US BBB Corp Yields]]),"", US_CCC_Corp_Yields__Daily[[#This Row],[US 10Y Yield]]-US_BBB_Corp_Yields__Daily[[#This Row],[US BBB Corp Yields]])</f>
        <v>-1.2324999999999999</v>
      </c>
      <c r="Q288" s="2">
        <f>IF(ISBLANK(US_CCC_Corp_Yields__Daily[[#This Row],[US CCC Corp Yields]]),"", US_CCC_Corp_Yields__Daily[[#This Row],[US 10Y Yield]]-US_CCC_Corp_Yields__Daily[[#This Row],[US CCC Corp Yields]])</f>
        <v>-8.4824999999999999</v>
      </c>
    </row>
    <row r="289" spans="1:17" x14ac:dyDescent="0.25">
      <c r="A289" s="3">
        <v>43058</v>
      </c>
      <c r="B289">
        <v>2.96</v>
      </c>
      <c r="C289" s="3">
        <v>43058</v>
      </c>
      <c r="D289">
        <v>3.5979999999999999</v>
      </c>
      <c r="E289" s="3">
        <v>43058</v>
      </c>
      <c r="F289">
        <v>10.92</v>
      </c>
      <c r="G289" s="2">
        <f>MATCH(US_AAA_Corp_Yields__Daily[[#This Row],[DATE]],J:J, -1)</f>
        <v>289</v>
      </c>
      <c r="H289" s="3">
        <f>INDEX(J:J,US_CCC_Corp_Yields__Daily[[#This Row],[Idx US 10y]],0)</f>
        <v>43058</v>
      </c>
      <c r="I289" s="4">
        <f>INDEX(K:K,US_CCC_Corp_Yields__Daily[[#This Row],[Idx US 10y]],0)</f>
        <v>2.3660000000000001</v>
      </c>
      <c r="J289" s="3">
        <v>43058</v>
      </c>
      <c r="K289">
        <v>2.3660000000000001</v>
      </c>
      <c r="L289">
        <f>US_AAA_Corp_Yields__Daily[[#This Row],[AAA Corp Yields]]-US_BBB_Corp_Yields__Daily[[#This Row],[US BBB Corp Yields]]</f>
        <v>-0.6379999999999999</v>
      </c>
      <c r="M289">
        <f>US_AAA_Corp_Yields__Daily[[#This Row],[AAA Corp Yields]]-US_CCC_Corp_Yields__Daily[[#This Row],[US CCC Corp Yields]]</f>
        <v>-7.96</v>
      </c>
      <c r="N289">
        <f>US_BBB_Corp_Yields__Daily[[#This Row],[US BBB Corp Yields]]-US_CCC_Corp_Yields__Daily[[#This Row],[US CCC Corp Yields]]</f>
        <v>-7.3220000000000001</v>
      </c>
      <c r="O289" s="2">
        <f>IF(ISBLANK(US_AAA_Corp_Yields__Daily[[#This Row],[AAA Corp Yields]]),"", US_CCC_Corp_Yields__Daily[[#This Row],[US 10Y Yield]]-US_AAA_Corp_Yields__Daily[[#This Row],[AAA Corp Yields]])</f>
        <v>-0.59399999999999986</v>
      </c>
      <c r="P289" s="2">
        <f>IF(ISBLANK(US_BBB_Corp_Yields__Daily[[#This Row],[US BBB Corp Yields]]),"", US_CCC_Corp_Yields__Daily[[#This Row],[US 10Y Yield]]-US_BBB_Corp_Yields__Daily[[#This Row],[US BBB Corp Yields]])</f>
        <v>-1.2319999999999998</v>
      </c>
      <c r="Q289" s="2">
        <f>IF(ISBLANK(US_CCC_Corp_Yields__Daily[[#This Row],[US CCC Corp Yields]]),"", US_CCC_Corp_Yields__Daily[[#This Row],[US 10Y Yield]]-US_CCC_Corp_Yields__Daily[[#This Row],[US CCC Corp Yields]])</f>
        <v>-8.5540000000000003</v>
      </c>
    </row>
    <row r="290" spans="1:17" x14ac:dyDescent="0.25">
      <c r="A290" s="3">
        <v>43051</v>
      </c>
      <c r="B290">
        <v>2.9079999999999999</v>
      </c>
      <c r="C290" s="3">
        <v>43051</v>
      </c>
      <c r="D290">
        <v>3.532</v>
      </c>
      <c r="E290" s="3">
        <v>43051</v>
      </c>
      <c r="F290">
        <v>10.708</v>
      </c>
      <c r="G290" s="2">
        <f>MATCH(US_AAA_Corp_Yields__Daily[[#This Row],[DATE]],J:J, -1)</f>
        <v>290</v>
      </c>
      <c r="H290" s="3">
        <f>INDEX(J:J,US_CCC_Corp_Yields__Daily[[#This Row],[Idx US 10y]],0)</f>
        <v>43051</v>
      </c>
      <c r="I290" s="4">
        <f>INDEX(K:K,US_CCC_Corp_Yields__Daily[[#This Row],[Idx US 10y]],0)</f>
        <v>2.3380000000000001</v>
      </c>
      <c r="J290" s="3">
        <v>43051</v>
      </c>
      <c r="K290">
        <v>2.3380000000000001</v>
      </c>
      <c r="L290">
        <f>US_AAA_Corp_Yields__Daily[[#This Row],[AAA Corp Yields]]-US_BBB_Corp_Yields__Daily[[#This Row],[US BBB Corp Yields]]</f>
        <v>-0.62400000000000011</v>
      </c>
      <c r="M290">
        <f>US_AAA_Corp_Yields__Daily[[#This Row],[AAA Corp Yields]]-US_CCC_Corp_Yields__Daily[[#This Row],[US CCC Corp Yields]]</f>
        <v>-7.8000000000000007</v>
      </c>
      <c r="N290">
        <f>US_BBB_Corp_Yields__Daily[[#This Row],[US BBB Corp Yields]]-US_CCC_Corp_Yields__Daily[[#This Row],[US CCC Corp Yields]]</f>
        <v>-7.1760000000000002</v>
      </c>
      <c r="O290" s="2">
        <f>IF(ISBLANK(US_AAA_Corp_Yields__Daily[[#This Row],[AAA Corp Yields]]),"", US_CCC_Corp_Yields__Daily[[#This Row],[US 10Y Yield]]-US_AAA_Corp_Yields__Daily[[#This Row],[AAA Corp Yields]])</f>
        <v>-0.56999999999999984</v>
      </c>
      <c r="P290" s="2">
        <f>IF(ISBLANK(US_BBB_Corp_Yields__Daily[[#This Row],[US BBB Corp Yields]]),"", US_CCC_Corp_Yields__Daily[[#This Row],[US 10Y Yield]]-US_BBB_Corp_Yields__Daily[[#This Row],[US BBB Corp Yields]])</f>
        <v>-1.194</v>
      </c>
      <c r="Q290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291" spans="1:17" x14ac:dyDescent="0.25">
      <c r="A291" s="3">
        <v>43044</v>
      </c>
      <c r="B291">
        <v>2.88</v>
      </c>
      <c r="C291" s="3">
        <v>43044</v>
      </c>
      <c r="D291">
        <v>3.508</v>
      </c>
      <c r="E291" s="3">
        <v>43044</v>
      </c>
      <c r="F291">
        <v>10.523999999999999</v>
      </c>
      <c r="G291" s="2">
        <f>MATCH(US_AAA_Corp_Yields__Daily[[#This Row],[DATE]],J:J, -1)</f>
        <v>291</v>
      </c>
      <c r="H291" s="3">
        <f>INDEX(J:J,US_CCC_Corp_Yields__Daily[[#This Row],[Idx US 10y]],0)</f>
        <v>43044</v>
      </c>
      <c r="I291" s="4">
        <f>INDEX(K:K,US_CCC_Corp_Yields__Daily[[#This Row],[Idx US 10y]],0)</f>
        <v>2.3620000000000001</v>
      </c>
      <c r="J291" s="3">
        <v>43044</v>
      </c>
      <c r="K291">
        <v>2.3620000000000001</v>
      </c>
      <c r="L291">
        <f>US_AAA_Corp_Yields__Daily[[#This Row],[AAA Corp Yields]]-US_BBB_Corp_Yields__Daily[[#This Row],[US BBB Corp Yields]]</f>
        <v>-0.62800000000000011</v>
      </c>
      <c r="M291">
        <f>US_AAA_Corp_Yields__Daily[[#This Row],[AAA Corp Yields]]-US_CCC_Corp_Yields__Daily[[#This Row],[US CCC Corp Yields]]</f>
        <v>-7.6439999999999992</v>
      </c>
      <c r="N291">
        <f>US_BBB_Corp_Yields__Daily[[#This Row],[US BBB Corp Yields]]-US_CCC_Corp_Yields__Daily[[#This Row],[US CCC Corp Yields]]</f>
        <v>-7.0159999999999991</v>
      </c>
      <c r="O291" s="2">
        <f>IF(ISBLANK(US_AAA_Corp_Yields__Daily[[#This Row],[AAA Corp Yields]]),"", US_CCC_Corp_Yields__Daily[[#This Row],[US 10Y Yield]]-US_AAA_Corp_Yields__Daily[[#This Row],[AAA Corp Yields]])</f>
        <v>-0.51799999999999979</v>
      </c>
      <c r="P291" s="2">
        <f>IF(ISBLANK(US_BBB_Corp_Yields__Daily[[#This Row],[US BBB Corp Yields]]),"", US_CCC_Corp_Yields__Daily[[#This Row],[US 10Y Yield]]-US_BBB_Corp_Yields__Daily[[#This Row],[US BBB Corp Yields]])</f>
        <v>-1.1459999999999999</v>
      </c>
      <c r="Q291" s="2">
        <f>IF(ISBLANK(US_CCC_Corp_Yields__Daily[[#This Row],[US CCC Corp Yields]]),"", US_CCC_Corp_Yields__Daily[[#This Row],[US 10Y Yield]]-US_CCC_Corp_Yields__Daily[[#This Row],[US CCC Corp Yields]])</f>
        <v>-8.161999999999999</v>
      </c>
    </row>
    <row r="292" spans="1:17" x14ac:dyDescent="0.25">
      <c r="A292" s="3">
        <v>43037</v>
      </c>
      <c r="B292">
        <v>2.9079999999999999</v>
      </c>
      <c r="C292" s="3">
        <v>43037</v>
      </c>
      <c r="D292">
        <v>3.5259999999999998</v>
      </c>
      <c r="E292" s="3">
        <v>43037</v>
      </c>
      <c r="F292">
        <v>10.288</v>
      </c>
      <c r="G292" s="2">
        <f>MATCH(US_AAA_Corp_Yields__Daily[[#This Row],[DATE]],J:J, -1)</f>
        <v>292</v>
      </c>
      <c r="H292" s="3">
        <f>INDEX(J:J,US_CCC_Corp_Yields__Daily[[#This Row],[Idx US 10y]],0)</f>
        <v>43037</v>
      </c>
      <c r="I292" s="4">
        <f>INDEX(K:K,US_CCC_Corp_Yields__Daily[[#This Row],[Idx US 10y]],0)</f>
        <v>2.4239999999999999</v>
      </c>
      <c r="J292" s="3">
        <v>43037</v>
      </c>
      <c r="K292">
        <v>2.4239999999999999</v>
      </c>
      <c r="L292">
        <f>US_AAA_Corp_Yields__Daily[[#This Row],[AAA Corp Yields]]-US_BBB_Corp_Yields__Daily[[#This Row],[US BBB Corp Yields]]</f>
        <v>-0.61799999999999988</v>
      </c>
      <c r="M292">
        <f>US_AAA_Corp_Yields__Daily[[#This Row],[AAA Corp Yields]]-US_CCC_Corp_Yields__Daily[[#This Row],[US CCC Corp Yields]]</f>
        <v>-7.3800000000000008</v>
      </c>
      <c r="N292">
        <f>US_BBB_Corp_Yields__Daily[[#This Row],[US BBB Corp Yields]]-US_CCC_Corp_Yields__Daily[[#This Row],[US CCC Corp Yields]]</f>
        <v>-6.7620000000000005</v>
      </c>
      <c r="O292" s="2">
        <f>IF(ISBLANK(US_AAA_Corp_Yields__Daily[[#This Row],[AAA Corp Yields]]),"", US_CCC_Corp_Yields__Daily[[#This Row],[US 10Y Yield]]-US_AAA_Corp_Yields__Daily[[#This Row],[AAA Corp Yields]])</f>
        <v>-0.48399999999999999</v>
      </c>
      <c r="P292" s="2">
        <f>IF(ISBLANK(US_BBB_Corp_Yields__Daily[[#This Row],[US BBB Corp Yields]]),"", US_CCC_Corp_Yields__Daily[[#This Row],[US 10Y Yield]]-US_BBB_Corp_Yields__Daily[[#This Row],[US BBB Corp Yields]])</f>
        <v>-1.1019999999999999</v>
      </c>
      <c r="Q292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293" spans="1:17" x14ac:dyDescent="0.25">
      <c r="A293" s="3">
        <v>43030</v>
      </c>
      <c r="B293">
        <v>2.8580000000000001</v>
      </c>
      <c r="C293" s="3">
        <v>43030</v>
      </c>
      <c r="D293">
        <v>3.4860000000000002</v>
      </c>
      <c r="E293" s="3">
        <v>43030</v>
      </c>
      <c r="F293">
        <v>10.268000000000001</v>
      </c>
      <c r="G293" s="2">
        <f>MATCH(US_AAA_Corp_Yields__Daily[[#This Row],[DATE]],J:J, -1)</f>
        <v>293</v>
      </c>
      <c r="H293" s="3">
        <f>INDEX(J:J,US_CCC_Corp_Yields__Daily[[#This Row],[Idx US 10y]],0)</f>
        <v>43030</v>
      </c>
      <c r="I293" s="4">
        <f>INDEX(K:K,US_CCC_Corp_Yields__Daily[[#This Row],[Idx US 10y]],0)</f>
        <v>2.3319999999999999</v>
      </c>
      <c r="J293" s="3">
        <v>43030</v>
      </c>
      <c r="K293">
        <v>2.3319999999999999</v>
      </c>
      <c r="L293">
        <f>US_AAA_Corp_Yields__Daily[[#This Row],[AAA Corp Yields]]-US_BBB_Corp_Yields__Daily[[#This Row],[US BBB Corp Yields]]</f>
        <v>-0.62800000000000011</v>
      </c>
      <c r="M293">
        <f>US_AAA_Corp_Yields__Daily[[#This Row],[AAA Corp Yields]]-US_CCC_Corp_Yields__Daily[[#This Row],[US CCC Corp Yields]]</f>
        <v>-7.41</v>
      </c>
      <c r="N293">
        <f>US_BBB_Corp_Yields__Daily[[#This Row],[US BBB Corp Yields]]-US_CCC_Corp_Yields__Daily[[#This Row],[US CCC Corp Yields]]</f>
        <v>-6.782</v>
      </c>
      <c r="O293" s="2">
        <f>IF(ISBLANK(US_AAA_Corp_Yields__Daily[[#This Row],[AAA Corp Yields]]),"", US_CCC_Corp_Yields__Daily[[#This Row],[US 10Y Yield]]-US_AAA_Corp_Yields__Daily[[#This Row],[AAA Corp Yields]])</f>
        <v>-0.52600000000000025</v>
      </c>
      <c r="P293" s="2">
        <f>IF(ISBLANK(US_BBB_Corp_Yields__Daily[[#This Row],[US BBB Corp Yields]]),"", US_CCC_Corp_Yields__Daily[[#This Row],[US 10Y Yield]]-US_BBB_Corp_Yields__Daily[[#This Row],[US BBB Corp Yields]])</f>
        <v>-1.1540000000000004</v>
      </c>
      <c r="Q293" s="2">
        <f>IF(ISBLANK(US_CCC_Corp_Yields__Daily[[#This Row],[US CCC Corp Yields]]),"", US_CCC_Corp_Yields__Daily[[#This Row],[US 10Y Yield]]-US_CCC_Corp_Yields__Daily[[#This Row],[US CCC Corp Yields]])</f>
        <v>-7.9360000000000008</v>
      </c>
    </row>
    <row r="294" spans="1:17" x14ac:dyDescent="0.25">
      <c r="A294" s="3">
        <v>43023</v>
      </c>
      <c r="B294">
        <v>2.8540000000000001</v>
      </c>
      <c r="C294" s="3">
        <v>43023</v>
      </c>
      <c r="D294">
        <v>3.484</v>
      </c>
      <c r="E294" s="3">
        <v>43023</v>
      </c>
      <c r="F294">
        <v>10.391999999999999</v>
      </c>
      <c r="G294" s="2">
        <f>MATCH(US_AAA_Corp_Yields__Daily[[#This Row],[DATE]],J:J, -1)</f>
        <v>294</v>
      </c>
      <c r="H294" s="3">
        <f>INDEX(J:J,US_CCC_Corp_Yields__Daily[[#This Row],[Idx US 10y]],0)</f>
        <v>43023</v>
      </c>
      <c r="I294" s="4">
        <f>INDEX(K:K,US_CCC_Corp_Yields__Daily[[#This Row],[Idx US 10y]],0)</f>
        <v>2.3275000000000001</v>
      </c>
      <c r="J294" s="3">
        <v>43023</v>
      </c>
      <c r="K294">
        <v>2.3275000000000001</v>
      </c>
      <c r="L294">
        <f>US_AAA_Corp_Yields__Daily[[#This Row],[AAA Corp Yields]]-US_BBB_Corp_Yields__Daily[[#This Row],[US BBB Corp Yields]]</f>
        <v>-0.62999999999999989</v>
      </c>
      <c r="M294">
        <f>US_AAA_Corp_Yields__Daily[[#This Row],[AAA Corp Yields]]-US_CCC_Corp_Yields__Daily[[#This Row],[US CCC Corp Yields]]</f>
        <v>-7.5379999999999994</v>
      </c>
      <c r="N294">
        <f>US_BBB_Corp_Yields__Daily[[#This Row],[US BBB Corp Yields]]-US_CCC_Corp_Yields__Daily[[#This Row],[US CCC Corp Yields]]</f>
        <v>-6.9079999999999995</v>
      </c>
      <c r="O294" s="2">
        <f>IF(ISBLANK(US_AAA_Corp_Yields__Daily[[#This Row],[AAA Corp Yields]]),"", US_CCC_Corp_Yields__Daily[[#This Row],[US 10Y Yield]]-US_AAA_Corp_Yields__Daily[[#This Row],[AAA Corp Yields]])</f>
        <v>-0.52649999999999997</v>
      </c>
      <c r="P294" s="2">
        <f>IF(ISBLANK(US_BBB_Corp_Yields__Daily[[#This Row],[US BBB Corp Yields]]),"", US_CCC_Corp_Yields__Daily[[#This Row],[US 10Y Yield]]-US_BBB_Corp_Yields__Daily[[#This Row],[US BBB Corp Yields]])</f>
        <v>-1.1564999999999999</v>
      </c>
      <c r="Q294" s="2">
        <f>IF(ISBLANK(US_CCC_Corp_Yields__Daily[[#This Row],[US CCC Corp Yields]]),"", US_CCC_Corp_Yields__Daily[[#This Row],[US 10Y Yield]]-US_CCC_Corp_Yields__Daily[[#This Row],[US CCC Corp Yields]])</f>
        <v>-8.0644999999999989</v>
      </c>
    </row>
    <row r="295" spans="1:17" x14ac:dyDescent="0.25">
      <c r="A295" s="3">
        <v>43016</v>
      </c>
      <c r="B295">
        <v>2.8639999999999999</v>
      </c>
      <c r="C295" s="3">
        <v>43016</v>
      </c>
      <c r="D295">
        <v>3.5</v>
      </c>
      <c r="E295" s="3">
        <v>43016</v>
      </c>
      <c r="F295">
        <v>10.35</v>
      </c>
      <c r="G295" s="2">
        <f>MATCH(US_AAA_Corp_Yields__Daily[[#This Row],[DATE]],J:J, -1)</f>
        <v>295</v>
      </c>
      <c r="H295" s="3">
        <f>INDEX(J:J,US_CCC_Corp_Yields__Daily[[#This Row],[Idx US 10y]],0)</f>
        <v>43016</v>
      </c>
      <c r="I295" s="4">
        <f>INDEX(K:K,US_CCC_Corp_Yields__Daily[[#This Row],[Idx US 10y]],0)</f>
        <v>2.3439999999999999</v>
      </c>
      <c r="J295" s="3">
        <v>43016</v>
      </c>
      <c r="K295">
        <v>2.3439999999999999</v>
      </c>
      <c r="L295">
        <f>US_AAA_Corp_Yields__Daily[[#This Row],[AAA Corp Yields]]-US_BBB_Corp_Yields__Daily[[#This Row],[US BBB Corp Yields]]</f>
        <v>-0.63600000000000012</v>
      </c>
      <c r="M295">
        <f>US_AAA_Corp_Yields__Daily[[#This Row],[AAA Corp Yields]]-US_CCC_Corp_Yields__Daily[[#This Row],[US CCC Corp Yields]]</f>
        <v>-7.4859999999999998</v>
      </c>
      <c r="N295">
        <f>US_BBB_Corp_Yields__Daily[[#This Row],[US BBB Corp Yields]]-US_CCC_Corp_Yields__Daily[[#This Row],[US CCC Corp Yields]]</f>
        <v>-6.85</v>
      </c>
      <c r="O295" s="2">
        <f>IF(ISBLANK(US_AAA_Corp_Yields__Daily[[#This Row],[AAA Corp Yields]]),"", US_CCC_Corp_Yields__Daily[[#This Row],[US 10Y Yield]]-US_AAA_Corp_Yields__Daily[[#This Row],[AAA Corp Yields]])</f>
        <v>-0.52</v>
      </c>
      <c r="P295" s="2">
        <f>IF(ISBLANK(US_BBB_Corp_Yields__Daily[[#This Row],[US BBB Corp Yields]]),"", US_CCC_Corp_Yields__Daily[[#This Row],[US 10Y Yield]]-US_BBB_Corp_Yields__Daily[[#This Row],[US BBB Corp Yields]])</f>
        <v>-1.1560000000000001</v>
      </c>
      <c r="Q295" s="2">
        <f>IF(ISBLANK(US_CCC_Corp_Yields__Daily[[#This Row],[US CCC Corp Yields]]),"", US_CCC_Corp_Yields__Daily[[#This Row],[US 10Y Yield]]-US_CCC_Corp_Yields__Daily[[#This Row],[US CCC Corp Yields]])</f>
        <v>-8.0060000000000002</v>
      </c>
    </row>
    <row r="296" spans="1:17" x14ac:dyDescent="0.25">
      <c r="A296" s="3">
        <v>43009</v>
      </c>
      <c r="B296">
        <v>2.8583333333333334</v>
      </c>
      <c r="C296" s="3">
        <v>43009</v>
      </c>
      <c r="D296">
        <v>3.4866666666666668</v>
      </c>
      <c r="E296" s="3">
        <v>43009</v>
      </c>
      <c r="F296">
        <v>10.315</v>
      </c>
      <c r="G296" s="2">
        <f>MATCH(US_AAA_Corp_Yields__Daily[[#This Row],[DATE]],J:J, -1)</f>
        <v>296</v>
      </c>
      <c r="H296" s="3">
        <f>INDEX(J:J,US_CCC_Corp_Yields__Daily[[#This Row],[Idx US 10y]],0)</f>
        <v>43009</v>
      </c>
      <c r="I296" s="4">
        <f>INDEX(K:K,US_CCC_Corp_Yields__Daily[[#This Row],[Idx US 10y]],0)</f>
        <v>2.282</v>
      </c>
      <c r="J296" s="3">
        <v>43009</v>
      </c>
      <c r="K296">
        <v>2.282</v>
      </c>
      <c r="L296">
        <f>US_AAA_Corp_Yields__Daily[[#This Row],[AAA Corp Yields]]-US_BBB_Corp_Yields__Daily[[#This Row],[US BBB Corp Yields]]</f>
        <v>-0.62833333333333341</v>
      </c>
      <c r="M296">
        <f>US_AAA_Corp_Yields__Daily[[#This Row],[AAA Corp Yields]]-US_CCC_Corp_Yields__Daily[[#This Row],[US CCC Corp Yields]]</f>
        <v>-7.4566666666666661</v>
      </c>
      <c r="N296">
        <f>US_BBB_Corp_Yields__Daily[[#This Row],[US BBB Corp Yields]]-US_CCC_Corp_Yields__Daily[[#This Row],[US CCC Corp Yields]]</f>
        <v>-6.8283333333333331</v>
      </c>
      <c r="O296" s="2">
        <f>IF(ISBLANK(US_AAA_Corp_Yields__Daily[[#This Row],[AAA Corp Yields]]),"", US_CCC_Corp_Yields__Daily[[#This Row],[US 10Y Yield]]-US_AAA_Corp_Yields__Daily[[#This Row],[AAA Corp Yields]])</f>
        <v>-0.57633333333333336</v>
      </c>
      <c r="P296" s="2">
        <f>IF(ISBLANK(US_BBB_Corp_Yields__Daily[[#This Row],[US BBB Corp Yields]]),"", US_CCC_Corp_Yields__Daily[[#This Row],[US 10Y Yield]]-US_BBB_Corp_Yields__Daily[[#This Row],[US BBB Corp Yields]])</f>
        <v>-1.2046666666666668</v>
      </c>
      <c r="Q296" s="2">
        <f>IF(ISBLANK(US_CCC_Corp_Yields__Daily[[#This Row],[US CCC Corp Yields]]),"", US_CCC_Corp_Yields__Daily[[#This Row],[US 10Y Yield]]-US_CCC_Corp_Yields__Daily[[#This Row],[US CCC Corp Yields]])</f>
        <v>-8.0329999999999995</v>
      </c>
    </row>
    <row r="297" spans="1:17" x14ac:dyDescent="0.25">
      <c r="A297" s="3">
        <v>43002</v>
      </c>
      <c r="B297">
        <v>2.8719999999999999</v>
      </c>
      <c r="C297" s="3">
        <v>43002</v>
      </c>
      <c r="D297">
        <v>3.49</v>
      </c>
      <c r="E297" s="3">
        <v>43002</v>
      </c>
      <c r="F297">
        <v>10.366</v>
      </c>
      <c r="G297" s="2">
        <f>MATCH(US_AAA_Corp_Yields__Daily[[#This Row],[DATE]],J:J, -1)</f>
        <v>297</v>
      </c>
      <c r="H297" s="3">
        <f>INDEX(J:J,US_CCC_Corp_Yields__Daily[[#This Row],[Idx US 10y]],0)</f>
        <v>43002</v>
      </c>
      <c r="I297" s="4">
        <f>INDEX(K:K,US_CCC_Corp_Yields__Daily[[#This Row],[Idx US 10y]],0)</f>
        <v>2.2559999999999998</v>
      </c>
      <c r="J297" s="3">
        <v>43002</v>
      </c>
      <c r="K297">
        <v>2.2559999999999998</v>
      </c>
      <c r="L297">
        <f>US_AAA_Corp_Yields__Daily[[#This Row],[AAA Corp Yields]]-US_BBB_Corp_Yields__Daily[[#This Row],[US BBB Corp Yields]]</f>
        <v>-0.61800000000000033</v>
      </c>
      <c r="M297">
        <f>US_AAA_Corp_Yields__Daily[[#This Row],[AAA Corp Yields]]-US_CCC_Corp_Yields__Daily[[#This Row],[US CCC Corp Yields]]</f>
        <v>-7.4939999999999998</v>
      </c>
      <c r="N297">
        <f>US_BBB_Corp_Yields__Daily[[#This Row],[US BBB Corp Yields]]-US_CCC_Corp_Yields__Daily[[#This Row],[US CCC Corp Yields]]</f>
        <v>-6.8759999999999994</v>
      </c>
      <c r="O297" s="2">
        <f>IF(ISBLANK(US_AAA_Corp_Yields__Daily[[#This Row],[AAA Corp Yields]]),"", US_CCC_Corp_Yields__Daily[[#This Row],[US 10Y Yield]]-US_AAA_Corp_Yields__Daily[[#This Row],[AAA Corp Yields]])</f>
        <v>-0.6160000000000001</v>
      </c>
      <c r="P297" s="2">
        <f>IF(ISBLANK(US_BBB_Corp_Yields__Daily[[#This Row],[US BBB Corp Yields]]),"", US_CCC_Corp_Yields__Daily[[#This Row],[US 10Y Yield]]-US_BBB_Corp_Yields__Daily[[#This Row],[US BBB Corp Yields]])</f>
        <v>-1.2340000000000004</v>
      </c>
      <c r="Q297" s="2">
        <f>IF(ISBLANK(US_CCC_Corp_Yields__Daily[[#This Row],[US CCC Corp Yields]]),"", US_CCC_Corp_Yields__Daily[[#This Row],[US 10Y Yield]]-US_CCC_Corp_Yields__Daily[[#This Row],[US CCC Corp Yields]])</f>
        <v>-8.11</v>
      </c>
    </row>
    <row r="298" spans="1:17" x14ac:dyDescent="0.25">
      <c r="A298" s="3">
        <v>42995</v>
      </c>
      <c r="B298">
        <v>2.8460000000000001</v>
      </c>
      <c r="C298" s="3">
        <v>42995</v>
      </c>
      <c r="D298">
        <v>3.468</v>
      </c>
      <c r="E298" s="3">
        <v>42995</v>
      </c>
      <c r="F298">
        <v>10.518000000000001</v>
      </c>
      <c r="G298" s="2">
        <f>MATCH(US_AAA_Corp_Yields__Daily[[#This Row],[DATE]],J:J, -1)</f>
        <v>298</v>
      </c>
      <c r="H298" s="3">
        <f>INDEX(J:J,US_CCC_Corp_Yields__Daily[[#This Row],[Idx US 10y]],0)</f>
        <v>42995</v>
      </c>
      <c r="I298" s="4">
        <f>INDEX(K:K,US_CCC_Corp_Yields__Daily[[#This Row],[Idx US 10y]],0)</f>
        <v>2.1819999999999999</v>
      </c>
      <c r="J298" s="3">
        <v>42995</v>
      </c>
      <c r="K298">
        <v>2.1819999999999999</v>
      </c>
      <c r="L298">
        <f>US_AAA_Corp_Yields__Daily[[#This Row],[AAA Corp Yields]]-US_BBB_Corp_Yields__Daily[[#This Row],[US BBB Corp Yields]]</f>
        <v>-0.62199999999999989</v>
      </c>
      <c r="M298">
        <f>US_AAA_Corp_Yields__Daily[[#This Row],[AAA Corp Yields]]-US_CCC_Corp_Yields__Daily[[#This Row],[US CCC Corp Yields]]</f>
        <v>-7.6720000000000006</v>
      </c>
      <c r="N298">
        <f>US_BBB_Corp_Yields__Daily[[#This Row],[US BBB Corp Yields]]-US_CCC_Corp_Yields__Daily[[#This Row],[US CCC Corp Yields]]</f>
        <v>-7.0500000000000007</v>
      </c>
      <c r="O298" s="2">
        <f>IF(ISBLANK(US_AAA_Corp_Yields__Daily[[#This Row],[AAA Corp Yields]]),"", US_CCC_Corp_Yields__Daily[[#This Row],[US 10Y Yield]]-US_AAA_Corp_Yields__Daily[[#This Row],[AAA Corp Yields]])</f>
        <v>-0.66400000000000015</v>
      </c>
      <c r="P298" s="2">
        <f>IF(ISBLANK(US_BBB_Corp_Yields__Daily[[#This Row],[US BBB Corp Yields]]),"", US_CCC_Corp_Yields__Daily[[#This Row],[US 10Y Yield]]-US_BBB_Corp_Yields__Daily[[#This Row],[US BBB Corp Yields]])</f>
        <v>-1.286</v>
      </c>
      <c r="Q298" s="2">
        <f>IF(ISBLANK(US_CCC_Corp_Yields__Daily[[#This Row],[US CCC Corp Yields]]),"", US_CCC_Corp_Yields__Daily[[#This Row],[US 10Y Yield]]-US_CCC_Corp_Yields__Daily[[#This Row],[US CCC Corp Yields]])</f>
        <v>-8.3360000000000003</v>
      </c>
    </row>
    <row r="299" spans="1:17" x14ac:dyDescent="0.25">
      <c r="A299" s="3">
        <v>42988</v>
      </c>
      <c r="B299">
        <v>2.778</v>
      </c>
      <c r="C299" s="3">
        <v>42988</v>
      </c>
      <c r="D299">
        <v>3.4140000000000001</v>
      </c>
      <c r="E299" s="3">
        <v>42988</v>
      </c>
      <c r="F299">
        <v>10.59</v>
      </c>
      <c r="G299" s="2">
        <f>MATCH(US_AAA_Corp_Yields__Daily[[#This Row],[DATE]],J:J, -1)</f>
        <v>299</v>
      </c>
      <c r="H299" s="3">
        <f>INDEX(J:J,US_CCC_Corp_Yields__Daily[[#This Row],[Idx US 10y]],0)</f>
        <v>42988</v>
      </c>
      <c r="I299" s="4">
        <f>INDEX(K:K,US_CCC_Corp_Yields__Daily[[#This Row],[Idx US 10y]],0)</f>
        <v>2.0699999999999998</v>
      </c>
      <c r="J299" s="3">
        <v>42988</v>
      </c>
      <c r="K299">
        <v>2.0699999999999998</v>
      </c>
      <c r="L299">
        <f>US_AAA_Corp_Yields__Daily[[#This Row],[AAA Corp Yields]]-US_BBB_Corp_Yields__Daily[[#This Row],[US BBB Corp Yields]]</f>
        <v>-0.63600000000000012</v>
      </c>
      <c r="M299">
        <f>US_AAA_Corp_Yields__Daily[[#This Row],[AAA Corp Yields]]-US_CCC_Corp_Yields__Daily[[#This Row],[US CCC Corp Yields]]</f>
        <v>-7.8119999999999994</v>
      </c>
      <c r="N299">
        <f>US_BBB_Corp_Yields__Daily[[#This Row],[US BBB Corp Yields]]-US_CCC_Corp_Yields__Daily[[#This Row],[US CCC Corp Yields]]</f>
        <v>-7.1760000000000002</v>
      </c>
      <c r="O299" s="2">
        <f>IF(ISBLANK(US_AAA_Corp_Yields__Daily[[#This Row],[AAA Corp Yields]]),"", US_CCC_Corp_Yields__Daily[[#This Row],[US 10Y Yield]]-US_AAA_Corp_Yields__Daily[[#This Row],[AAA Corp Yields]])</f>
        <v>-0.70800000000000018</v>
      </c>
      <c r="P299" s="2">
        <f>IF(ISBLANK(US_BBB_Corp_Yields__Daily[[#This Row],[US BBB Corp Yields]]),"", US_CCC_Corp_Yields__Daily[[#This Row],[US 10Y Yield]]-US_BBB_Corp_Yields__Daily[[#This Row],[US BBB Corp Yields]])</f>
        <v>-1.3440000000000003</v>
      </c>
      <c r="Q299" s="2">
        <f>IF(ISBLANK(US_CCC_Corp_Yields__Daily[[#This Row],[US CCC Corp Yields]]),"", US_CCC_Corp_Yields__Daily[[#This Row],[US 10Y Yield]]-US_CCC_Corp_Yields__Daily[[#This Row],[US CCC Corp Yields]])</f>
        <v>-8.52</v>
      </c>
    </row>
    <row r="300" spans="1:17" x14ac:dyDescent="0.25">
      <c r="A300" s="3">
        <v>42981</v>
      </c>
      <c r="B300">
        <v>2.8</v>
      </c>
      <c r="C300" s="3">
        <v>42981</v>
      </c>
      <c r="D300">
        <v>3.4420000000000002</v>
      </c>
      <c r="E300" s="3">
        <v>42981</v>
      </c>
      <c r="F300">
        <v>10.61</v>
      </c>
      <c r="G300" s="2">
        <f>MATCH(US_AAA_Corp_Yields__Daily[[#This Row],[DATE]],J:J, -1)</f>
        <v>300</v>
      </c>
      <c r="H300" s="3">
        <f>INDEX(J:J,US_CCC_Corp_Yields__Daily[[#This Row],[Idx US 10y]],0)</f>
        <v>42981</v>
      </c>
      <c r="I300" s="4">
        <f>INDEX(K:K,US_CCC_Corp_Yields__Daily[[#This Row],[Idx US 10y]],0)</f>
        <v>2.1440000000000001</v>
      </c>
      <c r="J300" s="3">
        <v>42981</v>
      </c>
      <c r="K300">
        <v>2.1440000000000001</v>
      </c>
      <c r="L300">
        <f>US_AAA_Corp_Yields__Daily[[#This Row],[AAA Corp Yields]]-US_BBB_Corp_Yields__Daily[[#This Row],[US BBB Corp Yields]]</f>
        <v>-0.64200000000000035</v>
      </c>
      <c r="M300">
        <f>US_AAA_Corp_Yields__Daily[[#This Row],[AAA Corp Yields]]-US_CCC_Corp_Yields__Daily[[#This Row],[US CCC Corp Yields]]</f>
        <v>-7.81</v>
      </c>
      <c r="N300">
        <f>US_BBB_Corp_Yields__Daily[[#This Row],[US BBB Corp Yields]]-US_CCC_Corp_Yields__Daily[[#This Row],[US CCC Corp Yields]]</f>
        <v>-7.1679999999999993</v>
      </c>
      <c r="O300" s="2">
        <f>IF(ISBLANK(US_AAA_Corp_Yields__Daily[[#This Row],[AAA Corp Yields]]),"", US_CCC_Corp_Yields__Daily[[#This Row],[US 10Y Yield]]-US_AAA_Corp_Yields__Daily[[#This Row],[AAA Corp Yields]])</f>
        <v>-0.65599999999999969</v>
      </c>
      <c r="P300" s="2">
        <f>IF(ISBLANK(US_BBB_Corp_Yields__Daily[[#This Row],[US BBB Corp Yields]]),"", US_CCC_Corp_Yields__Daily[[#This Row],[US 10Y Yield]]-US_BBB_Corp_Yields__Daily[[#This Row],[US BBB Corp Yields]])</f>
        <v>-1.298</v>
      </c>
      <c r="Q300" s="2">
        <f>IF(ISBLANK(US_CCC_Corp_Yields__Daily[[#This Row],[US CCC Corp Yields]]),"", US_CCC_Corp_Yields__Daily[[#This Row],[US 10Y Yield]]-US_CCC_Corp_Yields__Daily[[#This Row],[US CCC Corp Yields]])</f>
        <v>-8.4659999999999993</v>
      </c>
    </row>
    <row r="301" spans="1:17" x14ac:dyDescent="0.25">
      <c r="A301" s="3">
        <v>42974</v>
      </c>
      <c r="B301">
        <v>2.8220000000000001</v>
      </c>
      <c r="C301" s="3">
        <v>42974</v>
      </c>
      <c r="D301">
        <v>3.4620000000000002</v>
      </c>
      <c r="E301" s="3">
        <v>42974</v>
      </c>
      <c r="F301">
        <v>10.648</v>
      </c>
      <c r="G301" s="2">
        <f>MATCH(US_AAA_Corp_Yields__Daily[[#This Row],[DATE]],J:J, -1)</f>
        <v>301</v>
      </c>
      <c r="H301" s="3">
        <f>INDEX(J:J,US_CCC_Corp_Yields__Daily[[#This Row],[Idx US 10y]],0)</f>
        <v>42974</v>
      </c>
      <c r="I301" s="4">
        <f>INDEX(K:K,US_CCC_Corp_Yields__Daily[[#This Row],[Idx US 10y]],0)</f>
        <v>2.1859999999999999</v>
      </c>
      <c r="J301" s="3">
        <v>42974</v>
      </c>
      <c r="K301">
        <v>2.1859999999999999</v>
      </c>
      <c r="L301">
        <f>US_AAA_Corp_Yields__Daily[[#This Row],[AAA Corp Yields]]-US_BBB_Corp_Yields__Daily[[#This Row],[US BBB Corp Yields]]</f>
        <v>-0.64000000000000012</v>
      </c>
      <c r="M301">
        <f>US_AAA_Corp_Yields__Daily[[#This Row],[AAA Corp Yields]]-US_CCC_Corp_Yields__Daily[[#This Row],[US CCC Corp Yields]]</f>
        <v>-7.8259999999999996</v>
      </c>
      <c r="N301">
        <f>US_BBB_Corp_Yields__Daily[[#This Row],[US BBB Corp Yields]]-US_CCC_Corp_Yields__Daily[[#This Row],[US CCC Corp Yields]]</f>
        <v>-7.1859999999999999</v>
      </c>
      <c r="O301" s="2">
        <f>IF(ISBLANK(US_AAA_Corp_Yields__Daily[[#This Row],[AAA Corp Yields]]),"", US_CCC_Corp_Yields__Daily[[#This Row],[US 10Y Yield]]-US_AAA_Corp_Yields__Daily[[#This Row],[AAA Corp Yields]])</f>
        <v>-0.63600000000000012</v>
      </c>
      <c r="P301" s="2">
        <f>IF(ISBLANK(US_BBB_Corp_Yields__Daily[[#This Row],[US BBB Corp Yields]]),"", US_CCC_Corp_Yields__Daily[[#This Row],[US 10Y Yield]]-US_BBB_Corp_Yields__Daily[[#This Row],[US BBB Corp Yields]])</f>
        <v>-1.2760000000000002</v>
      </c>
      <c r="Q301" s="2">
        <f>IF(ISBLANK(US_CCC_Corp_Yields__Daily[[#This Row],[US CCC Corp Yields]]),"", US_CCC_Corp_Yields__Daily[[#This Row],[US 10Y Yield]]-US_CCC_Corp_Yields__Daily[[#This Row],[US CCC Corp Yields]])</f>
        <v>-8.4619999999999997</v>
      </c>
    </row>
    <row r="302" spans="1:17" x14ac:dyDescent="0.25">
      <c r="A302" s="3">
        <v>42967</v>
      </c>
      <c r="B302">
        <v>2.8519999999999999</v>
      </c>
      <c r="C302" s="3">
        <v>42967</v>
      </c>
      <c r="D302">
        <v>3.4860000000000002</v>
      </c>
      <c r="E302" s="3">
        <v>42967</v>
      </c>
      <c r="F302">
        <v>10.561999999999999</v>
      </c>
      <c r="G302" s="2">
        <f>MATCH(US_AAA_Corp_Yields__Daily[[#This Row],[DATE]],J:J, -1)</f>
        <v>302</v>
      </c>
      <c r="H302" s="3">
        <f>INDEX(J:J,US_CCC_Corp_Yields__Daily[[#This Row],[Idx US 10y]],0)</f>
        <v>42967</v>
      </c>
      <c r="I302" s="4">
        <f>INDEX(K:K,US_CCC_Corp_Yields__Daily[[#This Row],[Idx US 10y]],0)</f>
        <v>2.2200000000000002</v>
      </c>
      <c r="J302" s="3">
        <v>42967</v>
      </c>
      <c r="K302">
        <v>2.2200000000000002</v>
      </c>
      <c r="L302">
        <f>US_AAA_Corp_Yields__Daily[[#This Row],[AAA Corp Yields]]-US_BBB_Corp_Yields__Daily[[#This Row],[US BBB Corp Yields]]</f>
        <v>-0.63400000000000034</v>
      </c>
      <c r="M302">
        <f>US_AAA_Corp_Yields__Daily[[#This Row],[AAA Corp Yields]]-US_CCC_Corp_Yields__Daily[[#This Row],[US CCC Corp Yields]]</f>
        <v>-7.7099999999999991</v>
      </c>
      <c r="N302">
        <f>US_BBB_Corp_Yields__Daily[[#This Row],[US BBB Corp Yields]]-US_CCC_Corp_Yields__Daily[[#This Row],[US CCC Corp Yields]]</f>
        <v>-7.0759999999999987</v>
      </c>
      <c r="O302" s="2">
        <f>IF(ISBLANK(US_AAA_Corp_Yields__Daily[[#This Row],[AAA Corp Yields]]),"", US_CCC_Corp_Yields__Daily[[#This Row],[US 10Y Yield]]-US_AAA_Corp_Yields__Daily[[#This Row],[AAA Corp Yields]])</f>
        <v>-0.63199999999999967</v>
      </c>
      <c r="P302" s="2">
        <f>IF(ISBLANK(US_BBB_Corp_Yields__Daily[[#This Row],[US BBB Corp Yields]]),"", US_CCC_Corp_Yields__Daily[[#This Row],[US 10Y Yield]]-US_BBB_Corp_Yields__Daily[[#This Row],[US BBB Corp Yields]])</f>
        <v>-1.266</v>
      </c>
      <c r="Q302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303" spans="1:17" x14ac:dyDescent="0.25">
      <c r="A303" s="3">
        <v>42960</v>
      </c>
      <c r="B303">
        <v>2.8559999999999999</v>
      </c>
      <c r="C303" s="3">
        <v>42960</v>
      </c>
      <c r="D303">
        <v>3.48</v>
      </c>
      <c r="E303" s="3">
        <v>42960</v>
      </c>
      <c r="F303">
        <v>10.42</v>
      </c>
      <c r="G303" s="2">
        <f>MATCH(US_AAA_Corp_Yields__Daily[[#This Row],[DATE]],J:J, -1)</f>
        <v>303</v>
      </c>
      <c r="H303" s="3">
        <f>INDEX(J:J,US_CCC_Corp_Yields__Daily[[#This Row],[Idx US 10y]],0)</f>
        <v>42960</v>
      </c>
      <c r="I303" s="4">
        <f>INDEX(K:K,US_CCC_Corp_Yields__Daily[[#This Row],[Idx US 10y]],0)</f>
        <v>2.2360000000000002</v>
      </c>
      <c r="J303" s="3">
        <v>42960</v>
      </c>
      <c r="K303">
        <v>2.2360000000000002</v>
      </c>
      <c r="L303">
        <f>US_AAA_Corp_Yields__Daily[[#This Row],[AAA Corp Yields]]-US_BBB_Corp_Yields__Daily[[#This Row],[US BBB Corp Yields]]</f>
        <v>-0.62400000000000011</v>
      </c>
      <c r="M303">
        <f>US_AAA_Corp_Yields__Daily[[#This Row],[AAA Corp Yields]]-US_CCC_Corp_Yields__Daily[[#This Row],[US CCC Corp Yields]]</f>
        <v>-7.5640000000000001</v>
      </c>
      <c r="N303">
        <f>US_BBB_Corp_Yields__Daily[[#This Row],[US BBB Corp Yields]]-US_CCC_Corp_Yields__Daily[[#This Row],[US CCC Corp Yields]]</f>
        <v>-6.9399999999999995</v>
      </c>
      <c r="O303" s="2">
        <f>IF(ISBLANK(US_AAA_Corp_Yields__Daily[[#This Row],[AAA Corp Yields]]),"", US_CCC_Corp_Yields__Daily[[#This Row],[US 10Y Yield]]-US_AAA_Corp_Yields__Daily[[#This Row],[AAA Corp Yields]])</f>
        <v>-0.61999999999999966</v>
      </c>
      <c r="P303" s="2">
        <f>IF(ISBLANK(US_BBB_Corp_Yields__Daily[[#This Row],[US BBB Corp Yields]]),"", US_CCC_Corp_Yields__Daily[[#This Row],[US 10Y Yield]]-US_BBB_Corp_Yields__Daily[[#This Row],[US BBB Corp Yields]])</f>
        <v>-1.2439999999999998</v>
      </c>
      <c r="Q303" s="2">
        <f>IF(ISBLANK(US_CCC_Corp_Yields__Daily[[#This Row],[US CCC Corp Yields]]),"", US_CCC_Corp_Yields__Daily[[#This Row],[US 10Y Yield]]-US_CCC_Corp_Yields__Daily[[#This Row],[US CCC Corp Yields]])</f>
        <v>-8.1839999999999993</v>
      </c>
    </row>
    <row r="304" spans="1:17" x14ac:dyDescent="0.25">
      <c r="A304" s="3">
        <v>42953</v>
      </c>
      <c r="B304">
        <v>2.8559999999999999</v>
      </c>
      <c r="C304" s="3">
        <v>42953</v>
      </c>
      <c r="D304">
        <v>3.46</v>
      </c>
      <c r="E304" s="3">
        <v>42953</v>
      </c>
      <c r="F304">
        <v>10.176</v>
      </c>
      <c r="G304" s="2">
        <f>MATCH(US_AAA_Corp_Yields__Daily[[#This Row],[DATE]],J:J, -1)</f>
        <v>304</v>
      </c>
      <c r="H304" s="3">
        <f>INDEX(J:J,US_CCC_Corp_Yields__Daily[[#This Row],[Idx US 10y]],0)</f>
        <v>42953</v>
      </c>
      <c r="I304" s="4">
        <f>INDEX(K:K,US_CCC_Corp_Yields__Daily[[#This Row],[Idx US 10y]],0)</f>
        <v>2.2679999999999998</v>
      </c>
      <c r="J304" s="3">
        <v>42953</v>
      </c>
      <c r="K304">
        <v>2.2679999999999998</v>
      </c>
      <c r="L304">
        <f>US_AAA_Corp_Yields__Daily[[#This Row],[AAA Corp Yields]]-US_BBB_Corp_Yields__Daily[[#This Row],[US BBB Corp Yields]]</f>
        <v>-0.60400000000000009</v>
      </c>
      <c r="M304">
        <f>US_AAA_Corp_Yields__Daily[[#This Row],[AAA Corp Yields]]-US_CCC_Corp_Yields__Daily[[#This Row],[US CCC Corp Yields]]</f>
        <v>-7.32</v>
      </c>
      <c r="N304">
        <f>US_BBB_Corp_Yields__Daily[[#This Row],[US BBB Corp Yields]]-US_CCC_Corp_Yields__Daily[[#This Row],[US CCC Corp Yields]]</f>
        <v>-6.7160000000000002</v>
      </c>
      <c r="O304" s="2">
        <f>IF(ISBLANK(US_AAA_Corp_Yields__Daily[[#This Row],[AAA Corp Yields]]),"", US_CCC_Corp_Yields__Daily[[#This Row],[US 10Y Yield]]-US_AAA_Corp_Yields__Daily[[#This Row],[AAA Corp Yields]])</f>
        <v>-0.58800000000000008</v>
      </c>
      <c r="P304" s="2">
        <f>IF(ISBLANK(US_BBB_Corp_Yields__Daily[[#This Row],[US BBB Corp Yields]]),"", US_CCC_Corp_Yields__Daily[[#This Row],[US 10Y Yield]]-US_BBB_Corp_Yields__Daily[[#This Row],[US BBB Corp Yields]])</f>
        <v>-1.1920000000000002</v>
      </c>
      <c r="Q304" s="2">
        <f>IF(ISBLANK(US_CCC_Corp_Yields__Daily[[#This Row],[US CCC Corp Yields]]),"", US_CCC_Corp_Yields__Daily[[#This Row],[US 10Y Yield]]-US_CCC_Corp_Yields__Daily[[#This Row],[US CCC Corp Yields]])</f>
        <v>-7.9080000000000004</v>
      </c>
    </row>
    <row r="305" spans="1:17" x14ac:dyDescent="0.25">
      <c r="A305" s="3">
        <v>42946</v>
      </c>
      <c r="B305">
        <v>2.8679999999999999</v>
      </c>
      <c r="C305" s="3">
        <v>42946</v>
      </c>
      <c r="D305">
        <v>3.464</v>
      </c>
      <c r="E305" s="3">
        <v>42946</v>
      </c>
      <c r="F305">
        <v>10.14</v>
      </c>
      <c r="G305" s="2">
        <f>MATCH(US_AAA_Corp_Yields__Daily[[#This Row],[DATE]],J:J, -1)</f>
        <v>305</v>
      </c>
      <c r="H305" s="3">
        <f>INDEX(J:J,US_CCC_Corp_Yields__Daily[[#This Row],[Idx US 10y]],0)</f>
        <v>42946</v>
      </c>
      <c r="I305" s="4">
        <f>INDEX(K:K,US_CCC_Corp_Yields__Daily[[#This Row],[Idx US 10y]],0)</f>
        <v>2.2999999999999998</v>
      </c>
      <c r="J305" s="3">
        <v>42946</v>
      </c>
      <c r="K305">
        <v>2.2999999999999998</v>
      </c>
      <c r="L305">
        <f>US_AAA_Corp_Yields__Daily[[#This Row],[AAA Corp Yields]]-US_BBB_Corp_Yields__Daily[[#This Row],[US BBB Corp Yields]]</f>
        <v>-0.59600000000000009</v>
      </c>
      <c r="M305">
        <f>US_AAA_Corp_Yields__Daily[[#This Row],[AAA Corp Yields]]-US_CCC_Corp_Yields__Daily[[#This Row],[US CCC Corp Yields]]</f>
        <v>-7.2720000000000002</v>
      </c>
      <c r="N305">
        <f>US_BBB_Corp_Yields__Daily[[#This Row],[US BBB Corp Yields]]-US_CCC_Corp_Yields__Daily[[#This Row],[US CCC Corp Yields]]</f>
        <v>-6.6760000000000002</v>
      </c>
      <c r="O305" s="2">
        <f>IF(ISBLANK(US_AAA_Corp_Yields__Daily[[#This Row],[AAA Corp Yields]]),"", US_CCC_Corp_Yields__Daily[[#This Row],[US 10Y Yield]]-US_AAA_Corp_Yields__Daily[[#This Row],[AAA Corp Yields]])</f>
        <v>-0.56800000000000006</v>
      </c>
      <c r="P305" s="2">
        <f>IF(ISBLANK(US_BBB_Corp_Yields__Daily[[#This Row],[US BBB Corp Yields]]),"", US_CCC_Corp_Yields__Daily[[#This Row],[US 10Y Yield]]-US_BBB_Corp_Yields__Daily[[#This Row],[US BBB Corp Yields]])</f>
        <v>-1.1640000000000001</v>
      </c>
      <c r="Q305" s="2">
        <f>IF(ISBLANK(US_CCC_Corp_Yields__Daily[[#This Row],[US CCC Corp Yields]]),"", US_CCC_Corp_Yields__Daily[[#This Row],[US 10Y Yield]]-US_CCC_Corp_Yields__Daily[[#This Row],[US CCC Corp Yields]])</f>
        <v>-7.8400000000000007</v>
      </c>
    </row>
    <row r="306" spans="1:17" x14ac:dyDescent="0.25">
      <c r="A306" s="3">
        <v>42939</v>
      </c>
      <c r="B306">
        <v>2.8380000000000001</v>
      </c>
      <c r="C306" s="3">
        <v>42939</v>
      </c>
      <c r="D306">
        <v>3.468</v>
      </c>
      <c r="E306" s="3">
        <v>42939</v>
      </c>
      <c r="F306">
        <v>10.254</v>
      </c>
      <c r="G306" s="2">
        <f>MATCH(US_AAA_Corp_Yields__Daily[[#This Row],[DATE]],J:J, -1)</f>
        <v>306</v>
      </c>
      <c r="H306" s="3">
        <f>INDEX(J:J,US_CCC_Corp_Yields__Daily[[#This Row],[Idx US 10y]],0)</f>
        <v>42939</v>
      </c>
      <c r="I306" s="4">
        <f>INDEX(K:K,US_CCC_Corp_Yields__Daily[[#This Row],[Idx US 10y]],0)</f>
        <v>2.2719999999999998</v>
      </c>
      <c r="J306" s="3">
        <v>42939</v>
      </c>
      <c r="K306">
        <v>2.2719999999999998</v>
      </c>
      <c r="L306">
        <f>US_AAA_Corp_Yields__Daily[[#This Row],[AAA Corp Yields]]-US_BBB_Corp_Yields__Daily[[#This Row],[US BBB Corp Yields]]</f>
        <v>-0.62999999999999989</v>
      </c>
      <c r="M306">
        <f>US_AAA_Corp_Yields__Daily[[#This Row],[AAA Corp Yields]]-US_CCC_Corp_Yields__Daily[[#This Row],[US CCC Corp Yields]]</f>
        <v>-7.4159999999999995</v>
      </c>
      <c r="N306">
        <f>US_BBB_Corp_Yields__Daily[[#This Row],[US BBB Corp Yields]]-US_CCC_Corp_Yields__Daily[[#This Row],[US CCC Corp Yields]]</f>
        <v>-6.7859999999999996</v>
      </c>
      <c r="O306" s="2">
        <f>IF(ISBLANK(US_AAA_Corp_Yields__Daily[[#This Row],[AAA Corp Yields]]),"", US_CCC_Corp_Yields__Daily[[#This Row],[US 10Y Yield]]-US_AAA_Corp_Yields__Daily[[#This Row],[AAA Corp Yields]])</f>
        <v>-0.56600000000000028</v>
      </c>
      <c r="P306" s="2">
        <f>IF(ISBLANK(US_BBB_Corp_Yields__Daily[[#This Row],[US BBB Corp Yields]]),"", US_CCC_Corp_Yields__Daily[[#This Row],[US 10Y Yield]]-US_BBB_Corp_Yields__Daily[[#This Row],[US BBB Corp Yields]])</f>
        <v>-1.1960000000000002</v>
      </c>
      <c r="Q306" s="2">
        <f>IF(ISBLANK(US_CCC_Corp_Yields__Daily[[#This Row],[US CCC Corp Yields]]),"", US_CCC_Corp_Yields__Daily[[#This Row],[US 10Y Yield]]-US_CCC_Corp_Yields__Daily[[#This Row],[US CCC Corp Yields]])</f>
        <v>-7.9819999999999993</v>
      </c>
    </row>
    <row r="307" spans="1:17" x14ac:dyDescent="0.25">
      <c r="A307" s="3">
        <v>42932</v>
      </c>
      <c r="B307">
        <v>2.91</v>
      </c>
      <c r="C307" s="3">
        <v>42932</v>
      </c>
      <c r="D307">
        <v>3.56</v>
      </c>
      <c r="E307" s="3">
        <v>42932</v>
      </c>
      <c r="F307">
        <v>10.596</v>
      </c>
      <c r="G307" s="2">
        <f>MATCH(US_AAA_Corp_Yields__Daily[[#This Row],[DATE]],J:J, -1)</f>
        <v>307</v>
      </c>
      <c r="H307" s="3">
        <f>INDEX(J:J,US_CCC_Corp_Yields__Daily[[#This Row],[Idx US 10y]],0)</f>
        <v>42932</v>
      </c>
      <c r="I307" s="4">
        <f>INDEX(K:K,US_CCC_Corp_Yields__Daily[[#This Row],[Idx US 10y]],0)</f>
        <v>2.3519999999999999</v>
      </c>
      <c r="J307" s="3">
        <v>42932</v>
      </c>
      <c r="K307">
        <v>2.3519999999999999</v>
      </c>
      <c r="L307">
        <f>US_AAA_Corp_Yields__Daily[[#This Row],[AAA Corp Yields]]-US_BBB_Corp_Yields__Daily[[#This Row],[US BBB Corp Yields]]</f>
        <v>-0.64999999999999991</v>
      </c>
      <c r="M307">
        <f>US_AAA_Corp_Yields__Daily[[#This Row],[AAA Corp Yields]]-US_CCC_Corp_Yields__Daily[[#This Row],[US CCC Corp Yields]]</f>
        <v>-7.6859999999999999</v>
      </c>
      <c r="N307">
        <f>US_BBB_Corp_Yields__Daily[[#This Row],[US BBB Corp Yields]]-US_CCC_Corp_Yields__Daily[[#This Row],[US CCC Corp Yields]]</f>
        <v>-7.0359999999999996</v>
      </c>
      <c r="O307" s="2">
        <f>IF(ISBLANK(US_AAA_Corp_Yields__Daily[[#This Row],[AAA Corp Yields]]),"", US_CCC_Corp_Yields__Daily[[#This Row],[US 10Y Yield]]-US_AAA_Corp_Yields__Daily[[#This Row],[AAA Corp Yields]])</f>
        <v>-0.55800000000000027</v>
      </c>
      <c r="P307" s="2">
        <f>IF(ISBLANK(US_BBB_Corp_Yields__Daily[[#This Row],[US BBB Corp Yields]]),"", US_CCC_Corp_Yields__Daily[[#This Row],[US 10Y Yield]]-US_BBB_Corp_Yields__Daily[[#This Row],[US BBB Corp Yields]])</f>
        <v>-1.2080000000000002</v>
      </c>
      <c r="Q307" s="2">
        <f>IF(ISBLANK(US_CCC_Corp_Yields__Daily[[#This Row],[US CCC Corp Yields]]),"", US_CCC_Corp_Yields__Daily[[#This Row],[US 10Y Yield]]-US_CCC_Corp_Yields__Daily[[#This Row],[US CCC Corp Yields]])</f>
        <v>-8.2439999999999998</v>
      </c>
    </row>
    <row r="308" spans="1:17" x14ac:dyDescent="0.25">
      <c r="A308" s="3">
        <v>42925</v>
      </c>
      <c r="B308">
        <v>2.948</v>
      </c>
      <c r="C308" s="3">
        <v>42925</v>
      </c>
      <c r="D308">
        <v>3.6040000000000001</v>
      </c>
      <c r="E308" s="3">
        <v>42925</v>
      </c>
      <c r="F308">
        <v>10.618</v>
      </c>
      <c r="G308" s="2">
        <f>MATCH(US_AAA_Corp_Yields__Daily[[#This Row],[DATE]],J:J, -1)</f>
        <v>308</v>
      </c>
      <c r="H308" s="3">
        <f>INDEX(J:J,US_CCC_Corp_Yields__Daily[[#This Row],[Idx US 10y]],0)</f>
        <v>42925</v>
      </c>
      <c r="I308" s="4">
        <f>INDEX(K:K,US_CCC_Corp_Yields__Daily[[#This Row],[Idx US 10y]],0)</f>
        <v>2.36</v>
      </c>
      <c r="J308" s="3">
        <v>42925</v>
      </c>
      <c r="K308">
        <v>2.36</v>
      </c>
      <c r="L308">
        <f>US_AAA_Corp_Yields__Daily[[#This Row],[AAA Corp Yields]]-US_BBB_Corp_Yields__Daily[[#This Row],[US BBB Corp Yields]]</f>
        <v>-0.65600000000000014</v>
      </c>
      <c r="M308">
        <f>US_AAA_Corp_Yields__Daily[[#This Row],[AAA Corp Yields]]-US_CCC_Corp_Yields__Daily[[#This Row],[US CCC Corp Yields]]</f>
        <v>-7.67</v>
      </c>
      <c r="N308">
        <f>US_BBB_Corp_Yields__Daily[[#This Row],[US BBB Corp Yields]]-US_CCC_Corp_Yields__Daily[[#This Row],[US CCC Corp Yields]]</f>
        <v>-7.0140000000000002</v>
      </c>
      <c r="O308" s="2">
        <f>IF(ISBLANK(US_AAA_Corp_Yields__Daily[[#This Row],[AAA Corp Yields]]),"", US_CCC_Corp_Yields__Daily[[#This Row],[US 10Y Yield]]-US_AAA_Corp_Yields__Daily[[#This Row],[AAA Corp Yields]])</f>
        <v>-0.58800000000000008</v>
      </c>
      <c r="P308" s="2">
        <f>IF(ISBLANK(US_BBB_Corp_Yields__Daily[[#This Row],[US BBB Corp Yields]]),"", US_CCC_Corp_Yields__Daily[[#This Row],[US 10Y Yield]]-US_BBB_Corp_Yields__Daily[[#This Row],[US BBB Corp Yields]])</f>
        <v>-1.2440000000000002</v>
      </c>
      <c r="Q308" s="2">
        <f>IF(ISBLANK(US_CCC_Corp_Yields__Daily[[#This Row],[US CCC Corp Yields]]),"", US_CCC_Corp_Yields__Daily[[#This Row],[US 10Y Yield]]-US_CCC_Corp_Yields__Daily[[#This Row],[US CCC Corp Yields]])</f>
        <v>-8.2580000000000009</v>
      </c>
    </row>
    <row r="309" spans="1:17" x14ac:dyDescent="0.25">
      <c r="A309" s="3">
        <v>42918</v>
      </c>
      <c r="B309">
        <v>2.8639999999999999</v>
      </c>
      <c r="C309" s="3">
        <v>42918</v>
      </c>
      <c r="D309">
        <v>3.512</v>
      </c>
      <c r="E309" s="3">
        <v>42918</v>
      </c>
      <c r="F309">
        <v>10.26</v>
      </c>
      <c r="G309" s="2">
        <f>MATCH(US_AAA_Corp_Yields__Daily[[#This Row],[DATE]],J:J, -1)</f>
        <v>309</v>
      </c>
      <c r="H309" s="3">
        <f>INDEX(J:J,US_CCC_Corp_Yields__Daily[[#This Row],[Idx US 10y]],0)</f>
        <v>42918</v>
      </c>
      <c r="I309" s="4">
        <f>INDEX(K:K,US_CCC_Corp_Yields__Daily[[#This Row],[Idx US 10y]],0)</f>
        <v>2.23</v>
      </c>
      <c r="J309" s="3">
        <v>42918</v>
      </c>
      <c r="K309">
        <v>2.23</v>
      </c>
      <c r="L309">
        <f>US_AAA_Corp_Yields__Daily[[#This Row],[AAA Corp Yields]]-US_BBB_Corp_Yields__Daily[[#This Row],[US BBB Corp Yields]]</f>
        <v>-0.64800000000000013</v>
      </c>
      <c r="M309">
        <f>US_AAA_Corp_Yields__Daily[[#This Row],[AAA Corp Yields]]-US_CCC_Corp_Yields__Daily[[#This Row],[US CCC Corp Yields]]</f>
        <v>-7.3959999999999999</v>
      </c>
      <c r="N309">
        <f>US_BBB_Corp_Yields__Daily[[#This Row],[US BBB Corp Yields]]-US_CCC_Corp_Yields__Daily[[#This Row],[US CCC Corp Yields]]</f>
        <v>-6.7479999999999993</v>
      </c>
      <c r="O309" s="2">
        <f>IF(ISBLANK(US_AAA_Corp_Yields__Daily[[#This Row],[AAA Corp Yields]]),"", US_CCC_Corp_Yields__Daily[[#This Row],[US 10Y Yield]]-US_AAA_Corp_Yields__Daily[[#This Row],[AAA Corp Yields]])</f>
        <v>-0.6339999999999999</v>
      </c>
      <c r="P309" s="2">
        <f>IF(ISBLANK(US_BBB_Corp_Yields__Daily[[#This Row],[US BBB Corp Yields]]),"", US_CCC_Corp_Yields__Daily[[#This Row],[US 10Y Yield]]-US_BBB_Corp_Yields__Daily[[#This Row],[US BBB Corp Yields]])</f>
        <v>-1.282</v>
      </c>
      <c r="Q309" s="2">
        <f>IF(ISBLANK(US_CCC_Corp_Yields__Daily[[#This Row],[US CCC Corp Yields]]),"", US_CCC_Corp_Yields__Daily[[#This Row],[US 10Y Yield]]-US_CCC_Corp_Yields__Daily[[#This Row],[US CCC Corp Yields]])</f>
        <v>-8.0299999999999994</v>
      </c>
    </row>
    <row r="310" spans="1:17" x14ac:dyDescent="0.25">
      <c r="A310" s="3">
        <v>42911</v>
      </c>
      <c r="B310">
        <v>2.8380000000000001</v>
      </c>
      <c r="C310" s="3">
        <v>42911</v>
      </c>
      <c r="D310">
        <v>3.48</v>
      </c>
      <c r="E310" s="3">
        <v>42911</v>
      </c>
      <c r="F310">
        <v>10.204000000000001</v>
      </c>
      <c r="G310" s="2">
        <f>MATCH(US_AAA_Corp_Yields__Daily[[#This Row],[DATE]],J:J, -1)</f>
        <v>310</v>
      </c>
      <c r="H310" s="3">
        <f>INDEX(J:J,US_CCC_Corp_Yields__Daily[[#This Row],[Idx US 10y]],0)</f>
        <v>42911</v>
      </c>
      <c r="I310" s="4">
        <f>INDEX(K:K,US_CCC_Corp_Yields__Daily[[#This Row],[Idx US 10y]],0)</f>
        <v>2.1619999999999999</v>
      </c>
      <c r="J310" s="3">
        <v>42911</v>
      </c>
      <c r="K310">
        <v>2.1619999999999999</v>
      </c>
      <c r="L310">
        <f>US_AAA_Corp_Yields__Daily[[#This Row],[AAA Corp Yields]]-US_BBB_Corp_Yields__Daily[[#This Row],[US BBB Corp Yields]]</f>
        <v>-0.6419999999999999</v>
      </c>
      <c r="M310">
        <f>US_AAA_Corp_Yields__Daily[[#This Row],[AAA Corp Yields]]-US_CCC_Corp_Yields__Daily[[#This Row],[US CCC Corp Yields]]</f>
        <v>-7.3660000000000005</v>
      </c>
      <c r="N310">
        <f>US_BBB_Corp_Yields__Daily[[#This Row],[US BBB Corp Yields]]-US_CCC_Corp_Yields__Daily[[#This Row],[US CCC Corp Yields]]</f>
        <v>-6.7240000000000002</v>
      </c>
      <c r="O310" s="2">
        <f>IF(ISBLANK(US_AAA_Corp_Yields__Daily[[#This Row],[AAA Corp Yields]]),"", US_CCC_Corp_Yields__Daily[[#This Row],[US 10Y Yield]]-US_AAA_Corp_Yields__Daily[[#This Row],[AAA Corp Yields]])</f>
        <v>-0.67600000000000016</v>
      </c>
      <c r="P310" s="2">
        <f>IF(ISBLANK(US_BBB_Corp_Yields__Daily[[#This Row],[US BBB Corp Yields]]),"", US_CCC_Corp_Yields__Daily[[#This Row],[US 10Y Yield]]-US_BBB_Corp_Yields__Daily[[#This Row],[US BBB Corp Yields]])</f>
        <v>-1.3180000000000001</v>
      </c>
      <c r="Q310" s="2">
        <f>IF(ISBLANK(US_CCC_Corp_Yields__Daily[[#This Row],[US CCC Corp Yields]]),"", US_CCC_Corp_Yields__Daily[[#This Row],[US 10Y Yield]]-US_CCC_Corp_Yields__Daily[[#This Row],[US CCC Corp Yields]])</f>
        <v>-8.0420000000000016</v>
      </c>
    </row>
    <row r="311" spans="1:17" x14ac:dyDescent="0.25">
      <c r="A311" s="3">
        <v>42904</v>
      </c>
      <c r="B311">
        <v>2.8780000000000001</v>
      </c>
      <c r="C311" s="3">
        <v>42904</v>
      </c>
      <c r="D311">
        <v>3.4980000000000002</v>
      </c>
      <c r="E311" s="3">
        <v>42904</v>
      </c>
      <c r="F311">
        <v>10.034000000000001</v>
      </c>
      <c r="G311" s="2">
        <f>MATCH(US_AAA_Corp_Yields__Daily[[#This Row],[DATE]],J:J, -1)</f>
        <v>311</v>
      </c>
      <c r="H311" s="3">
        <f>INDEX(J:J,US_CCC_Corp_Yields__Daily[[#This Row],[Idx US 10y]],0)</f>
        <v>42904</v>
      </c>
      <c r="I311" s="4">
        <f>INDEX(K:K,US_CCC_Corp_Yields__Daily[[#This Row],[Idx US 10y]],0)</f>
        <v>2.1779999999999999</v>
      </c>
      <c r="J311" s="3">
        <v>42904</v>
      </c>
      <c r="K311">
        <v>2.1779999999999999</v>
      </c>
      <c r="L311">
        <f>US_AAA_Corp_Yields__Daily[[#This Row],[AAA Corp Yields]]-US_BBB_Corp_Yields__Daily[[#This Row],[US BBB Corp Yields]]</f>
        <v>-0.62000000000000011</v>
      </c>
      <c r="M311">
        <f>US_AAA_Corp_Yields__Daily[[#This Row],[AAA Corp Yields]]-US_CCC_Corp_Yields__Daily[[#This Row],[US CCC Corp Yields]]</f>
        <v>-7.1560000000000006</v>
      </c>
      <c r="N311">
        <f>US_BBB_Corp_Yields__Daily[[#This Row],[US BBB Corp Yields]]-US_CCC_Corp_Yields__Daily[[#This Row],[US CCC Corp Yields]]</f>
        <v>-6.5360000000000005</v>
      </c>
      <c r="O311" s="2">
        <f>IF(ISBLANK(US_AAA_Corp_Yields__Daily[[#This Row],[AAA Corp Yields]]),"", US_CCC_Corp_Yields__Daily[[#This Row],[US 10Y Yield]]-US_AAA_Corp_Yields__Daily[[#This Row],[AAA Corp Yields]])</f>
        <v>-0.70000000000000018</v>
      </c>
      <c r="P311" s="2">
        <f>IF(ISBLANK(US_BBB_Corp_Yields__Daily[[#This Row],[US BBB Corp Yields]]),"", US_CCC_Corp_Yields__Daily[[#This Row],[US 10Y Yield]]-US_BBB_Corp_Yields__Daily[[#This Row],[US BBB Corp Yields]])</f>
        <v>-1.3200000000000003</v>
      </c>
      <c r="Q311" s="2">
        <f>IF(ISBLANK(US_CCC_Corp_Yields__Daily[[#This Row],[US CCC Corp Yields]]),"", US_CCC_Corp_Yields__Daily[[#This Row],[US 10Y Yield]]-US_CCC_Corp_Yields__Daily[[#This Row],[US CCC Corp Yields]])</f>
        <v>-7.8560000000000008</v>
      </c>
    </row>
    <row r="312" spans="1:17" x14ac:dyDescent="0.25">
      <c r="A312" s="3">
        <v>42897</v>
      </c>
      <c r="B312">
        <v>2.8839999999999999</v>
      </c>
      <c r="C312" s="3">
        <v>42897</v>
      </c>
      <c r="D312">
        <v>3.508</v>
      </c>
      <c r="E312" s="3">
        <v>42897</v>
      </c>
      <c r="F312">
        <v>10.02</v>
      </c>
      <c r="G312" s="2">
        <f>MATCH(US_AAA_Corp_Yields__Daily[[#This Row],[DATE]],J:J, -1)</f>
        <v>312</v>
      </c>
      <c r="H312" s="3">
        <f>INDEX(J:J,US_CCC_Corp_Yields__Daily[[#This Row],[Idx US 10y]],0)</f>
        <v>42897</v>
      </c>
      <c r="I312" s="4">
        <f>INDEX(K:K,US_CCC_Corp_Yields__Daily[[#This Row],[Idx US 10y]],0)</f>
        <v>2.1800000000000002</v>
      </c>
      <c r="J312" s="3">
        <v>42897</v>
      </c>
      <c r="K312">
        <v>2.1800000000000002</v>
      </c>
      <c r="L312">
        <f>US_AAA_Corp_Yields__Daily[[#This Row],[AAA Corp Yields]]-US_BBB_Corp_Yields__Daily[[#This Row],[US BBB Corp Yields]]</f>
        <v>-0.62400000000000011</v>
      </c>
      <c r="M312">
        <f>US_AAA_Corp_Yields__Daily[[#This Row],[AAA Corp Yields]]-US_CCC_Corp_Yields__Daily[[#This Row],[US CCC Corp Yields]]</f>
        <v>-7.1359999999999992</v>
      </c>
      <c r="N312">
        <f>US_BBB_Corp_Yields__Daily[[#This Row],[US BBB Corp Yields]]-US_CCC_Corp_Yields__Daily[[#This Row],[US CCC Corp Yields]]</f>
        <v>-6.5119999999999996</v>
      </c>
      <c r="O312" s="2">
        <f>IF(ISBLANK(US_AAA_Corp_Yields__Daily[[#This Row],[AAA Corp Yields]]),"", US_CCC_Corp_Yields__Daily[[#This Row],[US 10Y Yield]]-US_AAA_Corp_Yields__Daily[[#This Row],[AAA Corp Yields]])</f>
        <v>-0.70399999999999974</v>
      </c>
      <c r="P312" s="2">
        <f>IF(ISBLANK(US_BBB_Corp_Yields__Daily[[#This Row],[US BBB Corp Yields]]),"", US_CCC_Corp_Yields__Daily[[#This Row],[US 10Y Yield]]-US_BBB_Corp_Yields__Daily[[#This Row],[US BBB Corp Yields]])</f>
        <v>-1.3279999999999998</v>
      </c>
      <c r="Q312" s="2">
        <f>IF(ISBLANK(US_CCC_Corp_Yields__Daily[[#This Row],[US CCC Corp Yields]]),"", US_CCC_Corp_Yields__Daily[[#This Row],[US 10Y Yield]]-US_CCC_Corp_Yields__Daily[[#This Row],[US CCC Corp Yields]])</f>
        <v>-7.84</v>
      </c>
    </row>
    <row r="313" spans="1:17" x14ac:dyDescent="0.25">
      <c r="A313" s="3">
        <v>42890</v>
      </c>
      <c r="B313">
        <v>2.9020000000000001</v>
      </c>
      <c r="C313" s="3">
        <v>42890</v>
      </c>
      <c r="D313">
        <v>3.52</v>
      </c>
      <c r="E313" s="3">
        <v>42890</v>
      </c>
      <c r="F313">
        <v>9.9160000000000004</v>
      </c>
      <c r="G313" s="2">
        <f>MATCH(US_AAA_Corp_Yields__Daily[[#This Row],[DATE]],J:J, -1)</f>
        <v>313</v>
      </c>
      <c r="H313" s="3">
        <f>INDEX(J:J,US_CCC_Corp_Yields__Daily[[#This Row],[Idx US 10y]],0)</f>
        <v>42890</v>
      </c>
      <c r="I313" s="4">
        <f>INDEX(K:K,US_CCC_Corp_Yields__Daily[[#This Row],[Idx US 10y]],0)</f>
        <v>2.1949999999999998</v>
      </c>
      <c r="J313" s="3">
        <v>42890</v>
      </c>
      <c r="K313">
        <v>2.1949999999999998</v>
      </c>
      <c r="L313">
        <f>US_AAA_Corp_Yields__Daily[[#This Row],[AAA Corp Yields]]-US_BBB_Corp_Yields__Daily[[#This Row],[US BBB Corp Yields]]</f>
        <v>-0.61799999999999988</v>
      </c>
      <c r="M313">
        <f>US_AAA_Corp_Yields__Daily[[#This Row],[AAA Corp Yields]]-US_CCC_Corp_Yields__Daily[[#This Row],[US CCC Corp Yields]]</f>
        <v>-7.0140000000000002</v>
      </c>
      <c r="N313">
        <f>US_BBB_Corp_Yields__Daily[[#This Row],[US BBB Corp Yields]]-US_CCC_Corp_Yields__Daily[[#This Row],[US CCC Corp Yields]]</f>
        <v>-6.3960000000000008</v>
      </c>
      <c r="O313" s="2">
        <f>IF(ISBLANK(US_AAA_Corp_Yields__Daily[[#This Row],[AAA Corp Yields]]),"", US_CCC_Corp_Yields__Daily[[#This Row],[US 10Y Yield]]-US_AAA_Corp_Yields__Daily[[#This Row],[AAA Corp Yields]])</f>
        <v>-0.70700000000000029</v>
      </c>
      <c r="P313" s="2">
        <f>IF(ISBLANK(US_BBB_Corp_Yields__Daily[[#This Row],[US BBB Corp Yields]]),"", US_CCC_Corp_Yields__Daily[[#This Row],[US 10Y Yield]]-US_BBB_Corp_Yields__Daily[[#This Row],[US BBB Corp Yields]])</f>
        <v>-1.3250000000000002</v>
      </c>
      <c r="Q313" s="2">
        <f>IF(ISBLANK(US_CCC_Corp_Yields__Daily[[#This Row],[US CCC Corp Yields]]),"", US_CCC_Corp_Yields__Daily[[#This Row],[US 10Y Yield]]-US_CCC_Corp_Yields__Daily[[#This Row],[US CCC Corp Yields]])</f>
        <v>-7.7210000000000001</v>
      </c>
    </row>
    <row r="314" spans="1:17" x14ac:dyDescent="0.25">
      <c r="A314" s="3">
        <v>42883</v>
      </c>
      <c r="B314">
        <v>2.9420000000000002</v>
      </c>
      <c r="C314" s="3">
        <v>42883</v>
      </c>
      <c r="D314">
        <v>3.544</v>
      </c>
      <c r="E314" s="3">
        <v>42883</v>
      </c>
      <c r="F314">
        <v>9.8640000000000008</v>
      </c>
      <c r="G314" s="2">
        <f>MATCH(US_AAA_Corp_Yields__Daily[[#This Row],[DATE]],J:J, -1)</f>
        <v>314</v>
      </c>
      <c r="H314" s="3">
        <f>INDEX(J:J,US_CCC_Corp_Yields__Daily[[#This Row],[Idx US 10y]],0)</f>
        <v>42883</v>
      </c>
      <c r="I314" s="4">
        <f>INDEX(K:K,US_CCC_Corp_Yields__Daily[[#This Row],[Idx US 10y]],0)</f>
        <v>2.2599999999999998</v>
      </c>
      <c r="J314" s="3">
        <v>42883</v>
      </c>
      <c r="K314">
        <v>2.2599999999999998</v>
      </c>
      <c r="L314">
        <f>US_AAA_Corp_Yields__Daily[[#This Row],[AAA Corp Yields]]-US_BBB_Corp_Yields__Daily[[#This Row],[US BBB Corp Yields]]</f>
        <v>-0.60199999999999987</v>
      </c>
      <c r="M314">
        <f>US_AAA_Corp_Yields__Daily[[#This Row],[AAA Corp Yields]]-US_CCC_Corp_Yields__Daily[[#This Row],[US CCC Corp Yields]]</f>
        <v>-6.9220000000000006</v>
      </c>
      <c r="N314">
        <f>US_BBB_Corp_Yields__Daily[[#This Row],[US BBB Corp Yields]]-US_CCC_Corp_Yields__Daily[[#This Row],[US CCC Corp Yields]]</f>
        <v>-6.32</v>
      </c>
      <c r="O314" s="2">
        <f>IF(ISBLANK(US_AAA_Corp_Yields__Daily[[#This Row],[AAA Corp Yields]]),"", US_CCC_Corp_Yields__Daily[[#This Row],[US 10Y Yield]]-US_AAA_Corp_Yields__Daily[[#This Row],[AAA Corp Yields]])</f>
        <v>-0.68200000000000038</v>
      </c>
      <c r="P314" s="2">
        <f>IF(ISBLANK(US_BBB_Corp_Yields__Daily[[#This Row],[US BBB Corp Yields]]),"", US_CCC_Corp_Yields__Daily[[#This Row],[US 10Y Yield]]-US_BBB_Corp_Yields__Daily[[#This Row],[US BBB Corp Yields]])</f>
        <v>-1.2840000000000003</v>
      </c>
      <c r="Q314" s="2">
        <f>IF(ISBLANK(US_CCC_Corp_Yields__Daily[[#This Row],[US CCC Corp Yields]]),"", US_CCC_Corp_Yields__Daily[[#This Row],[US 10Y Yield]]-US_CCC_Corp_Yields__Daily[[#This Row],[US CCC Corp Yields]])</f>
        <v>-7.604000000000001</v>
      </c>
    </row>
    <row r="315" spans="1:17" x14ac:dyDescent="0.25">
      <c r="A315" s="3">
        <v>42876</v>
      </c>
      <c r="B315">
        <v>2.944</v>
      </c>
      <c r="C315" s="3">
        <v>42876</v>
      </c>
      <c r="D315">
        <v>3.5539999999999998</v>
      </c>
      <c r="E315" s="3">
        <v>42876</v>
      </c>
      <c r="F315">
        <v>10.029999999999999</v>
      </c>
      <c r="G315" s="2">
        <f>MATCH(US_AAA_Corp_Yields__Daily[[#This Row],[DATE]],J:J, -1)</f>
        <v>315</v>
      </c>
      <c r="H315" s="3">
        <f>INDEX(J:J,US_CCC_Corp_Yields__Daily[[#This Row],[Idx US 10y]],0)</f>
        <v>42876</v>
      </c>
      <c r="I315" s="4">
        <f>INDEX(K:K,US_CCC_Corp_Yields__Daily[[#This Row],[Idx US 10y]],0)</f>
        <v>2.27</v>
      </c>
      <c r="J315" s="3">
        <v>42876</v>
      </c>
      <c r="K315">
        <v>2.27</v>
      </c>
      <c r="L315">
        <f>US_AAA_Corp_Yields__Daily[[#This Row],[AAA Corp Yields]]-US_BBB_Corp_Yields__Daily[[#This Row],[US BBB Corp Yields]]</f>
        <v>-0.60999999999999988</v>
      </c>
      <c r="M315">
        <f>US_AAA_Corp_Yields__Daily[[#This Row],[AAA Corp Yields]]-US_CCC_Corp_Yields__Daily[[#This Row],[US CCC Corp Yields]]</f>
        <v>-7.0859999999999994</v>
      </c>
      <c r="N315">
        <f>US_BBB_Corp_Yields__Daily[[#This Row],[US BBB Corp Yields]]-US_CCC_Corp_Yields__Daily[[#This Row],[US CCC Corp Yields]]</f>
        <v>-6.4759999999999991</v>
      </c>
      <c r="O315" s="2">
        <f>IF(ISBLANK(US_AAA_Corp_Yields__Daily[[#This Row],[AAA Corp Yields]]),"", US_CCC_Corp_Yields__Daily[[#This Row],[US 10Y Yield]]-US_AAA_Corp_Yields__Daily[[#This Row],[AAA Corp Yields]])</f>
        <v>-0.67399999999999993</v>
      </c>
      <c r="P315" s="2">
        <f>IF(ISBLANK(US_BBB_Corp_Yields__Daily[[#This Row],[US BBB Corp Yields]]),"", US_CCC_Corp_Yields__Daily[[#This Row],[US 10Y Yield]]-US_BBB_Corp_Yields__Daily[[#This Row],[US BBB Corp Yields]])</f>
        <v>-1.2839999999999998</v>
      </c>
      <c r="Q315" s="2">
        <f>IF(ISBLANK(US_CCC_Corp_Yields__Daily[[#This Row],[US CCC Corp Yields]]),"", US_CCC_Corp_Yields__Daily[[#This Row],[US 10Y Yield]]-US_CCC_Corp_Yields__Daily[[#This Row],[US CCC Corp Yields]])</f>
        <v>-7.76</v>
      </c>
    </row>
    <row r="316" spans="1:17" x14ac:dyDescent="0.25">
      <c r="A316" s="3">
        <v>42869</v>
      </c>
      <c r="B316">
        <v>3.04</v>
      </c>
      <c r="C316" s="3">
        <v>42869</v>
      </c>
      <c r="D316">
        <v>3.6659999999999999</v>
      </c>
      <c r="E316" s="3">
        <v>42869</v>
      </c>
      <c r="F316">
        <v>10.15</v>
      </c>
      <c r="G316" s="2">
        <f>MATCH(US_AAA_Corp_Yields__Daily[[#This Row],[DATE]],J:J, -1)</f>
        <v>316</v>
      </c>
      <c r="H316" s="3">
        <f>INDEX(J:J,US_CCC_Corp_Yields__Daily[[#This Row],[Idx US 10y]],0)</f>
        <v>42869</v>
      </c>
      <c r="I316" s="4">
        <f>INDEX(K:K,US_CCC_Corp_Yields__Daily[[#This Row],[Idx US 10y]],0)</f>
        <v>2.3879999999999999</v>
      </c>
      <c r="J316" s="3">
        <v>42869</v>
      </c>
      <c r="K316">
        <v>2.3879999999999999</v>
      </c>
      <c r="L316">
        <f>US_AAA_Corp_Yields__Daily[[#This Row],[AAA Corp Yields]]-US_BBB_Corp_Yields__Daily[[#This Row],[US BBB Corp Yields]]</f>
        <v>-0.62599999999999989</v>
      </c>
      <c r="M316">
        <f>US_AAA_Corp_Yields__Daily[[#This Row],[AAA Corp Yields]]-US_CCC_Corp_Yields__Daily[[#This Row],[US CCC Corp Yields]]</f>
        <v>-7.11</v>
      </c>
      <c r="N316">
        <f>US_BBB_Corp_Yields__Daily[[#This Row],[US BBB Corp Yields]]-US_CCC_Corp_Yields__Daily[[#This Row],[US CCC Corp Yields]]</f>
        <v>-6.484</v>
      </c>
      <c r="O316" s="2">
        <f>IF(ISBLANK(US_AAA_Corp_Yields__Daily[[#This Row],[AAA Corp Yields]]),"", US_CCC_Corp_Yields__Daily[[#This Row],[US 10Y Yield]]-US_AAA_Corp_Yields__Daily[[#This Row],[AAA Corp Yields]])</f>
        <v>-0.65200000000000014</v>
      </c>
      <c r="P316" s="2">
        <f>IF(ISBLANK(US_BBB_Corp_Yields__Daily[[#This Row],[US BBB Corp Yields]]),"", US_CCC_Corp_Yields__Daily[[#This Row],[US 10Y Yield]]-US_BBB_Corp_Yields__Daily[[#This Row],[US BBB Corp Yields]])</f>
        <v>-1.278</v>
      </c>
      <c r="Q316" s="2">
        <f>IF(ISBLANK(US_CCC_Corp_Yields__Daily[[#This Row],[US CCC Corp Yields]]),"", US_CCC_Corp_Yields__Daily[[#This Row],[US 10Y Yield]]-US_CCC_Corp_Yields__Daily[[#This Row],[US CCC Corp Yields]])</f>
        <v>-7.7620000000000005</v>
      </c>
    </row>
    <row r="317" spans="1:17" x14ac:dyDescent="0.25">
      <c r="A317" s="3">
        <v>42862</v>
      </c>
      <c r="B317">
        <v>3.012</v>
      </c>
      <c r="C317" s="3">
        <v>42862</v>
      </c>
      <c r="D317">
        <v>3.6480000000000001</v>
      </c>
      <c r="E317" s="3">
        <v>42862</v>
      </c>
      <c r="F317">
        <v>10.220000000000001</v>
      </c>
      <c r="G317" s="2">
        <f>MATCH(US_AAA_Corp_Yields__Daily[[#This Row],[DATE]],J:J, -1)</f>
        <v>317</v>
      </c>
      <c r="H317" s="3">
        <f>INDEX(J:J,US_CCC_Corp_Yields__Daily[[#This Row],[Idx US 10y]],0)</f>
        <v>42862</v>
      </c>
      <c r="I317" s="4">
        <f>INDEX(K:K,US_CCC_Corp_Yields__Daily[[#This Row],[Idx US 10y]],0)</f>
        <v>2.3340000000000001</v>
      </c>
      <c r="J317" s="3">
        <v>42862</v>
      </c>
      <c r="K317">
        <v>2.3340000000000001</v>
      </c>
      <c r="L317">
        <f>US_AAA_Corp_Yields__Daily[[#This Row],[AAA Corp Yields]]-US_BBB_Corp_Yields__Daily[[#This Row],[US BBB Corp Yields]]</f>
        <v>-0.63600000000000012</v>
      </c>
      <c r="M317">
        <f>US_AAA_Corp_Yields__Daily[[#This Row],[AAA Corp Yields]]-US_CCC_Corp_Yields__Daily[[#This Row],[US CCC Corp Yields]]</f>
        <v>-7.2080000000000002</v>
      </c>
      <c r="N317">
        <f>US_BBB_Corp_Yields__Daily[[#This Row],[US BBB Corp Yields]]-US_CCC_Corp_Yields__Daily[[#This Row],[US CCC Corp Yields]]</f>
        <v>-6.572000000000001</v>
      </c>
      <c r="O317" s="2">
        <f>IF(ISBLANK(US_AAA_Corp_Yields__Daily[[#This Row],[AAA Corp Yields]]),"", US_CCC_Corp_Yields__Daily[[#This Row],[US 10Y Yield]]-US_AAA_Corp_Yields__Daily[[#This Row],[AAA Corp Yields]])</f>
        <v>-0.67799999999999994</v>
      </c>
      <c r="P317" s="2">
        <f>IF(ISBLANK(US_BBB_Corp_Yields__Daily[[#This Row],[US BBB Corp Yields]]),"", US_CCC_Corp_Yields__Daily[[#This Row],[US 10Y Yield]]-US_BBB_Corp_Yields__Daily[[#This Row],[US BBB Corp Yields]])</f>
        <v>-1.3140000000000001</v>
      </c>
      <c r="Q317" s="2">
        <f>IF(ISBLANK(US_CCC_Corp_Yields__Daily[[#This Row],[US CCC Corp Yields]]),"", US_CCC_Corp_Yields__Daily[[#This Row],[US 10Y Yield]]-US_CCC_Corp_Yields__Daily[[#This Row],[US CCC Corp Yields]])</f>
        <v>-7.886000000000001</v>
      </c>
    </row>
    <row r="318" spans="1:17" x14ac:dyDescent="0.25">
      <c r="A318" s="3">
        <v>42855</v>
      </c>
      <c r="B318">
        <v>2.99</v>
      </c>
      <c r="C318" s="3">
        <v>42855</v>
      </c>
      <c r="D318">
        <v>3.6283333333333334</v>
      </c>
      <c r="E318" s="3">
        <v>42855</v>
      </c>
      <c r="F318">
        <v>10.216666666666667</v>
      </c>
      <c r="G318" s="2">
        <f>MATCH(US_AAA_Corp_Yields__Daily[[#This Row],[DATE]],J:J, -1)</f>
        <v>318</v>
      </c>
      <c r="H318" s="3">
        <f>INDEX(J:J,US_CCC_Corp_Yields__Daily[[#This Row],[Idx US 10y]],0)</f>
        <v>42855</v>
      </c>
      <c r="I318" s="4">
        <f>INDEX(K:K,US_CCC_Corp_Yields__Daily[[#This Row],[Idx US 10y]],0)</f>
        <v>2.3079999999999998</v>
      </c>
      <c r="J318" s="3">
        <v>42855</v>
      </c>
      <c r="K318">
        <v>2.3079999999999998</v>
      </c>
      <c r="L318">
        <f>US_AAA_Corp_Yields__Daily[[#This Row],[AAA Corp Yields]]-US_BBB_Corp_Yields__Daily[[#This Row],[US BBB Corp Yields]]</f>
        <v>-0.6383333333333332</v>
      </c>
      <c r="M318">
        <f>US_AAA_Corp_Yields__Daily[[#This Row],[AAA Corp Yields]]-US_CCC_Corp_Yields__Daily[[#This Row],[US CCC Corp Yields]]</f>
        <v>-7.2266666666666666</v>
      </c>
      <c r="N318">
        <f>US_BBB_Corp_Yields__Daily[[#This Row],[US BBB Corp Yields]]-US_CCC_Corp_Yields__Daily[[#This Row],[US CCC Corp Yields]]</f>
        <v>-6.5883333333333329</v>
      </c>
      <c r="O318" s="2">
        <f>IF(ISBLANK(US_AAA_Corp_Yields__Daily[[#This Row],[AAA Corp Yields]]),"", US_CCC_Corp_Yields__Daily[[#This Row],[US 10Y Yield]]-US_AAA_Corp_Yields__Daily[[#This Row],[AAA Corp Yields]])</f>
        <v>-0.68200000000000038</v>
      </c>
      <c r="P318" s="2">
        <f>IF(ISBLANK(US_BBB_Corp_Yields__Daily[[#This Row],[US BBB Corp Yields]]),"", US_CCC_Corp_Yields__Daily[[#This Row],[US 10Y Yield]]-US_BBB_Corp_Yields__Daily[[#This Row],[US BBB Corp Yields]])</f>
        <v>-1.3203333333333336</v>
      </c>
      <c r="Q318" s="2">
        <f>IF(ISBLANK(US_CCC_Corp_Yields__Daily[[#This Row],[US CCC Corp Yields]]),"", US_CCC_Corp_Yields__Daily[[#This Row],[US 10Y Yield]]-US_CCC_Corp_Yields__Daily[[#This Row],[US CCC Corp Yields]])</f>
        <v>-7.908666666666667</v>
      </c>
    </row>
    <row r="319" spans="1:17" x14ac:dyDescent="0.25">
      <c r="A319" s="3">
        <v>42848</v>
      </c>
      <c r="B319">
        <v>2.93</v>
      </c>
      <c r="C319" s="3">
        <v>42848</v>
      </c>
      <c r="D319">
        <v>3.5859999999999999</v>
      </c>
      <c r="E319" s="3">
        <v>42848</v>
      </c>
      <c r="F319">
        <v>10.32</v>
      </c>
      <c r="G319" s="2">
        <f>MATCH(US_AAA_Corp_Yields__Daily[[#This Row],[DATE]],J:J, -1)</f>
        <v>319</v>
      </c>
      <c r="H319" s="3">
        <f>INDEX(J:J,US_CCC_Corp_Yields__Daily[[#This Row],[Idx US 10y]],0)</f>
        <v>42848</v>
      </c>
      <c r="I319" s="4">
        <f>INDEX(K:K,US_CCC_Corp_Yields__Daily[[#This Row],[Idx US 10y]],0)</f>
        <v>2.226</v>
      </c>
      <c r="J319" s="3">
        <v>42848</v>
      </c>
      <c r="K319">
        <v>2.226</v>
      </c>
      <c r="L319">
        <f>US_AAA_Corp_Yields__Daily[[#This Row],[AAA Corp Yields]]-US_BBB_Corp_Yields__Daily[[#This Row],[US BBB Corp Yields]]</f>
        <v>-0.65599999999999969</v>
      </c>
      <c r="M319">
        <f>US_AAA_Corp_Yields__Daily[[#This Row],[AAA Corp Yields]]-US_CCC_Corp_Yields__Daily[[#This Row],[US CCC Corp Yields]]</f>
        <v>-7.3900000000000006</v>
      </c>
      <c r="N319">
        <f>US_BBB_Corp_Yields__Daily[[#This Row],[US BBB Corp Yields]]-US_CCC_Corp_Yields__Daily[[#This Row],[US CCC Corp Yields]]</f>
        <v>-6.734</v>
      </c>
      <c r="O319" s="2">
        <f>IF(ISBLANK(US_AAA_Corp_Yields__Daily[[#This Row],[AAA Corp Yields]]),"", US_CCC_Corp_Yields__Daily[[#This Row],[US 10Y Yield]]-US_AAA_Corp_Yields__Daily[[#This Row],[AAA Corp Yields]])</f>
        <v>-0.70400000000000018</v>
      </c>
      <c r="P319" s="2">
        <f>IF(ISBLANK(US_BBB_Corp_Yields__Daily[[#This Row],[US BBB Corp Yields]]),"", US_CCC_Corp_Yields__Daily[[#This Row],[US 10Y Yield]]-US_BBB_Corp_Yields__Daily[[#This Row],[US BBB Corp Yields]])</f>
        <v>-1.3599999999999999</v>
      </c>
      <c r="Q319" s="2">
        <f>IF(ISBLANK(US_CCC_Corp_Yields__Daily[[#This Row],[US CCC Corp Yields]]),"", US_CCC_Corp_Yields__Daily[[#This Row],[US 10Y Yield]]-US_CCC_Corp_Yields__Daily[[#This Row],[US CCC Corp Yields]])</f>
        <v>-8.0940000000000012</v>
      </c>
    </row>
    <row r="320" spans="1:17" x14ac:dyDescent="0.25">
      <c r="A320" s="3">
        <v>42841</v>
      </c>
      <c r="B320">
        <v>2.99</v>
      </c>
      <c r="C320" s="3">
        <v>42841</v>
      </c>
      <c r="D320">
        <v>3.65</v>
      </c>
      <c r="E320" s="3">
        <v>42841</v>
      </c>
      <c r="F320">
        <v>10.324999999999999</v>
      </c>
      <c r="G320" s="2">
        <f>MATCH(US_AAA_Corp_Yields__Daily[[#This Row],[DATE]],J:J, -1)</f>
        <v>320</v>
      </c>
      <c r="H320" s="3">
        <f>INDEX(J:J,US_CCC_Corp_Yields__Daily[[#This Row],[Idx US 10y]],0)</f>
        <v>42841</v>
      </c>
      <c r="I320" s="4">
        <f>INDEX(K:K,US_CCC_Corp_Yields__Daily[[#This Row],[Idx US 10y]],0)</f>
        <v>2.3025000000000002</v>
      </c>
      <c r="J320" s="3">
        <v>42841</v>
      </c>
      <c r="K320">
        <v>2.3025000000000002</v>
      </c>
      <c r="L320">
        <f>US_AAA_Corp_Yields__Daily[[#This Row],[AAA Corp Yields]]-US_BBB_Corp_Yields__Daily[[#This Row],[US BBB Corp Yields]]</f>
        <v>-0.6599999999999997</v>
      </c>
      <c r="M320">
        <f>US_AAA_Corp_Yields__Daily[[#This Row],[AAA Corp Yields]]-US_CCC_Corp_Yields__Daily[[#This Row],[US CCC Corp Yields]]</f>
        <v>-7.3349999999999991</v>
      </c>
      <c r="N320">
        <f>US_BBB_Corp_Yields__Daily[[#This Row],[US BBB Corp Yields]]-US_CCC_Corp_Yields__Daily[[#This Row],[US CCC Corp Yields]]</f>
        <v>-6.6749999999999989</v>
      </c>
      <c r="O320" s="2">
        <f>IF(ISBLANK(US_AAA_Corp_Yields__Daily[[#This Row],[AAA Corp Yields]]),"", US_CCC_Corp_Yields__Daily[[#This Row],[US 10Y Yield]]-US_AAA_Corp_Yields__Daily[[#This Row],[AAA Corp Yields]])</f>
        <v>-0.6875</v>
      </c>
      <c r="P320" s="2">
        <f>IF(ISBLANK(US_BBB_Corp_Yields__Daily[[#This Row],[US BBB Corp Yields]]),"", US_CCC_Corp_Yields__Daily[[#This Row],[US 10Y Yield]]-US_BBB_Corp_Yields__Daily[[#This Row],[US BBB Corp Yields]])</f>
        <v>-1.3474999999999997</v>
      </c>
      <c r="Q320" s="2">
        <f>IF(ISBLANK(US_CCC_Corp_Yields__Daily[[#This Row],[US CCC Corp Yields]]),"", US_CCC_Corp_Yields__Daily[[#This Row],[US 10Y Yield]]-US_CCC_Corp_Yields__Daily[[#This Row],[US CCC Corp Yields]])</f>
        <v>-8.0224999999999991</v>
      </c>
    </row>
    <row r="321" spans="1:17" x14ac:dyDescent="0.25">
      <c r="A321" s="3">
        <v>42834</v>
      </c>
      <c r="B321">
        <v>3.0379999999999998</v>
      </c>
      <c r="C321" s="3">
        <v>42834</v>
      </c>
      <c r="D321">
        <v>3.698</v>
      </c>
      <c r="E321" s="3">
        <v>42834</v>
      </c>
      <c r="F321">
        <v>10.35</v>
      </c>
      <c r="G321" s="2">
        <f>MATCH(US_AAA_Corp_Yields__Daily[[#This Row],[DATE]],J:J, -1)</f>
        <v>321</v>
      </c>
      <c r="H321" s="3">
        <f>INDEX(J:J,US_CCC_Corp_Yields__Daily[[#This Row],[Idx US 10y]],0)</f>
        <v>42834</v>
      </c>
      <c r="I321" s="4">
        <f>INDEX(K:K,US_CCC_Corp_Yields__Daily[[#This Row],[Idx US 10y]],0)</f>
        <v>2.3540000000000001</v>
      </c>
      <c r="J321" s="3">
        <v>42834</v>
      </c>
      <c r="K321">
        <v>2.3540000000000001</v>
      </c>
      <c r="L321">
        <f>US_AAA_Corp_Yields__Daily[[#This Row],[AAA Corp Yields]]-US_BBB_Corp_Yields__Daily[[#This Row],[US BBB Corp Yields]]</f>
        <v>-0.66000000000000014</v>
      </c>
      <c r="M321">
        <f>US_AAA_Corp_Yields__Daily[[#This Row],[AAA Corp Yields]]-US_CCC_Corp_Yields__Daily[[#This Row],[US CCC Corp Yields]]</f>
        <v>-7.3119999999999994</v>
      </c>
      <c r="N321">
        <f>US_BBB_Corp_Yields__Daily[[#This Row],[US BBB Corp Yields]]-US_CCC_Corp_Yields__Daily[[#This Row],[US CCC Corp Yields]]</f>
        <v>-6.6519999999999992</v>
      </c>
      <c r="O321" s="2">
        <f>IF(ISBLANK(US_AAA_Corp_Yields__Daily[[#This Row],[AAA Corp Yields]]),"", US_CCC_Corp_Yields__Daily[[#This Row],[US 10Y Yield]]-US_AAA_Corp_Yields__Daily[[#This Row],[AAA Corp Yields]])</f>
        <v>-0.68399999999999972</v>
      </c>
      <c r="P321" s="2">
        <f>IF(ISBLANK(US_BBB_Corp_Yields__Daily[[#This Row],[US BBB Corp Yields]]),"", US_CCC_Corp_Yields__Daily[[#This Row],[US 10Y Yield]]-US_BBB_Corp_Yields__Daily[[#This Row],[US BBB Corp Yields]])</f>
        <v>-1.3439999999999999</v>
      </c>
      <c r="Q321" s="2">
        <f>IF(ISBLANK(US_CCC_Corp_Yields__Daily[[#This Row],[US CCC Corp Yields]]),"", US_CCC_Corp_Yields__Daily[[#This Row],[US 10Y Yield]]-US_CCC_Corp_Yields__Daily[[#This Row],[US CCC Corp Yields]])</f>
        <v>-7.9959999999999996</v>
      </c>
    </row>
    <row r="322" spans="1:17" x14ac:dyDescent="0.25">
      <c r="A322" s="3">
        <v>42827</v>
      </c>
      <c r="B322">
        <v>3.07</v>
      </c>
      <c r="C322" s="3">
        <v>42827</v>
      </c>
      <c r="D322">
        <v>3.706</v>
      </c>
      <c r="E322" s="3">
        <v>42827</v>
      </c>
      <c r="F322">
        <v>10.348000000000001</v>
      </c>
      <c r="G322" s="2">
        <f>MATCH(US_AAA_Corp_Yields__Daily[[#This Row],[DATE]],J:J, -1)</f>
        <v>322</v>
      </c>
      <c r="H322" s="3">
        <f>INDEX(J:J,US_CCC_Corp_Yields__Daily[[#This Row],[Idx US 10y]],0)</f>
        <v>42827</v>
      </c>
      <c r="I322" s="4">
        <f>INDEX(K:K,US_CCC_Corp_Yields__Daily[[#This Row],[Idx US 10y]],0)</f>
        <v>2.4020000000000001</v>
      </c>
      <c r="J322" s="3">
        <v>42827</v>
      </c>
      <c r="K322">
        <v>2.4020000000000001</v>
      </c>
      <c r="L322">
        <f>US_AAA_Corp_Yields__Daily[[#This Row],[AAA Corp Yields]]-US_BBB_Corp_Yields__Daily[[#This Row],[US BBB Corp Yields]]</f>
        <v>-0.63600000000000012</v>
      </c>
      <c r="M322">
        <f>US_AAA_Corp_Yields__Daily[[#This Row],[AAA Corp Yields]]-US_CCC_Corp_Yields__Daily[[#This Row],[US CCC Corp Yields]]</f>
        <v>-7.2780000000000005</v>
      </c>
      <c r="N322">
        <f>US_BBB_Corp_Yields__Daily[[#This Row],[US BBB Corp Yields]]-US_CCC_Corp_Yields__Daily[[#This Row],[US CCC Corp Yields]]</f>
        <v>-6.6420000000000012</v>
      </c>
      <c r="O322" s="2">
        <f>IF(ISBLANK(US_AAA_Corp_Yields__Daily[[#This Row],[AAA Corp Yields]]),"", US_CCC_Corp_Yields__Daily[[#This Row],[US 10Y Yield]]-US_AAA_Corp_Yields__Daily[[#This Row],[AAA Corp Yields]])</f>
        <v>-0.66799999999999971</v>
      </c>
      <c r="P322" s="2">
        <f>IF(ISBLANK(US_BBB_Corp_Yields__Daily[[#This Row],[US BBB Corp Yields]]),"", US_CCC_Corp_Yields__Daily[[#This Row],[US 10Y Yield]]-US_BBB_Corp_Yields__Daily[[#This Row],[US BBB Corp Yields]])</f>
        <v>-1.3039999999999998</v>
      </c>
      <c r="Q322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323" spans="1:17" x14ac:dyDescent="0.25">
      <c r="A323" s="3">
        <v>42820</v>
      </c>
      <c r="B323">
        <v>3.0979999999999999</v>
      </c>
      <c r="C323" s="3">
        <v>42820</v>
      </c>
      <c r="D323">
        <v>3.7240000000000002</v>
      </c>
      <c r="E323" s="3">
        <v>42820</v>
      </c>
      <c r="F323">
        <v>10.436</v>
      </c>
      <c r="G323" s="2">
        <f>MATCH(US_AAA_Corp_Yields__Daily[[#This Row],[DATE]],J:J, -1)</f>
        <v>323</v>
      </c>
      <c r="H323" s="3">
        <f>INDEX(J:J,US_CCC_Corp_Yields__Daily[[#This Row],[Idx US 10y]],0)</f>
        <v>42820</v>
      </c>
      <c r="I323" s="4">
        <f>INDEX(K:K,US_CCC_Corp_Yields__Daily[[#This Row],[Idx US 10y]],0)</f>
        <v>2.4220000000000002</v>
      </c>
      <c r="J323" s="3">
        <v>42820</v>
      </c>
      <c r="K323">
        <v>2.4220000000000002</v>
      </c>
      <c r="L323">
        <f>US_AAA_Corp_Yields__Daily[[#This Row],[AAA Corp Yields]]-US_BBB_Corp_Yields__Daily[[#This Row],[US BBB Corp Yields]]</f>
        <v>-0.62600000000000033</v>
      </c>
      <c r="M323">
        <f>US_AAA_Corp_Yields__Daily[[#This Row],[AAA Corp Yields]]-US_CCC_Corp_Yields__Daily[[#This Row],[US CCC Corp Yields]]</f>
        <v>-7.3380000000000001</v>
      </c>
      <c r="N323">
        <f>US_BBB_Corp_Yields__Daily[[#This Row],[US BBB Corp Yields]]-US_CCC_Corp_Yields__Daily[[#This Row],[US CCC Corp Yields]]</f>
        <v>-6.7119999999999997</v>
      </c>
      <c r="O323" s="2">
        <f>IF(ISBLANK(US_AAA_Corp_Yields__Daily[[#This Row],[AAA Corp Yields]]),"", US_CCC_Corp_Yields__Daily[[#This Row],[US 10Y Yield]]-US_AAA_Corp_Yields__Daily[[#This Row],[AAA Corp Yields]])</f>
        <v>-0.67599999999999971</v>
      </c>
      <c r="P323" s="2">
        <f>IF(ISBLANK(US_BBB_Corp_Yields__Daily[[#This Row],[US BBB Corp Yields]]),"", US_CCC_Corp_Yields__Daily[[#This Row],[US 10Y Yield]]-US_BBB_Corp_Yields__Daily[[#This Row],[US BBB Corp Yields]])</f>
        <v>-1.302</v>
      </c>
      <c r="Q323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324" spans="1:17" x14ac:dyDescent="0.25">
      <c r="A324" s="3">
        <v>42813</v>
      </c>
      <c r="B324">
        <v>3.202</v>
      </c>
      <c r="C324" s="3">
        <v>42813</v>
      </c>
      <c r="D324">
        <v>3.83</v>
      </c>
      <c r="E324" s="3">
        <v>42813</v>
      </c>
      <c r="F324">
        <v>10.318</v>
      </c>
      <c r="G324" s="2">
        <f>MATCH(US_AAA_Corp_Yields__Daily[[#This Row],[DATE]],J:J, -1)</f>
        <v>324</v>
      </c>
      <c r="H324" s="3">
        <f>INDEX(J:J,US_CCC_Corp_Yields__Daily[[#This Row],[Idx US 10y]],0)</f>
        <v>42813</v>
      </c>
      <c r="I324" s="4">
        <f>INDEX(K:K,US_CCC_Corp_Yields__Daily[[#This Row],[Idx US 10y]],0)</f>
        <v>2.552</v>
      </c>
      <c r="J324" s="3">
        <v>42813</v>
      </c>
      <c r="K324">
        <v>2.552</v>
      </c>
      <c r="L324">
        <f>US_AAA_Corp_Yields__Daily[[#This Row],[AAA Corp Yields]]-US_BBB_Corp_Yields__Daily[[#This Row],[US BBB Corp Yields]]</f>
        <v>-0.62800000000000011</v>
      </c>
      <c r="M324">
        <f>US_AAA_Corp_Yields__Daily[[#This Row],[AAA Corp Yields]]-US_CCC_Corp_Yields__Daily[[#This Row],[US CCC Corp Yields]]</f>
        <v>-7.1159999999999997</v>
      </c>
      <c r="N324">
        <f>US_BBB_Corp_Yields__Daily[[#This Row],[US BBB Corp Yields]]-US_CCC_Corp_Yields__Daily[[#This Row],[US CCC Corp Yields]]</f>
        <v>-6.4879999999999995</v>
      </c>
      <c r="O324" s="2">
        <f>IF(ISBLANK(US_AAA_Corp_Yields__Daily[[#This Row],[AAA Corp Yields]]),"", US_CCC_Corp_Yields__Daily[[#This Row],[US 10Y Yield]]-US_AAA_Corp_Yields__Daily[[#This Row],[AAA Corp Yields]])</f>
        <v>-0.64999999999999991</v>
      </c>
      <c r="P324" s="2">
        <f>IF(ISBLANK(US_BBB_Corp_Yields__Daily[[#This Row],[US BBB Corp Yields]]),"", US_CCC_Corp_Yields__Daily[[#This Row],[US 10Y Yield]]-US_BBB_Corp_Yields__Daily[[#This Row],[US BBB Corp Yields]])</f>
        <v>-1.278</v>
      </c>
      <c r="Q324" s="2">
        <f>IF(ISBLANK(US_CCC_Corp_Yields__Daily[[#This Row],[US CCC Corp Yields]]),"", US_CCC_Corp_Yields__Daily[[#This Row],[US 10Y Yield]]-US_CCC_Corp_Yields__Daily[[#This Row],[US CCC Corp Yields]])</f>
        <v>-7.766</v>
      </c>
    </row>
    <row r="325" spans="1:17" x14ac:dyDescent="0.25">
      <c r="A325" s="3">
        <v>42806</v>
      </c>
      <c r="B325">
        <v>3.1819999999999999</v>
      </c>
      <c r="C325" s="3">
        <v>42806</v>
      </c>
      <c r="D325">
        <v>3.8119999999999998</v>
      </c>
      <c r="E325" s="3">
        <v>42806</v>
      </c>
      <c r="F325">
        <v>10.028</v>
      </c>
      <c r="G325" s="2">
        <f>MATCH(US_AAA_Corp_Yields__Daily[[#This Row],[DATE]],J:J, -1)</f>
        <v>325</v>
      </c>
      <c r="H325" s="3">
        <f>INDEX(J:J,US_CCC_Corp_Yields__Daily[[#This Row],[Idx US 10y]],0)</f>
        <v>42806</v>
      </c>
      <c r="I325" s="4">
        <f>INDEX(K:K,US_CCC_Corp_Yields__Daily[[#This Row],[Idx US 10y]],0)</f>
        <v>2.552</v>
      </c>
      <c r="J325" s="3">
        <v>42806</v>
      </c>
      <c r="K325">
        <v>2.552</v>
      </c>
      <c r="L325">
        <f>US_AAA_Corp_Yields__Daily[[#This Row],[AAA Corp Yields]]-US_BBB_Corp_Yields__Daily[[#This Row],[US BBB Corp Yields]]</f>
        <v>-0.62999999999999989</v>
      </c>
      <c r="M325">
        <f>US_AAA_Corp_Yields__Daily[[#This Row],[AAA Corp Yields]]-US_CCC_Corp_Yields__Daily[[#This Row],[US CCC Corp Yields]]</f>
        <v>-6.8460000000000001</v>
      </c>
      <c r="N325">
        <f>US_BBB_Corp_Yields__Daily[[#This Row],[US BBB Corp Yields]]-US_CCC_Corp_Yields__Daily[[#This Row],[US CCC Corp Yields]]</f>
        <v>-6.2160000000000011</v>
      </c>
      <c r="O325" s="2">
        <f>IF(ISBLANK(US_AAA_Corp_Yields__Daily[[#This Row],[AAA Corp Yields]]),"", US_CCC_Corp_Yields__Daily[[#This Row],[US 10Y Yield]]-US_AAA_Corp_Yields__Daily[[#This Row],[AAA Corp Yields]])</f>
        <v>-0.62999999999999989</v>
      </c>
      <c r="P325" s="2">
        <f>IF(ISBLANK(US_BBB_Corp_Yields__Daily[[#This Row],[US BBB Corp Yields]]),"", US_CCC_Corp_Yields__Daily[[#This Row],[US 10Y Yield]]-US_BBB_Corp_Yields__Daily[[#This Row],[US BBB Corp Yields]])</f>
        <v>-1.2599999999999998</v>
      </c>
      <c r="Q325" s="2">
        <f>IF(ISBLANK(US_CCC_Corp_Yields__Daily[[#This Row],[US CCC Corp Yields]]),"", US_CCC_Corp_Yields__Daily[[#This Row],[US 10Y Yield]]-US_CCC_Corp_Yields__Daily[[#This Row],[US CCC Corp Yields]])</f>
        <v>-7.4760000000000009</v>
      </c>
    </row>
    <row r="326" spans="1:17" x14ac:dyDescent="0.25">
      <c r="A326" s="3">
        <v>42799</v>
      </c>
      <c r="B326">
        <v>3.07</v>
      </c>
      <c r="C326" s="3">
        <v>42799</v>
      </c>
      <c r="D326">
        <v>3.7040000000000002</v>
      </c>
      <c r="E326" s="3">
        <v>42799</v>
      </c>
      <c r="F326">
        <v>9.7639999999999993</v>
      </c>
      <c r="G326" s="2">
        <f>MATCH(US_AAA_Corp_Yields__Daily[[#This Row],[DATE]],J:J, -1)</f>
        <v>326</v>
      </c>
      <c r="H326" s="3">
        <f>INDEX(J:J,US_CCC_Corp_Yields__Daily[[#This Row],[Idx US 10y]],0)</f>
        <v>42799</v>
      </c>
      <c r="I326" s="4">
        <f>INDEX(K:K,US_CCC_Corp_Yields__Daily[[#This Row],[Idx US 10y]],0)</f>
        <v>2.4319999999999999</v>
      </c>
      <c r="J326" s="3">
        <v>42799</v>
      </c>
      <c r="K326">
        <v>2.4319999999999999</v>
      </c>
      <c r="L326">
        <f>US_AAA_Corp_Yields__Daily[[#This Row],[AAA Corp Yields]]-US_BBB_Corp_Yields__Daily[[#This Row],[US BBB Corp Yields]]</f>
        <v>-0.63400000000000034</v>
      </c>
      <c r="M326">
        <f>US_AAA_Corp_Yields__Daily[[#This Row],[AAA Corp Yields]]-US_CCC_Corp_Yields__Daily[[#This Row],[US CCC Corp Yields]]</f>
        <v>-6.6939999999999991</v>
      </c>
      <c r="N326">
        <f>US_BBB_Corp_Yields__Daily[[#This Row],[US BBB Corp Yields]]-US_CCC_Corp_Yields__Daily[[#This Row],[US CCC Corp Yields]]</f>
        <v>-6.0599999999999987</v>
      </c>
      <c r="O326" s="2">
        <f>IF(ISBLANK(US_AAA_Corp_Yields__Daily[[#This Row],[AAA Corp Yields]]),"", US_CCC_Corp_Yields__Daily[[#This Row],[US 10Y Yield]]-US_AAA_Corp_Yields__Daily[[#This Row],[AAA Corp Yields]])</f>
        <v>-0.6379999999999999</v>
      </c>
      <c r="P326" s="2">
        <f>IF(ISBLANK(US_BBB_Corp_Yields__Daily[[#This Row],[US BBB Corp Yields]]),"", US_CCC_Corp_Yields__Daily[[#This Row],[US 10Y Yield]]-US_BBB_Corp_Yields__Daily[[#This Row],[US BBB Corp Yields]])</f>
        <v>-1.2720000000000002</v>
      </c>
      <c r="Q326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327" spans="1:17" x14ac:dyDescent="0.25">
      <c r="A327" s="3">
        <v>42792</v>
      </c>
      <c r="B327">
        <v>3.0019999999999998</v>
      </c>
      <c r="C327" s="3">
        <v>42792</v>
      </c>
      <c r="D327">
        <v>3.66</v>
      </c>
      <c r="E327" s="3">
        <v>42792</v>
      </c>
      <c r="F327">
        <v>9.98</v>
      </c>
      <c r="G327" s="2">
        <f>MATCH(US_AAA_Corp_Yields__Daily[[#This Row],[DATE]],J:J, -1)</f>
        <v>327</v>
      </c>
      <c r="H327" s="3">
        <f>INDEX(J:J,US_CCC_Corp_Yields__Daily[[#This Row],[Idx US 10y]],0)</f>
        <v>42792</v>
      </c>
      <c r="I327" s="4">
        <f>INDEX(K:K,US_CCC_Corp_Yields__Daily[[#This Row],[Idx US 10y]],0)</f>
        <v>2.3849999999999998</v>
      </c>
      <c r="J327" s="3">
        <v>42792</v>
      </c>
      <c r="K327">
        <v>2.3849999999999998</v>
      </c>
      <c r="L327">
        <f>US_AAA_Corp_Yields__Daily[[#This Row],[AAA Corp Yields]]-US_BBB_Corp_Yields__Daily[[#This Row],[US BBB Corp Yields]]</f>
        <v>-0.65800000000000036</v>
      </c>
      <c r="M327">
        <f>US_AAA_Corp_Yields__Daily[[#This Row],[AAA Corp Yields]]-US_CCC_Corp_Yields__Daily[[#This Row],[US CCC Corp Yields]]</f>
        <v>-6.9780000000000006</v>
      </c>
      <c r="N327">
        <f>US_BBB_Corp_Yields__Daily[[#This Row],[US BBB Corp Yields]]-US_CCC_Corp_Yields__Daily[[#This Row],[US CCC Corp Yields]]</f>
        <v>-6.32</v>
      </c>
      <c r="O327" s="2">
        <f>IF(ISBLANK(US_AAA_Corp_Yields__Daily[[#This Row],[AAA Corp Yields]]),"", US_CCC_Corp_Yields__Daily[[#This Row],[US 10Y Yield]]-US_AAA_Corp_Yields__Daily[[#This Row],[AAA Corp Yields]])</f>
        <v>-0.61699999999999999</v>
      </c>
      <c r="P327" s="2">
        <f>IF(ISBLANK(US_BBB_Corp_Yields__Daily[[#This Row],[US BBB Corp Yields]]),"", US_CCC_Corp_Yields__Daily[[#This Row],[US 10Y Yield]]-US_BBB_Corp_Yields__Daily[[#This Row],[US BBB Corp Yields]])</f>
        <v>-1.2750000000000004</v>
      </c>
      <c r="Q327" s="2">
        <f>IF(ISBLANK(US_CCC_Corp_Yields__Daily[[#This Row],[US CCC Corp Yields]]),"", US_CCC_Corp_Yields__Daily[[#This Row],[US 10Y Yield]]-US_CCC_Corp_Yields__Daily[[#This Row],[US CCC Corp Yields]])</f>
        <v>-7.5950000000000006</v>
      </c>
    </row>
    <row r="328" spans="1:17" x14ac:dyDescent="0.25">
      <c r="A328" s="3">
        <v>42785</v>
      </c>
      <c r="B328">
        <v>3.052</v>
      </c>
      <c r="C328" s="3">
        <v>42785</v>
      </c>
      <c r="D328">
        <v>3.7280000000000002</v>
      </c>
      <c r="E328" s="3">
        <v>42785</v>
      </c>
      <c r="F328">
        <v>10.173999999999999</v>
      </c>
      <c r="G328" s="2">
        <f>MATCH(US_AAA_Corp_Yields__Daily[[#This Row],[DATE]],J:J, -1)</f>
        <v>328</v>
      </c>
      <c r="H328" s="3">
        <f>INDEX(J:J,US_CCC_Corp_Yields__Daily[[#This Row],[Idx US 10y]],0)</f>
        <v>42785</v>
      </c>
      <c r="I328" s="4">
        <f>INDEX(K:K,US_CCC_Corp_Yields__Daily[[#This Row],[Idx US 10y]],0)</f>
        <v>2.456</v>
      </c>
      <c r="J328" s="3">
        <v>42785</v>
      </c>
      <c r="K328">
        <v>2.456</v>
      </c>
      <c r="L328">
        <f>US_AAA_Corp_Yields__Daily[[#This Row],[AAA Corp Yields]]-US_BBB_Corp_Yields__Daily[[#This Row],[US BBB Corp Yields]]</f>
        <v>-0.67600000000000016</v>
      </c>
      <c r="M328">
        <f>US_AAA_Corp_Yields__Daily[[#This Row],[AAA Corp Yields]]-US_CCC_Corp_Yields__Daily[[#This Row],[US CCC Corp Yields]]</f>
        <v>-7.1219999999999999</v>
      </c>
      <c r="N328">
        <f>US_BBB_Corp_Yields__Daily[[#This Row],[US BBB Corp Yields]]-US_CCC_Corp_Yields__Daily[[#This Row],[US CCC Corp Yields]]</f>
        <v>-6.4459999999999997</v>
      </c>
      <c r="O328" s="2">
        <f>IF(ISBLANK(US_AAA_Corp_Yields__Daily[[#This Row],[AAA Corp Yields]]),"", US_CCC_Corp_Yields__Daily[[#This Row],[US 10Y Yield]]-US_AAA_Corp_Yields__Daily[[#This Row],[AAA Corp Yields]])</f>
        <v>-0.59600000000000009</v>
      </c>
      <c r="P328" s="2">
        <f>IF(ISBLANK(US_BBB_Corp_Yields__Daily[[#This Row],[US BBB Corp Yields]]),"", US_CCC_Corp_Yields__Daily[[#This Row],[US 10Y Yield]]-US_BBB_Corp_Yields__Daily[[#This Row],[US BBB Corp Yields]])</f>
        <v>-1.2720000000000002</v>
      </c>
      <c r="Q328" s="2">
        <f>IF(ISBLANK(US_CCC_Corp_Yields__Daily[[#This Row],[US CCC Corp Yields]]),"", US_CCC_Corp_Yields__Daily[[#This Row],[US 10Y Yield]]-US_CCC_Corp_Yields__Daily[[#This Row],[US CCC Corp Yields]])</f>
        <v>-7.718</v>
      </c>
    </row>
    <row r="329" spans="1:17" x14ac:dyDescent="0.25">
      <c r="A329" s="3">
        <v>42778</v>
      </c>
      <c r="B329">
        <v>3.0219999999999998</v>
      </c>
      <c r="C329" s="3">
        <v>42778</v>
      </c>
      <c r="D329">
        <v>3.7040000000000002</v>
      </c>
      <c r="E329" s="3">
        <v>42778</v>
      </c>
      <c r="F329">
        <v>10.368</v>
      </c>
      <c r="G329" s="2">
        <f>MATCH(US_AAA_Corp_Yields__Daily[[#This Row],[DATE]],J:J, -1)</f>
        <v>329</v>
      </c>
      <c r="H329" s="3">
        <f>INDEX(J:J,US_CCC_Corp_Yields__Daily[[#This Row],[Idx US 10y]],0)</f>
        <v>42778</v>
      </c>
      <c r="I329" s="4">
        <f>INDEX(K:K,US_CCC_Corp_Yields__Daily[[#This Row],[Idx US 10y]],0)</f>
        <v>2.3940000000000001</v>
      </c>
      <c r="J329" s="3">
        <v>42778</v>
      </c>
      <c r="K329">
        <v>2.3940000000000001</v>
      </c>
      <c r="L329">
        <f>US_AAA_Corp_Yields__Daily[[#This Row],[AAA Corp Yields]]-US_BBB_Corp_Yields__Daily[[#This Row],[US BBB Corp Yields]]</f>
        <v>-0.68200000000000038</v>
      </c>
      <c r="M329">
        <f>US_AAA_Corp_Yields__Daily[[#This Row],[AAA Corp Yields]]-US_CCC_Corp_Yields__Daily[[#This Row],[US CCC Corp Yields]]</f>
        <v>-7.3460000000000001</v>
      </c>
      <c r="N329">
        <f>US_BBB_Corp_Yields__Daily[[#This Row],[US BBB Corp Yields]]-US_CCC_Corp_Yields__Daily[[#This Row],[US CCC Corp Yields]]</f>
        <v>-6.6639999999999997</v>
      </c>
      <c r="O329" s="2">
        <f>IF(ISBLANK(US_AAA_Corp_Yields__Daily[[#This Row],[AAA Corp Yields]]),"", US_CCC_Corp_Yields__Daily[[#This Row],[US 10Y Yield]]-US_AAA_Corp_Yields__Daily[[#This Row],[AAA Corp Yields]])</f>
        <v>-0.62799999999999967</v>
      </c>
      <c r="P329" s="2">
        <f>IF(ISBLANK(US_BBB_Corp_Yields__Daily[[#This Row],[US BBB Corp Yields]]),"", US_CCC_Corp_Yields__Daily[[#This Row],[US 10Y Yield]]-US_BBB_Corp_Yields__Daily[[#This Row],[US BBB Corp Yields]])</f>
        <v>-1.31</v>
      </c>
      <c r="Q329" s="2">
        <f>IF(ISBLANK(US_CCC_Corp_Yields__Daily[[#This Row],[US CCC Corp Yields]]),"", US_CCC_Corp_Yields__Daily[[#This Row],[US 10Y Yield]]-US_CCC_Corp_Yields__Daily[[#This Row],[US CCC Corp Yields]])</f>
        <v>-7.9740000000000002</v>
      </c>
    </row>
    <row r="330" spans="1:17" x14ac:dyDescent="0.25">
      <c r="A330" s="3">
        <v>42771</v>
      </c>
      <c r="B330">
        <v>3.1</v>
      </c>
      <c r="C330" s="3">
        <v>42771</v>
      </c>
      <c r="D330">
        <v>3.766</v>
      </c>
      <c r="E330" s="3">
        <v>42771</v>
      </c>
      <c r="F330">
        <v>10.554</v>
      </c>
      <c r="G330" s="2">
        <f>MATCH(US_AAA_Corp_Yields__Daily[[#This Row],[DATE]],J:J, -1)</f>
        <v>330</v>
      </c>
      <c r="H330" s="3">
        <f>INDEX(J:J,US_CCC_Corp_Yields__Daily[[#This Row],[Idx US 10y]],0)</f>
        <v>42771</v>
      </c>
      <c r="I330" s="4">
        <f>INDEX(K:K,US_CCC_Corp_Yields__Daily[[#This Row],[Idx US 10y]],0)</f>
        <v>2.4780000000000002</v>
      </c>
      <c r="J330" s="3">
        <v>42771</v>
      </c>
      <c r="K330">
        <v>2.4780000000000002</v>
      </c>
      <c r="L330">
        <f>US_AAA_Corp_Yields__Daily[[#This Row],[AAA Corp Yields]]-US_BBB_Corp_Yields__Daily[[#This Row],[US BBB Corp Yields]]</f>
        <v>-0.66599999999999993</v>
      </c>
      <c r="M330">
        <f>US_AAA_Corp_Yields__Daily[[#This Row],[AAA Corp Yields]]-US_CCC_Corp_Yields__Daily[[#This Row],[US CCC Corp Yields]]</f>
        <v>-7.4540000000000006</v>
      </c>
      <c r="N330">
        <f>US_BBB_Corp_Yields__Daily[[#This Row],[US BBB Corp Yields]]-US_CCC_Corp_Yields__Daily[[#This Row],[US CCC Corp Yields]]</f>
        <v>-6.7880000000000003</v>
      </c>
      <c r="O330" s="2">
        <f>IF(ISBLANK(US_AAA_Corp_Yields__Daily[[#This Row],[AAA Corp Yields]]),"", US_CCC_Corp_Yields__Daily[[#This Row],[US 10Y Yield]]-US_AAA_Corp_Yields__Daily[[#This Row],[AAA Corp Yields]])</f>
        <v>-0.62199999999999989</v>
      </c>
      <c r="P330" s="2">
        <f>IF(ISBLANK(US_BBB_Corp_Yields__Daily[[#This Row],[US BBB Corp Yields]]),"", US_CCC_Corp_Yields__Daily[[#This Row],[US 10Y Yield]]-US_BBB_Corp_Yields__Daily[[#This Row],[US BBB Corp Yields]])</f>
        <v>-1.2879999999999998</v>
      </c>
      <c r="Q330" s="2">
        <f>IF(ISBLANK(US_CCC_Corp_Yields__Daily[[#This Row],[US CCC Corp Yields]]),"", US_CCC_Corp_Yields__Daily[[#This Row],[US 10Y Yield]]-US_CCC_Corp_Yields__Daily[[#This Row],[US CCC Corp Yields]])</f>
        <v>-8.0760000000000005</v>
      </c>
    </row>
    <row r="331" spans="1:17" x14ac:dyDescent="0.25">
      <c r="A331" s="3">
        <v>42764</v>
      </c>
      <c r="B331">
        <v>3.0619999999999998</v>
      </c>
      <c r="C331" s="3">
        <v>42764</v>
      </c>
      <c r="D331">
        <v>3.758</v>
      </c>
      <c r="E331" s="3">
        <v>42764</v>
      </c>
      <c r="F331">
        <v>10.852</v>
      </c>
      <c r="G331" s="2">
        <f>MATCH(US_AAA_Corp_Yields__Daily[[#This Row],[DATE]],J:J, -1)</f>
        <v>331</v>
      </c>
      <c r="H331" s="3">
        <f>INDEX(J:J,US_CCC_Corp_Yields__Daily[[#This Row],[Idx US 10y]],0)</f>
        <v>42764</v>
      </c>
      <c r="I331" s="4">
        <f>INDEX(K:K,US_CCC_Corp_Yields__Daily[[#This Row],[Idx US 10y]],0)</f>
        <v>2.4820000000000002</v>
      </c>
      <c r="J331" s="3">
        <v>42764</v>
      </c>
      <c r="K331">
        <v>2.4820000000000002</v>
      </c>
      <c r="L331">
        <f>US_AAA_Corp_Yields__Daily[[#This Row],[AAA Corp Yields]]-US_BBB_Corp_Yields__Daily[[#This Row],[US BBB Corp Yields]]</f>
        <v>-0.69600000000000017</v>
      </c>
      <c r="M331">
        <f>US_AAA_Corp_Yields__Daily[[#This Row],[AAA Corp Yields]]-US_CCC_Corp_Yields__Daily[[#This Row],[US CCC Corp Yields]]</f>
        <v>-7.7900000000000009</v>
      </c>
      <c r="N331">
        <f>US_BBB_Corp_Yields__Daily[[#This Row],[US BBB Corp Yields]]-US_CCC_Corp_Yields__Daily[[#This Row],[US CCC Corp Yields]]</f>
        <v>-7.0940000000000003</v>
      </c>
      <c r="O331" s="2">
        <f>IF(ISBLANK(US_AAA_Corp_Yields__Daily[[#This Row],[AAA Corp Yields]]),"", US_CCC_Corp_Yields__Daily[[#This Row],[US 10Y Yield]]-US_AAA_Corp_Yields__Daily[[#This Row],[AAA Corp Yields]])</f>
        <v>-0.57999999999999963</v>
      </c>
      <c r="P331" s="2">
        <f>IF(ISBLANK(US_BBB_Corp_Yields__Daily[[#This Row],[US BBB Corp Yields]]),"", US_CCC_Corp_Yields__Daily[[#This Row],[US 10Y Yield]]-US_BBB_Corp_Yields__Daily[[#This Row],[US BBB Corp Yields]])</f>
        <v>-1.2759999999999998</v>
      </c>
      <c r="Q331" s="2">
        <f>IF(ISBLANK(US_CCC_Corp_Yields__Daily[[#This Row],[US CCC Corp Yields]]),"", US_CCC_Corp_Yields__Daily[[#This Row],[US 10Y Yield]]-US_CCC_Corp_Yields__Daily[[#This Row],[US CCC Corp Yields]])</f>
        <v>-8.370000000000001</v>
      </c>
    </row>
    <row r="332" spans="1:17" x14ac:dyDescent="0.25">
      <c r="A332" s="3">
        <v>42757</v>
      </c>
      <c r="B332">
        <v>3.0179999999999998</v>
      </c>
      <c r="C332" s="3">
        <v>42757</v>
      </c>
      <c r="D332">
        <v>3.738</v>
      </c>
      <c r="E332" s="3">
        <v>42757</v>
      </c>
      <c r="F332">
        <v>10.933999999999999</v>
      </c>
      <c r="G332" s="2">
        <f>MATCH(US_AAA_Corp_Yields__Daily[[#This Row],[DATE]],J:J, -1)</f>
        <v>332</v>
      </c>
      <c r="H332" s="3">
        <f>INDEX(J:J,US_CCC_Corp_Yields__Daily[[#This Row],[Idx US 10y]],0)</f>
        <v>42757</v>
      </c>
      <c r="I332" s="4">
        <f>INDEX(K:K,US_CCC_Corp_Yields__Daily[[#This Row],[Idx US 10y]],0)</f>
        <v>2.4249999999999998</v>
      </c>
      <c r="J332" s="3">
        <v>42757</v>
      </c>
      <c r="K332">
        <v>2.4249999999999998</v>
      </c>
      <c r="L332">
        <f>US_AAA_Corp_Yields__Daily[[#This Row],[AAA Corp Yields]]-US_BBB_Corp_Yields__Daily[[#This Row],[US BBB Corp Yields]]</f>
        <v>-0.7200000000000002</v>
      </c>
      <c r="M332">
        <f>US_AAA_Corp_Yields__Daily[[#This Row],[AAA Corp Yields]]-US_CCC_Corp_Yields__Daily[[#This Row],[US CCC Corp Yields]]</f>
        <v>-7.9159999999999995</v>
      </c>
      <c r="N332">
        <f>US_BBB_Corp_Yields__Daily[[#This Row],[US BBB Corp Yields]]-US_CCC_Corp_Yields__Daily[[#This Row],[US CCC Corp Yields]]</f>
        <v>-7.1959999999999997</v>
      </c>
      <c r="O332" s="2">
        <f>IF(ISBLANK(US_AAA_Corp_Yields__Daily[[#This Row],[AAA Corp Yields]]),"", US_CCC_Corp_Yields__Daily[[#This Row],[US 10Y Yield]]-US_AAA_Corp_Yields__Daily[[#This Row],[AAA Corp Yields]])</f>
        <v>-0.59299999999999997</v>
      </c>
      <c r="P332" s="2">
        <f>IF(ISBLANK(US_BBB_Corp_Yields__Daily[[#This Row],[US BBB Corp Yields]]),"", US_CCC_Corp_Yields__Daily[[#This Row],[US 10Y Yield]]-US_BBB_Corp_Yields__Daily[[#This Row],[US BBB Corp Yields]])</f>
        <v>-1.3130000000000002</v>
      </c>
      <c r="Q332" s="2">
        <f>IF(ISBLANK(US_CCC_Corp_Yields__Daily[[#This Row],[US CCC Corp Yields]]),"", US_CCC_Corp_Yields__Daily[[#This Row],[US 10Y Yield]]-US_CCC_Corp_Yields__Daily[[#This Row],[US CCC Corp Yields]])</f>
        <v>-8.5090000000000003</v>
      </c>
    </row>
    <row r="333" spans="1:17" x14ac:dyDescent="0.25">
      <c r="A333" s="3">
        <v>42750</v>
      </c>
      <c r="B333">
        <v>2.9980000000000002</v>
      </c>
      <c r="C333" s="3">
        <v>42750</v>
      </c>
      <c r="D333">
        <v>3.7320000000000002</v>
      </c>
      <c r="E333" s="3">
        <v>42750</v>
      </c>
      <c r="F333">
        <v>10.986000000000001</v>
      </c>
      <c r="G333" s="2">
        <f>MATCH(US_AAA_Corp_Yields__Daily[[#This Row],[DATE]],J:J, -1)</f>
        <v>333</v>
      </c>
      <c r="H333" s="3">
        <f>INDEX(J:J,US_CCC_Corp_Yields__Daily[[#This Row],[Idx US 10y]],0)</f>
        <v>42750</v>
      </c>
      <c r="I333" s="4">
        <f>INDEX(K:K,US_CCC_Corp_Yields__Daily[[#This Row],[Idx US 10y]],0)</f>
        <v>2.38</v>
      </c>
      <c r="J333" s="3">
        <v>42750</v>
      </c>
      <c r="K333">
        <v>2.38</v>
      </c>
      <c r="L333">
        <f>US_AAA_Corp_Yields__Daily[[#This Row],[AAA Corp Yields]]-US_BBB_Corp_Yields__Daily[[#This Row],[US BBB Corp Yields]]</f>
        <v>-0.73399999999999999</v>
      </c>
      <c r="M333">
        <f>US_AAA_Corp_Yields__Daily[[#This Row],[AAA Corp Yields]]-US_CCC_Corp_Yields__Daily[[#This Row],[US CCC Corp Yields]]</f>
        <v>-7.9880000000000004</v>
      </c>
      <c r="N333">
        <f>US_BBB_Corp_Yields__Daily[[#This Row],[US BBB Corp Yields]]-US_CCC_Corp_Yields__Daily[[#This Row],[US CCC Corp Yields]]</f>
        <v>-7.2540000000000004</v>
      </c>
      <c r="O333" s="2">
        <f>IF(ISBLANK(US_AAA_Corp_Yields__Daily[[#This Row],[AAA Corp Yields]]),"", US_CCC_Corp_Yields__Daily[[#This Row],[US 10Y Yield]]-US_AAA_Corp_Yields__Daily[[#This Row],[AAA Corp Yields]])</f>
        <v>-0.61800000000000033</v>
      </c>
      <c r="P333" s="2">
        <f>IF(ISBLANK(US_BBB_Corp_Yields__Daily[[#This Row],[US BBB Corp Yields]]),"", US_CCC_Corp_Yields__Daily[[#This Row],[US 10Y Yield]]-US_BBB_Corp_Yields__Daily[[#This Row],[US BBB Corp Yields]])</f>
        <v>-1.3520000000000003</v>
      </c>
      <c r="Q333" s="2">
        <f>IF(ISBLANK(US_CCC_Corp_Yields__Daily[[#This Row],[US CCC Corp Yields]]),"", US_CCC_Corp_Yields__Daily[[#This Row],[US 10Y Yield]]-US_CCC_Corp_Yields__Daily[[#This Row],[US CCC Corp Yields]])</f>
        <v>-8.6060000000000016</v>
      </c>
    </row>
    <row r="334" spans="1:17" x14ac:dyDescent="0.25">
      <c r="A334" s="3">
        <v>42743</v>
      </c>
      <c r="B334">
        <v>3.0274999999999999</v>
      </c>
      <c r="C334" s="3">
        <v>42743</v>
      </c>
      <c r="D334">
        <v>3.7749999999999999</v>
      </c>
      <c r="E334" s="3">
        <v>42743</v>
      </c>
      <c r="F334">
        <v>11.1875</v>
      </c>
      <c r="G334" s="2">
        <f>MATCH(US_AAA_Corp_Yields__Daily[[#This Row],[DATE]],J:J, -1)</f>
        <v>334</v>
      </c>
      <c r="H334" s="3">
        <f>INDEX(J:J,US_CCC_Corp_Yields__Daily[[#This Row],[Idx US 10y]],0)</f>
        <v>42743</v>
      </c>
      <c r="I334" s="4">
        <f>INDEX(K:K,US_CCC_Corp_Yields__Daily[[#This Row],[Idx US 10y]],0)</f>
        <v>2.4249999999999998</v>
      </c>
      <c r="J334" s="3">
        <v>42743</v>
      </c>
      <c r="K334">
        <v>2.4249999999999998</v>
      </c>
      <c r="L334">
        <f>US_AAA_Corp_Yields__Daily[[#This Row],[AAA Corp Yields]]-US_BBB_Corp_Yields__Daily[[#This Row],[US BBB Corp Yields]]</f>
        <v>-0.74750000000000005</v>
      </c>
      <c r="M334">
        <f>US_AAA_Corp_Yields__Daily[[#This Row],[AAA Corp Yields]]-US_CCC_Corp_Yields__Daily[[#This Row],[US CCC Corp Yields]]</f>
        <v>-8.16</v>
      </c>
      <c r="N334">
        <f>US_BBB_Corp_Yields__Daily[[#This Row],[US BBB Corp Yields]]-US_CCC_Corp_Yields__Daily[[#This Row],[US CCC Corp Yields]]</f>
        <v>-7.4124999999999996</v>
      </c>
      <c r="O334" s="2">
        <f>IF(ISBLANK(US_AAA_Corp_Yields__Daily[[#This Row],[AAA Corp Yields]]),"", US_CCC_Corp_Yields__Daily[[#This Row],[US 10Y Yield]]-US_AAA_Corp_Yields__Daily[[#This Row],[AAA Corp Yields]])</f>
        <v>-0.60250000000000004</v>
      </c>
      <c r="P334" s="2">
        <f>IF(ISBLANK(US_BBB_Corp_Yields__Daily[[#This Row],[US BBB Corp Yields]]),"", US_CCC_Corp_Yields__Daily[[#This Row],[US 10Y Yield]]-US_BBB_Corp_Yields__Daily[[#This Row],[US BBB Corp Yields]])</f>
        <v>-1.35</v>
      </c>
      <c r="Q334" s="2">
        <f>IF(ISBLANK(US_CCC_Corp_Yields__Daily[[#This Row],[US CCC Corp Yields]]),"", US_CCC_Corp_Yields__Daily[[#This Row],[US 10Y Yield]]-US_CCC_Corp_Yields__Daily[[#This Row],[US CCC Corp Yields]])</f>
        <v>-8.7624999999999993</v>
      </c>
    </row>
    <row r="335" spans="1:17" x14ac:dyDescent="0.25">
      <c r="A335" s="3">
        <v>42736</v>
      </c>
      <c r="B335">
        <v>3.0819999999999999</v>
      </c>
      <c r="C335" s="3">
        <v>42736</v>
      </c>
      <c r="D335">
        <v>3.8239999999999998</v>
      </c>
      <c r="E335" s="3">
        <v>42736</v>
      </c>
      <c r="F335">
        <v>11.654</v>
      </c>
      <c r="G335" s="2">
        <f>MATCH(US_AAA_Corp_Yields__Daily[[#This Row],[DATE]],J:J, -1)</f>
        <v>335</v>
      </c>
      <c r="H335" s="3">
        <f>INDEX(J:J,US_CCC_Corp_Yields__Daily[[#This Row],[Idx US 10y]],0)</f>
        <v>42736</v>
      </c>
      <c r="I335" s="4">
        <f>INDEX(K:K,US_CCC_Corp_Yields__Daily[[#This Row],[Idx US 10y]],0)</f>
        <v>2.5049999999999999</v>
      </c>
      <c r="J335" s="3">
        <v>42736</v>
      </c>
      <c r="K335">
        <v>2.5049999999999999</v>
      </c>
      <c r="L335">
        <f>US_AAA_Corp_Yields__Daily[[#This Row],[AAA Corp Yields]]-US_BBB_Corp_Yields__Daily[[#This Row],[US BBB Corp Yields]]</f>
        <v>-0.74199999999999999</v>
      </c>
      <c r="M335">
        <f>US_AAA_Corp_Yields__Daily[[#This Row],[AAA Corp Yields]]-US_CCC_Corp_Yields__Daily[[#This Row],[US CCC Corp Yields]]</f>
        <v>-8.5719999999999992</v>
      </c>
      <c r="N335">
        <f>US_BBB_Corp_Yields__Daily[[#This Row],[US BBB Corp Yields]]-US_CCC_Corp_Yields__Daily[[#This Row],[US CCC Corp Yields]]</f>
        <v>-7.83</v>
      </c>
      <c r="O335" s="2">
        <f>IF(ISBLANK(US_AAA_Corp_Yields__Daily[[#This Row],[AAA Corp Yields]]),"", US_CCC_Corp_Yields__Daily[[#This Row],[US 10Y Yield]]-US_AAA_Corp_Yields__Daily[[#This Row],[AAA Corp Yields]])</f>
        <v>-0.57699999999999996</v>
      </c>
      <c r="P335" s="2">
        <f>IF(ISBLANK(US_BBB_Corp_Yields__Daily[[#This Row],[US BBB Corp Yields]]),"", US_CCC_Corp_Yields__Daily[[#This Row],[US 10Y Yield]]-US_BBB_Corp_Yields__Daily[[#This Row],[US BBB Corp Yields]])</f>
        <v>-1.319</v>
      </c>
      <c r="Q335" s="2">
        <f>IF(ISBLANK(US_CCC_Corp_Yields__Daily[[#This Row],[US CCC Corp Yields]]),"", US_CCC_Corp_Yields__Daily[[#This Row],[US 10Y Yield]]-US_CCC_Corp_Yields__Daily[[#This Row],[US CCC Corp Yields]])</f>
        <v>-9.1490000000000009</v>
      </c>
    </row>
    <row r="336" spans="1:17" x14ac:dyDescent="0.25">
      <c r="A336" s="3">
        <v>42729</v>
      </c>
      <c r="B336">
        <v>3.1440000000000001</v>
      </c>
      <c r="C336" s="3">
        <v>42729</v>
      </c>
      <c r="D336">
        <v>3.8839999999999999</v>
      </c>
      <c r="E336" s="3">
        <v>42729</v>
      </c>
      <c r="F336">
        <v>11.824</v>
      </c>
      <c r="G336" s="2">
        <f>MATCH(US_AAA_Corp_Yields__Daily[[#This Row],[DATE]],J:J, -1)</f>
        <v>336</v>
      </c>
      <c r="H336" s="3">
        <f>INDEX(J:J,US_CCC_Corp_Yields__Daily[[#This Row],[Idx US 10y]],0)</f>
        <v>42729</v>
      </c>
      <c r="I336" s="4">
        <f>INDEX(K:K,US_CCC_Corp_Yields__Daily[[#This Row],[Idx US 10y]],0)</f>
        <v>2.552</v>
      </c>
      <c r="J336" s="3">
        <v>42729</v>
      </c>
      <c r="K336">
        <v>2.552</v>
      </c>
      <c r="L336">
        <f>US_AAA_Corp_Yields__Daily[[#This Row],[AAA Corp Yields]]-US_BBB_Corp_Yields__Daily[[#This Row],[US BBB Corp Yields]]</f>
        <v>-0.73999999999999977</v>
      </c>
      <c r="M336">
        <f>US_AAA_Corp_Yields__Daily[[#This Row],[AAA Corp Yields]]-US_CCC_Corp_Yields__Daily[[#This Row],[US CCC Corp Yields]]</f>
        <v>-8.68</v>
      </c>
      <c r="N336">
        <f>US_BBB_Corp_Yields__Daily[[#This Row],[US BBB Corp Yields]]-US_CCC_Corp_Yields__Daily[[#This Row],[US CCC Corp Yields]]</f>
        <v>-7.9399999999999995</v>
      </c>
      <c r="O336" s="2">
        <f>IF(ISBLANK(US_AAA_Corp_Yields__Daily[[#This Row],[AAA Corp Yields]]),"", US_CCC_Corp_Yields__Daily[[#This Row],[US 10Y Yield]]-US_AAA_Corp_Yields__Daily[[#This Row],[AAA Corp Yields]])</f>
        <v>-0.59200000000000008</v>
      </c>
      <c r="P336" s="2">
        <f>IF(ISBLANK(US_BBB_Corp_Yields__Daily[[#This Row],[US BBB Corp Yields]]),"", US_CCC_Corp_Yields__Daily[[#This Row],[US 10Y Yield]]-US_BBB_Corp_Yields__Daily[[#This Row],[US BBB Corp Yields]])</f>
        <v>-1.3319999999999999</v>
      </c>
      <c r="Q336" s="2">
        <f>IF(ISBLANK(US_CCC_Corp_Yields__Daily[[#This Row],[US CCC Corp Yields]]),"", US_CCC_Corp_Yields__Daily[[#This Row],[US 10Y Yield]]-US_CCC_Corp_Yields__Daily[[#This Row],[US CCC Corp Yields]])</f>
        <v>-9.2720000000000002</v>
      </c>
    </row>
    <row r="337" spans="1:17" x14ac:dyDescent="0.25">
      <c r="A337" s="3">
        <v>42722</v>
      </c>
      <c r="B337">
        <v>3.1539999999999999</v>
      </c>
      <c r="C337" s="3">
        <v>42722</v>
      </c>
      <c r="D337">
        <v>3.8959999999999999</v>
      </c>
      <c r="E337" s="3">
        <v>42722</v>
      </c>
      <c r="F337">
        <v>11.868</v>
      </c>
      <c r="G337" s="2">
        <f>MATCH(US_AAA_Corp_Yields__Daily[[#This Row],[DATE]],J:J, -1)</f>
        <v>337</v>
      </c>
      <c r="H337" s="3">
        <f>INDEX(J:J,US_CCC_Corp_Yields__Daily[[#This Row],[Idx US 10y]],0)</f>
        <v>42722</v>
      </c>
      <c r="I337" s="4">
        <f>INDEX(K:K,US_CCC_Corp_Yields__Daily[[#This Row],[Idx US 10y]],0)</f>
        <v>2.5419999999999998</v>
      </c>
      <c r="J337" s="3">
        <v>42722</v>
      </c>
      <c r="K337">
        <v>2.5419999999999998</v>
      </c>
      <c r="L337">
        <f>US_AAA_Corp_Yields__Daily[[#This Row],[AAA Corp Yields]]-US_BBB_Corp_Yields__Daily[[#This Row],[US BBB Corp Yields]]</f>
        <v>-0.74199999999999999</v>
      </c>
      <c r="M337">
        <f>US_AAA_Corp_Yields__Daily[[#This Row],[AAA Corp Yields]]-US_CCC_Corp_Yields__Daily[[#This Row],[US CCC Corp Yields]]</f>
        <v>-8.7140000000000004</v>
      </c>
      <c r="N337">
        <f>US_BBB_Corp_Yields__Daily[[#This Row],[US BBB Corp Yields]]-US_CCC_Corp_Yields__Daily[[#This Row],[US CCC Corp Yields]]</f>
        <v>-7.9720000000000004</v>
      </c>
      <c r="O337" s="2">
        <f>IF(ISBLANK(US_AAA_Corp_Yields__Daily[[#This Row],[AAA Corp Yields]]),"", US_CCC_Corp_Yields__Daily[[#This Row],[US 10Y Yield]]-US_AAA_Corp_Yields__Daily[[#This Row],[AAA Corp Yields]])</f>
        <v>-0.6120000000000001</v>
      </c>
      <c r="P337" s="2">
        <f>IF(ISBLANK(US_BBB_Corp_Yields__Daily[[#This Row],[US BBB Corp Yields]]),"", US_CCC_Corp_Yields__Daily[[#This Row],[US 10Y Yield]]-US_BBB_Corp_Yields__Daily[[#This Row],[US BBB Corp Yields]])</f>
        <v>-1.3540000000000001</v>
      </c>
      <c r="Q337" s="2">
        <f>IF(ISBLANK(US_CCC_Corp_Yields__Daily[[#This Row],[US CCC Corp Yields]]),"", US_CCC_Corp_Yields__Daily[[#This Row],[US 10Y Yield]]-US_CCC_Corp_Yields__Daily[[#This Row],[US CCC Corp Yields]])</f>
        <v>-9.3260000000000005</v>
      </c>
    </row>
    <row r="338" spans="1:17" x14ac:dyDescent="0.25">
      <c r="A338" s="3">
        <v>42715</v>
      </c>
      <c r="B338">
        <v>3.0659999999999998</v>
      </c>
      <c r="C338" s="3">
        <v>42715</v>
      </c>
      <c r="D338">
        <v>3.8279999999999998</v>
      </c>
      <c r="E338" s="3">
        <v>42715</v>
      </c>
      <c r="F338">
        <v>12.14</v>
      </c>
      <c r="G338" s="2">
        <f>MATCH(US_AAA_Corp_Yields__Daily[[#This Row],[DATE]],J:J, -1)</f>
        <v>338</v>
      </c>
      <c r="H338" s="3">
        <f>INDEX(J:J,US_CCC_Corp_Yields__Daily[[#This Row],[Idx US 10y]],0)</f>
        <v>42715</v>
      </c>
      <c r="I338" s="4">
        <f>INDEX(K:K,US_CCC_Corp_Yields__Daily[[#This Row],[Idx US 10y]],0)</f>
        <v>2.3980000000000001</v>
      </c>
      <c r="J338" s="3">
        <v>42715</v>
      </c>
      <c r="K338">
        <v>2.3980000000000001</v>
      </c>
      <c r="L338">
        <f>US_AAA_Corp_Yields__Daily[[#This Row],[AAA Corp Yields]]-US_BBB_Corp_Yields__Daily[[#This Row],[US BBB Corp Yields]]</f>
        <v>-0.76200000000000001</v>
      </c>
      <c r="M338">
        <f>US_AAA_Corp_Yields__Daily[[#This Row],[AAA Corp Yields]]-US_CCC_Corp_Yields__Daily[[#This Row],[US CCC Corp Yields]]</f>
        <v>-9.0740000000000016</v>
      </c>
      <c r="N338">
        <f>US_BBB_Corp_Yields__Daily[[#This Row],[US BBB Corp Yields]]-US_CCC_Corp_Yields__Daily[[#This Row],[US CCC Corp Yields]]</f>
        <v>-8.3120000000000012</v>
      </c>
      <c r="O338" s="2">
        <f>IF(ISBLANK(US_AAA_Corp_Yields__Daily[[#This Row],[AAA Corp Yields]]),"", US_CCC_Corp_Yields__Daily[[#This Row],[US 10Y Yield]]-US_AAA_Corp_Yields__Daily[[#This Row],[AAA Corp Yields]])</f>
        <v>-0.66799999999999971</v>
      </c>
      <c r="P338" s="2">
        <f>IF(ISBLANK(US_BBB_Corp_Yields__Daily[[#This Row],[US BBB Corp Yields]]),"", US_CCC_Corp_Yields__Daily[[#This Row],[US 10Y Yield]]-US_BBB_Corp_Yields__Daily[[#This Row],[US BBB Corp Yields]])</f>
        <v>-1.4299999999999997</v>
      </c>
      <c r="Q338" s="2">
        <f>IF(ISBLANK(US_CCC_Corp_Yields__Daily[[#This Row],[US CCC Corp Yields]]),"", US_CCC_Corp_Yields__Daily[[#This Row],[US 10Y Yield]]-US_CCC_Corp_Yields__Daily[[#This Row],[US CCC Corp Yields]])</f>
        <v>-9.7420000000000009</v>
      </c>
    </row>
    <row r="339" spans="1:17" x14ac:dyDescent="0.25">
      <c r="A339" s="3">
        <v>42708</v>
      </c>
      <c r="B339">
        <v>3.03</v>
      </c>
      <c r="C339" s="3">
        <v>42708</v>
      </c>
      <c r="D339">
        <v>3.84</v>
      </c>
      <c r="E339" s="3">
        <v>42708</v>
      </c>
      <c r="F339">
        <v>12.794</v>
      </c>
      <c r="G339" s="2">
        <f>MATCH(US_AAA_Corp_Yields__Daily[[#This Row],[DATE]],J:J, -1)</f>
        <v>339</v>
      </c>
      <c r="H339" s="3">
        <f>INDEX(J:J,US_CCC_Corp_Yields__Daily[[#This Row],[Idx US 10y]],0)</f>
        <v>42708</v>
      </c>
      <c r="I339" s="4">
        <f>INDEX(K:K,US_CCC_Corp_Yields__Daily[[#This Row],[Idx US 10y]],0)</f>
        <v>2.3679999999999999</v>
      </c>
      <c r="J339" s="3">
        <v>42708</v>
      </c>
      <c r="K339">
        <v>2.3679999999999999</v>
      </c>
      <c r="L339">
        <f>US_AAA_Corp_Yields__Daily[[#This Row],[AAA Corp Yields]]-US_BBB_Corp_Yields__Daily[[#This Row],[US BBB Corp Yields]]</f>
        <v>-0.81</v>
      </c>
      <c r="M339">
        <f>US_AAA_Corp_Yields__Daily[[#This Row],[AAA Corp Yields]]-US_CCC_Corp_Yields__Daily[[#This Row],[US CCC Corp Yields]]</f>
        <v>-9.7640000000000011</v>
      </c>
      <c r="N339">
        <f>US_BBB_Corp_Yields__Daily[[#This Row],[US BBB Corp Yields]]-US_CCC_Corp_Yields__Daily[[#This Row],[US CCC Corp Yields]]</f>
        <v>-8.9540000000000006</v>
      </c>
      <c r="O339" s="2">
        <f>IF(ISBLANK(US_AAA_Corp_Yields__Daily[[#This Row],[AAA Corp Yields]]),"", US_CCC_Corp_Yields__Daily[[#This Row],[US 10Y Yield]]-US_AAA_Corp_Yields__Daily[[#This Row],[AAA Corp Yields]])</f>
        <v>-0.66199999999999992</v>
      </c>
      <c r="P339" s="2">
        <f>IF(ISBLANK(US_BBB_Corp_Yields__Daily[[#This Row],[US BBB Corp Yields]]),"", US_CCC_Corp_Yields__Daily[[#This Row],[US 10Y Yield]]-US_BBB_Corp_Yields__Daily[[#This Row],[US BBB Corp Yields]])</f>
        <v>-1.472</v>
      </c>
      <c r="Q339" s="2">
        <f>IF(ISBLANK(US_CCC_Corp_Yields__Daily[[#This Row],[US CCC Corp Yields]]),"", US_CCC_Corp_Yields__Daily[[#This Row],[US 10Y Yield]]-US_CCC_Corp_Yields__Daily[[#This Row],[US CCC Corp Yields]])</f>
        <v>-10.426</v>
      </c>
    </row>
    <row r="340" spans="1:17" x14ac:dyDescent="0.25">
      <c r="A340" s="3">
        <v>42701</v>
      </c>
      <c r="B340">
        <v>3.01</v>
      </c>
      <c r="C340" s="3">
        <v>42701</v>
      </c>
      <c r="D340">
        <v>3.8420000000000001</v>
      </c>
      <c r="E340" s="3">
        <v>42701</v>
      </c>
      <c r="F340">
        <v>13.084</v>
      </c>
      <c r="G340" s="2">
        <f>MATCH(US_AAA_Corp_Yields__Daily[[#This Row],[DATE]],J:J, -1)</f>
        <v>340</v>
      </c>
      <c r="H340" s="3">
        <f>INDEX(J:J,US_CCC_Corp_Yields__Daily[[#This Row],[Idx US 10y]],0)</f>
        <v>42701</v>
      </c>
      <c r="I340" s="4">
        <f>INDEX(K:K,US_CCC_Corp_Yields__Daily[[#This Row],[Idx US 10y]],0)</f>
        <v>2.34</v>
      </c>
      <c r="J340" s="3">
        <v>42701</v>
      </c>
      <c r="K340">
        <v>2.34</v>
      </c>
      <c r="L340">
        <f>US_AAA_Corp_Yields__Daily[[#This Row],[AAA Corp Yields]]-US_BBB_Corp_Yields__Daily[[#This Row],[US BBB Corp Yields]]</f>
        <v>-0.83200000000000029</v>
      </c>
      <c r="M340">
        <f>US_AAA_Corp_Yields__Daily[[#This Row],[AAA Corp Yields]]-US_CCC_Corp_Yields__Daily[[#This Row],[US CCC Corp Yields]]</f>
        <v>-10.074</v>
      </c>
      <c r="N340">
        <f>US_BBB_Corp_Yields__Daily[[#This Row],[US BBB Corp Yields]]-US_CCC_Corp_Yields__Daily[[#This Row],[US CCC Corp Yields]]</f>
        <v>-9.2419999999999991</v>
      </c>
      <c r="O340" s="2">
        <f>IF(ISBLANK(US_AAA_Corp_Yields__Daily[[#This Row],[AAA Corp Yields]]),"", US_CCC_Corp_Yields__Daily[[#This Row],[US 10Y Yield]]-US_AAA_Corp_Yields__Daily[[#This Row],[AAA Corp Yields]])</f>
        <v>-0.66999999999999993</v>
      </c>
      <c r="P340" s="2">
        <f>IF(ISBLANK(US_BBB_Corp_Yields__Daily[[#This Row],[US BBB Corp Yields]]),"", US_CCC_Corp_Yields__Daily[[#This Row],[US 10Y Yield]]-US_BBB_Corp_Yields__Daily[[#This Row],[US BBB Corp Yields]])</f>
        <v>-1.5020000000000002</v>
      </c>
      <c r="Q340" s="2">
        <f>IF(ISBLANK(US_CCC_Corp_Yields__Daily[[#This Row],[US CCC Corp Yields]]),"", US_CCC_Corp_Yields__Daily[[#This Row],[US 10Y Yield]]-US_CCC_Corp_Yields__Daily[[#This Row],[US CCC Corp Yields]])</f>
        <v>-10.744</v>
      </c>
    </row>
    <row r="341" spans="1:17" x14ac:dyDescent="0.25">
      <c r="A341" s="3">
        <v>42694</v>
      </c>
      <c r="B341">
        <v>2.9319999999999999</v>
      </c>
      <c r="C341" s="3">
        <v>42694</v>
      </c>
      <c r="D341">
        <v>3.7519999999999998</v>
      </c>
      <c r="E341" s="3">
        <v>42694</v>
      </c>
      <c r="F341">
        <v>13.384</v>
      </c>
      <c r="G341" s="2">
        <f>MATCH(US_AAA_Corp_Yields__Daily[[#This Row],[DATE]],J:J, -1)</f>
        <v>341</v>
      </c>
      <c r="H341" s="3">
        <f>INDEX(J:J,US_CCC_Corp_Yields__Daily[[#This Row],[Idx US 10y]],0)</f>
        <v>42694</v>
      </c>
      <c r="I341" s="4">
        <f>INDEX(K:K,US_CCC_Corp_Yields__Daily[[#This Row],[Idx US 10y]],0)</f>
        <v>2.262</v>
      </c>
      <c r="J341" s="3">
        <v>42694</v>
      </c>
      <c r="K341">
        <v>2.262</v>
      </c>
      <c r="L341">
        <f>US_AAA_Corp_Yields__Daily[[#This Row],[AAA Corp Yields]]-US_BBB_Corp_Yields__Daily[[#This Row],[US BBB Corp Yields]]</f>
        <v>-0.81999999999999984</v>
      </c>
      <c r="M341">
        <f>US_AAA_Corp_Yields__Daily[[#This Row],[AAA Corp Yields]]-US_CCC_Corp_Yields__Daily[[#This Row],[US CCC Corp Yields]]</f>
        <v>-10.452</v>
      </c>
      <c r="N341">
        <f>US_BBB_Corp_Yields__Daily[[#This Row],[US BBB Corp Yields]]-US_CCC_Corp_Yields__Daily[[#This Row],[US CCC Corp Yields]]</f>
        <v>-9.6320000000000014</v>
      </c>
      <c r="O341" s="2">
        <f>IF(ISBLANK(US_AAA_Corp_Yields__Daily[[#This Row],[AAA Corp Yields]]),"", US_CCC_Corp_Yields__Daily[[#This Row],[US 10Y Yield]]-US_AAA_Corp_Yields__Daily[[#This Row],[AAA Corp Yields]])</f>
        <v>-0.66999999999999993</v>
      </c>
      <c r="P341" s="2">
        <f>IF(ISBLANK(US_BBB_Corp_Yields__Daily[[#This Row],[US BBB Corp Yields]]),"", US_CCC_Corp_Yields__Daily[[#This Row],[US 10Y Yield]]-US_BBB_Corp_Yields__Daily[[#This Row],[US BBB Corp Yields]])</f>
        <v>-1.4899999999999998</v>
      </c>
      <c r="Q341" s="2">
        <f>IF(ISBLANK(US_CCC_Corp_Yields__Daily[[#This Row],[US CCC Corp Yields]]),"", US_CCC_Corp_Yields__Daily[[#This Row],[US 10Y Yield]]-US_CCC_Corp_Yields__Daily[[#This Row],[US CCC Corp Yields]])</f>
        <v>-11.122</v>
      </c>
    </row>
    <row r="342" spans="1:17" x14ac:dyDescent="0.25">
      <c r="A342" s="3">
        <v>42687</v>
      </c>
      <c r="B342">
        <v>2.7519999999999998</v>
      </c>
      <c r="C342" s="3">
        <v>42687</v>
      </c>
      <c r="D342">
        <v>3.544</v>
      </c>
      <c r="E342" s="3">
        <v>42687</v>
      </c>
      <c r="F342">
        <v>13.352</v>
      </c>
      <c r="G342" s="2">
        <f>MATCH(US_AAA_Corp_Yields__Daily[[#This Row],[DATE]],J:J, -1)</f>
        <v>342</v>
      </c>
      <c r="H342" s="3">
        <f>INDEX(J:J,US_CCC_Corp_Yields__Daily[[#This Row],[Idx US 10y]],0)</f>
        <v>42687</v>
      </c>
      <c r="I342" s="4">
        <f>INDEX(K:K,US_CCC_Corp_Yields__Daily[[#This Row],[Idx US 10y]],0)</f>
        <v>1.9824999999999999</v>
      </c>
      <c r="J342" s="3">
        <v>42687</v>
      </c>
      <c r="K342">
        <v>1.9824999999999999</v>
      </c>
      <c r="L342">
        <f>US_AAA_Corp_Yields__Daily[[#This Row],[AAA Corp Yields]]-US_BBB_Corp_Yields__Daily[[#This Row],[US BBB Corp Yields]]</f>
        <v>-0.79200000000000026</v>
      </c>
      <c r="M342">
        <f>US_AAA_Corp_Yields__Daily[[#This Row],[AAA Corp Yields]]-US_CCC_Corp_Yields__Daily[[#This Row],[US CCC Corp Yields]]</f>
        <v>-10.600000000000001</v>
      </c>
      <c r="N342">
        <f>US_BBB_Corp_Yields__Daily[[#This Row],[US BBB Corp Yields]]-US_CCC_Corp_Yields__Daily[[#This Row],[US CCC Corp Yields]]</f>
        <v>-9.8079999999999998</v>
      </c>
      <c r="O342" s="2">
        <f>IF(ISBLANK(US_AAA_Corp_Yields__Daily[[#This Row],[AAA Corp Yields]]),"", US_CCC_Corp_Yields__Daily[[#This Row],[US 10Y Yield]]-US_AAA_Corp_Yields__Daily[[#This Row],[AAA Corp Yields]])</f>
        <v>-0.76949999999999985</v>
      </c>
      <c r="P342" s="2">
        <f>IF(ISBLANK(US_BBB_Corp_Yields__Daily[[#This Row],[US BBB Corp Yields]]),"", US_CCC_Corp_Yields__Daily[[#This Row],[US 10Y Yield]]-US_BBB_Corp_Yields__Daily[[#This Row],[US BBB Corp Yields]])</f>
        <v>-1.5615000000000001</v>
      </c>
      <c r="Q342" s="2">
        <f>IF(ISBLANK(US_CCC_Corp_Yields__Daily[[#This Row],[US CCC Corp Yields]]),"", US_CCC_Corp_Yields__Daily[[#This Row],[US 10Y Yield]]-US_CCC_Corp_Yields__Daily[[#This Row],[US CCC Corp Yields]])</f>
        <v>-11.3695</v>
      </c>
    </row>
    <row r="343" spans="1:17" x14ac:dyDescent="0.25">
      <c r="A343" s="3">
        <v>42680</v>
      </c>
      <c r="B343">
        <v>2.6259999999999999</v>
      </c>
      <c r="C343" s="3">
        <v>42680</v>
      </c>
      <c r="D343">
        <v>3.4119999999999999</v>
      </c>
      <c r="E343" s="3">
        <v>42680</v>
      </c>
      <c r="F343">
        <v>13.215999999999999</v>
      </c>
      <c r="G343" s="2">
        <f>MATCH(US_AAA_Corp_Yields__Daily[[#This Row],[DATE]],J:J, -1)</f>
        <v>343</v>
      </c>
      <c r="H343" s="3">
        <f>INDEX(J:J,US_CCC_Corp_Yields__Daily[[#This Row],[Idx US 10y]],0)</f>
        <v>42680</v>
      </c>
      <c r="I343" s="4">
        <f>INDEX(K:K,US_CCC_Corp_Yields__Daily[[#This Row],[Idx US 10y]],0)</f>
        <v>1.8180000000000001</v>
      </c>
      <c r="J343" s="3">
        <v>42680</v>
      </c>
      <c r="K343">
        <v>1.8180000000000001</v>
      </c>
      <c r="L343">
        <f>US_AAA_Corp_Yields__Daily[[#This Row],[AAA Corp Yields]]-US_BBB_Corp_Yields__Daily[[#This Row],[US BBB Corp Yields]]</f>
        <v>-0.78600000000000003</v>
      </c>
      <c r="M343">
        <f>US_AAA_Corp_Yields__Daily[[#This Row],[AAA Corp Yields]]-US_CCC_Corp_Yields__Daily[[#This Row],[US CCC Corp Yields]]</f>
        <v>-10.59</v>
      </c>
      <c r="N343">
        <f>US_BBB_Corp_Yields__Daily[[#This Row],[US BBB Corp Yields]]-US_CCC_Corp_Yields__Daily[[#This Row],[US CCC Corp Yields]]</f>
        <v>-9.8039999999999985</v>
      </c>
      <c r="O343" s="2">
        <f>IF(ISBLANK(US_AAA_Corp_Yields__Daily[[#This Row],[AAA Corp Yields]]),"", US_CCC_Corp_Yields__Daily[[#This Row],[US 10Y Yield]]-US_AAA_Corp_Yields__Daily[[#This Row],[AAA Corp Yields]])</f>
        <v>-0.80799999999999983</v>
      </c>
      <c r="P343" s="2">
        <f>IF(ISBLANK(US_BBB_Corp_Yields__Daily[[#This Row],[US BBB Corp Yields]]),"", US_CCC_Corp_Yields__Daily[[#This Row],[US 10Y Yield]]-US_BBB_Corp_Yields__Daily[[#This Row],[US BBB Corp Yields]])</f>
        <v>-1.5939999999999999</v>
      </c>
      <c r="Q343" s="2">
        <f>IF(ISBLANK(US_CCC_Corp_Yields__Daily[[#This Row],[US CCC Corp Yields]]),"", US_CCC_Corp_Yields__Daily[[#This Row],[US 10Y Yield]]-US_CCC_Corp_Yields__Daily[[#This Row],[US CCC Corp Yields]])</f>
        <v>-11.398</v>
      </c>
    </row>
    <row r="344" spans="1:17" x14ac:dyDescent="0.25">
      <c r="A344" s="3">
        <v>42673</v>
      </c>
      <c r="B344">
        <v>2.59</v>
      </c>
      <c r="C344" s="3">
        <v>42673</v>
      </c>
      <c r="D344">
        <v>3.3540000000000001</v>
      </c>
      <c r="E344" s="3">
        <v>42673</v>
      </c>
      <c r="F344">
        <v>12.433999999999999</v>
      </c>
      <c r="G344" s="2">
        <f>MATCH(US_AAA_Corp_Yields__Daily[[#This Row],[DATE]],J:J, -1)</f>
        <v>344</v>
      </c>
      <c r="H344" s="3">
        <f>INDEX(J:J,US_CCC_Corp_Yields__Daily[[#This Row],[Idx US 10y]],0)</f>
        <v>42673</v>
      </c>
      <c r="I344" s="4">
        <f>INDEX(K:K,US_CCC_Corp_Yields__Daily[[#This Row],[Idx US 10y]],0)</f>
        <v>1.8080000000000001</v>
      </c>
      <c r="J344" s="3">
        <v>42673</v>
      </c>
      <c r="K344">
        <v>1.8080000000000001</v>
      </c>
      <c r="L344">
        <f>US_AAA_Corp_Yields__Daily[[#This Row],[AAA Corp Yields]]-US_BBB_Corp_Yields__Daily[[#This Row],[US BBB Corp Yields]]</f>
        <v>-0.76400000000000023</v>
      </c>
      <c r="M344">
        <f>US_AAA_Corp_Yields__Daily[[#This Row],[AAA Corp Yields]]-US_CCC_Corp_Yields__Daily[[#This Row],[US CCC Corp Yields]]</f>
        <v>-9.8439999999999994</v>
      </c>
      <c r="N344">
        <f>US_BBB_Corp_Yields__Daily[[#This Row],[US BBB Corp Yields]]-US_CCC_Corp_Yields__Daily[[#This Row],[US CCC Corp Yields]]</f>
        <v>-9.0799999999999983</v>
      </c>
      <c r="O344" s="2">
        <f>IF(ISBLANK(US_AAA_Corp_Yields__Daily[[#This Row],[AAA Corp Yields]]),"", US_CCC_Corp_Yields__Daily[[#This Row],[US 10Y Yield]]-US_AAA_Corp_Yields__Daily[[#This Row],[AAA Corp Yields]])</f>
        <v>-0.78199999999999981</v>
      </c>
      <c r="P344" s="2">
        <f>IF(ISBLANK(US_BBB_Corp_Yields__Daily[[#This Row],[US BBB Corp Yields]]),"", US_CCC_Corp_Yields__Daily[[#This Row],[US 10Y Yield]]-US_BBB_Corp_Yields__Daily[[#This Row],[US BBB Corp Yields]])</f>
        <v>-1.546</v>
      </c>
      <c r="Q344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345" spans="1:17" x14ac:dyDescent="0.25">
      <c r="A345" s="3">
        <v>42666</v>
      </c>
      <c r="B345">
        <v>2.5259999999999998</v>
      </c>
      <c r="C345" s="3">
        <v>42666</v>
      </c>
      <c r="D345">
        <v>3.3140000000000001</v>
      </c>
      <c r="E345" s="3">
        <v>42666</v>
      </c>
      <c r="F345">
        <v>12.472</v>
      </c>
      <c r="G345" s="2">
        <f>MATCH(US_AAA_Corp_Yields__Daily[[#This Row],[DATE]],J:J, -1)</f>
        <v>345</v>
      </c>
      <c r="H345" s="3">
        <f>INDEX(J:J,US_CCC_Corp_Yields__Daily[[#This Row],[Idx US 10y]],0)</f>
        <v>42666</v>
      </c>
      <c r="I345" s="4">
        <f>INDEX(K:K,US_CCC_Corp_Yields__Daily[[#This Row],[Idx US 10y]],0)</f>
        <v>1.756</v>
      </c>
      <c r="J345" s="3">
        <v>42666</v>
      </c>
      <c r="K345">
        <v>1.756</v>
      </c>
      <c r="L345">
        <f>US_AAA_Corp_Yields__Daily[[#This Row],[AAA Corp Yields]]-US_BBB_Corp_Yields__Daily[[#This Row],[US BBB Corp Yields]]</f>
        <v>-0.78800000000000026</v>
      </c>
      <c r="M345">
        <f>US_AAA_Corp_Yields__Daily[[#This Row],[AAA Corp Yields]]-US_CCC_Corp_Yields__Daily[[#This Row],[US CCC Corp Yields]]</f>
        <v>-9.9459999999999997</v>
      </c>
      <c r="N345">
        <f>US_BBB_Corp_Yields__Daily[[#This Row],[US BBB Corp Yields]]-US_CCC_Corp_Yields__Daily[[#This Row],[US CCC Corp Yields]]</f>
        <v>-9.1579999999999995</v>
      </c>
      <c r="O345" s="2">
        <f>IF(ISBLANK(US_AAA_Corp_Yields__Daily[[#This Row],[AAA Corp Yields]]),"", US_CCC_Corp_Yields__Daily[[#This Row],[US 10Y Yield]]-US_AAA_Corp_Yields__Daily[[#This Row],[AAA Corp Yields]])</f>
        <v>-0.7699999999999998</v>
      </c>
      <c r="P345" s="2">
        <f>IF(ISBLANK(US_BBB_Corp_Yields__Daily[[#This Row],[US BBB Corp Yields]]),"", US_CCC_Corp_Yields__Daily[[#This Row],[US 10Y Yield]]-US_BBB_Corp_Yields__Daily[[#This Row],[US BBB Corp Yields]])</f>
        <v>-1.5580000000000001</v>
      </c>
      <c r="Q345" s="2">
        <f>IF(ISBLANK(US_CCC_Corp_Yields__Daily[[#This Row],[US CCC Corp Yields]]),"", US_CCC_Corp_Yields__Daily[[#This Row],[US 10Y Yield]]-US_CCC_Corp_Yields__Daily[[#This Row],[US CCC Corp Yields]])</f>
        <v>-10.715999999999999</v>
      </c>
    </row>
    <row r="346" spans="1:17" x14ac:dyDescent="0.25">
      <c r="A346" s="3">
        <v>42659</v>
      </c>
      <c r="B346">
        <v>2.56</v>
      </c>
      <c r="C346" s="3">
        <v>42659</v>
      </c>
      <c r="D346">
        <v>3.36</v>
      </c>
      <c r="E346" s="3">
        <v>42659</v>
      </c>
      <c r="F346">
        <v>12.73</v>
      </c>
      <c r="G346" s="2">
        <f>MATCH(US_AAA_Corp_Yields__Daily[[#This Row],[DATE]],J:J, -1)</f>
        <v>346</v>
      </c>
      <c r="H346" s="3">
        <f>INDEX(J:J,US_CCC_Corp_Yields__Daily[[#This Row],[Idx US 10y]],0)</f>
        <v>42659</v>
      </c>
      <c r="I346" s="4">
        <f>INDEX(K:K,US_CCC_Corp_Yields__Daily[[#This Row],[Idx US 10y]],0)</f>
        <v>1.7775000000000001</v>
      </c>
      <c r="J346" s="3">
        <v>42659</v>
      </c>
      <c r="K346">
        <v>1.7775000000000001</v>
      </c>
      <c r="L346">
        <f>US_AAA_Corp_Yields__Daily[[#This Row],[AAA Corp Yields]]-US_BBB_Corp_Yields__Daily[[#This Row],[US BBB Corp Yields]]</f>
        <v>-0.79999999999999982</v>
      </c>
      <c r="M346">
        <f>US_AAA_Corp_Yields__Daily[[#This Row],[AAA Corp Yields]]-US_CCC_Corp_Yields__Daily[[#This Row],[US CCC Corp Yields]]</f>
        <v>-10.17</v>
      </c>
      <c r="N346">
        <f>US_BBB_Corp_Yields__Daily[[#This Row],[US BBB Corp Yields]]-US_CCC_Corp_Yields__Daily[[#This Row],[US CCC Corp Yields]]</f>
        <v>-9.370000000000001</v>
      </c>
      <c r="O346" s="2">
        <f>IF(ISBLANK(US_AAA_Corp_Yields__Daily[[#This Row],[AAA Corp Yields]]),"", US_CCC_Corp_Yields__Daily[[#This Row],[US 10Y Yield]]-US_AAA_Corp_Yields__Daily[[#This Row],[AAA Corp Yields]])</f>
        <v>-0.78249999999999997</v>
      </c>
      <c r="P346" s="2">
        <f>IF(ISBLANK(US_BBB_Corp_Yields__Daily[[#This Row],[US BBB Corp Yields]]),"", US_CCC_Corp_Yields__Daily[[#This Row],[US 10Y Yield]]-US_BBB_Corp_Yields__Daily[[#This Row],[US BBB Corp Yields]])</f>
        <v>-1.5824999999999998</v>
      </c>
      <c r="Q346" s="2">
        <f>IF(ISBLANK(US_CCC_Corp_Yields__Daily[[#This Row],[US CCC Corp Yields]]),"", US_CCC_Corp_Yields__Daily[[#This Row],[US 10Y Yield]]-US_CCC_Corp_Yields__Daily[[#This Row],[US CCC Corp Yields]])</f>
        <v>-10.952500000000001</v>
      </c>
    </row>
    <row r="347" spans="1:17" x14ac:dyDescent="0.25">
      <c r="A347" s="3">
        <v>42652</v>
      </c>
      <c r="B347">
        <v>2.528</v>
      </c>
      <c r="C347" s="3">
        <v>42652</v>
      </c>
      <c r="D347">
        <v>3.35</v>
      </c>
      <c r="E347" s="3">
        <v>42652</v>
      </c>
      <c r="F347">
        <v>12.894</v>
      </c>
      <c r="G347" s="2">
        <f>MATCH(US_AAA_Corp_Yields__Daily[[#This Row],[DATE]],J:J, -1)</f>
        <v>347</v>
      </c>
      <c r="H347" s="3">
        <f>INDEX(J:J,US_CCC_Corp_Yields__Daily[[#This Row],[Idx US 10y]],0)</f>
        <v>42652</v>
      </c>
      <c r="I347" s="4">
        <f>INDEX(K:K,US_CCC_Corp_Yields__Daily[[#This Row],[Idx US 10y]],0)</f>
        <v>1.704</v>
      </c>
      <c r="J347" s="3">
        <v>42652</v>
      </c>
      <c r="K347">
        <v>1.704</v>
      </c>
      <c r="L347">
        <f>US_AAA_Corp_Yields__Daily[[#This Row],[AAA Corp Yields]]-US_BBB_Corp_Yields__Daily[[#This Row],[US BBB Corp Yields]]</f>
        <v>-0.82200000000000006</v>
      </c>
      <c r="M347">
        <f>US_AAA_Corp_Yields__Daily[[#This Row],[AAA Corp Yields]]-US_CCC_Corp_Yields__Daily[[#This Row],[US CCC Corp Yields]]</f>
        <v>-10.366</v>
      </c>
      <c r="N347">
        <f>US_BBB_Corp_Yields__Daily[[#This Row],[US BBB Corp Yields]]-US_CCC_Corp_Yields__Daily[[#This Row],[US CCC Corp Yields]]</f>
        <v>-9.5440000000000005</v>
      </c>
      <c r="O347" s="2">
        <f>IF(ISBLANK(US_AAA_Corp_Yields__Daily[[#This Row],[AAA Corp Yields]]),"", US_CCC_Corp_Yields__Daily[[#This Row],[US 10Y Yield]]-US_AAA_Corp_Yields__Daily[[#This Row],[AAA Corp Yields]])</f>
        <v>-0.82400000000000007</v>
      </c>
      <c r="P347" s="2">
        <f>IF(ISBLANK(US_BBB_Corp_Yields__Daily[[#This Row],[US BBB Corp Yields]]),"", US_CCC_Corp_Yields__Daily[[#This Row],[US 10Y Yield]]-US_BBB_Corp_Yields__Daily[[#This Row],[US BBB Corp Yields]])</f>
        <v>-1.6460000000000001</v>
      </c>
      <c r="Q347" s="2">
        <f>IF(ISBLANK(US_CCC_Corp_Yields__Daily[[#This Row],[US CCC Corp Yields]]),"", US_CCC_Corp_Yields__Daily[[#This Row],[US 10Y Yield]]-US_CCC_Corp_Yields__Daily[[#This Row],[US CCC Corp Yields]])</f>
        <v>-11.19</v>
      </c>
    </row>
    <row r="348" spans="1:17" x14ac:dyDescent="0.25">
      <c r="A348" s="3">
        <v>42645</v>
      </c>
      <c r="B348">
        <v>2.444</v>
      </c>
      <c r="C348" s="3">
        <v>42645</v>
      </c>
      <c r="D348">
        <v>3.262</v>
      </c>
      <c r="E348" s="3">
        <v>42645</v>
      </c>
      <c r="F348">
        <v>13.27</v>
      </c>
      <c r="G348" s="2">
        <f>MATCH(US_AAA_Corp_Yields__Daily[[#This Row],[DATE]],J:J, -1)</f>
        <v>348</v>
      </c>
      <c r="H348" s="3">
        <f>INDEX(J:J,US_CCC_Corp_Yields__Daily[[#This Row],[Idx US 10y]],0)</f>
        <v>42645</v>
      </c>
      <c r="I348" s="4">
        <f>INDEX(K:K,US_CCC_Corp_Yields__Daily[[#This Row],[Idx US 10y]],0)</f>
        <v>1.5760000000000001</v>
      </c>
      <c r="J348" s="3">
        <v>42645</v>
      </c>
      <c r="K348">
        <v>1.5760000000000001</v>
      </c>
      <c r="L348">
        <f>US_AAA_Corp_Yields__Daily[[#This Row],[AAA Corp Yields]]-US_BBB_Corp_Yields__Daily[[#This Row],[US BBB Corp Yields]]</f>
        <v>-0.81800000000000006</v>
      </c>
      <c r="M348">
        <f>US_AAA_Corp_Yields__Daily[[#This Row],[AAA Corp Yields]]-US_CCC_Corp_Yields__Daily[[#This Row],[US CCC Corp Yields]]</f>
        <v>-10.826000000000001</v>
      </c>
      <c r="N348">
        <f>US_BBB_Corp_Yields__Daily[[#This Row],[US BBB Corp Yields]]-US_CCC_Corp_Yields__Daily[[#This Row],[US CCC Corp Yields]]</f>
        <v>-10.007999999999999</v>
      </c>
      <c r="O348" s="2">
        <f>IF(ISBLANK(US_AAA_Corp_Yields__Daily[[#This Row],[AAA Corp Yields]]),"", US_CCC_Corp_Yields__Daily[[#This Row],[US 10Y Yield]]-US_AAA_Corp_Yields__Daily[[#This Row],[AAA Corp Yields]])</f>
        <v>-0.86799999999999988</v>
      </c>
      <c r="P348" s="2">
        <f>IF(ISBLANK(US_BBB_Corp_Yields__Daily[[#This Row],[US BBB Corp Yields]]),"", US_CCC_Corp_Yields__Daily[[#This Row],[US 10Y Yield]]-US_BBB_Corp_Yields__Daily[[#This Row],[US BBB Corp Yields]])</f>
        <v>-1.6859999999999999</v>
      </c>
      <c r="Q348" s="2">
        <f>IF(ISBLANK(US_CCC_Corp_Yields__Daily[[#This Row],[US CCC Corp Yields]]),"", US_CCC_Corp_Yields__Daily[[#This Row],[US 10Y Yield]]-US_CCC_Corp_Yields__Daily[[#This Row],[US CCC Corp Yields]])</f>
        <v>-11.693999999999999</v>
      </c>
    </row>
    <row r="349" spans="1:17" x14ac:dyDescent="0.25">
      <c r="A349" s="3">
        <v>42638</v>
      </c>
      <c r="B349">
        <v>2.5099999999999998</v>
      </c>
      <c r="C349" s="3">
        <v>42638</v>
      </c>
      <c r="D349">
        <v>3.32</v>
      </c>
      <c r="E349" s="3">
        <v>42638</v>
      </c>
      <c r="F349">
        <v>13.536</v>
      </c>
      <c r="G349" s="2">
        <f>MATCH(US_AAA_Corp_Yields__Daily[[#This Row],[DATE]],J:J, -1)</f>
        <v>349</v>
      </c>
      <c r="H349" s="3">
        <f>INDEX(J:J,US_CCC_Corp_Yields__Daily[[#This Row],[Idx US 10y]],0)</f>
        <v>42638</v>
      </c>
      <c r="I349" s="4">
        <f>INDEX(K:K,US_CCC_Corp_Yields__Daily[[#This Row],[Idx US 10y]],0)</f>
        <v>1.66</v>
      </c>
      <c r="J349" s="3">
        <v>42638</v>
      </c>
      <c r="K349">
        <v>1.66</v>
      </c>
      <c r="L349">
        <f>US_AAA_Corp_Yields__Daily[[#This Row],[AAA Corp Yields]]-US_BBB_Corp_Yields__Daily[[#This Row],[US BBB Corp Yields]]</f>
        <v>-0.81</v>
      </c>
      <c r="M349">
        <f>US_AAA_Corp_Yields__Daily[[#This Row],[AAA Corp Yields]]-US_CCC_Corp_Yields__Daily[[#This Row],[US CCC Corp Yields]]</f>
        <v>-11.026</v>
      </c>
      <c r="N349">
        <f>US_BBB_Corp_Yields__Daily[[#This Row],[US BBB Corp Yields]]-US_CCC_Corp_Yields__Daily[[#This Row],[US CCC Corp Yields]]</f>
        <v>-10.215999999999999</v>
      </c>
      <c r="O349" s="2">
        <f>IF(ISBLANK(US_AAA_Corp_Yields__Daily[[#This Row],[AAA Corp Yields]]),"", US_CCC_Corp_Yields__Daily[[#This Row],[US 10Y Yield]]-US_AAA_Corp_Yields__Daily[[#This Row],[AAA Corp Yields]])</f>
        <v>-0.84999999999999987</v>
      </c>
      <c r="P349" s="2">
        <f>IF(ISBLANK(US_BBB_Corp_Yields__Daily[[#This Row],[US BBB Corp Yields]]),"", US_CCC_Corp_Yields__Daily[[#This Row],[US 10Y Yield]]-US_BBB_Corp_Yields__Daily[[#This Row],[US BBB Corp Yields]])</f>
        <v>-1.66</v>
      </c>
      <c r="Q349" s="2">
        <f>IF(ISBLANK(US_CCC_Corp_Yields__Daily[[#This Row],[US CCC Corp Yields]]),"", US_CCC_Corp_Yields__Daily[[#This Row],[US 10Y Yield]]-US_CCC_Corp_Yields__Daily[[#This Row],[US CCC Corp Yields]])</f>
        <v>-11.875999999999999</v>
      </c>
    </row>
    <row r="350" spans="1:17" x14ac:dyDescent="0.25">
      <c r="A350" s="3">
        <v>42631</v>
      </c>
      <c r="B350">
        <v>2.5499999999999998</v>
      </c>
      <c r="C350" s="3">
        <v>42631</v>
      </c>
      <c r="D350">
        <v>3.3580000000000001</v>
      </c>
      <c r="E350" s="3">
        <v>42631</v>
      </c>
      <c r="F350">
        <v>13.632</v>
      </c>
      <c r="G350" s="2">
        <f>MATCH(US_AAA_Corp_Yields__Daily[[#This Row],[DATE]],J:J, -1)</f>
        <v>350</v>
      </c>
      <c r="H350" s="3">
        <f>INDEX(J:J,US_CCC_Corp_Yields__Daily[[#This Row],[Idx US 10y]],0)</f>
        <v>42631</v>
      </c>
      <c r="I350" s="4">
        <f>INDEX(K:K,US_CCC_Corp_Yields__Daily[[#This Row],[Idx US 10y]],0)</f>
        <v>1.704</v>
      </c>
      <c r="J350" s="3">
        <v>42631</v>
      </c>
      <c r="K350">
        <v>1.704</v>
      </c>
      <c r="L350">
        <f>US_AAA_Corp_Yields__Daily[[#This Row],[AAA Corp Yields]]-US_BBB_Corp_Yields__Daily[[#This Row],[US BBB Corp Yields]]</f>
        <v>-0.80800000000000027</v>
      </c>
      <c r="M350">
        <f>US_AAA_Corp_Yields__Daily[[#This Row],[AAA Corp Yields]]-US_CCC_Corp_Yields__Daily[[#This Row],[US CCC Corp Yields]]</f>
        <v>-11.082000000000001</v>
      </c>
      <c r="N350">
        <f>US_BBB_Corp_Yields__Daily[[#This Row],[US BBB Corp Yields]]-US_CCC_Corp_Yields__Daily[[#This Row],[US CCC Corp Yields]]</f>
        <v>-10.273999999999999</v>
      </c>
      <c r="O350" s="2">
        <f>IF(ISBLANK(US_AAA_Corp_Yields__Daily[[#This Row],[AAA Corp Yields]]),"", US_CCC_Corp_Yields__Daily[[#This Row],[US 10Y Yield]]-US_AAA_Corp_Yields__Daily[[#This Row],[AAA Corp Yields]])</f>
        <v>-0.84599999999999986</v>
      </c>
      <c r="P350" s="2">
        <f>IF(ISBLANK(US_BBB_Corp_Yields__Daily[[#This Row],[US BBB Corp Yields]]),"", US_CCC_Corp_Yields__Daily[[#This Row],[US 10Y Yield]]-US_BBB_Corp_Yields__Daily[[#This Row],[US BBB Corp Yields]])</f>
        <v>-1.6540000000000001</v>
      </c>
      <c r="Q350" s="2">
        <f>IF(ISBLANK(US_CCC_Corp_Yields__Daily[[#This Row],[US CCC Corp Yields]]),"", US_CCC_Corp_Yields__Daily[[#This Row],[US 10Y Yield]]-US_CCC_Corp_Yields__Daily[[#This Row],[US CCC Corp Yields]])</f>
        <v>-11.927999999999999</v>
      </c>
    </row>
    <row r="351" spans="1:17" x14ac:dyDescent="0.25">
      <c r="A351" s="3">
        <v>42624</v>
      </c>
      <c r="B351">
        <v>2.4420000000000002</v>
      </c>
      <c r="C351" s="3">
        <v>42624</v>
      </c>
      <c r="D351">
        <v>3.2639999999999998</v>
      </c>
      <c r="E351" s="3">
        <v>42624</v>
      </c>
      <c r="F351">
        <v>13.452</v>
      </c>
      <c r="G351" s="2">
        <f>MATCH(US_AAA_Corp_Yields__Daily[[#This Row],[DATE]],J:J, -1)</f>
        <v>351</v>
      </c>
      <c r="H351" s="3">
        <f>INDEX(J:J,US_CCC_Corp_Yields__Daily[[#This Row],[Idx US 10y]],0)</f>
        <v>42624</v>
      </c>
      <c r="I351" s="4">
        <f>INDEX(K:K,US_CCC_Corp_Yields__Daily[[#This Row],[Idx US 10y]],0)</f>
        <v>1.5925</v>
      </c>
      <c r="J351" s="3">
        <v>42624</v>
      </c>
      <c r="K351">
        <v>1.5925</v>
      </c>
      <c r="L351">
        <f>US_AAA_Corp_Yields__Daily[[#This Row],[AAA Corp Yields]]-US_BBB_Corp_Yields__Daily[[#This Row],[US BBB Corp Yields]]</f>
        <v>-0.82199999999999962</v>
      </c>
      <c r="M351">
        <f>US_AAA_Corp_Yields__Daily[[#This Row],[AAA Corp Yields]]-US_CCC_Corp_Yields__Daily[[#This Row],[US CCC Corp Yields]]</f>
        <v>-11.01</v>
      </c>
      <c r="N351">
        <f>US_BBB_Corp_Yields__Daily[[#This Row],[US BBB Corp Yields]]-US_CCC_Corp_Yields__Daily[[#This Row],[US CCC Corp Yields]]</f>
        <v>-10.188000000000001</v>
      </c>
      <c r="O351" s="2">
        <f>IF(ISBLANK(US_AAA_Corp_Yields__Daily[[#This Row],[AAA Corp Yields]]),"", US_CCC_Corp_Yields__Daily[[#This Row],[US 10Y Yield]]-US_AAA_Corp_Yields__Daily[[#This Row],[AAA Corp Yields]])</f>
        <v>-0.84950000000000014</v>
      </c>
      <c r="P351" s="2">
        <f>IF(ISBLANK(US_BBB_Corp_Yields__Daily[[#This Row],[US BBB Corp Yields]]),"", US_CCC_Corp_Yields__Daily[[#This Row],[US 10Y Yield]]-US_BBB_Corp_Yields__Daily[[#This Row],[US BBB Corp Yields]])</f>
        <v>-1.6714999999999998</v>
      </c>
      <c r="Q351" s="2">
        <f>IF(ISBLANK(US_CCC_Corp_Yields__Daily[[#This Row],[US CCC Corp Yields]]),"", US_CCC_Corp_Yields__Daily[[#This Row],[US 10Y Yield]]-US_CCC_Corp_Yields__Daily[[#This Row],[US CCC Corp Yields]])</f>
        <v>-11.859500000000001</v>
      </c>
    </row>
    <row r="352" spans="1:17" x14ac:dyDescent="0.25">
      <c r="A352" s="3">
        <v>42617</v>
      </c>
      <c r="B352">
        <v>2.3780000000000001</v>
      </c>
      <c r="C352" s="3">
        <v>42617</v>
      </c>
      <c r="D352">
        <v>3.2559999999999998</v>
      </c>
      <c r="E352" s="3">
        <v>42617</v>
      </c>
      <c r="F352">
        <v>13.62</v>
      </c>
      <c r="G352" s="2">
        <f>MATCH(US_AAA_Corp_Yields__Daily[[#This Row],[DATE]],J:J, -1)</f>
        <v>352</v>
      </c>
      <c r="H352" s="3">
        <f>INDEX(J:J,US_CCC_Corp_Yields__Daily[[#This Row],[Idx US 10y]],0)</f>
        <v>42617</v>
      </c>
      <c r="I352" s="4">
        <f>INDEX(K:K,US_CCC_Corp_Yields__Daily[[#This Row],[Idx US 10y]],0)</f>
        <v>1.5780000000000001</v>
      </c>
      <c r="J352" s="3">
        <v>42617</v>
      </c>
      <c r="K352">
        <v>1.5780000000000001</v>
      </c>
      <c r="L352">
        <f>US_AAA_Corp_Yields__Daily[[#This Row],[AAA Corp Yields]]-US_BBB_Corp_Yields__Daily[[#This Row],[US BBB Corp Yields]]</f>
        <v>-0.87799999999999967</v>
      </c>
      <c r="M352">
        <f>US_AAA_Corp_Yields__Daily[[#This Row],[AAA Corp Yields]]-US_CCC_Corp_Yields__Daily[[#This Row],[US CCC Corp Yields]]</f>
        <v>-11.241999999999999</v>
      </c>
      <c r="N352">
        <f>US_BBB_Corp_Yields__Daily[[#This Row],[US BBB Corp Yields]]-US_CCC_Corp_Yields__Daily[[#This Row],[US CCC Corp Yields]]</f>
        <v>-10.363999999999999</v>
      </c>
      <c r="O352" s="2">
        <f>IF(ISBLANK(US_AAA_Corp_Yields__Daily[[#This Row],[AAA Corp Yields]]),"", US_CCC_Corp_Yields__Daily[[#This Row],[US 10Y Yield]]-US_AAA_Corp_Yields__Daily[[#This Row],[AAA Corp Yields]])</f>
        <v>-0.8</v>
      </c>
      <c r="P352" s="2">
        <f>IF(ISBLANK(US_BBB_Corp_Yields__Daily[[#This Row],[US BBB Corp Yields]]),"", US_CCC_Corp_Yields__Daily[[#This Row],[US 10Y Yield]]-US_BBB_Corp_Yields__Daily[[#This Row],[US BBB Corp Yields]])</f>
        <v>-1.6779999999999997</v>
      </c>
      <c r="Q352" s="2">
        <f>IF(ISBLANK(US_CCC_Corp_Yields__Daily[[#This Row],[US CCC Corp Yields]]),"", US_CCC_Corp_Yields__Daily[[#This Row],[US 10Y Yield]]-US_CCC_Corp_Yields__Daily[[#This Row],[US CCC Corp Yields]])</f>
        <v>-12.042</v>
      </c>
    </row>
    <row r="353" spans="1:17" x14ac:dyDescent="0.25">
      <c r="A353" s="3">
        <v>42610</v>
      </c>
      <c r="B353">
        <v>2.33</v>
      </c>
      <c r="C353" s="3">
        <v>42610</v>
      </c>
      <c r="D353">
        <v>3.246</v>
      </c>
      <c r="E353" s="3">
        <v>42610</v>
      </c>
      <c r="F353">
        <v>13.726000000000001</v>
      </c>
      <c r="G353" s="2">
        <f>MATCH(US_AAA_Corp_Yields__Daily[[#This Row],[DATE]],J:J, -1)</f>
        <v>353</v>
      </c>
      <c r="H353" s="3">
        <f>INDEX(J:J,US_CCC_Corp_Yields__Daily[[#This Row],[Idx US 10y]],0)</f>
        <v>42610</v>
      </c>
      <c r="I353" s="4">
        <f>INDEX(K:K,US_CCC_Corp_Yields__Daily[[#This Row],[Idx US 10y]],0)</f>
        <v>1.5720000000000001</v>
      </c>
      <c r="J353" s="3">
        <v>42610</v>
      </c>
      <c r="K353">
        <v>1.5720000000000001</v>
      </c>
      <c r="L353">
        <f>US_AAA_Corp_Yields__Daily[[#This Row],[AAA Corp Yields]]-US_BBB_Corp_Yields__Daily[[#This Row],[US BBB Corp Yields]]</f>
        <v>-0.91599999999999993</v>
      </c>
      <c r="M353">
        <f>US_AAA_Corp_Yields__Daily[[#This Row],[AAA Corp Yields]]-US_CCC_Corp_Yields__Daily[[#This Row],[US CCC Corp Yields]]</f>
        <v>-11.396000000000001</v>
      </c>
      <c r="N353">
        <f>US_BBB_Corp_Yields__Daily[[#This Row],[US BBB Corp Yields]]-US_CCC_Corp_Yields__Daily[[#This Row],[US CCC Corp Yields]]</f>
        <v>-10.48</v>
      </c>
      <c r="O353" s="2">
        <f>IF(ISBLANK(US_AAA_Corp_Yields__Daily[[#This Row],[AAA Corp Yields]]),"", US_CCC_Corp_Yields__Daily[[#This Row],[US 10Y Yield]]-US_AAA_Corp_Yields__Daily[[#This Row],[AAA Corp Yields]])</f>
        <v>-0.75800000000000001</v>
      </c>
      <c r="P353" s="2">
        <f>IF(ISBLANK(US_BBB_Corp_Yields__Daily[[#This Row],[US BBB Corp Yields]]),"", US_CCC_Corp_Yields__Daily[[#This Row],[US 10Y Yield]]-US_BBB_Corp_Yields__Daily[[#This Row],[US BBB Corp Yields]])</f>
        <v>-1.6739999999999999</v>
      </c>
      <c r="Q353" s="2">
        <f>IF(ISBLANK(US_CCC_Corp_Yields__Daily[[#This Row],[US CCC Corp Yields]]),"", US_CCC_Corp_Yields__Daily[[#This Row],[US 10Y Yield]]-US_CCC_Corp_Yields__Daily[[#This Row],[US CCC Corp Yields]])</f>
        <v>-12.154</v>
      </c>
    </row>
    <row r="354" spans="1:17" x14ac:dyDescent="0.25">
      <c r="A354" s="3">
        <v>42603</v>
      </c>
      <c r="B354">
        <v>2.3319999999999999</v>
      </c>
      <c r="C354" s="3">
        <v>42603</v>
      </c>
      <c r="D354">
        <v>3.262</v>
      </c>
      <c r="E354" s="3">
        <v>42603</v>
      </c>
      <c r="F354">
        <v>13.818</v>
      </c>
      <c r="G354" s="2">
        <f>MATCH(US_AAA_Corp_Yields__Daily[[#This Row],[DATE]],J:J, -1)</f>
        <v>354</v>
      </c>
      <c r="H354" s="3">
        <f>INDEX(J:J,US_CCC_Corp_Yields__Daily[[#This Row],[Idx US 10y]],0)</f>
        <v>42603</v>
      </c>
      <c r="I354" s="4">
        <f>INDEX(K:K,US_CCC_Corp_Yields__Daily[[#This Row],[Idx US 10y]],0)</f>
        <v>1.5580000000000001</v>
      </c>
      <c r="J354" s="3">
        <v>42603</v>
      </c>
      <c r="K354">
        <v>1.5580000000000001</v>
      </c>
      <c r="L354">
        <f>US_AAA_Corp_Yields__Daily[[#This Row],[AAA Corp Yields]]-US_BBB_Corp_Yields__Daily[[#This Row],[US BBB Corp Yields]]</f>
        <v>-0.93000000000000016</v>
      </c>
      <c r="M354">
        <f>US_AAA_Corp_Yields__Daily[[#This Row],[AAA Corp Yields]]-US_CCC_Corp_Yields__Daily[[#This Row],[US CCC Corp Yields]]</f>
        <v>-11.486000000000001</v>
      </c>
      <c r="N354">
        <f>US_BBB_Corp_Yields__Daily[[#This Row],[US BBB Corp Yields]]-US_CCC_Corp_Yields__Daily[[#This Row],[US CCC Corp Yields]]</f>
        <v>-10.555999999999999</v>
      </c>
      <c r="O354" s="2">
        <f>IF(ISBLANK(US_AAA_Corp_Yields__Daily[[#This Row],[AAA Corp Yields]]),"", US_CCC_Corp_Yields__Daily[[#This Row],[US 10Y Yield]]-US_AAA_Corp_Yields__Daily[[#This Row],[AAA Corp Yields]])</f>
        <v>-0.7739999999999998</v>
      </c>
      <c r="P354" s="2">
        <f>IF(ISBLANK(US_BBB_Corp_Yields__Daily[[#This Row],[US BBB Corp Yields]]),"", US_CCC_Corp_Yields__Daily[[#This Row],[US 10Y Yield]]-US_BBB_Corp_Yields__Daily[[#This Row],[US BBB Corp Yields]])</f>
        <v>-1.704</v>
      </c>
      <c r="Q354" s="2">
        <f>IF(ISBLANK(US_CCC_Corp_Yields__Daily[[#This Row],[US CCC Corp Yields]]),"", US_CCC_Corp_Yields__Daily[[#This Row],[US 10Y Yield]]-US_CCC_Corp_Yields__Daily[[#This Row],[US CCC Corp Yields]])</f>
        <v>-12.26</v>
      </c>
    </row>
    <row r="355" spans="1:17" x14ac:dyDescent="0.25">
      <c r="A355" s="3">
        <v>42596</v>
      </c>
      <c r="B355">
        <v>2.3340000000000001</v>
      </c>
      <c r="C355" s="3">
        <v>42596</v>
      </c>
      <c r="D355">
        <v>3.294</v>
      </c>
      <c r="E355" s="3">
        <v>42596</v>
      </c>
      <c r="F355">
        <v>14.07</v>
      </c>
      <c r="G355" s="2">
        <f>MATCH(US_AAA_Corp_Yields__Daily[[#This Row],[DATE]],J:J, -1)</f>
        <v>355</v>
      </c>
      <c r="H355" s="3">
        <f>INDEX(J:J,US_CCC_Corp_Yields__Daily[[#This Row],[Idx US 10y]],0)</f>
        <v>42596</v>
      </c>
      <c r="I355" s="4">
        <f>INDEX(K:K,US_CCC_Corp_Yields__Daily[[#This Row],[Idx US 10y]],0)</f>
        <v>1.544</v>
      </c>
      <c r="J355" s="3">
        <v>42596</v>
      </c>
      <c r="K355">
        <v>1.544</v>
      </c>
      <c r="L355">
        <f>US_AAA_Corp_Yields__Daily[[#This Row],[AAA Corp Yields]]-US_BBB_Corp_Yields__Daily[[#This Row],[US BBB Corp Yields]]</f>
        <v>-0.96</v>
      </c>
      <c r="M355">
        <f>US_AAA_Corp_Yields__Daily[[#This Row],[AAA Corp Yields]]-US_CCC_Corp_Yields__Daily[[#This Row],[US CCC Corp Yields]]</f>
        <v>-11.736000000000001</v>
      </c>
      <c r="N355">
        <f>US_BBB_Corp_Yields__Daily[[#This Row],[US BBB Corp Yields]]-US_CCC_Corp_Yields__Daily[[#This Row],[US CCC Corp Yields]]</f>
        <v>-10.776</v>
      </c>
      <c r="O355" s="2">
        <f>IF(ISBLANK(US_AAA_Corp_Yields__Daily[[#This Row],[AAA Corp Yields]]),"", US_CCC_Corp_Yields__Daily[[#This Row],[US 10Y Yield]]-US_AAA_Corp_Yields__Daily[[#This Row],[AAA Corp Yields]])</f>
        <v>-0.79</v>
      </c>
      <c r="P355" s="2">
        <f>IF(ISBLANK(US_BBB_Corp_Yields__Daily[[#This Row],[US BBB Corp Yields]]),"", US_CCC_Corp_Yields__Daily[[#This Row],[US 10Y Yield]]-US_BBB_Corp_Yields__Daily[[#This Row],[US BBB Corp Yields]])</f>
        <v>-1.75</v>
      </c>
      <c r="Q355" s="2">
        <f>IF(ISBLANK(US_CCC_Corp_Yields__Daily[[#This Row],[US CCC Corp Yields]]),"", US_CCC_Corp_Yields__Daily[[#This Row],[US 10Y Yield]]-US_CCC_Corp_Yields__Daily[[#This Row],[US CCC Corp Yields]])</f>
        <v>-12.526</v>
      </c>
    </row>
    <row r="356" spans="1:17" x14ac:dyDescent="0.25">
      <c r="A356" s="3">
        <v>42589</v>
      </c>
      <c r="B356">
        <v>2.3559999999999999</v>
      </c>
      <c r="C356" s="3">
        <v>42589</v>
      </c>
      <c r="D356">
        <v>3.32</v>
      </c>
      <c r="E356" s="3">
        <v>42589</v>
      </c>
      <c r="F356">
        <v>14.432</v>
      </c>
      <c r="G356" s="2">
        <f>MATCH(US_AAA_Corp_Yields__Daily[[#This Row],[DATE]],J:J, -1)</f>
        <v>356</v>
      </c>
      <c r="H356" s="3">
        <f>INDEX(J:J,US_CCC_Corp_Yields__Daily[[#This Row],[Idx US 10y]],0)</f>
        <v>42589</v>
      </c>
      <c r="I356" s="4">
        <f>INDEX(K:K,US_CCC_Corp_Yields__Daily[[#This Row],[Idx US 10y]],0)</f>
        <v>1.542</v>
      </c>
      <c r="J356" s="3">
        <v>42589</v>
      </c>
      <c r="K356">
        <v>1.542</v>
      </c>
      <c r="L356">
        <f>US_AAA_Corp_Yields__Daily[[#This Row],[AAA Corp Yields]]-US_BBB_Corp_Yields__Daily[[#This Row],[US BBB Corp Yields]]</f>
        <v>-0.96399999999999997</v>
      </c>
      <c r="M356">
        <f>US_AAA_Corp_Yields__Daily[[#This Row],[AAA Corp Yields]]-US_CCC_Corp_Yields__Daily[[#This Row],[US CCC Corp Yields]]</f>
        <v>-12.076000000000001</v>
      </c>
      <c r="N356">
        <f>US_BBB_Corp_Yields__Daily[[#This Row],[US BBB Corp Yields]]-US_CCC_Corp_Yields__Daily[[#This Row],[US CCC Corp Yields]]</f>
        <v>-11.112</v>
      </c>
      <c r="O356" s="2">
        <f>IF(ISBLANK(US_AAA_Corp_Yields__Daily[[#This Row],[AAA Corp Yields]]),"", US_CCC_Corp_Yields__Daily[[#This Row],[US 10Y Yield]]-US_AAA_Corp_Yields__Daily[[#This Row],[AAA Corp Yields]])</f>
        <v>-0.81399999999999983</v>
      </c>
      <c r="P356" s="2">
        <f>IF(ISBLANK(US_BBB_Corp_Yields__Daily[[#This Row],[US BBB Corp Yields]]),"", US_CCC_Corp_Yields__Daily[[#This Row],[US 10Y Yield]]-US_BBB_Corp_Yields__Daily[[#This Row],[US BBB Corp Yields]])</f>
        <v>-1.7779999999999998</v>
      </c>
      <c r="Q356" s="2">
        <f>IF(ISBLANK(US_CCC_Corp_Yields__Daily[[#This Row],[US CCC Corp Yields]]),"", US_CCC_Corp_Yields__Daily[[#This Row],[US 10Y Yield]]-US_CCC_Corp_Yields__Daily[[#This Row],[US CCC Corp Yields]])</f>
        <v>-12.89</v>
      </c>
    </row>
    <row r="357" spans="1:17" x14ac:dyDescent="0.25">
      <c r="A357" s="3">
        <v>42582</v>
      </c>
      <c r="B357">
        <v>2.3149999999999999</v>
      </c>
      <c r="C357" s="3">
        <v>42582</v>
      </c>
      <c r="D357">
        <v>3.2983333333333333</v>
      </c>
      <c r="E357" s="3">
        <v>42582</v>
      </c>
      <c r="F357">
        <v>14.271666666666667</v>
      </c>
      <c r="G357" s="2">
        <f>MATCH(US_AAA_Corp_Yields__Daily[[#This Row],[DATE]],J:J, -1)</f>
        <v>357</v>
      </c>
      <c r="H357" s="3">
        <f>INDEX(J:J,US_CCC_Corp_Yields__Daily[[#This Row],[Idx US 10y]],0)</f>
        <v>42582</v>
      </c>
      <c r="I357" s="4">
        <f>INDEX(K:K,US_CCC_Corp_Yields__Daily[[#This Row],[Idx US 10y]],0)</f>
        <v>1.53</v>
      </c>
      <c r="J357" s="3">
        <v>42582</v>
      </c>
      <c r="K357">
        <v>1.53</v>
      </c>
      <c r="L357">
        <f>US_AAA_Corp_Yields__Daily[[#This Row],[AAA Corp Yields]]-US_BBB_Corp_Yields__Daily[[#This Row],[US BBB Corp Yields]]</f>
        <v>-0.98333333333333339</v>
      </c>
      <c r="M357">
        <f>US_AAA_Corp_Yields__Daily[[#This Row],[AAA Corp Yields]]-US_CCC_Corp_Yields__Daily[[#This Row],[US CCC Corp Yields]]</f>
        <v>-11.956666666666667</v>
      </c>
      <c r="N357">
        <f>US_BBB_Corp_Yields__Daily[[#This Row],[US BBB Corp Yields]]-US_CCC_Corp_Yields__Daily[[#This Row],[US CCC Corp Yields]]</f>
        <v>-10.973333333333333</v>
      </c>
      <c r="O357" s="2">
        <f>IF(ISBLANK(US_AAA_Corp_Yields__Daily[[#This Row],[AAA Corp Yields]]),"", US_CCC_Corp_Yields__Daily[[#This Row],[US 10Y Yield]]-US_AAA_Corp_Yields__Daily[[#This Row],[AAA Corp Yields]])</f>
        <v>-0.78499999999999992</v>
      </c>
      <c r="P357" s="2">
        <f>IF(ISBLANK(US_BBB_Corp_Yields__Daily[[#This Row],[US BBB Corp Yields]]),"", US_CCC_Corp_Yields__Daily[[#This Row],[US 10Y Yield]]-US_BBB_Corp_Yields__Daily[[#This Row],[US BBB Corp Yields]])</f>
        <v>-1.7683333333333333</v>
      </c>
      <c r="Q357" s="2">
        <f>IF(ISBLANK(US_CCC_Corp_Yields__Daily[[#This Row],[US CCC Corp Yields]]),"", US_CCC_Corp_Yields__Daily[[#This Row],[US 10Y Yield]]-US_CCC_Corp_Yields__Daily[[#This Row],[US CCC Corp Yields]])</f>
        <v>-12.741666666666667</v>
      </c>
    </row>
    <row r="358" spans="1:17" x14ac:dyDescent="0.25">
      <c r="A358" s="3">
        <v>42575</v>
      </c>
      <c r="B358">
        <v>2.3420000000000001</v>
      </c>
      <c r="C358" s="3">
        <v>42575</v>
      </c>
      <c r="D358">
        <v>3.3319999999999999</v>
      </c>
      <c r="E358" s="3">
        <v>42575</v>
      </c>
      <c r="F358">
        <v>14.173999999999999</v>
      </c>
      <c r="G358" s="2">
        <f>MATCH(US_AAA_Corp_Yields__Daily[[#This Row],[DATE]],J:J, -1)</f>
        <v>358</v>
      </c>
      <c r="H358" s="3">
        <f>INDEX(J:J,US_CCC_Corp_Yields__Daily[[#This Row],[Idx US 10y]],0)</f>
        <v>42575</v>
      </c>
      <c r="I358" s="4">
        <f>INDEX(K:K,US_CCC_Corp_Yields__Daily[[#This Row],[Idx US 10y]],0)</f>
        <v>1.5760000000000001</v>
      </c>
      <c r="J358" s="3">
        <v>42575</v>
      </c>
      <c r="K358">
        <v>1.5760000000000001</v>
      </c>
      <c r="L358">
        <f>US_AAA_Corp_Yields__Daily[[#This Row],[AAA Corp Yields]]-US_BBB_Corp_Yields__Daily[[#This Row],[US BBB Corp Yields]]</f>
        <v>-0.98999999999999977</v>
      </c>
      <c r="M358">
        <f>US_AAA_Corp_Yields__Daily[[#This Row],[AAA Corp Yields]]-US_CCC_Corp_Yields__Daily[[#This Row],[US CCC Corp Yields]]</f>
        <v>-11.831999999999999</v>
      </c>
      <c r="N358">
        <f>US_BBB_Corp_Yields__Daily[[#This Row],[US BBB Corp Yields]]-US_CCC_Corp_Yields__Daily[[#This Row],[US CCC Corp Yields]]</f>
        <v>-10.841999999999999</v>
      </c>
      <c r="O358" s="2">
        <f>IF(ISBLANK(US_AAA_Corp_Yields__Daily[[#This Row],[AAA Corp Yields]]),"", US_CCC_Corp_Yields__Daily[[#This Row],[US 10Y Yield]]-US_AAA_Corp_Yields__Daily[[#This Row],[AAA Corp Yields]])</f>
        <v>-0.76600000000000001</v>
      </c>
      <c r="P358" s="2">
        <f>IF(ISBLANK(US_BBB_Corp_Yields__Daily[[#This Row],[US BBB Corp Yields]]),"", US_CCC_Corp_Yields__Daily[[#This Row],[US 10Y Yield]]-US_BBB_Corp_Yields__Daily[[#This Row],[US BBB Corp Yields]])</f>
        <v>-1.7559999999999998</v>
      </c>
      <c r="Q358" s="2">
        <f>IF(ISBLANK(US_CCC_Corp_Yields__Daily[[#This Row],[US CCC Corp Yields]]),"", US_CCC_Corp_Yields__Daily[[#This Row],[US 10Y Yield]]-US_CCC_Corp_Yields__Daily[[#This Row],[US CCC Corp Yields]])</f>
        <v>-12.597999999999999</v>
      </c>
    </row>
    <row r="359" spans="1:17" x14ac:dyDescent="0.25">
      <c r="A359" s="3">
        <v>42568</v>
      </c>
      <c r="B359">
        <v>2.2999999999999998</v>
      </c>
      <c r="C359" s="3">
        <v>42568</v>
      </c>
      <c r="D359">
        <v>3.3359999999999999</v>
      </c>
      <c r="E359" s="3">
        <v>42568</v>
      </c>
      <c r="F359">
        <v>14.284000000000001</v>
      </c>
      <c r="G359" s="2">
        <f>MATCH(US_AAA_Corp_Yields__Daily[[#This Row],[DATE]],J:J, -1)</f>
        <v>359</v>
      </c>
      <c r="H359" s="3">
        <f>INDEX(J:J,US_CCC_Corp_Yields__Daily[[#This Row],[Idx US 10y]],0)</f>
        <v>42568</v>
      </c>
      <c r="I359" s="4">
        <f>INDEX(K:K,US_CCC_Corp_Yields__Daily[[#This Row],[Idx US 10y]],0)</f>
        <v>1.514</v>
      </c>
      <c r="J359" s="3">
        <v>42568</v>
      </c>
      <c r="K359">
        <v>1.514</v>
      </c>
      <c r="L359">
        <f>US_AAA_Corp_Yields__Daily[[#This Row],[AAA Corp Yields]]-US_BBB_Corp_Yields__Daily[[#This Row],[US BBB Corp Yields]]</f>
        <v>-1.036</v>
      </c>
      <c r="M359">
        <f>US_AAA_Corp_Yields__Daily[[#This Row],[AAA Corp Yields]]-US_CCC_Corp_Yields__Daily[[#This Row],[US CCC Corp Yields]]</f>
        <v>-11.984000000000002</v>
      </c>
      <c r="N359">
        <f>US_BBB_Corp_Yields__Daily[[#This Row],[US BBB Corp Yields]]-US_CCC_Corp_Yields__Daily[[#This Row],[US CCC Corp Yields]]</f>
        <v>-10.948</v>
      </c>
      <c r="O359" s="2">
        <f>IF(ISBLANK(US_AAA_Corp_Yields__Daily[[#This Row],[AAA Corp Yields]]),"", US_CCC_Corp_Yields__Daily[[#This Row],[US 10Y Yield]]-US_AAA_Corp_Yields__Daily[[#This Row],[AAA Corp Yields]])</f>
        <v>-0.78599999999999981</v>
      </c>
      <c r="P359" s="2">
        <f>IF(ISBLANK(US_BBB_Corp_Yields__Daily[[#This Row],[US BBB Corp Yields]]),"", US_CCC_Corp_Yields__Daily[[#This Row],[US 10Y Yield]]-US_BBB_Corp_Yields__Daily[[#This Row],[US BBB Corp Yields]])</f>
        <v>-1.8219999999999998</v>
      </c>
      <c r="Q359" s="2">
        <f>IF(ISBLANK(US_CCC_Corp_Yields__Daily[[#This Row],[US CCC Corp Yields]]),"", US_CCC_Corp_Yields__Daily[[#This Row],[US 10Y Yield]]-US_CCC_Corp_Yields__Daily[[#This Row],[US CCC Corp Yields]])</f>
        <v>-12.770000000000001</v>
      </c>
    </row>
    <row r="360" spans="1:17" x14ac:dyDescent="0.25">
      <c r="A360" s="3">
        <v>42561</v>
      </c>
      <c r="B360">
        <v>2.2519999999999998</v>
      </c>
      <c r="C360" s="3">
        <v>42561</v>
      </c>
      <c r="D360">
        <v>3.3420000000000001</v>
      </c>
      <c r="E360" s="3">
        <v>42561</v>
      </c>
      <c r="F360">
        <v>14.972</v>
      </c>
      <c r="G360" s="2">
        <f>MATCH(US_AAA_Corp_Yields__Daily[[#This Row],[DATE]],J:J, -1)</f>
        <v>360</v>
      </c>
      <c r="H360" s="3">
        <f>INDEX(J:J,US_CCC_Corp_Yields__Daily[[#This Row],[Idx US 10y]],0)</f>
        <v>42561</v>
      </c>
      <c r="I360" s="4">
        <f>INDEX(K:K,US_CCC_Corp_Yields__Daily[[#This Row],[Idx US 10y]],0)</f>
        <v>1.38</v>
      </c>
      <c r="J360" s="3">
        <v>42561</v>
      </c>
      <c r="K360">
        <v>1.38</v>
      </c>
      <c r="L360">
        <f>US_AAA_Corp_Yields__Daily[[#This Row],[AAA Corp Yields]]-US_BBB_Corp_Yields__Daily[[#This Row],[US BBB Corp Yields]]</f>
        <v>-1.0900000000000003</v>
      </c>
      <c r="M360">
        <f>US_AAA_Corp_Yields__Daily[[#This Row],[AAA Corp Yields]]-US_CCC_Corp_Yields__Daily[[#This Row],[US CCC Corp Yields]]</f>
        <v>-12.719999999999999</v>
      </c>
      <c r="N360">
        <f>US_BBB_Corp_Yields__Daily[[#This Row],[US BBB Corp Yields]]-US_CCC_Corp_Yields__Daily[[#This Row],[US CCC Corp Yields]]</f>
        <v>-11.629999999999999</v>
      </c>
      <c r="O360" s="2">
        <f>IF(ISBLANK(US_AAA_Corp_Yields__Daily[[#This Row],[AAA Corp Yields]]),"", US_CCC_Corp_Yields__Daily[[#This Row],[US 10Y Yield]]-US_AAA_Corp_Yields__Daily[[#This Row],[AAA Corp Yields]])</f>
        <v>-0.87199999999999989</v>
      </c>
      <c r="P360" s="2">
        <f>IF(ISBLANK(US_BBB_Corp_Yields__Daily[[#This Row],[US BBB Corp Yields]]),"", US_CCC_Corp_Yields__Daily[[#This Row],[US 10Y Yield]]-US_BBB_Corp_Yields__Daily[[#This Row],[US BBB Corp Yields]])</f>
        <v>-1.9620000000000002</v>
      </c>
      <c r="Q360" s="2">
        <f>IF(ISBLANK(US_CCC_Corp_Yields__Daily[[#This Row],[US CCC Corp Yields]]),"", US_CCC_Corp_Yields__Daily[[#This Row],[US 10Y Yield]]-US_CCC_Corp_Yields__Daily[[#This Row],[US CCC Corp Yields]])</f>
        <v>-13.591999999999999</v>
      </c>
    </row>
    <row r="361" spans="1:17" x14ac:dyDescent="0.25">
      <c r="A361" s="3">
        <v>42554</v>
      </c>
      <c r="B361">
        <v>2.3239999999999998</v>
      </c>
      <c r="C361" s="3">
        <v>42554</v>
      </c>
      <c r="D361">
        <v>3.4260000000000002</v>
      </c>
      <c r="E361" s="3">
        <v>42554</v>
      </c>
      <c r="F361">
        <v>15.188000000000001</v>
      </c>
      <c r="G361" s="2">
        <f>MATCH(US_AAA_Corp_Yields__Daily[[#This Row],[DATE]],J:J, -1)</f>
        <v>361</v>
      </c>
      <c r="H361" s="3">
        <f>INDEX(J:J,US_CCC_Corp_Yields__Daily[[#This Row],[Idx US 10y]],0)</f>
        <v>42554</v>
      </c>
      <c r="I361" s="4">
        <f>INDEX(K:K,US_CCC_Corp_Yields__Daily[[#This Row],[Idx US 10y]],0)</f>
        <v>1.474</v>
      </c>
      <c r="J361" s="3">
        <v>42554</v>
      </c>
      <c r="K361">
        <v>1.474</v>
      </c>
      <c r="L361">
        <f>US_AAA_Corp_Yields__Daily[[#This Row],[AAA Corp Yields]]-US_BBB_Corp_Yields__Daily[[#This Row],[US BBB Corp Yields]]</f>
        <v>-1.1020000000000003</v>
      </c>
      <c r="M361">
        <f>US_AAA_Corp_Yields__Daily[[#This Row],[AAA Corp Yields]]-US_CCC_Corp_Yields__Daily[[#This Row],[US CCC Corp Yields]]</f>
        <v>-12.864000000000001</v>
      </c>
      <c r="N361">
        <f>US_BBB_Corp_Yields__Daily[[#This Row],[US BBB Corp Yields]]-US_CCC_Corp_Yields__Daily[[#This Row],[US CCC Corp Yields]]</f>
        <v>-11.762</v>
      </c>
      <c r="O361" s="2">
        <f>IF(ISBLANK(US_AAA_Corp_Yields__Daily[[#This Row],[AAA Corp Yields]]),"", US_CCC_Corp_Yields__Daily[[#This Row],[US 10Y Yield]]-US_AAA_Corp_Yields__Daily[[#This Row],[AAA Corp Yields]])</f>
        <v>-0.84999999999999987</v>
      </c>
      <c r="P361" s="2">
        <f>IF(ISBLANK(US_BBB_Corp_Yields__Daily[[#This Row],[US BBB Corp Yields]]),"", US_CCC_Corp_Yields__Daily[[#This Row],[US 10Y Yield]]-US_BBB_Corp_Yields__Daily[[#This Row],[US BBB Corp Yields]])</f>
        <v>-1.9520000000000002</v>
      </c>
      <c r="Q361" s="2">
        <f>IF(ISBLANK(US_CCC_Corp_Yields__Daily[[#This Row],[US CCC Corp Yields]]),"", US_CCC_Corp_Yields__Daily[[#This Row],[US 10Y Yield]]-US_CCC_Corp_Yields__Daily[[#This Row],[US CCC Corp Yields]])</f>
        <v>-13.714</v>
      </c>
    </row>
    <row r="362" spans="1:17" x14ac:dyDescent="0.25">
      <c r="A362" s="3">
        <v>42547</v>
      </c>
      <c r="B362">
        <v>2.464</v>
      </c>
      <c r="C362" s="3">
        <v>42547</v>
      </c>
      <c r="D362">
        <v>3.55</v>
      </c>
      <c r="E362" s="3">
        <v>42547</v>
      </c>
      <c r="F362">
        <v>14.906000000000001</v>
      </c>
      <c r="G362" s="2">
        <f>MATCH(US_AAA_Corp_Yields__Daily[[#This Row],[DATE]],J:J, -1)</f>
        <v>362</v>
      </c>
      <c r="H362" s="3">
        <f>INDEX(J:J,US_CCC_Corp_Yields__Daily[[#This Row],[Idx US 10y]],0)</f>
        <v>42547</v>
      </c>
      <c r="I362" s="4">
        <f>INDEX(K:K,US_CCC_Corp_Yields__Daily[[#This Row],[Idx US 10y]],0)</f>
        <v>1.6759999999999999</v>
      </c>
      <c r="J362" s="3">
        <v>42547</v>
      </c>
      <c r="K362">
        <v>1.6759999999999999</v>
      </c>
      <c r="L362">
        <f>US_AAA_Corp_Yields__Daily[[#This Row],[AAA Corp Yields]]-US_BBB_Corp_Yields__Daily[[#This Row],[US BBB Corp Yields]]</f>
        <v>-1.0859999999999999</v>
      </c>
      <c r="M362">
        <f>US_AAA_Corp_Yields__Daily[[#This Row],[AAA Corp Yields]]-US_CCC_Corp_Yields__Daily[[#This Row],[US CCC Corp Yields]]</f>
        <v>-12.442</v>
      </c>
      <c r="N362">
        <f>US_BBB_Corp_Yields__Daily[[#This Row],[US BBB Corp Yields]]-US_CCC_Corp_Yields__Daily[[#This Row],[US CCC Corp Yields]]</f>
        <v>-11.356000000000002</v>
      </c>
      <c r="O362" s="2">
        <f>IF(ISBLANK(US_AAA_Corp_Yields__Daily[[#This Row],[AAA Corp Yields]]),"", US_CCC_Corp_Yields__Daily[[#This Row],[US 10Y Yield]]-US_AAA_Corp_Yields__Daily[[#This Row],[AAA Corp Yields]])</f>
        <v>-0.78800000000000003</v>
      </c>
      <c r="P362" s="2">
        <f>IF(ISBLANK(US_BBB_Corp_Yields__Daily[[#This Row],[US BBB Corp Yields]]),"", US_CCC_Corp_Yields__Daily[[#This Row],[US 10Y Yield]]-US_BBB_Corp_Yields__Daily[[#This Row],[US BBB Corp Yields]])</f>
        <v>-1.8739999999999999</v>
      </c>
      <c r="Q362" s="2">
        <f>IF(ISBLANK(US_CCC_Corp_Yields__Daily[[#This Row],[US CCC Corp Yields]]),"", US_CCC_Corp_Yields__Daily[[#This Row],[US 10Y Yield]]-US_CCC_Corp_Yields__Daily[[#This Row],[US CCC Corp Yields]])</f>
        <v>-13.23</v>
      </c>
    </row>
    <row r="363" spans="1:17" x14ac:dyDescent="0.25">
      <c r="A363" s="3">
        <v>42540</v>
      </c>
      <c r="B363">
        <v>2.4159999999999999</v>
      </c>
      <c r="C363" s="3">
        <v>42540</v>
      </c>
      <c r="D363">
        <v>3.5259999999999998</v>
      </c>
      <c r="E363" s="3">
        <v>42540</v>
      </c>
      <c r="F363">
        <v>15.118</v>
      </c>
      <c r="G363" s="2">
        <f>MATCH(US_AAA_Corp_Yields__Daily[[#This Row],[DATE]],J:J, -1)</f>
        <v>363</v>
      </c>
      <c r="H363" s="3">
        <f>INDEX(J:J,US_CCC_Corp_Yields__Daily[[#This Row],[Idx US 10y]],0)</f>
        <v>42540</v>
      </c>
      <c r="I363" s="4">
        <f>INDEX(K:K,US_CCC_Corp_Yields__Daily[[#This Row],[Idx US 10y]],0)</f>
        <v>1.6060000000000001</v>
      </c>
      <c r="J363" s="3">
        <v>42540</v>
      </c>
      <c r="K363">
        <v>1.6060000000000001</v>
      </c>
      <c r="L363">
        <f>US_AAA_Corp_Yields__Daily[[#This Row],[AAA Corp Yields]]-US_BBB_Corp_Yields__Daily[[#This Row],[US BBB Corp Yields]]</f>
        <v>-1.1099999999999999</v>
      </c>
      <c r="M363">
        <f>US_AAA_Corp_Yields__Daily[[#This Row],[AAA Corp Yields]]-US_CCC_Corp_Yields__Daily[[#This Row],[US CCC Corp Yields]]</f>
        <v>-12.702</v>
      </c>
      <c r="N363">
        <f>US_BBB_Corp_Yields__Daily[[#This Row],[US BBB Corp Yields]]-US_CCC_Corp_Yields__Daily[[#This Row],[US CCC Corp Yields]]</f>
        <v>-11.592000000000001</v>
      </c>
      <c r="O363" s="2">
        <f>IF(ISBLANK(US_AAA_Corp_Yields__Daily[[#This Row],[AAA Corp Yields]]),"", US_CCC_Corp_Yields__Daily[[#This Row],[US 10Y Yield]]-US_AAA_Corp_Yields__Daily[[#This Row],[AAA Corp Yields]])</f>
        <v>-0.80999999999999983</v>
      </c>
      <c r="P363" s="2">
        <f>IF(ISBLANK(US_BBB_Corp_Yields__Daily[[#This Row],[US BBB Corp Yields]]),"", US_CCC_Corp_Yields__Daily[[#This Row],[US 10Y Yield]]-US_BBB_Corp_Yields__Daily[[#This Row],[US BBB Corp Yields]])</f>
        <v>-1.9199999999999997</v>
      </c>
      <c r="Q363" s="2">
        <f>IF(ISBLANK(US_CCC_Corp_Yields__Daily[[#This Row],[US CCC Corp Yields]]),"", US_CCC_Corp_Yields__Daily[[#This Row],[US 10Y Yield]]-US_CCC_Corp_Yields__Daily[[#This Row],[US CCC Corp Yields]])</f>
        <v>-13.512</v>
      </c>
    </row>
    <row r="364" spans="1:17" x14ac:dyDescent="0.25">
      <c r="A364" s="3">
        <v>42533</v>
      </c>
      <c r="B364">
        <v>2.4500000000000002</v>
      </c>
      <c r="C364" s="3">
        <v>42533</v>
      </c>
      <c r="D364">
        <v>3.57</v>
      </c>
      <c r="E364" s="3">
        <v>42533</v>
      </c>
      <c r="F364">
        <v>14.965999999999999</v>
      </c>
      <c r="G364" s="2">
        <f>MATCH(US_AAA_Corp_Yields__Daily[[#This Row],[DATE]],J:J, -1)</f>
        <v>364</v>
      </c>
      <c r="H364" s="3">
        <f>INDEX(J:J,US_CCC_Corp_Yields__Daily[[#This Row],[Idx US 10y]],0)</f>
        <v>42533</v>
      </c>
      <c r="I364" s="4">
        <f>INDEX(K:K,US_CCC_Corp_Yields__Daily[[#This Row],[Idx US 10y]],0)</f>
        <v>1.696</v>
      </c>
      <c r="J364" s="3">
        <v>42533</v>
      </c>
      <c r="K364">
        <v>1.696</v>
      </c>
      <c r="L364">
        <f>US_AAA_Corp_Yields__Daily[[#This Row],[AAA Corp Yields]]-US_BBB_Corp_Yields__Daily[[#This Row],[US BBB Corp Yields]]</f>
        <v>-1.1199999999999997</v>
      </c>
      <c r="M364">
        <f>US_AAA_Corp_Yields__Daily[[#This Row],[AAA Corp Yields]]-US_CCC_Corp_Yields__Daily[[#This Row],[US CCC Corp Yields]]</f>
        <v>-12.515999999999998</v>
      </c>
      <c r="N364">
        <f>US_BBB_Corp_Yields__Daily[[#This Row],[US BBB Corp Yields]]-US_CCC_Corp_Yields__Daily[[#This Row],[US CCC Corp Yields]]</f>
        <v>-11.395999999999999</v>
      </c>
      <c r="O364" s="2">
        <f>IF(ISBLANK(US_AAA_Corp_Yields__Daily[[#This Row],[AAA Corp Yields]]),"", US_CCC_Corp_Yields__Daily[[#This Row],[US 10Y Yield]]-US_AAA_Corp_Yields__Daily[[#This Row],[AAA Corp Yields]])</f>
        <v>-0.75400000000000023</v>
      </c>
      <c r="P364" s="2">
        <f>IF(ISBLANK(US_BBB_Corp_Yields__Daily[[#This Row],[US BBB Corp Yields]]),"", US_CCC_Corp_Yields__Daily[[#This Row],[US 10Y Yield]]-US_BBB_Corp_Yields__Daily[[#This Row],[US BBB Corp Yields]])</f>
        <v>-1.8739999999999999</v>
      </c>
      <c r="Q364" s="2">
        <f>IF(ISBLANK(US_CCC_Corp_Yields__Daily[[#This Row],[US CCC Corp Yields]]),"", US_CCC_Corp_Yields__Daily[[#This Row],[US 10Y Yield]]-US_CCC_Corp_Yields__Daily[[#This Row],[US CCC Corp Yields]])</f>
        <v>-13.27</v>
      </c>
    </row>
    <row r="365" spans="1:17" x14ac:dyDescent="0.25">
      <c r="A365" s="3">
        <v>42526</v>
      </c>
      <c r="B365">
        <v>2.5419999999999998</v>
      </c>
      <c r="C365" s="3">
        <v>42526</v>
      </c>
      <c r="D365">
        <v>3.6819999999999999</v>
      </c>
      <c r="E365" s="3">
        <v>42526</v>
      </c>
      <c r="F365">
        <v>15.474</v>
      </c>
      <c r="G365" s="2">
        <f>MATCH(US_AAA_Corp_Yields__Daily[[#This Row],[DATE]],J:J, -1)</f>
        <v>365</v>
      </c>
      <c r="H365" s="3">
        <f>INDEX(J:J,US_CCC_Corp_Yields__Daily[[#This Row],[Idx US 10y]],0)</f>
        <v>42526</v>
      </c>
      <c r="I365" s="4">
        <f>INDEX(K:K,US_CCC_Corp_Yields__Daily[[#This Row],[Idx US 10y]],0)</f>
        <v>1.8025</v>
      </c>
      <c r="J365" s="3">
        <v>42526</v>
      </c>
      <c r="K365">
        <v>1.8025</v>
      </c>
      <c r="L365">
        <f>US_AAA_Corp_Yields__Daily[[#This Row],[AAA Corp Yields]]-US_BBB_Corp_Yields__Daily[[#This Row],[US BBB Corp Yields]]</f>
        <v>-1.1400000000000001</v>
      </c>
      <c r="M365">
        <f>US_AAA_Corp_Yields__Daily[[#This Row],[AAA Corp Yields]]-US_CCC_Corp_Yields__Daily[[#This Row],[US CCC Corp Yields]]</f>
        <v>-12.932</v>
      </c>
      <c r="N365">
        <f>US_BBB_Corp_Yields__Daily[[#This Row],[US BBB Corp Yields]]-US_CCC_Corp_Yields__Daily[[#This Row],[US CCC Corp Yields]]</f>
        <v>-11.792</v>
      </c>
      <c r="O365" s="2">
        <f>IF(ISBLANK(US_AAA_Corp_Yields__Daily[[#This Row],[AAA Corp Yields]]),"", US_CCC_Corp_Yields__Daily[[#This Row],[US 10Y Yield]]-US_AAA_Corp_Yields__Daily[[#This Row],[AAA Corp Yields]])</f>
        <v>-0.73949999999999982</v>
      </c>
      <c r="P365" s="2">
        <f>IF(ISBLANK(US_BBB_Corp_Yields__Daily[[#This Row],[US BBB Corp Yields]]),"", US_CCC_Corp_Yields__Daily[[#This Row],[US 10Y Yield]]-US_BBB_Corp_Yields__Daily[[#This Row],[US BBB Corp Yields]])</f>
        <v>-1.8794999999999999</v>
      </c>
      <c r="Q365" s="2">
        <f>IF(ISBLANK(US_CCC_Corp_Yields__Daily[[#This Row],[US CCC Corp Yields]]),"", US_CCC_Corp_Yields__Daily[[#This Row],[US 10Y Yield]]-US_CCC_Corp_Yields__Daily[[#This Row],[US CCC Corp Yields]])</f>
        <v>-13.6715</v>
      </c>
    </row>
    <row r="366" spans="1:17" x14ac:dyDescent="0.25">
      <c r="A366" s="3">
        <v>42519</v>
      </c>
      <c r="B366">
        <v>2.5659999999999998</v>
      </c>
      <c r="C366" s="3">
        <v>42519</v>
      </c>
      <c r="D366">
        <v>3.734</v>
      </c>
      <c r="E366" s="3">
        <v>42519</v>
      </c>
      <c r="F366">
        <v>16.088000000000001</v>
      </c>
      <c r="G366" s="2">
        <f>MATCH(US_AAA_Corp_Yields__Daily[[#This Row],[DATE]],J:J, -1)</f>
        <v>366</v>
      </c>
      <c r="H366" s="3">
        <f>INDEX(J:J,US_CCC_Corp_Yields__Daily[[#This Row],[Idx US 10y]],0)</f>
        <v>42519</v>
      </c>
      <c r="I366" s="4">
        <f>INDEX(K:K,US_CCC_Corp_Yields__Daily[[#This Row],[Idx US 10y]],0)</f>
        <v>1.85</v>
      </c>
      <c r="J366" s="3">
        <v>42519</v>
      </c>
      <c r="K366">
        <v>1.85</v>
      </c>
      <c r="L366">
        <f>US_AAA_Corp_Yields__Daily[[#This Row],[AAA Corp Yields]]-US_BBB_Corp_Yields__Daily[[#This Row],[US BBB Corp Yields]]</f>
        <v>-1.1680000000000001</v>
      </c>
      <c r="M366">
        <f>US_AAA_Corp_Yields__Daily[[#This Row],[AAA Corp Yields]]-US_CCC_Corp_Yields__Daily[[#This Row],[US CCC Corp Yields]]</f>
        <v>-13.522000000000002</v>
      </c>
      <c r="N366">
        <f>US_BBB_Corp_Yields__Daily[[#This Row],[US BBB Corp Yields]]-US_CCC_Corp_Yields__Daily[[#This Row],[US CCC Corp Yields]]</f>
        <v>-12.354000000000001</v>
      </c>
      <c r="O366" s="2">
        <f>IF(ISBLANK(US_AAA_Corp_Yields__Daily[[#This Row],[AAA Corp Yields]]),"", US_CCC_Corp_Yields__Daily[[#This Row],[US 10Y Yield]]-US_AAA_Corp_Yields__Daily[[#This Row],[AAA Corp Yields]])</f>
        <v>-0.71599999999999975</v>
      </c>
      <c r="P366" s="2">
        <f>IF(ISBLANK(US_BBB_Corp_Yields__Daily[[#This Row],[US BBB Corp Yields]]),"", US_CCC_Corp_Yields__Daily[[#This Row],[US 10Y Yield]]-US_BBB_Corp_Yields__Daily[[#This Row],[US BBB Corp Yields]])</f>
        <v>-1.8839999999999999</v>
      </c>
      <c r="Q366" s="2">
        <f>IF(ISBLANK(US_CCC_Corp_Yields__Daily[[#This Row],[US CCC Corp Yields]]),"", US_CCC_Corp_Yields__Daily[[#This Row],[US 10Y Yield]]-US_CCC_Corp_Yields__Daily[[#This Row],[US CCC Corp Yields]])</f>
        <v>-14.238000000000001</v>
      </c>
    </row>
    <row r="367" spans="1:17" x14ac:dyDescent="0.25">
      <c r="A367" s="3">
        <v>42512</v>
      </c>
      <c r="B367">
        <v>2.5379999999999998</v>
      </c>
      <c r="C367" s="3">
        <v>42512</v>
      </c>
      <c r="D367">
        <v>3.7160000000000002</v>
      </c>
      <c r="E367" s="3">
        <v>42512</v>
      </c>
      <c r="F367">
        <v>16.404</v>
      </c>
      <c r="G367" s="2">
        <f>MATCH(US_AAA_Corp_Yields__Daily[[#This Row],[DATE]],J:J, -1)</f>
        <v>367</v>
      </c>
      <c r="H367" s="3">
        <f>INDEX(J:J,US_CCC_Corp_Yields__Daily[[#This Row],[Idx US 10y]],0)</f>
        <v>42512</v>
      </c>
      <c r="I367" s="4">
        <f>INDEX(K:K,US_CCC_Corp_Yields__Daily[[#This Row],[Idx US 10y]],0)</f>
        <v>1.8160000000000001</v>
      </c>
      <c r="J367" s="3">
        <v>42512</v>
      </c>
      <c r="K367">
        <v>1.8160000000000001</v>
      </c>
      <c r="L367">
        <f>US_AAA_Corp_Yields__Daily[[#This Row],[AAA Corp Yields]]-US_BBB_Corp_Yields__Daily[[#This Row],[US BBB Corp Yields]]</f>
        <v>-1.1780000000000004</v>
      </c>
      <c r="M367">
        <f>US_AAA_Corp_Yields__Daily[[#This Row],[AAA Corp Yields]]-US_CCC_Corp_Yields__Daily[[#This Row],[US CCC Corp Yields]]</f>
        <v>-13.866</v>
      </c>
      <c r="N367">
        <f>US_BBB_Corp_Yields__Daily[[#This Row],[US BBB Corp Yields]]-US_CCC_Corp_Yields__Daily[[#This Row],[US CCC Corp Yields]]</f>
        <v>-12.687999999999999</v>
      </c>
      <c r="O367" s="2">
        <f>IF(ISBLANK(US_AAA_Corp_Yields__Daily[[#This Row],[AAA Corp Yields]]),"", US_CCC_Corp_Yields__Daily[[#This Row],[US 10Y Yield]]-US_AAA_Corp_Yields__Daily[[#This Row],[AAA Corp Yields]])</f>
        <v>-0.72199999999999975</v>
      </c>
      <c r="P367" s="2">
        <f>IF(ISBLANK(US_BBB_Corp_Yields__Daily[[#This Row],[US BBB Corp Yields]]),"", US_CCC_Corp_Yields__Daily[[#This Row],[US 10Y Yield]]-US_BBB_Corp_Yields__Daily[[#This Row],[US BBB Corp Yields]])</f>
        <v>-1.9000000000000001</v>
      </c>
      <c r="Q367" s="2">
        <f>IF(ISBLANK(US_CCC_Corp_Yields__Daily[[#This Row],[US CCC Corp Yields]]),"", US_CCC_Corp_Yields__Daily[[#This Row],[US 10Y Yield]]-US_CCC_Corp_Yields__Daily[[#This Row],[US CCC Corp Yields]])</f>
        <v>-14.587999999999999</v>
      </c>
    </row>
    <row r="368" spans="1:17" x14ac:dyDescent="0.25">
      <c r="A368" s="3">
        <v>42505</v>
      </c>
      <c r="B368">
        <v>2.452</v>
      </c>
      <c r="C368" s="3">
        <v>42505</v>
      </c>
      <c r="D368">
        <v>3.64</v>
      </c>
      <c r="E368" s="3">
        <v>42505</v>
      </c>
      <c r="F368">
        <v>16.667999999999999</v>
      </c>
      <c r="G368" s="2">
        <f>MATCH(US_AAA_Corp_Yields__Daily[[#This Row],[DATE]],J:J, -1)</f>
        <v>368</v>
      </c>
      <c r="H368" s="3">
        <f>INDEX(J:J,US_CCC_Corp_Yields__Daily[[#This Row],[Idx US 10y]],0)</f>
        <v>42505</v>
      </c>
      <c r="I368" s="4">
        <f>INDEX(K:K,US_CCC_Corp_Yields__Daily[[#This Row],[Idx US 10y]],0)</f>
        <v>1.746</v>
      </c>
      <c r="J368" s="3">
        <v>42505</v>
      </c>
      <c r="K368">
        <v>1.746</v>
      </c>
      <c r="L368">
        <f>US_AAA_Corp_Yields__Daily[[#This Row],[AAA Corp Yields]]-US_BBB_Corp_Yields__Daily[[#This Row],[US BBB Corp Yields]]</f>
        <v>-1.1880000000000002</v>
      </c>
      <c r="M368">
        <f>US_AAA_Corp_Yields__Daily[[#This Row],[AAA Corp Yields]]-US_CCC_Corp_Yields__Daily[[#This Row],[US CCC Corp Yields]]</f>
        <v>-14.215999999999999</v>
      </c>
      <c r="N368">
        <f>US_BBB_Corp_Yields__Daily[[#This Row],[US BBB Corp Yields]]-US_CCC_Corp_Yields__Daily[[#This Row],[US CCC Corp Yields]]</f>
        <v>-13.027999999999999</v>
      </c>
      <c r="O368" s="2">
        <f>IF(ISBLANK(US_AAA_Corp_Yields__Daily[[#This Row],[AAA Corp Yields]]),"", US_CCC_Corp_Yields__Daily[[#This Row],[US 10Y Yield]]-US_AAA_Corp_Yields__Daily[[#This Row],[AAA Corp Yields]])</f>
        <v>-0.70599999999999996</v>
      </c>
      <c r="P368" s="2">
        <f>IF(ISBLANK(US_BBB_Corp_Yields__Daily[[#This Row],[US BBB Corp Yields]]),"", US_CCC_Corp_Yields__Daily[[#This Row],[US 10Y Yield]]-US_BBB_Corp_Yields__Daily[[#This Row],[US BBB Corp Yields]])</f>
        <v>-1.8940000000000001</v>
      </c>
      <c r="Q368" s="2">
        <f>IF(ISBLANK(US_CCC_Corp_Yields__Daily[[#This Row],[US CCC Corp Yields]]),"", US_CCC_Corp_Yields__Daily[[#This Row],[US 10Y Yield]]-US_CCC_Corp_Yields__Daily[[#This Row],[US CCC Corp Yields]])</f>
        <v>-14.921999999999999</v>
      </c>
    </row>
    <row r="369" spans="1:17" x14ac:dyDescent="0.25">
      <c r="A369" s="3">
        <v>42498</v>
      </c>
      <c r="B369">
        <v>2.4780000000000002</v>
      </c>
      <c r="C369" s="3">
        <v>42498</v>
      </c>
      <c r="D369">
        <v>3.6520000000000001</v>
      </c>
      <c r="E369" s="3">
        <v>42498</v>
      </c>
      <c r="F369">
        <v>16.654</v>
      </c>
      <c r="G369" s="2">
        <f>MATCH(US_AAA_Corp_Yields__Daily[[#This Row],[DATE]],J:J, -1)</f>
        <v>369</v>
      </c>
      <c r="H369" s="3">
        <f>INDEX(J:J,US_CCC_Corp_Yields__Daily[[#This Row],[Idx US 10y]],0)</f>
        <v>42498</v>
      </c>
      <c r="I369" s="4">
        <f>INDEX(K:K,US_CCC_Corp_Yields__Daily[[#This Row],[Idx US 10y]],0)</f>
        <v>1.806</v>
      </c>
      <c r="J369" s="3">
        <v>42498</v>
      </c>
      <c r="K369">
        <v>1.806</v>
      </c>
      <c r="L369">
        <f>US_AAA_Corp_Yields__Daily[[#This Row],[AAA Corp Yields]]-US_BBB_Corp_Yields__Daily[[#This Row],[US BBB Corp Yields]]</f>
        <v>-1.1739999999999999</v>
      </c>
      <c r="M369">
        <f>US_AAA_Corp_Yields__Daily[[#This Row],[AAA Corp Yields]]-US_CCC_Corp_Yields__Daily[[#This Row],[US CCC Corp Yields]]</f>
        <v>-14.176</v>
      </c>
      <c r="N369">
        <f>US_BBB_Corp_Yields__Daily[[#This Row],[US BBB Corp Yields]]-US_CCC_Corp_Yields__Daily[[#This Row],[US CCC Corp Yields]]</f>
        <v>-13.001999999999999</v>
      </c>
      <c r="O369" s="2">
        <f>IF(ISBLANK(US_AAA_Corp_Yields__Daily[[#This Row],[AAA Corp Yields]]),"", US_CCC_Corp_Yields__Daily[[#This Row],[US 10Y Yield]]-US_AAA_Corp_Yields__Daily[[#This Row],[AAA Corp Yields]])</f>
        <v>-0.67200000000000015</v>
      </c>
      <c r="P369" s="2">
        <f>IF(ISBLANK(US_BBB_Corp_Yields__Daily[[#This Row],[US BBB Corp Yields]]),"", US_CCC_Corp_Yields__Daily[[#This Row],[US 10Y Yield]]-US_BBB_Corp_Yields__Daily[[#This Row],[US BBB Corp Yields]])</f>
        <v>-1.8460000000000001</v>
      </c>
      <c r="Q369" s="2">
        <f>IF(ISBLANK(US_CCC_Corp_Yields__Daily[[#This Row],[US CCC Corp Yields]]),"", US_CCC_Corp_Yields__Daily[[#This Row],[US 10Y Yield]]-US_CCC_Corp_Yields__Daily[[#This Row],[US CCC Corp Yields]])</f>
        <v>-14.847999999999999</v>
      </c>
    </row>
    <row r="370" spans="1:17" x14ac:dyDescent="0.25">
      <c r="A370" s="3">
        <v>42491</v>
      </c>
      <c r="B370">
        <v>2.4550000000000001</v>
      </c>
      <c r="C370" s="3">
        <v>42491</v>
      </c>
      <c r="D370">
        <v>3.6916666666666669</v>
      </c>
      <c r="E370" s="3">
        <v>42491</v>
      </c>
      <c r="F370">
        <v>17.043333333333333</v>
      </c>
      <c r="G370" s="2">
        <f>MATCH(US_AAA_Corp_Yields__Daily[[#This Row],[DATE]],J:J, -1)</f>
        <v>370</v>
      </c>
      <c r="H370" s="3">
        <f>INDEX(J:J,US_CCC_Corp_Yields__Daily[[#This Row],[Idx US 10y]],0)</f>
        <v>42491</v>
      </c>
      <c r="I370" s="4">
        <f>INDEX(K:K,US_CCC_Corp_Yields__Daily[[#This Row],[Idx US 10y]],0)</f>
        <v>1.8779999999999999</v>
      </c>
      <c r="J370" s="3">
        <v>42491</v>
      </c>
      <c r="K370">
        <v>1.8779999999999999</v>
      </c>
      <c r="L370">
        <f>US_AAA_Corp_Yields__Daily[[#This Row],[AAA Corp Yields]]-US_BBB_Corp_Yields__Daily[[#This Row],[US BBB Corp Yields]]</f>
        <v>-1.2366666666666668</v>
      </c>
      <c r="M370">
        <f>US_AAA_Corp_Yields__Daily[[#This Row],[AAA Corp Yields]]-US_CCC_Corp_Yields__Daily[[#This Row],[US CCC Corp Yields]]</f>
        <v>-14.588333333333333</v>
      </c>
      <c r="N370">
        <f>US_BBB_Corp_Yields__Daily[[#This Row],[US BBB Corp Yields]]-US_CCC_Corp_Yields__Daily[[#This Row],[US CCC Corp Yields]]</f>
        <v>-13.351666666666667</v>
      </c>
      <c r="O370" s="2">
        <f>IF(ISBLANK(US_AAA_Corp_Yields__Daily[[#This Row],[AAA Corp Yields]]),"", US_CCC_Corp_Yields__Daily[[#This Row],[US 10Y Yield]]-US_AAA_Corp_Yields__Daily[[#This Row],[AAA Corp Yields]])</f>
        <v>-0.57700000000000018</v>
      </c>
      <c r="P370" s="2">
        <f>IF(ISBLANK(US_BBB_Corp_Yields__Daily[[#This Row],[US BBB Corp Yields]]),"", US_CCC_Corp_Yields__Daily[[#This Row],[US 10Y Yield]]-US_BBB_Corp_Yields__Daily[[#This Row],[US BBB Corp Yields]])</f>
        <v>-1.813666666666667</v>
      </c>
      <c r="Q370" s="2">
        <f>IF(ISBLANK(US_CCC_Corp_Yields__Daily[[#This Row],[US CCC Corp Yields]]),"", US_CCC_Corp_Yields__Daily[[#This Row],[US 10Y Yield]]-US_CCC_Corp_Yields__Daily[[#This Row],[US CCC Corp Yields]])</f>
        <v>-15.165333333333333</v>
      </c>
    </row>
    <row r="371" spans="1:17" x14ac:dyDescent="0.25">
      <c r="A371" s="3">
        <v>42484</v>
      </c>
      <c r="B371">
        <v>2.4260000000000002</v>
      </c>
      <c r="C371" s="3">
        <v>42484</v>
      </c>
      <c r="D371">
        <v>3.7440000000000002</v>
      </c>
      <c r="E371" s="3">
        <v>42484</v>
      </c>
      <c r="F371">
        <v>17.475999999999999</v>
      </c>
      <c r="G371" s="2">
        <f>MATCH(US_AAA_Corp_Yields__Daily[[#This Row],[DATE]],J:J, -1)</f>
        <v>371</v>
      </c>
      <c r="H371" s="3">
        <f>INDEX(J:J,US_CCC_Corp_Yields__Daily[[#This Row],[Idx US 10y]],0)</f>
        <v>42484</v>
      </c>
      <c r="I371" s="4">
        <f>INDEX(K:K,US_CCC_Corp_Yields__Daily[[#This Row],[Idx US 10y]],0)</f>
        <v>1.8380000000000001</v>
      </c>
      <c r="J371" s="3">
        <v>42484</v>
      </c>
      <c r="K371">
        <v>1.8380000000000001</v>
      </c>
      <c r="L371">
        <f>US_AAA_Corp_Yields__Daily[[#This Row],[AAA Corp Yields]]-US_BBB_Corp_Yields__Daily[[#This Row],[US BBB Corp Yields]]</f>
        <v>-1.3180000000000001</v>
      </c>
      <c r="M371">
        <f>US_AAA_Corp_Yields__Daily[[#This Row],[AAA Corp Yields]]-US_CCC_Corp_Yields__Daily[[#This Row],[US CCC Corp Yields]]</f>
        <v>-15.049999999999999</v>
      </c>
      <c r="N371">
        <f>US_BBB_Corp_Yields__Daily[[#This Row],[US BBB Corp Yields]]-US_CCC_Corp_Yields__Daily[[#This Row],[US CCC Corp Yields]]</f>
        <v>-13.731999999999999</v>
      </c>
      <c r="O371" s="2">
        <f>IF(ISBLANK(US_AAA_Corp_Yields__Daily[[#This Row],[AAA Corp Yields]]),"", US_CCC_Corp_Yields__Daily[[#This Row],[US 10Y Yield]]-US_AAA_Corp_Yields__Daily[[#This Row],[AAA Corp Yields]])</f>
        <v>-0.58800000000000008</v>
      </c>
      <c r="P371" s="2">
        <f>IF(ISBLANK(US_BBB_Corp_Yields__Daily[[#This Row],[US BBB Corp Yields]]),"", US_CCC_Corp_Yields__Daily[[#This Row],[US 10Y Yield]]-US_BBB_Corp_Yields__Daily[[#This Row],[US BBB Corp Yields]])</f>
        <v>-1.9060000000000001</v>
      </c>
      <c r="Q371" s="2">
        <f>IF(ISBLANK(US_CCC_Corp_Yields__Daily[[#This Row],[US CCC Corp Yields]]),"", US_CCC_Corp_Yields__Daily[[#This Row],[US 10Y Yield]]-US_CCC_Corp_Yields__Daily[[#This Row],[US CCC Corp Yields]])</f>
        <v>-15.637999999999998</v>
      </c>
    </row>
    <row r="372" spans="1:17" x14ac:dyDescent="0.25">
      <c r="A372" s="3">
        <v>42477</v>
      </c>
      <c r="B372">
        <v>2.4039999999999999</v>
      </c>
      <c r="C372" s="3">
        <v>42477</v>
      </c>
      <c r="D372">
        <v>3.7759999999999998</v>
      </c>
      <c r="E372" s="3">
        <v>42477</v>
      </c>
      <c r="F372">
        <v>18.224</v>
      </c>
      <c r="G372" s="2">
        <f>MATCH(US_AAA_Corp_Yields__Daily[[#This Row],[DATE]],J:J, -1)</f>
        <v>372</v>
      </c>
      <c r="H372" s="3">
        <f>INDEX(J:J,US_CCC_Corp_Yields__Daily[[#This Row],[Idx US 10y]],0)</f>
        <v>42477</v>
      </c>
      <c r="I372" s="4">
        <f>INDEX(K:K,US_CCC_Corp_Yields__Daily[[#This Row],[Idx US 10y]],0)</f>
        <v>1.77</v>
      </c>
      <c r="J372" s="3">
        <v>42477</v>
      </c>
      <c r="K372">
        <v>1.77</v>
      </c>
      <c r="L372">
        <f>US_AAA_Corp_Yields__Daily[[#This Row],[AAA Corp Yields]]-US_BBB_Corp_Yields__Daily[[#This Row],[US BBB Corp Yields]]</f>
        <v>-1.3719999999999999</v>
      </c>
      <c r="M372">
        <f>US_AAA_Corp_Yields__Daily[[#This Row],[AAA Corp Yields]]-US_CCC_Corp_Yields__Daily[[#This Row],[US CCC Corp Yields]]</f>
        <v>-15.82</v>
      </c>
      <c r="N372">
        <f>US_BBB_Corp_Yields__Daily[[#This Row],[US BBB Corp Yields]]-US_CCC_Corp_Yields__Daily[[#This Row],[US CCC Corp Yields]]</f>
        <v>-14.448</v>
      </c>
      <c r="O372" s="2">
        <f>IF(ISBLANK(US_AAA_Corp_Yields__Daily[[#This Row],[AAA Corp Yields]]),"", US_CCC_Corp_Yields__Daily[[#This Row],[US 10Y Yield]]-US_AAA_Corp_Yields__Daily[[#This Row],[AAA Corp Yields]])</f>
        <v>-0.6339999999999999</v>
      </c>
      <c r="P372" s="2">
        <f>IF(ISBLANK(US_BBB_Corp_Yields__Daily[[#This Row],[US BBB Corp Yields]]),"", US_CCC_Corp_Yields__Daily[[#This Row],[US 10Y Yield]]-US_BBB_Corp_Yields__Daily[[#This Row],[US BBB Corp Yields]])</f>
        <v>-2.0059999999999998</v>
      </c>
      <c r="Q372" s="2">
        <f>IF(ISBLANK(US_CCC_Corp_Yields__Daily[[#This Row],[US CCC Corp Yields]]),"", US_CCC_Corp_Yields__Daily[[#This Row],[US 10Y Yield]]-US_CCC_Corp_Yields__Daily[[#This Row],[US CCC Corp Yields]])</f>
        <v>-16.454000000000001</v>
      </c>
    </row>
    <row r="373" spans="1:17" x14ac:dyDescent="0.25">
      <c r="A373" s="3">
        <v>42470</v>
      </c>
      <c r="B373">
        <v>2.4039999999999999</v>
      </c>
      <c r="C373" s="3">
        <v>42470</v>
      </c>
      <c r="D373">
        <v>3.806</v>
      </c>
      <c r="E373" s="3">
        <v>42470</v>
      </c>
      <c r="F373">
        <v>18.981999999999999</v>
      </c>
      <c r="G373" s="2">
        <f>MATCH(US_AAA_Corp_Yields__Daily[[#This Row],[DATE]],J:J, -1)</f>
        <v>373</v>
      </c>
      <c r="H373" s="3">
        <f>INDEX(J:J,US_CCC_Corp_Yields__Daily[[#This Row],[Idx US 10y]],0)</f>
        <v>42470</v>
      </c>
      <c r="I373" s="4">
        <f>INDEX(K:K,US_CCC_Corp_Yields__Daily[[#This Row],[Idx US 10y]],0)</f>
        <v>1.738</v>
      </c>
      <c r="J373" s="3">
        <v>42470</v>
      </c>
      <c r="K373">
        <v>1.738</v>
      </c>
      <c r="L373">
        <f>US_AAA_Corp_Yields__Daily[[#This Row],[AAA Corp Yields]]-US_BBB_Corp_Yields__Daily[[#This Row],[US BBB Corp Yields]]</f>
        <v>-1.4020000000000001</v>
      </c>
      <c r="M373">
        <f>US_AAA_Corp_Yields__Daily[[#This Row],[AAA Corp Yields]]-US_CCC_Corp_Yields__Daily[[#This Row],[US CCC Corp Yields]]</f>
        <v>-16.577999999999999</v>
      </c>
      <c r="N373">
        <f>US_BBB_Corp_Yields__Daily[[#This Row],[US BBB Corp Yields]]-US_CCC_Corp_Yields__Daily[[#This Row],[US CCC Corp Yields]]</f>
        <v>-15.175999999999998</v>
      </c>
      <c r="O373" s="2">
        <f>IF(ISBLANK(US_AAA_Corp_Yields__Daily[[#This Row],[AAA Corp Yields]]),"", US_CCC_Corp_Yields__Daily[[#This Row],[US 10Y Yield]]-US_AAA_Corp_Yields__Daily[[#This Row],[AAA Corp Yields]])</f>
        <v>-0.66599999999999993</v>
      </c>
      <c r="P373" s="2">
        <f>IF(ISBLANK(US_BBB_Corp_Yields__Daily[[#This Row],[US BBB Corp Yields]]),"", US_CCC_Corp_Yields__Daily[[#This Row],[US 10Y Yield]]-US_BBB_Corp_Yields__Daily[[#This Row],[US BBB Corp Yields]])</f>
        <v>-2.0680000000000001</v>
      </c>
      <c r="Q373" s="2">
        <f>IF(ISBLANK(US_CCC_Corp_Yields__Daily[[#This Row],[US CCC Corp Yields]]),"", US_CCC_Corp_Yields__Daily[[#This Row],[US 10Y Yield]]-US_CCC_Corp_Yields__Daily[[#This Row],[US CCC Corp Yields]])</f>
        <v>-17.244</v>
      </c>
    </row>
    <row r="374" spans="1:17" x14ac:dyDescent="0.25">
      <c r="A374" s="3">
        <v>42463</v>
      </c>
      <c r="B374">
        <v>2.464</v>
      </c>
      <c r="C374" s="3">
        <v>42463</v>
      </c>
      <c r="D374">
        <v>3.92</v>
      </c>
      <c r="E374" s="3">
        <v>42463</v>
      </c>
      <c r="F374">
        <v>18.898</v>
      </c>
      <c r="G374" s="2">
        <f>MATCH(US_AAA_Corp_Yields__Daily[[#This Row],[DATE]],J:J, -1)</f>
        <v>374</v>
      </c>
      <c r="H374" s="3">
        <f>INDEX(J:J,US_CCC_Corp_Yields__Daily[[#This Row],[Idx US 10y]],0)</f>
        <v>42463</v>
      </c>
      <c r="I374" s="4">
        <f>INDEX(K:K,US_CCC_Corp_Yields__Daily[[#This Row],[Idx US 10y]],0)</f>
        <v>1.82</v>
      </c>
      <c r="J374" s="3">
        <v>42463</v>
      </c>
      <c r="K374">
        <v>1.82</v>
      </c>
      <c r="L374">
        <f>US_AAA_Corp_Yields__Daily[[#This Row],[AAA Corp Yields]]-US_BBB_Corp_Yields__Daily[[#This Row],[US BBB Corp Yields]]</f>
        <v>-1.456</v>
      </c>
      <c r="M374">
        <f>US_AAA_Corp_Yields__Daily[[#This Row],[AAA Corp Yields]]-US_CCC_Corp_Yields__Daily[[#This Row],[US CCC Corp Yields]]</f>
        <v>-16.434000000000001</v>
      </c>
      <c r="N374">
        <f>US_BBB_Corp_Yields__Daily[[#This Row],[US BBB Corp Yields]]-US_CCC_Corp_Yields__Daily[[#This Row],[US CCC Corp Yields]]</f>
        <v>-14.978</v>
      </c>
      <c r="O374" s="2">
        <f>IF(ISBLANK(US_AAA_Corp_Yields__Daily[[#This Row],[AAA Corp Yields]]),"", US_CCC_Corp_Yields__Daily[[#This Row],[US 10Y Yield]]-US_AAA_Corp_Yields__Daily[[#This Row],[AAA Corp Yields]])</f>
        <v>-0.64399999999999991</v>
      </c>
      <c r="P374" s="2">
        <f>IF(ISBLANK(US_BBB_Corp_Yields__Daily[[#This Row],[US BBB Corp Yields]]),"", US_CCC_Corp_Yields__Daily[[#This Row],[US 10Y Yield]]-US_BBB_Corp_Yields__Daily[[#This Row],[US BBB Corp Yields]])</f>
        <v>-2.0999999999999996</v>
      </c>
      <c r="Q374" s="2">
        <f>IF(ISBLANK(US_CCC_Corp_Yields__Daily[[#This Row],[US CCC Corp Yields]]),"", US_CCC_Corp_Yields__Daily[[#This Row],[US 10Y Yield]]-US_CCC_Corp_Yields__Daily[[#This Row],[US CCC Corp Yields]])</f>
        <v>-17.077999999999999</v>
      </c>
    </row>
    <row r="375" spans="1:17" x14ac:dyDescent="0.25">
      <c r="A375" s="3">
        <v>42456</v>
      </c>
      <c r="B375">
        <v>2.5225</v>
      </c>
      <c r="C375" s="3">
        <v>42456</v>
      </c>
      <c r="D375">
        <v>4.0274999999999999</v>
      </c>
      <c r="E375" s="3">
        <v>42456</v>
      </c>
      <c r="F375">
        <v>18.512499999999999</v>
      </c>
      <c r="G375" s="2">
        <f>MATCH(US_AAA_Corp_Yields__Daily[[#This Row],[DATE]],J:J, -1)</f>
        <v>375</v>
      </c>
      <c r="H375" s="3">
        <f>INDEX(J:J,US_CCC_Corp_Yields__Daily[[#This Row],[Idx US 10y]],0)</f>
        <v>42456</v>
      </c>
      <c r="I375" s="4">
        <f>INDEX(K:K,US_CCC_Corp_Yields__Daily[[#This Row],[Idx US 10y]],0)</f>
        <v>1.9125000000000001</v>
      </c>
      <c r="J375" s="3">
        <v>42456</v>
      </c>
      <c r="K375">
        <v>1.9125000000000001</v>
      </c>
      <c r="L375">
        <f>US_AAA_Corp_Yields__Daily[[#This Row],[AAA Corp Yields]]-US_BBB_Corp_Yields__Daily[[#This Row],[US BBB Corp Yields]]</f>
        <v>-1.5049999999999999</v>
      </c>
      <c r="M375">
        <f>US_AAA_Corp_Yields__Daily[[#This Row],[AAA Corp Yields]]-US_CCC_Corp_Yields__Daily[[#This Row],[US CCC Corp Yields]]</f>
        <v>-15.989999999999998</v>
      </c>
      <c r="N375">
        <f>US_BBB_Corp_Yields__Daily[[#This Row],[US BBB Corp Yields]]-US_CCC_Corp_Yields__Daily[[#This Row],[US CCC Corp Yields]]</f>
        <v>-14.484999999999999</v>
      </c>
      <c r="O375" s="2">
        <f>IF(ISBLANK(US_AAA_Corp_Yields__Daily[[#This Row],[AAA Corp Yields]]),"", US_CCC_Corp_Yields__Daily[[#This Row],[US 10Y Yield]]-US_AAA_Corp_Yields__Daily[[#This Row],[AAA Corp Yields]])</f>
        <v>-0.60999999999999988</v>
      </c>
      <c r="P375" s="2">
        <f>IF(ISBLANK(US_BBB_Corp_Yields__Daily[[#This Row],[US BBB Corp Yields]]),"", US_CCC_Corp_Yields__Daily[[#This Row],[US 10Y Yield]]-US_BBB_Corp_Yields__Daily[[#This Row],[US BBB Corp Yields]])</f>
        <v>-2.1149999999999998</v>
      </c>
      <c r="Q375" s="2">
        <f>IF(ISBLANK(US_CCC_Corp_Yields__Daily[[#This Row],[US CCC Corp Yields]]),"", US_CCC_Corp_Yields__Daily[[#This Row],[US 10Y Yield]]-US_CCC_Corp_Yields__Daily[[#This Row],[US CCC Corp Yields]])</f>
        <v>-16.599999999999998</v>
      </c>
    </row>
    <row r="376" spans="1:17" x14ac:dyDescent="0.25">
      <c r="A376" s="3">
        <v>42449</v>
      </c>
      <c r="B376">
        <v>2.556</v>
      </c>
      <c r="C376" s="3">
        <v>42449</v>
      </c>
      <c r="D376">
        <v>4.1440000000000001</v>
      </c>
      <c r="E376" s="3">
        <v>42449</v>
      </c>
      <c r="F376">
        <v>18.957999999999998</v>
      </c>
      <c r="G376" s="2">
        <f>MATCH(US_AAA_Corp_Yields__Daily[[#This Row],[DATE]],J:J, -1)</f>
        <v>376</v>
      </c>
      <c r="H376" s="3">
        <f>INDEX(J:J,US_CCC_Corp_Yields__Daily[[#This Row],[Idx US 10y]],0)</f>
        <v>42449</v>
      </c>
      <c r="I376" s="4">
        <f>INDEX(K:K,US_CCC_Corp_Yields__Daily[[#This Row],[Idx US 10y]],0)</f>
        <v>1.9339999999999999</v>
      </c>
      <c r="J376" s="3">
        <v>42449</v>
      </c>
      <c r="K376">
        <v>1.9339999999999999</v>
      </c>
      <c r="L376">
        <f>US_AAA_Corp_Yields__Daily[[#This Row],[AAA Corp Yields]]-US_BBB_Corp_Yields__Daily[[#This Row],[US BBB Corp Yields]]</f>
        <v>-1.5880000000000001</v>
      </c>
      <c r="M376">
        <f>US_AAA_Corp_Yields__Daily[[#This Row],[AAA Corp Yields]]-US_CCC_Corp_Yields__Daily[[#This Row],[US CCC Corp Yields]]</f>
        <v>-16.401999999999997</v>
      </c>
      <c r="N376">
        <f>US_BBB_Corp_Yields__Daily[[#This Row],[US BBB Corp Yields]]-US_CCC_Corp_Yields__Daily[[#This Row],[US CCC Corp Yields]]</f>
        <v>-14.813999999999998</v>
      </c>
      <c r="O376" s="2">
        <f>IF(ISBLANK(US_AAA_Corp_Yields__Daily[[#This Row],[AAA Corp Yields]]),"", US_CCC_Corp_Yields__Daily[[#This Row],[US 10Y Yield]]-US_AAA_Corp_Yields__Daily[[#This Row],[AAA Corp Yields]])</f>
        <v>-0.62200000000000011</v>
      </c>
      <c r="P376" s="2">
        <f>IF(ISBLANK(US_BBB_Corp_Yields__Daily[[#This Row],[US BBB Corp Yields]]),"", US_CCC_Corp_Yields__Daily[[#This Row],[US 10Y Yield]]-US_BBB_Corp_Yields__Daily[[#This Row],[US BBB Corp Yields]])</f>
        <v>-2.21</v>
      </c>
      <c r="Q376" s="2">
        <f>IF(ISBLANK(US_CCC_Corp_Yields__Daily[[#This Row],[US CCC Corp Yields]]),"", US_CCC_Corp_Yields__Daily[[#This Row],[US 10Y Yield]]-US_CCC_Corp_Yields__Daily[[#This Row],[US CCC Corp Yields]])</f>
        <v>-17.023999999999997</v>
      </c>
    </row>
    <row r="377" spans="1:17" x14ac:dyDescent="0.25">
      <c r="A377" s="3">
        <v>42442</v>
      </c>
      <c r="B377">
        <v>2.61</v>
      </c>
      <c r="C377" s="3">
        <v>42442</v>
      </c>
      <c r="D377">
        <v>4.2839999999999998</v>
      </c>
      <c r="E377" s="3">
        <v>42442</v>
      </c>
      <c r="F377">
        <v>19.693999999999999</v>
      </c>
      <c r="G377" s="2">
        <f>MATCH(US_AAA_Corp_Yields__Daily[[#This Row],[DATE]],J:J, -1)</f>
        <v>377</v>
      </c>
      <c r="H377" s="3">
        <f>INDEX(J:J,US_CCC_Corp_Yields__Daily[[#This Row],[Idx US 10y]],0)</f>
        <v>42442</v>
      </c>
      <c r="I377" s="4">
        <f>INDEX(K:K,US_CCC_Corp_Yields__Daily[[#This Row],[Idx US 10y]],0)</f>
        <v>1.91</v>
      </c>
      <c r="J377" s="3">
        <v>42442</v>
      </c>
      <c r="K377">
        <v>1.91</v>
      </c>
      <c r="L377">
        <f>US_AAA_Corp_Yields__Daily[[#This Row],[AAA Corp Yields]]-US_BBB_Corp_Yields__Daily[[#This Row],[US BBB Corp Yields]]</f>
        <v>-1.6739999999999999</v>
      </c>
      <c r="M377">
        <f>US_AAA_Corp_Yields__Daily[[#This Row],[AAA Corp Yields]]-US_CCC_Corp_Yields__Daily[[#This Row],[US CCC Corp Yields]]</f>
        <v>-17.084</v>
      </c>
      <c r="N377">
        <f>US_BBB_Corp_Yields__Daily[[#This Row],[US BBB Corp Yields]]-US_CCC_Corp_Yields__Daily[[#This Row],[US CCC Corp Yields]]</f>
        <v>-15.41</v>
      </c>
      <c r="O377" s="2">
        <f>IF(ISBLANK(US_AAA_Corp_Yields__Daily[[#This Row],[AAA Corp Yields]]),"", US_CCC_Corp_Yields__Daily[[#This Row],[US 10Y Yield]]-US_AAA_Corp_Yields__Daily[[#This Row],[AAA Corp Yields]])</f>
        <v>-0.7</v>
      </c>
      <c r="P377" s="2">
        <f>IF(ISBLANK(US_BBB_Corp_Yields__Daily[[#This Row],[US BBB Corp Yields]]),"", US_CCC_Corp_Yields__Daily[[#This Row],[US 10Y Yield]]-US_BBB_Corp_Yields__Daily[[#This Row],[US BBB Corp Yields]])</f>
        <v>-2.3739999999999997</v>
      </c>
      <c r="Q377" s="2">
        <f>IF(ISBLANK(US_CCC_Corp_Yields__Daily[[#This Row],[US CCC Corp Yields]]),"", US_CCC_Corp_Yields__Daily[[#This Row],[US 10Y Yield]]-US_CCC_Corp_Yields__Daily[[#This Row],[US CCC Corp Yields]])</f>
        <v>-17.783999999999999</v>
      </c>
    </row>
    <row r="378" spans="1:17" x14ac:dyDescent="0.25">
      <c r="A378" s="3">
        <v>42435</v>
      </c>
      <c r="B378">
        <v>2.6019999999999999</v>
      </c>
      <c r="C378" s="3">
        <v>42435</v>
      </c>
      <c r="D378">
        <v>4.3559999999999999</v>
      </c>
      <c r="E378" s="3">
        <v>42435</v>
      </c>
      <c r="F378">
        <v>20.481999999999999</v>
      </c>
      <c r="G378" s="2">
        <f>MATCH(US_AAA_Corp_Yields__Daily[[#This Row],[DATE]],J:J, -1)</f>
        <v>378</v>
      </c>
      <c r="H378" s="3">
        <f>INDEX(J:J,US_CCC_Corp_Yields__Daily[[#This Row],[Idx US 10y]],0)</f>
        <v>42435</v>
      </c>
      <c r="I378" s="4">
        <f>INDEX(K:K,US_CCC_Corp_Yields__Daily[[#This Row],[Idx US 10y]],0)</f>
        <v>1.8240000000000001</v>
      </c>
      <c r="J378" s="3">
        <v>42435</v>
      </c>
      <c r="K378">
        <v>1.8240000000000001</v>
      </c>
      <c r="L378">
        <f>US_AAA_Corp_Yields__Daily[[#This Row],[AAA Corp Yields]]-US_BBB_Corp_Yields__Daily[[#This Row],[US BBB Corp Yields]]</f>
        <v>-1.754</v>
      </c>
      <c r="M378">
        <f>US_AAA_Corp_Yields__Daily[[#This Row],[AAA Corp Yields]]-US_CCC_Corp_Yields__Daily[[#This Row],[US CCC Corp Yields]]</f>
        <v>-17.88</v>
      </c>
      <c r="N378">
        <f>US_BBB_Corp_Yields__Daily[[#This Row],[US BBB Corp Yields]]-US_CCC_Corp_Yields__Daily[[#This Row],[US CCC Corp Yields]]</f>
        <v>-16.125999999999998</v>
      </c>
      <c r="O378" s="2">
        <f>IF(ISBLANK(US_AAA_Corp_Yields__Daily[[#This Row],[AAA Corp Yields]]),"", US_CCC_Corp_Yields__Daily[[#This Row],[US 10Y Yield]]-US_AAA_Corp_Yields__Daily[[#This Row],[AAA Corp Yields]])</f>
        <v>-0.7779999999999998</v>
      </c>
      <c r="P378" s="2">
        <f>IF(ISBLANK(US_BBB_Corp_Yields__Daily[[#This Row],[US BBB Corp Yields]]),"", US_CCC_Corp_Yields__Daily[[#This Row],[US 10Y Yield]]-US_BBB_Corp_Yields__Daily[[#This Row],[US BBB Corp Yields]])</f>
        <v>-2.532</v>
      </c>
      <c r="Q378" s="2">
        <f>IF(ISBLANK(US_CCC_Corp_Yields__Daily[[#This Row],[US CCC Corp Yields]]),"", US_CCC_Corp_Yields__Daily[[#This Row],[US 10Y Yield]]-US_CCC_Corp_Yields__Daily[[#This Row],[US CCC Corp Yields]])</f>
        <v>-18.657999999999998</v>
      </c>
    </row>
    <row r="379" spans="1:17" x14ac:dyDescent="0.25">
      <c r="A379" s="3">
        <v>42428</v>
      </c>
      <c r="B379">
        <v>2.5720000000000001</v>
      </c>
      <c r="C379" s="3">
        <v>42428</v>
      </c>
      <c r="D379">
        <v>4.4459999999999997</v>
      </c>
      <c r="E379" s="3">
        <v>42428</v>
      </c>
      <c r="F379">
        <v>20.818000000000001</v>
      </c>
      <c r="G379" s="2">
        <f>MATCH(US_AAA_Corp_Yields__Daily[[#This Row],[DATE]],J:J, -1)</f>
        <v>379</v>
      </c>
      <c r="H379" s="3">
        <f>INDEX(J:J,US_CCC_Corp_Yields__Daily[[#This Row],[Idx US 10y]],0)</f>
        <v>42428</v>
      </c>
      <c r="I379" s="4">
        <f>INDEX(K:K,US_CCC_Corp_Yields__Daily[[#This Row],[Idx US 10y]],0)</f>
        <v>1.746</v>
      </c>
      <c r="J379" s="3">
        <v>42428</v>
      </c>
      <c r="K379">
        <v>1.746</v>
      </c>
      <c r="L379">
        <f>US_AAA_Corp_Yields__Daily[[#This Row],[AAA Corp Yields]]-US_BBB_Corp_Yields__Daily[[#This Row],[US BBB Corp Yields]]</f>
        <v>-1.8739999999999997</v>
      </c>
      <c r="M379">
        <f>US_AAA_Corp_Yields__Daily[[#This Row],[AAA Corp Yields]]-US_CCC_Corp_Yields__Daily[[#This Row],[US CCC Corp Yields]]</f>
        <v>-18.246000000000002</v>
      </c>
      <c r="N379">
        <f>US_BBB_Corp_Yields__Daily[[#This Row],[US BBB Corp Yields]]-US_CCC_Corp_Yields__Daily[[#This Row],[US CCC Corp Yields]]</f>
        <v>-16.372</v>
      </c>
      <c r="O379" s="2">
        <f>IF(ISBLANK(US_AAA_Corp_Yields__Daily[[#This Row],[AAA Corp Yields]]),"", US_CCC_Corp_Yields__Daily[[#This Row],[US 10Y Yield]]-US_AAA_Corp_Yields__Daily[[#This Row],[AAA Corp Yields]])</f>
        <v>-0.82600000000000007</v>
      </c>
      <c r="P379" s="2">
        <f>IF(ISBLANK(US_BBB_Corp_Yields__Daily[[#This Row],[US BBB Corp Yields]]),"", US_CCC_Corp_Yields__Daily[[#This Row],[US 10Y Yield]]-US_BBB_Corp_Yields__Daily[[#This Row],[US BBB Corp Yields]])</f>
        <v>-2.6999999999999997</v>
      </c>
      <c r="Q379" s="2">
        <f>IF(ISBLANK(US_CCC_Corp_Yields__Daily[[#This Row],[US CCC Corp Yields]]),"", US_CCC_Corp_Yields__Daily[[#This Row],[US 10Y Yield]]-US_CCC_Corp_Yields__Daily[[#This Row],[US CCC Corp Yields]])</f>
        <v>-19.072000000000003</v>
      </c>
    </row>
    <row r="380" spans="1:17" x14ac:dyDescent="0.25">
      <c r="A380" s="3">
        <v>42421</v>
      </c>
      <c r="B380">
        <v>2.61</v>
      </c>
      <c r="C380" s="3">
        <v>42421</v>
      </c>
      <c r="D380">
        <v>4.508</v>
      </c>
      <c r="E380" s="3">
        <v>42421</v>
      </c>
      <c r="F380">
        <v>21.033999999999999</v>
      </c>
      <c r="G380" s="2">
        <f>MATCH(US_AAA_Corp_Yields__Daily[[#This Row],[DATE]],J:J, -1)</f>
        <v>380</v>
      </c>
      <c r="H380" s="3">
        <f>INDEX(J:J,US_CCC_Corp_Yields__Daily[[#This Row],[Idx US 10y]],0)</f>
        <v>42421</v>
      </c>
      <c r="I380" s="4">
        <f>INDEX(K:K,US_CCC_Corp_Yields__Daily[[#This Row],[Idx US 10y]],0)</f>
        <v>1.7749999999999999</v>
      </c>
      <c r="J380" s="3">
        <v>42421</v>
      </c>
      <c r="K380">
        <v>1.7749999999999999</v>
      </c>
      <c r="L380">
        <f>US_AAA_Corp_Yields__Daily[[#This Row],[AAA Corp Yields]]-US_BBB_Corp_Yields__Daily[[#This Row],[US BBB Corp Yields]]</f>
        <v>-1.8980000000000001</v>
      </c>
      <c r="M380">
        <f>US_AAA_Corp_Yields__Daily[[#This Row],[AAA Corp Yields]]-US_CCC_Corp_Yields__Daily[[#This Row],[US CCC Corp Yields]]</f>
        <v>-18.423999999999999</v>
      </c>
      <c r="N380">
        <f>US_BBB_Corp_Yields__Daily[[#This Row],[US BBB Corp Yields]]-US_CCC_Corp_Yields__Daily[[#This Row],[US CCC Corp Yields]]</f>
        <v>-16.526</v>
      </c>
      <c r="O380" s="2">
        <f>IF(ISBLANK(US_AAA_Corp_Yields__Daily[[#This Row],[AAA Corp Yields]]),"", US_CCC_Corp_Yields__Daily[[#This Row],[US 10Y Yield]]-US_AAA_Corp_Yields__Daily[[#This Row],[AAA Corp Yields]])</f>
        <v>-0.83499999999999996</v>
      </c>
      <c r="P380" s="2">
        <f>IF(ISBLANK(US_BBB_Corp_Yields__Daily[[#This Row],[US BBB Corp Yields]]),"", US_CCC_Corp_Yields__Daily[[#This Row],[US 10Y Yield]]-US_BBB_Corp_Yields__Daily[[#This Row],[US BBB Corp Yields]])</f>
        <v>-2.7330000000000001</v>
      </c>
      <c r="Q380" s="2">
        <f>IF(ISBLANK(US_CCC_Corp_Yields__Daily[[#This Row],[US CCC Corp Yields]]),"", US_CCC_Corp_Yields__Daily[[#This Row],[US 10Y Yield]]-US_CCC_Corp_Yields__Daily[[#This Row],[US CCC Corp Yields]])</f>
        <v>-19.259</v>
      </c>
    </row>
    <row r="381" spans="1:17" x14ac:dyDescent="0.25">
      <c r="A381" s="3">
        <v>42414</v>
      </c>
      <c r="B381">
        <v>2.5579999999999998</v>
      </c>
      <c r="C381" s="3">
        <v>42414</v>
      </c>
      <c r="D381">
        <v>4.452</v>
      </c>
      <c r="E381" s="3">
        <v>42414</v>
      </c>
      <c r="F381">
        <v>21.28</v>
      </c>
      <c r="G381" s="2">
        <f>MATCH(US_AAA_Corp_Yields__Daily[[#This Row],[DATE]],J:J, -1)</f>
        <v>381</v>
      </c>
      <c r="H381" s="3">
        <f>INDEX(J:J,US_CCC_Corp_Yields__Daily[[#This Row],[Idx US 10y]],0)</f>
        <v>42414</v>
      </c>
      <c r="I381" s="4">
        <f>INDEX(K:K,US_CCC_Corp_Yields__Daily[[#This Row],[Idx US 10y]],0)</f>
        <v>1.714</v>
      </c>
      <c r="J381" s="3">
        <v>42414</v>
      </c>
      <c r="K381">
        <v>1.714</v>
      </c>
      <c r="L381">
        <f>US_AAA_Corp_Yields__Daily[[#This Row],[AAA Corp Yields]]-US_BBB_Corp_Yields__Daily[[#This Row],[US BBB Corp Yields]]</f>
        <v>-1.8940000000000001</v>
      </c>
      <c r="M381">
        <f>US_AAA_Corp_Yields__Daily[[#This Row],[AAA Corp Yields]]-US_CCC_Corp_Yields__Daily[[#This Row],[US CCC Corp Yields]]</f>
        <v>-18.722000000000001</v>
      </c>
      <c r="N381">
        <f>US_BBB_Corp_Yields__Daily[[#This Row],[US BBB Corp Yields]]-US_CCC_Corp_Yields__Daily[[#This Row],[US CCC Corp Yields]]</f>
        <v>-16.828000000000003</v>
      </c>
      <c r="O381" s="2">
        <f>IF(ISBLANK(US_AAA_Corp_Yields__Daily[[#This Row],[AAA Corp Yields]]),"", US_CCC_Corp_Yields__Daily[[#This Row],[US 10Y Yield]]-US_AAA_Corp_Yields__Daily[[#This Row],[AAA Corp Yields]])</f>
        <v>-0.84399999999999986</v>
      </c>
      <c r="P381" s="2">
        <f>IF(ISBLANK(US_BBB_Corp_Yields__Daily[[#This Row],[US BBB Corp Yields]]),"", US_CCC_Corp_Yields__Daily[[#This Row],[US 10Y Yield]]-US_BBB_Corp_Yields__Daily[[#This Row],[US BBB Corp Yields]])</f>
        <v>-2.738</v>
      </c>
      <c r="Q381" s="2">
        <f>IF(ISBLANK(US_CCC_Corp_Yields__Daily[[#This Row],[US CCC Corp Yields]]),"", US_CCC_Corp_Yields__Daily[[#This Row],[US 10Y Yield]]-US_CCC_Corp_Yields__Daily[[#This Row],[US CCC Corp Yields]])</f>
        <v>-19.566000000000003</v>
      </c>
    </row>
    <row r="382" spans="1:17" x14ac:dyDescent="0.25">
      <c r="A382" s="3">
        <v>42407</v>
      </c>
      <c r="B382">
        <v>2.6720000000000002</v>
      </c>
      <c r="C382" s="3">
        <v>42407</v>
      </c>
      <c r="D382">
        <v>4.452</v>
      </c>
      <c r="E382" s="3">
        <v>42407</v>
      </c>
      <c r="F382">
        <v>20.097999999999999</v>
      </c>
      <c r="G382" s="2">
        <f>MATCH(US_AAA_Corp_Yields__Daily[[#This Row],[DATE]],J:J, -1)</f>
        <v>382</v>
      </c>
      <c r="H382" s="3">
        <f>INDEX(J:J,US_CCC_Corp_Yields__Daily[[#This Row],[Idx US 10y]],0)</f>
        <v>42407</v>
      </c>
      <c r="I382" s="4">
        <f>INDEX(K:K,US_CCC_Corp_Yields__Daily[[#This Row],[Idx US 10y]],0)</f>
        <v>1.89</v>
      </c>
      <c r="J382" s="3">
        <v>42407</v>
      </c>
      <c r="K382">
        <v>1.89</v>
      </c>
      <c r="L382">
        <f>US_AAA_Corp_Yields__Daily[[#This Row],[AAA Corp Yields]]-US_BBB_Corp_Yields__Daily[[#This Row],[US BBB Corp Yields]]</f>
        <v>-1.7799999999999998</v>
      </c>
      <c r="M382">
        <f>US_AAA_Corp_Yields__Daily[[#This Row],[AAA Corp Yields]]-US_CCC_Corp_Yields__Daily[[#This Row],[US CCC Corp Yields]]</f>
        <v>-17.425999999999998</v>
      </c>
      <c r="N382">
        <f>US_BBB_Corp_Yields__Daily[[#This Row],[US BBB Corp Yields]]-US_CCC_Corp_Yields__Daily[[#This Row],[US CCC Corp Yields]]</f>
        <v>-15.645999999999999</v>
      </c>
      <c r="O382" s="2">
        <f>IF(ISBLANK(US_AAA_Corp_Yields__Daily[[#This Row],[AAA Corp Yields]]),"", US_CCC_Corp_Yields__Daily[[#This Row],[US 10Y Yield]]-US_AAA_Corp_Yields__Daily[[#This Row],[AAA Corp Yields]])</f>
        <v>-0.78200000000000025</v>
      </c>
      <c r="P382" s="2">
        <f>IF(ISBLANK(US_BBB_Corp_Yields__Daily[[#This Row],[US BBB Corp Yields]]),"", US_CCC_Corp_Yields__Daily[[#This Row],[US 10Y Yield]]-US_BBB_Corp_Yields__Daily[[#This Row],[US BBB Corp Yields]])</f>
        <v>-2.5620000000000003</v>
      </c>
      <c r="Q382" s="2">
        <f>IF(ISBLANK(US_CCC_Corp_Yields__Daily[[#This Row],[US CCC Corp Yields]]),"", US_CCC_Corp_Yields__Daily[[#This Row],[US 10Y Yield]]-US_CCC_Corp_Yields__Daily[[#This Row],[US CCC Corp Yields]])</f>
        <v>-18.207999999999998</v>
      </c>
    </row>
    <row r="383" spans="1:17" x14ac:dyDescent="0.25">
      <c r="A383" s="3">
        <v>42400</v>
      </c>
      <c r="B383">
        <v>2.7133333333333334</v>
      </c>
      <c r="C383" s="3">
        <v>42400</v>
      </c>
      <c r="D383">
        <v>4.4649999999999999</v>
      </c>
      <c r="E383" s="3">
        <v>42400</v>
      </c>
      <c r="F383">
        <v>19.465</v>
      </c>
      <c r="G383" s="2">
        <f>MATCH(US_AAA_Corp_Yields__Daily[[#This Row],[DATE]],J:J, -1)</f>
        <v>383</v>
      </c>
      <c r="H383" s="3">
        <f>INDEX(J:J,US_CCC_Corp_Yields__Daily[[#This Row],[Idx US 10y]],0)</f>
        <v>42400</v>
      </c>
      <c r="I383" s="4">
        <f>INDEX(K:K,US_CCC_Corp_Yields__Daily[[#This Row],[Idx US 10y]],0)</f>
        <v>2</v>
      </c>
      <c r="J383" s="3">
        <v>42400</v>
      </c>
      <c r="K383">
        <v>2</v>
      </c>
      <c r="L383">
        <f>US_AAA_Corp_Yields__Daily[[#This Row],[AAA Corp Yields]]-US_BBB_Corp_Yields__Daily[[#This Row],[US BBB Corp Yields]]</f>
        <v>-1.7516666666666665</v>
      </c>
      <c r="M383">
        <f>US_AAA_Corp_Yields__Daily[[#This Row],[AAA Corp Yields]]-US_CCC_Corp_Yields__Daily[[#This Row],[US CCC Corp Yields]]</f>
        <v>-16.751666666666665</v>
      </c>
      <c r="N383">
        <f>US_BBB_Corp_Yields__Daily[[#This Row],[US BBB Corp Yields]]-US_CCC_Corp_Yields__Daily[[#This Row],[US CCC Corp Yields]]</f>
        <v>-15</v>
      </c>
      <c r="O383" s="2">
        <f>IF(ISBLANK(US_AAA_Corp_Yields__Daily[[#This Row],[AAA Corp Yields]]),"", US_CCC_Corp_Yields__Daily[[#This Row],[US 10Y Yield]]-US_AAA_Corp_Yields__Daily[[#This Row],[AAA Corp Yields]])</f>
        <v>-0.71333333333333337</v>
      </c>
      <c r="P383" s="2">
        <f>IF(ISBLANK(US_BBB_Corp_Yields__Daily[[#This Row],[US BBB Corp Yields]]),"", US_CCC_Corp_Yields__Daily[[#This Row],[US 10Y Yield]]-US_BBB_Corp_Yields__Daily[[#This Row],[US BBB Corp Yields]])</f>
        <v>-2.4649999999999999</v>
      </c>
      <c r="Q383" s="2">
        <f>IF(ISBLANK(US_CCC_Corp_Yields__Daily[[#This Row],[US CCC Corp Yields]]),"", US_CCC_Corp_Yields__Daily[[#This Row],[US 10Y Yield]]-US_CCC_Corp_Yields__Daily[[#This Row],[US CCC Corp Yields]])</f>
        <v>-17.465</v>
      </c>
    </row>
    <row r="384" spans="1:17" x14ac:dyDescent="0.25">
      <c r="A384" s="3">
        <v>42393</v>
      </c>
      <c r="B384">
        <v>2.722</v>
      </c>
      <c r="C384" s="3">
        <v>42393</v>
      </c>
      <c r="D384">
        <v>4.4459999999999997</v>
      </c>
      <c r="E384" s="3">
        <v>42393</v>
      </c>
      <c r="F384">
        <v>19.506</v>
      </c>
      <c r="G384" s="2">
        <f>MATCH(US_AAA_Corp_Yields__Daily[[#This Row],[DATE]],J:J, -1)</f>
        <v>384</v>
      </c>
      <c r="H384" s="3">
        <f>INDEX(J:J,US_CCC_Corp_Yields__Daily[[#This Row],[Idx US 10y]],0)</f>
        <v>42393</v>
      </c>
      <c r="I384" s="4">
        <f>INDEX(K:K,US_CCC_Corp_Yields__Daily[[#This Row],[Idx US 10y]],0)</f>
        <v>2.04</v>
      </c>
      <c r="J384" s="3">
        <v>42393</v>
      </c>
      <c r="K384">
        <v>2.04</v>
      </c>
      <c r="L384">
        <f>US_AAA_Corp_Yields__Daily[[#This Row],[AAA Corp Yields]]-US_BBB_Corp_Yields__Daily[[#This Row],[US BBB Corp Yields]]</f>
        <v>-1.7239999999999998</v>
      </c>
      <c r="M384">
        <f>US_AAA_Corp_Yields__Daily[[#This Row],[AAA Corp Yields]]-US_CCC_Corp_Yields__Daily[[#This Row],[US CCC Corp Yields]]</f>
        <v>-16.783999999999999</v>
      </c>
      <c r="N384">
        <f>US_BBB_Corp_Yields__Daily[[#This Row],[US BBB Corp Yields]]-US_CCC_Corp_Yields__Daily[[#This Row],[US CCC Corp Yields]]</f>
        <v>-15.06</v>
      </c>
      <c r="O384" s="2">
        <f>IF(ISBLANK(US_AAA_Corp_Yields__Daily[[#This Row],[AAA Corp Yields]]),"", US_CCC_Corp_Yields__Daily[[#This Row],[US 10Y Yield]]-US_AAA_Corp_Yields__Daily[[#This Row],[AAA Corp Yields]])</f>
        <v>-0.68199999999999994</v>
      </c>
      <c r="P384" s="2">
        <f>IF(ISBLANK(US_BBB_Corp_Yields__Daily[[#This Row],[US BBB Corp Yields]]),"", US_CCC_Corp_Yields__Daily[[#This Row],[US 10Y Yield]]-US_BBB_Corp_Yields__Daily[[#This Row],[US BBB Corp Yields]])</f>
        <v>-2.4059999999999997</v>
      </c>
      <c r="Q384" s="2">
        <f>IF(ISBLANK(US_CCC_Corp_Yields__Daily[[#This Row],[US CCC Corp Yields]]),"", US_CCC_Corp_Yields__Daily[[#This Row],[US 10Y Yield]]-US_CCC_Corp_Yields__Daily[[#This Row],[US CCC Corp Yields]])</f>
        <v>-17.466000000000001</v>
      </c>
    </row>
    <row r="385" spans="1:17" x14ac:dyDescent="0.25">
      <c r="A385" s="3">
        <v>42386</v>
      </c>
      <c r="B385">
        <v>2.714</v>
      </c>
      <c r="C385" s="3">
        <v>42386</v>
      </c>
      <c r="D385">
        <v>4.3639999999999999</v>
      </c>
      <c r="E385" s="3">
        <v>42386</v>
      </c>
      <c r="F385">
        <v>18.808</v>
      </c>
      <c r="G385" s="2">
        <f>MATCH(US_AAA_Corp_Yields__Daily[[#This Row],[DATE]],J:J, -1)</f>
        <v>385</v>
      </c>
      <c r="H385" s="3">
        <f>INDEX(J:J,US_CCC_Corp_Yields__Daily[[#This Row],[Idx US 10y]],0)</f>
        <v>42386</v>
      </c>
      <c r="I385" s="4">
        <f>INDEX(K:K,US_CCC_Corp_Yields__Daily[[#This Row],[Idx US 10y]],0)</f>
        <v>2.1</v>
      </c>
      <c r="J385" s="3">
        <v>42386</v>
      </c>
      <c r="K385">
        <v>2.1</v>
      </c>
      <c r="L385">
        <f>US_AAA_Corp_Yields__Daily[[#This Row],[AAA Corp Yields]]-US_BBB_Corp_Yields__Daily[[#This Row],[US BBB Corp Yields]]</f>
        <v>-1.65</v>
      </c>
      <c r="M385">
        <f>US_AAA_Corp_Yields__Daily[[#This Row],[AAA Corp Yields]]-US_CCC_Corp_Yields__Daily[[#This Row],[US CCC Corp Yields]]</f>
        <v>-16.094000000000001</v>
      </c>
      <c r="N385">
        <f>US_BBB_Corp_Yields__Daily[[#This Row],[US BBB Corp Yields]]-US_CCC_Corp_Yields__Daily[[#This Row],[US CCC Corp Yields]]</f>
        <v>-14.443999999999999</v>
      </c>
      <c r="O385" s="2">
        <f>IF(ISBLANK(US_AAA_Corp_Yields__Daily[[#This Row],[AAA Corp Yields]]),"", US_CCC_Corp_Yields__Daily[[#This Row],[US 10Y Yield]]-US_AAA_Corp_Yields__Daily[[#This Row],[AAA Corp Yields]])</f>
        <v>-0.61399999999999988</v>
      </c>
      <c r="P385" s="2">
        <f>IF(ISBLANK(US_BBB_Corp_Yields__Daily[[#This Row],[US BBB Corp Yields]]),"", US_CCC_Corp_Yields__Daily[[#This Row],[US 10Y Yield]]-US_BBB_Corp_Yields__Daily[[#This Row],[US BBB Corp Yields]])</f>
        <v>-2.2639999999999998</v>
      </c>
      <c r="Q385" s="2">
        <f>IF(ISBLANK(US_CCC_Corp_Yields__Daily[[#This Row],[US CCC Corp Yields]]),"", US_CCC_Corp_Yields__Daily[[#This Row],[US 10Y Yield]]-US_CCC_Corp_Yields__Daily[[#This Row],[US CCC Corp Yields]])</f>
        <v>-16.707999999999998</v>
      </c>
    </row>
    <row r="386" spans="1:17" x14ac:dyDescent="0.25">
      <c r="A386" s="3">
        <v>42379</v>
      </c>
      <c r="B386">
        <v>2.7839999999999998</v>
      </c>
      <c r="C386" s="3">
        <v>42379</v>
      </c>
      <c r="D386">
        <v>4.3680000000000003</v>
      </c>
      <c r="E386" s="3">
        <v>42379</v>
      </c>
      <c r="F386">
        <v>18.420000000000002</v>
      </c>
      <c r="G386" s="2">
        <f>MATCH(US_AAA_Corp_Yields__Daily[[#This Row],[DATE]],J:J, -1)</f>
        <v>386</v>
      </c>
      <c r="H386" s="3">
        <f>INDEX(J:J,US_CCC_Corp_Yields__Daily[[#This Row],[Idx US 10y]],0)</f>
        <v>42379</v>
      </c>
      <c r="I386" s="4">
        <f>INDEX(K:K,US_CCC_Corp_Yields__Daily[[#This Row],[Idx US 10y]],0)</f>
        <v>2.1920000000000002</v>
      </c>
      <c r="J386" s="3">
        <v>42379</v>
      </c>
      <c r="K386">
        <v>2.1920000000000002</v>
      </c>
      <c r="L386">
        <f>US_AAA_Corp_Yields__Daily[[#This Row],[AAA Corp Yields]]-US_BBB_Corp_Yields__Daily[[#This Row],[US BBB Corp Yields]]</f>
        <v>-1.5840000000000005</v>
      </c>
      <c r="M386">
        <f>US_AAA_Corp_Yields__Daily[[#This Row],[AAA Corp Yields]]-US_CCC_Corp_Yields__Daily[[#This Row],[US CCC Corp Yields]]</f>
        <v>-15.636000000000003</v>
      </c>
      <c r="N386">
        <f>US_BBB_Corp_Yields__Daily[[#This Row],[US BBB Corp Yields]]-US_CCC_Corp_Yields__Daily[[#This Row],[US CCC Corp Yields]]</f>
        <v>-14.052000000000001</v>
      </c>
      <c r="O386" s="2">
        <f>IF(ISBLANK(US_AAA_Corp_Yields__Daily[[#This Row],[AAA Corp Yields]]),"", US_CCC_Corp_Yields__Daily[[#This Row],[US 10Y Yield]]-US_AAA_Corp_Yields__Daily[[#This Row],[AAA Corp Yields]])</f>
        <v>-0.59199999999999964</v>
      </c>
      <c r="P386" s="2">
        <f>IF(ISBLANK(US_BBB_Corp_Yields__Daily[[#This Row],[US BBB Corp Yields]]),"", US_CCC_Corp_Yields__Daily[[#This Row],[US 10Y Yield]]-US_BBB_Corp_Yields__Daily[[#This Row],[US BBB Corp Yields]])</f>
        <v>-2.1760000000000002</v>
      </c>
      <c r="Q386" s="2">
        <f>IF(ISBLANK(US_CCC_Corp_Yields__Daily[[#This Row],[US CCC Corp Yields]]),"", US_CCC_Corp_Yields__Daily[[#This Row],[US 10Y Yield]]-US_CCC_Corp_Yields__Daily[[#This Row],[US CCC Corp Yields]])</f>
        <v>-16.228000000000002</v>
      </c>
    </row>
    <row r="387" spans="1:17" x14ac:dyDescent="0.25">
      <c r="A387" s="3">
        <v>42372</v>
      </c>
      <c r="B387">
        <v>2.8624999999999998</v>
      </c>
      <c r="C387" s="3">
        <v>42372</v>
      </c>
      <c r="D387">
        <v>4.4175000000000004</v>
      </c>
      <c r="E387" s="3">
        <v>42372</v>
      </c>
      <c r="F387">
        <v>18.12</v>
      </c>
      <c r="G387" s="2">
        <f>MATCH(US_AAA_Corp_Yields__Daily[[#This Row],[DATE]],J:J, -1)</f>
        <v>387</v>
      </c>
      <c r="H387" s="3">
        <f>INDEX(J:J,US_CCC_Corp_Yields__Daily[[#This Row],[Idx US 10y]],0)</f>
        <v>42372</v>
      </c>
      <c r="I387" s="4">
        <f>INDEX(K:K,US_CCC_Corp_Yields__Daily[[#This Row],[Idx US 10y]],0)</f>
        <v>2.2850000000000001</v>
      </c>
      <c r="J387" s="3">
        <v>42372</v>
      </c>
      <c r="K387">
        <v>2.2850000000000001</v>
      </c>
      <c r="L387">
        <f>US_AAA_Corp_Yields__Daily[[#This Row],[AAA Corp Yields]]-US_BBB_Corp_Yields__Daily[[#This Row],[US BBB Corp Yields]]</f>
        <v>-1.5550000000000006</v>
      </c>
      <c r="M387">
        <f>US_AAA_Corp_Yields__Daily[[#This Row],[AAA Corp Yields]]-US_CCC_Corp_Yields__Daily[[#This Row],[US CCC Corp Yields]]</f>
        <v>-15.2575</v>
      </c>
      <c r="N387">
        <f>US_BBB_Corp_Yields__Daily[[#This Row],[US BBB Corp Yields]]-US_CCC_Corp_Yields__Daily[[#This Row],[US CCC Corp Yields]]</f>
        <v>-13.702500000000001</v>
      </c>
      <c r="O387" s="2">
        <f>IF(ISBLANK(US_AAA_Corp_Yields__Daily[[#This Row],[AAA Corp Yields]]),"", US_CCC_Corp_Yields__Daily[[#This Row],[US 10Y Yield]]-US_AAA_Corp_Yields__Daily[[#This Row],[AAA Corp Yields]])</f>
        <v>-0.57749999999999968</v>
      </c>
      <c r="P387" s="2">
        <f>IF(ISBLANK(US_BBB_Corp_Yields__Daily[[#This Row],[US BBB Corp Yields]]),"", US_CCC_Corp_Yields__Daily[[#This Row],[US 10Y Yield]]-US_BBB_Corp_Yields__Daily[[#This Row],[US BBB Corp Yields]])</f>
        <v>-2.1325000000000003</v>
      </c>
      <c r="Q387" s="2">
        <f>IF(ISBLANK(US_CCC_Corp_Yields__Daily[[#This Row],[US CCC Corp Yields]]),"", US_CCC_Corp_Yields__Daily[[#This Row],[US 10Y Yield]]-US_CCC_Corp_Yields__Daily[[#This Row],[US CCC Corp Yields]])</f>
        <v>-15.835000000000001</v>
      </c>
    </row>
    <row r="388" spans="1:17" x14ac:dyDescent="0.25">
      <c r="A388" s="3">
        <v>42365</v>
      </c>
      <c r="B388">
        <v>2.8275000000000001</v>
      </c>
      <c r="C388" s="3">
        <v>42365</v>
      </c>
      <c r="D388">
        <v>4.3849999999999998</v>
      </c>
      <c r="E388" s="3">
        <v>42365</v>
      </c>
      <c r="F388">
        <v>18.204999999999998</v>
      </c>
      <c r="G388" s="2">
        <f>MATCH(US_AAA_Corp_Yields__Daily[[#This Row],[DATE]],J:J, -1)</f>
        <v>388</v>
      </c>
      <c r="H388" s="3">
        <f>INDEX(J:J,US_CCC_Corp_Yields__Daily[[#This Row],[Idx US 10y]],0)</f>
        <v>42365</v>
      </c>
      <c r="I388" s="4">
        <f>INDEX(K:K,US_CCC_Corp_Yields__Daily[[#This Row],[Idx US 10y]],0)</f>
        <v>2.2400000000000002</v>
      </c>
      <c r="J388" s="3">
        <v>42365</v>
      </c>
      <c r="K388">
        <v>2.2400000000000002</v>
      </c>
      <c r="L388">
        <f>US_AAA_Corp_Yields__Daily[[#This Row],[AAA Corp Yields]]-US_BBB_Corp_Yields__Daily[[#This Row],[US BBB Corp Yields]]</f>
        <v>-1.5574999999999997</v>
      </c>
      <c r="M388">
        <f>US_AAA_Corp_Yields__Daily[[#This Row],[AAA Corp Yields]]-US_CCC_Corp_Yields__Daily[[#This Row],[US CCC Corp Yields]]</f>
        <v>-15.377499999999998</v>
      </c>
      <c r="N388">
        <f>US_BBB_Corp_Yields__Daily[[#This Row],[US BBB Corp Yields]]-US_CCC_Corp_Yields__Daily[[#This Row],[US CCC Corp Yields]]</f>
        <v>-13.819999999999999</v>
      </c>
      <c r="O388" s="2">
        <f>IF(ISBLANK(US_AAA_Corp_Yields__Daily[[#This Row],[AAA Corp Yields]]),"", US_CCC_Corp_Yields__Daily[[#This Row],[US 10Y Yield]]-US_AAA_Corp_Yields__Daily[[#This Row],[AAA Corp Yields]])</f>
        <v>-0.58749999999999991</v>
      </c>
      <c r="P388" s="2">
        <f>IF(ISBLANK(US_BBB_Corp_Yields__Daily[[#This Row],[US BBB Corp Yields]]),"", US_CCC_Corp_Yields__Daily[[#This Row],[US 10Y Yield]]-US_BBB_Corp_Yields__Daily[[#This Row],[US BBB Corp Yields]])</f>
        <v>-2.1449999999999996</v>
      </c>
      <c r="Q388" s="2">
        <f>IF(ISBLANK(US_CCC_Corp_Yields__Daily[[#This Row],[US CCC Corp Yields]]),"", US_CCC_Corp_Yields__Daily[[#This Row],[US 10Y Yield]]-US_CCC_Corp_Yields__Daily[[#This Row],[US CCC Corp Yields]])</f>
        <v>-15.964999999999998</v>
      </c>
    </row>
    <row r="389" spans="1:17" x14ac:dyDescent="0.25">
      <c r="A389" s="3">
        <v>42358</v>
      </c>
      <c r="B389">
        <v>2.8380000000000001</v>
      </c>
      <c r="C389" s="3">
        <v>42358</v>
      </c>
      <c r="D389">
        <v>4.3600000000000003</v>
      </c>
      <c r="E389" s="3">
        <v>42358</v>
      </c>
      <c r="F389">
        <v>18.047999999999998</v>
      </c>
      <c r="G389" s="2">
        <f>MATCH(US_AAA_Corp_Yields__Daily[[#This Row],[DATE]],J:J, -1)</f>
        <v>389</v>
      </c>
      <c r="H389" s="3">
        <f>INDEX(J:J,US_CCC_Corp_Yields__Daily[[#This Row],[Idx US 10y]],0)</f>
        <v>42358</v>
      </c>
      <c r="I389" s="4">
        <f>INDEX(K:K,US_CCC_Corp_Yields__Daily[[#This Row],[Idx US 10y]],0)</f>
        <v>2.2480000000000002</v>
      </c>
      <c r="J389" s="3">
        <v>42358</v>
      </c>
      <c r="K389">
        <v>2.2480000000000002</v>
      </c>
      <c r="L389">
        <f>US_AAA_Corp_Yields__Daily[[#This Row],[AAA Corp Yields]]-US_BBB_Corp_Yields__Daily[[#This Row],[US BBB Corp Yields]]</f>
        <v>-1.5220000000000002</v>
      </c>
      <c r="M389">
        <f>US_AAA_Corp_Yields__Daily[[#This Row],[AAA Corp Yields]]-US_CCC_Corp_Yields__Daily[[#This Row],[US CCC Corp Yields]]</f>
        <v>-15.209999999999997</v>
      </c>
      <c r="N389">
        <f>US_BBB_Corp_Yields__Daily[[#This Row],[US BBB Corp Yields]]-US_CCC_Corp_Yields__Daily[[#This Row],[US CCC Corp Yields]]</f>
        <v>-13.687999999999999</v>
      </c>
      <c r="O389" s="2">
        <f>IF(ISBLANK(US_AAA_Corp_Yields__Daily[[#This Row],[AAA Corp Yields]]),"", US_CCC_Corp_Yields__Daily[[#This Row],[US 10Y Yield]]-US_AAA_Corp_Yields__Daily[[#This Row],[AAA Corp Yields]])</f>
        <v>-0.58999999999999986</v>
      </c>
      <c r="P389" s="2">
        <f>IF(ISBLANK(US_BBB_Corp_Yields__Daily[[#This Row],[US BBB Corp Yields]]),"", US_CCC_Corp_Yields__Daily[[#This Row],[US 10Y Yield]]-US_BBB_Corp_Yields__Daily[[#This Row],[US BBB Corp Yields]])</f>
        <v>-2.1120000000000001</v>
      </c>
      <c r="Q389" s="2">
        <f>IF(ISBLANK(US_CCC_Corp_Yields__Daily[[#This Row],[US CCC Corp Yields]]),"", US_CCC_Corp_Yields__Daily[[#This Row],[US 10Y Yield]]-US_CCC_Corp_Yields__Daily[[#This Row],[US CCC Corp Yields]])</f>
        <v>-15.799999999999997</v>
      </c>
    </row>
    <row r="390" spans="1:17" x14ac:dyDescent="0.25">
      <c r="A390" s="3">
        <v>42351</v>
      </c>
      <c r="B390">
        <v>2.78</v>
      </c>
      <c r="C390" s="3">
        <v>42351</v>
      </c>
      <c r="D390">
        <v>4.2380000000000004</v>
      </c>
      <c r="E390" s="3">
        <v>42351</v>
      </c>
      <c r="F390">
        <v>17.155999999999999</v>
      </c>
      <c r="G390" s="2">
        <f>MATCH(US_AAA_Corp_Yields__Daily[[#This Row],[DATE]],J:J, -1)</f>
        <v>390</v>
      </c>
      <c r="H390" s="3">
        <f>INDEX(J:J,US_CCC_Corp_Yields__Daily[[#This Row],[Idx US 10y]],0)</f>
        <v>42351</v>
      </c>
      <c r="I390" s="4">
        <f>INDEX(K:K,US_CCC_Corp_Yields__Daily[[#This Row],[Idx US 10y]],0)</f>
        <v>2.2120000000000002</v>
      </c>
      <c r="J390" s="3">
        <v>42351</v>
      </c>
      <c r="K390">
        <v>2.2120000000000002</v>
      </c>
      <c r="L390">
        <f>US_AAA_Corp_Yields__Daily[[#This Row],[AAA Corp Yields]]-US_BBB_Corp_Yields__Daily[[#This Row],[US BBB Corp Yields]]</f>
        <v>-1.4580000000000006</v>
      </c>
      <c r="M390">
        <f>US_AAA_Corp_Yields__Daily[[#This Row],[AAA Corp Yields]]-US_CCC_Corp_Yields__Daily[[#This Row],[US CCC Corp Yields]]</f>
        <v>-14.375999999999999</v>
      </c>
      <c r="N390">
        <f>US_BBB_Corp_Yields__Daily[[#This Row],[US BBB Corp Yields]]-US_CCC_Corp_Yields__Daily[[#This Row],[US CCC Corp Yields]]</f>
        <v>-12.917999999999999</v>
      </c>
      <c r="O390" s="2">
        <f>IF(ISBLANK(US_AAA_Corp_Yields__Daily[[#This Row],[AAA Corp Yields]]),"", US_CCC_Corp_Yields__Daily[[#This Row],[US 10Y Yield]]-US_AAA_Corp_Yields__Daily[[#This Row],[AAA Corp Yields]])</f>
        <v>-0.56799999999999962</v>
      </c>
      <c r="P390" s="2">
        <f>IF(ISBLANK(US_BBB_Corp_Yields__Daily[[#This Row],[US BBB Corp Yields]]),"", US_CCC_Corp_Yields__Daily[[#This Row],[US 10Y Yield]]-US_BBB_Corp_Yields__Daily[[#This Row],[US BBB Corp Yields]])</f>
        <v>-2.0260000000000002</v>
      </c>
      <c r="Q390" s="2">
        <f>IF(ISBLANK(US_CCC_Corp_Yields__Daily[[#This Row],[US CCC Corp Yields]]),"", US_CCC_Corp_Yields__Daily[[#This Row],[US 10Y Yield]]-US_CCC_Corp_Yields__Daily[[#This Row],[US CCC Corp Yields]])</f>
        <v>-14.943999999999999</v>
      </c>
    </row>
    <row r="391" spans="1:17" x14ac:dyDescent="0.25">
      <c r="A391" s="3">
        <v>42344</v>
      </c>
      <c r="B391">
        <v>2.798</v>
      </c>
      <c r="C391" s="3">
        <v>42344</v>
      </c>
      <c r="D391">
        <v>4.1879999999999997</v>
      </c>
      <c r="E391" s="3">
        <v>42344</v>
      </c>
      <c r="F391">
        <v>16.635999999999999</v>
      </c>
      <c r="G391" s="2">
        <f>MATCH(US_AAA_Corp_Yields__Daily[[#This Row],[DATE]],J:J, -1)</f>
        <v>391</v>
      </c>
      <c r="H391" s="3">
        <f>INDEX(J:J,US_CCC_Corp_Yields__Daily[[#This Row],[Idx US 10y]],0)</f>
        <v>42344</v>
      </c>
      <c r="I391" s="4">
        <f>INDEX(K:K,US_CCC_Corp_Yields__Daily[[#This Row],[Idx US 10y]],0)</f>
        <v>2.23</v>
      </c>
      <c r="J391" s="3">
        <v>42344</v>
      </c>
      <c r="K391">
        <v>2.23</v>
      </c>
      <c r="L391">
        <f>US_AAA_Corp_Yields__Daily[[#This Row],[AAA Corp Yields]]-US_BBB_Corp_Yields__Daily[[#This Row],[US BBB Corp Yields]]</f>
        <v>-1.3899999999999997</v>
      </c>
      <c r="M391">
        <f>US_AAA_Corp_Yields__Daily[[#This Row],[AAA Corp Yields]]-US_CCC_Corp_Yields__Daily[[#This Row],[US CCC Corp Yields]]</f>
        <v>-13.837999999999999</v>
      </c>
      <c r="N391">
        <f>US_BBB_Corp_Yields__Daily[[#This Row],[US BBB Corp Yields]]-US_CCC_Corp_Yields__Daily[[#This Row],[US CCC Corp Yields]]</f>
        <v>-12.448</v>
      </c>
      <c r="O391" s="2">
        <f>IF(ISBLANK(US_AAA_Corp_Yields__Daily[[#This Row],[AAA Corp Yields]]),"", US_CCC_Corp_Yields__Daily[[#This Row],[US 10Y Yield]]-US_AAA_Corp_Yields__Daily[[#This Row],[AAA Corp Yields]])</f>
        <v>-0.56800000000000006</v>
      </c>
      <c r="P391" s="2">
        <f>IF(ISBLANK(US_BBB_Corp_Yields__Daily[[#This Row],[US BBB Corp Yields]]),"", US_CCC_Corp_Yields__Daily[[#This Row],[US 10Y Yield]]-US_BBB_Corp_Yields__Daily[[#This Row],[US BBB Corp Yields]])</f>
        <v>-1.9579999999999997</v>
      </c>
      <c r="Q391" s="2">
        <f>IF(ISBLANK(US_CCC_Corp_Yields__Daily[[#This Row],[US CCC Corp Yields]]),"", US_CCC_Corp_Yields__Daily[[#This Row],[US 10Y Yield]]-US_CCC_Corp_Yields__Daily[[#This Row],[US CCC Corp Yields]])</f>
        <v>-14.405999999999999</v>
      </c>
    </row>
    <row r="392" spans="1:17" x14ac:dyDescent="0.25">
      <c r="A392" s="3">
        <v>42337</v>
      </c>
      <c r="B392">
        <v>2.7559999999999998</v>
      </c>
      <c r="C392" s="3">
        <v>42337</v>
      </c>
      <c r="D392">
        <v>4.1740000000000004</v>
      </c>
      <c r="E392" s="3">
        <v>42337</v>
      </c>
      <c r="F392">
        <v>15.188000000000001</v>
      </c>
      <c r="G392" s="2">
        <f>MATCH(US_AAA_Corp_Yields__Daily[[#This Row],[DATE]],J:J, -1)</f>
        <v>392</v>
      </c>
      <c r="H392" s="3">
        <f>INDEX(J:J,US_CCC_Corp_Yields__Daily[[#This Row],[Idx US 10y]],0)</f>
        <v>42337</v>
      </c>
      <c r="I392" s="4">
        <f>INDEX(K:K,US_CCC_Corp_Yields__Daily[[#This Row],[Idx US 10y]],0)</f>
        <v>2.2349999999999999</v>
      </c>
      <c r="J392" s="3">
        <v>42337</v>
      </c>
      <c r="K392">
        <v>2.2349999999999999</v>
      </c>
      <c r="L392">
        <f>US_AAA_Corp_Yields__Daily[[#This Row],[AAA Corp Yields]]-US_BBB_Corp_Yields__Daily[[#This Row],[US BBB Corp Yields]]</f>
        <v>-1.4180000000000006</v>
      </c>
      <c r="M392">
        <f>US_AAA_Corp_Yields__Daily[[#This Row],[AAA Corp Yields]]-US_CCC_Corp_Yields__Daily[[#This Row],[US CCC Corp Yields]]</f>
        <v>-12.432</v>
      </c>
      <c r="N392">
        <f>US_BBB_Corp_Yields__Daily[[#This Row],[US BBB Corp Yields]]-US_CCC_Corp_Yields__Daily[[#This Row],[US CCC Corp Yields]]</f>
        <v>-11.013999999999999</v>
      </c>
      <c r="O392" s="2">
        <f>IF(ISBLANK(US_AAA_Corp_Yields__Daily[[#This Row],[AAA Corp Yields]]),"", US_CCC_Corp_Yields__Daily[[#This Row],[US 10Y Yield]]-US_AAA_Corp_Yields__Daily[[#This Row],[AAA Corp Yields]])</f>
        <v>-0.52099999999999991</v>
      </c>
      <c r="P392" s="2">
        <f>IF(ISBLANK(US_BBB_Corp_Yields__Daily[[#This Row],[US BBB Corp Yields]]),"", US_CCC_Corp_Yields__Daily[[#This Row],[US 10Y Yield]]-US_BBB_Corp_Yields__Daily[[#This Row],[US BBB Corp Yields]])</f>
        <v>-1.9390000000000005</v>
      </c>
      <c r="Q392" s="2">
        <f>IF(ISBLANK(US_CCC_Corp_Yields__Daily[[#This Row],[US CCC Corp Yields]]),"", US_CCC_Corp_Yields__Daily[[#This Row],[US 10Y Yield]]-US_CCC_Corp_Yields__Daily[[#This Row],[US CCC Corp Yields]])</f>
        <v>-12.953000000000001</v>
      </c>
    </row>
    <row r="393" spans="1:17" x14ac:dyDescent="0.25">
      <c r="A393" s="3">
        <v>42330</v>
      </c>
      <c r="B393">
        <v>2.7759999999999998</v>
      </c>
      <c r="C393" s="3">
        <v>42330</v>
      </c>
      <c r="D393">
        <v>4.1680000000000001</v>
      </c>
      <c r="E393" s="3">
        <v>42330</v>
      </c>
      <c r="F393">
        <v>14.814</v>
      </c>
      <c r="G393" s="2">
        <f>MATCH(US_AAA_Corp_Yields__Daily[[#This Row],[DATE]],J:J, -1)</f>
        <v>393</v>
      </c>
      <c r="H393" s="3">
        <f>INDEX(J:J,US_CCC_Corp_Yields__Daily[[#This Row],[Idx US 10y]],0)</f>
        <v>42330</v>
      </c>
      <c r="I393" s="4">
        <f>INDEX(K:K,US_CCC_Corp_Yields__Daily[[#This Row],[Idx US 10y]],0)</f>
        <v>2.258</v>
      </c>
      <c r="J393" s="3">
        <v>42330</v>
      </c>
      <c r="K393">
        <v>2.258</v>
      </c>
      <c r="L393">
        <f>US_AAA_Corp_Yields__Daily[[#This Row],[AAA Corp Yields]]-US_BBB_Corp_Yields__Daily[[#This Row],[US BBB Corp Yields]]</f>
        <v>-1.3920000000000003</v>
      </c>
      <c r="M393">
        <f>US_AAA_Corp_Yields__Daily[[#This Row],[AAA Corp Yields]]-US_CCC_Corp_Yields__Daily[[#This Row],[US CCC Corp Yields]]</f>
        <v>-12.038</v>
      </c>
      <c r="N393">
        <f>US_BBB_Corp_Yields__Daily[[#This Row],[US BBB Corp Yields]]-US_CCC_Corp_Yields__Daily[[#This Row],[US CCC Corp Yields]]</f>
        <v>-10.646000000000001</v>
      </c>
      <c r="O393" s="2">
        <f>IF(ISBLANK(US_AAA_Corp_Yields__Daily[[#This Row],[AAA Corp Yields]]),"", US_CCC_Corp_Yields__Daily[[#This Row],[US 10Y Yield]]-US_AAA_Corp_Yields__Daily[[#This Row],[AAA Corp Yields]])</f>
        <v>-0.51799999999999979</v>
      </c>
      <c r="P393" s="2">
        <f>IF(ISBLANK(US_BBB_Corp_Yields__Daily[[#This Row],[US BBB Corp Yields]]),"", US_CCC_Corp_Yields__Daily[[#This Row],[US 10Y Yield]]-US_BBB_Corp_Yields__Daily[[#This Row],[US BBB Corp Yields]])</f>
        <v>-1.9100000000000001</v>
      </c>
      <c r="Q393" s="2">
        <f>IF(ISBLANK(US_CCC_Corp_Yields__Daily[[#This Row],[US CCC Corp Yields]]),"", US_CCC_Corp_Yields__Daily[[#This Row],[US 10Y Yield]]-US_CCC_Corp_Yields__Daily[[#This Row],[US CCC Corp Yields]])</f>
        <v>-12.556000000000001</v>
      </c>
    </row>
    <row r="394" spans="1:17" x14ac:dyDescent="0.25">
      <c r="A394" s="3">
        <v>42323</v>
      </c>
      <c r="B394">
        <v>2.8260000000000001</v>
      </c>
      <c r="C394" s="3">
        <v>42323</v>
      </c>
      <c r="D394">
        <v>4.1879999999999997</v>
      </c>
      <c r="E394" s="3">
        <v>42323</v>
      </c>
      <c r="F394">
        <v>14.444000000000001</v>
      </c>
      <c r="G394" s="2">
        <f>MATCH(US_AAA_Corp_Yields__Daily[[#This Row],[DATE]],J:J, -1)</f>
        <v>394</v>
      </c>
      <c r="H394" s="3">
        <f>INDEX(J:J,US_CCC_Corp_Yields__Daily[[#This Row],[Idx US 10y]],0)</f>
        <v>42323</v>
      </c>
      <c r="I394" s="4">
        <f>INDEX(K:K,US_CCC_Corp_Yields__Daily[[#This Row],[Idx US 10y]],0)</f>
        <v>2.3199999999999998</v>
      </c>
      <c r="J394" s="3">
        <v>42323</v>
      </c>
      <c r="K394">
        <v>2.3199999999999998</v>
      </c>
      <c r="L394">
        <f>US_AAA_Corp_Yields__Daily[[#This Row],[AAA Corp Yields]]-US_BBB_Corp_Yields__Daily[[#This Row],[US BBB Corp Yields]]</f>
        <v>-1.3619999999999997</v>
      </c>
      <c r="M394">
        <f>US_AAA_Corp_Yields__Daily[[#This Row],[AAA Corp Yields]]-US_CCC_Corp_Yields__Daily[[#This Row],[US CCC Corp Yields]]</f>
        <v>-11.618</v>
      </c>
      <c r="N394">
        <f>US_BBB_Corp_Yields__Daily[[#This Row],[US BBB Corp Yields]]-US_CCC_Corp_Yields__Daily[[#This Row],[US CCC Corp Yields]]</f>
        <v>-10.256</v>
      </c>
      <c r="O394" s="2">
        <f>IF(ISBLANK(US_AAA_Corp_Yields__Daily[[#This Row],[AAA Corp Yields]]),"", US_CCC_Corp_Yields__Daily[[#This Row],[US 10Y Yield]]-US_AAA_Corp_Yields__Daily[[#This Row],[AAA Corp Yields]])</f>
        <v>-0.50600000000000023</v>
      </c>
      <c r="P394" s="2">
        <f>IF(ISBLANK(US_BBB_Corp_Yields__Daily[[#This Row],[US BBB Corp Yields]]),"", US_CCC_Corp_Yields__Daily[[#This Row],[US 10Y Yield]]-US_BBB_Corp_Yields__Daily[[#This Row],[US BBB Corp Yields]])</f>
        <v>-1.8679999999999999</v>
      </c>
      <c r="Q394" s="2">
        <f>IF(ISBLANK(US_CCC_Corp_Yields__Daily[[#This Row],[US CCC Corp Yields]]),"", US_CCC_Corp_Yields__Daily[[#This Row],[US 10Y Yield]]-US_CCC_Corp_Yields__Daily[[#This Row],[US CCC Corp Yields]])</f>
        <v>-12.124000000000001</v>
      </c>
    </row>
    <row r="395" spans="1:17" x14ac:dyDescent="0.25">
      <c r="A395" s="3">
        <v>42316</v>
      </c>
      <c r="B395">
        <v>2.7679999999999998</v>
      </c>
      <c r="C395" s="3">
        <v>42316</v>
      </c>
      <c r="D395">
        <v>4.1219999999999999</v>
      </c>
      <c r="E395" s="3">
        <v>42316</v>
      </c>
      <c r="F395">
        <v>13.954000000000001</v>
      </c>
      <c r="G395" s="2">
        <f>MATCH(US_AAA_Corp_Yields__Daily[[#This Row],[DATE]],J:J, -1)</f>
        <v>395</v>
      </c>
      <c r="H395" s="3">
        <f>INDEX(J:J,US_CCC_Corp_Yields__Daily[[#This Row],[Idx US 10y]],0)</f>
        <v>42316</v>
      </c>
      <c r="I395" s="4">
        <f>INDEX(K:K,US_CCC_Corp_Yields__Daily[[#This Row],[Idx US 10y]],0)</f>
        <v>2.2559999999999998</v>
      </c>
      <c r="J395" s="3">
        <v>42316</v>
      </c>
      <c r="K395">
        <v>2.2559999999999998</v>
      </c>
      <c r="L395">
        <f>US_AAA_Corp_Yields__Daily[[#This Row],[AAA Corp Yields]]-US_BBB_Corp_Yields__Daily[[#This Row],[US BBB Corp Yields]]</f>
        <v>-1.3540000000000001</v>
      </c>
      <c r="M395">
        <f>US_AAA_Corp_Yields__Daily[[#This Row],[AAA Corp Yields]]-US_CCC_Corp_Yields__Daily[[#This Row],[US CCC Corp Yields]]</f>
        <v>-11.186</v>
      </c>
      <c r="N395">
        <f>US_BBB_Corp_Yields__Daily[[#This Row],[US BBB Corp Yields]]-US_CCC_Corp_Yields__Daily[[#This Row],[US CCC Corp Yields]]</f>
        <v>-9.8320000000000007</v>
      </c>
      <c r="O395" s="2">
        <f>IF(ISBLANK(US_AAA_Corp_Yields__Daily[[#This Row],[AAA Corp Yields]]),"", US_CCC_Corp_Yields__Daily[[#This Row],[US 10Y Yield]]-US_AAA_Corp_Yields__Daily[[#This Row],[AAA Corp Yields]])</f>
        <v>-0.51200000000000001</v>
      </c>
      <c r="P395" s="2">
        <f>IF(ISBLANK(US_BBB_Corp_Yields__Daily[[#This Row],[US BBB Corp Yields]]),"", US_CCC_Corp_Yields__Daily[[#This Row],[US 10Y Yield]]-US_BBB_Corp_Yields__Daily[[#This Row],[US BBB Corp Yields]])</f>
        <v>-1.8660000000000001</v>
      </c>
      <c r="Q395" s="2">
        <f>IF(ISBLANK(US_CCC_Corp_Yields__Daily[[#This Row],[US CCC Corp Yields]]),"", US_CCC_Corp_Yields__Daily[[#This Row],[US 10Y Yield]]-US_CCC_Corp_Yields__Daily[[#This Row],[US CCC Corp Yields]])</f>
        <v>-11.698</v>
      </c>
    </row>
    <row r="396" spans="1:17" x14ac:dyDescent="0.25">
      <c r="A396" s="3">
        <v>42309</v>
      </c>
      <c r="B396">
        <v>2.6483333333333334</v>
      </c>
      <c r="C396" s="3">
        <v>42309</v>
      </c>
      <c r="D396">
        <v>4.0250000000000004</v>
      </c>
      <c r="E396" s="3">
        <v>42309</v>
      </c>
      <c r="F396">
        <v>13.896666666666667</v>
      </c>
      <c r="G396" s="2">
        <f>MATCH(US_AAA_Corp_Yields__Daily[[#This Row],[DATE]],J:J, -1)</f>
        <v>396</v>
      </c>
      <c r="H396" s="3">
        <f>INDEX(J:J,US_CCC_Corp_Yields__Daily[[#This Row],[Idx US 10y]],0)</f>
        <v>42309</v>
      </c>
      <c r="I396" s="4">
        <f>INDEX(K:K,US_CCC_Corp_Yields__Daily[[#This Row],[Idx US 10y]],0)</f>
        <v>2.1139999999999999</v>
      </c>
      <c r="J396" s="3">
        <v>42309</v>
      </c>
      <c r="K396">
        <v>2.1139999999999999</v>
      </c>
      <c r="L396">
        <f>US_AAA_Corp_Yields__Daily[[#This Row],[AAA Corp Yields]]-US_BBB_Corp_Yields__Daily[[#This Row],[US BBB Corp Yields]]</f>
        <v>-1.3766666666666669</v>
      </c>
      <c r="M396">
        <f>US_AAA_Corp_Yields__Daily[[#This Row],[AAA Corp Yields]]-US_CCC_Corp_Yields__Daily[[#This Row],[US CCC Corp Yields]]</f>
        <v>-11.248333333333333</v>
      </c>
      <c r="N396">
        <f>US_BBB_Corp_Yields__Daily[[#This Row],[US BBB Corp Yields]]-US_CCC_Corp_Yields__Daily[[#This Row],[US CCC Corp Yields]]</f>
        <v>-9.8716666666666661</v>
      </c>
      <c r="O396" s="2">
        <f>IF(ISBLANK(US_AAA_Corp_Yields__Daily[[#This Row],[AAA Corp Yields]]),"", US_CCC_Corp_Yields__Daily[[#This Row],[US 10Y Yield]]-US_AAA_Corp_Yields__Daily[[#This Row],[AAA Corp Yields]])</f>
        <v>-0.53433333333333355</v>
      </c>
      <c r="P396" s="2">
        <f>IF(ISBLANK(US_BBB_Corp_Yields__Daily[[#This Row],[US BBB Corp Yields]]),"", US_CCC_Corp_Yields__Daily[[#This Row],[US 10Y Yield]]-US_BBB_Corp_Yields__Daily[[#This Row],[US BBB Corp Yields]])</f>
        <v>-1.9110000000000005</v>
      </c>
      <c r="Q396" s="2">
        <f>IF(ISBLANK(US_CCC_Corp_Yields__Daily[[#This Row],[US CCC Corp Yields]]),"", US_CCC_Corp_Yields__Daily[[#This Row],[US 10Y Yield]]-US_CCC_Corp_Yields__Daily[[#This Row],[US CCC Corp Yields]])</f>
        <v>-11.782666666666668</v>
      </c>
    </row>
    <row r="397" spans="1:17" x14ac:dyDescent="0.25">
      <c r="A397" s="3">
        <v>42302</v>
      </c>
      <c r="B397">
        <v>2.6</v>
      </c>
      <c r="C397" s="3">
        <v>42302</v>
      </c>
      <c r="D397">
        <v>3.9980000000000002</v>
      </c>
      <c r="E397" s="3">
        <v>42302</v>
      </c>
      <c r="F397">
        <v>13.843999999999999</v>
      </c>
      <c r="G397" s="2">
        <f>MATCH(US_AAA_Corp_Yields__Daily[[#This Row],[DATE]],J:J, -1)</f>
        <v>397</v>
      </c>
      <c r="H397" s="3">
        <f>INDEX(J:J,US_CCC_Corp_Yields__Daily[[#This Row],[Idx US 10y]],0)</f>
        <v>42302</v>
      </c>
      <c r="I397" s="4">
        <f>INDEX(K:K,US_CCC_Corp_Yields__Daily[[#This Row],[Idx US 10y]],0)</f>
        <v>2.0579999999999998</v>
      </c>
      <c r="J397" s="3">
        <v>42302</v>
      </c>
      <c r="K397">
        <v>2.0579999999999998</v>
      </c>
      <c r="L397">
        <f>US_AAA_Corp_Yields__Daily[[#This Row],[AAA Corp Yields]]-US_BBB_Corp_Yields__Daily[[#This Row],[US BBB Corp Yields]]</f>
        <v>-1.3980000000000001</v>
      </c>
      <c r="M397">
        <f>US_AAA_Corp_Yields__Daily[[#This Row],[AAA Corp Yields]]-US_CCC_Corp_Yields__Daily[[#This Row],[US CCC Corp Yields]]</f>
        <v>-11.244</v>
      </c>
      <c r="N397">
        <f>US_BBB_Corp_Yields__Daily[[#This Row],[US BBB Corp Yields]]-US_CCC_Corp_Yields__Daily[[#This Row],[US CCC Corp Yields]]</f>
        <v>-9.8460000000000001</v>
      </c>
      <c r="O397" s="2">
        <f>IF(ISBLANK(US_AAA_Corp_Yields__Daily[[#This Row],[AAA Corp Yields]]),"", US_CCC_Corp_Yields__Daily[[#This Row],[US 10Y Yield]]-US_AAA_Corp_Yields__Daily[[#This Row],[AAA Corp Yields]])</f>
        <v>-0.54200000000000026</v>
      </c>
      <c r="P397" s="2">
        <f>IF(ISBLANK(US_BBB_Corp_Yields__Daily[[#This Row],[US BBB Corp Yields]]),"", US_CCC_Corp_Yields__Daily[[#This Row],[US 10Y Yield]]-US_BBB_Corp_Yields__Daily[[#This Row],[US BBB Corp Yields]])</f>
        <v>-1.9400000000000004</v>
      </c>
      <c r="Q397" s="2">
        <f>IF(ISBLANK(US_CCC_Corp_Yields__Daily[[#This Row],[US CCC Corp Yields]]),"", US_CCC_Corp_Yields__Daily[[#This Row],[US 10Y Yield]]-US_CCC_Corp_Yields__Daily[[#This Row],[US CCC Corp Yields]])</f>
        <v>-11.786</v>
      </c>
    </row>
    <row r="398" spans="1:17" x14ac:dyDescent="0.25">
      <c r="A398" s="3">
        <v>42295</v>
      </c>
      <c r="B398">
        <v>2.6179999999999999</v>
      </c>
      <c r="C398" s="3">
        <v>42295</v>
      </c>
      <c r="D398">
        <v>4.0199999999999996</v>
      </c>
      <c r="E398" s="3">
        <v>42295</v>
      </c>
      <c r="F398">
        <v>13.907999999999999</v>
      </c>
      <c r="G398" s="2">
        <f>MATCH(US_AAA_Corp_Yields__Daily[[#This Row],[DATE]],J:J, -1)</f>
        <v>398</v>
      </c>
      <c r="H398" s="3">
        <f>INDEX(J:J,US_CCC_Corp_Yields__Daily[[#This Row],[Idx US 10y]],0)</f>
        <v>42295</v>
      </c>
      <c r="I398" s="4">
        <f>INDEX(K:K,US_CCC_Corp_Yields__Daily[[#This Row],[Idx US 10y]],0)</f>
        <v>2.0325000000000002</v>
      </c>
      <c r="J398" s="3">
        <v>42295</v>
      </c>
      <c r="K398">
        <v>2.0325000000000002</v>
      </c>
      <c r="L398">
        <f>US_AAA_Corp_Yields__Daily[[#This Row],[AAA Corp Yields]]-US_BBB_Corp_Yields__Daily[[#This Row],[US BBB Corp Yields]]</f>
        <v>-1.4019999999999997</v>
      </c>
      <c r="M398">
        <f>US_AAA_Corp_Yields__Daily[[#This Row],[AAA Corp Yields]]-US_CCC_Corp_Yields__Daily[[#This Row],[US CCC Corp Yields]]</f>
        <v>-11.29</v>
      </c>
      <c r="N398">
        <f>US_BBB_Corp_Yields__Daily[[#This Row],[US BBB Corp Yields]]-US_CCC_Corp_Yields__Daily[[#This Row],[US CCC Corp Yields]]</f>
        <v>-9.8879999999999999</v>
      </c>
      <c r="O398" s="2">
        <f>IF(ISBLANK(US_AAA_Corp_Yields__Daily[[#This Row],[AAA Corp Yields]]),"", US_CCC_Corp_Yields__Daily[[#This Row],[US 10Y Yield]]-US_AAA_Corp_Yields__Daily[[#This Row],[AAA Corp Yields]])</f>
        <v>-0.58549999999999969</v>
      </c>
      <c r="P398" s="2">
        <f>IF(ISBLANK(US_BBB_Corp_Yields__Daily[[#This Row],[US BBB Corp Yields]]),"", US_CCC_Corp_Yields__Daily[[#This Row],[US 10Y Yield]]-US_BBB_Corp_Yields__Daily[[#This Row],[US BBB Corp Yields]])</f>
        <v>-1.9874999999999994</v>
      </c>
      <c r="Q398" s="2">
        <f>IF(ISBLANK(US_CCC_Corp_Yields__Daily[[#This Row],[US CCC Corp Yields]]),"", US_CCC_Corp_Yields__Daily[[#This Row],[US 10Y Yield]]-US_CCC_Corp_Yields__Daily[[#This Row],[US CCC Corp Yields]])</f>
        <v>-11.875499999999999</v>
      </c>
    </row>
    <row r="399" spans="1:17" x14ac:dyDescent="0.25">
      <c r="A399" s="3">
        <v>42288</v>
      </c>
      <c r="B399">
        <v>2.67</v>
      </c>
      <c r="C399" s="3">
        <v>42288</v>
      </c>
      <c r="D399">
        <v>4.08</v>
      </c>
      <c r="E399" s="3">
        <v>42288</v>
      </c>
      <c r="F399">
        <v>14.096</v>
      </c>
      <c r="G399" s="2">
        <f>MATCH(US_AAA_Corp_Yields__Daily[[#This Row],[DATE]],J:J, -1)</f>
        <v>399</v>
      </c>
      <c r="H399" s="3">
        <f>INDEX(J:J,US_CCC_Corp_Yields__Daily[[#This Row],[Idx US 10y]],0)</f>
        <v>42288</v>
      </c>
      <c r="I399" s="4">
        <f>INDEX(K:K,US_CCC_Corp_Yields__Daily[[#This Row],[Idx US 10y]],0)</f>
        <v>2.0880000000000001</v>
      </c>
      <c r="J399" s="3">
        <v>42288</v>
      </c>
      <c r="K399">
        <v>2.0880000000000001</v>
      </c>
      <c r="L399">
        <f>US_AAA_Corp_Yields__Daily[[#This Row],[AAA Corp Yields]]-US_BBB_Corp_Yields__Daily[[#This Row],[US BBB Corp Yields]]</f>
        <v>-1.4100000000000001</v>
      </c>
      <c r="M399">
        <f>US_AAA_Corp_Yields__Daily[[#This Row],[AAA Corp Yields]]-US_CCC_Corp_Yields__Daily[[#This Row],[US CCC Corp Yields]]</f>
        <v>-11.426</v>
      </c>
      <c r="N399">
        <f>US_BBB_Corp_Yields__Daily[[#This Row],[US BBB Corp Yields]]-US_CCC_Corp_Yields__Daily[[#This Row],[US CCC Corp Yields]]</f>
        <v>-10.016</v>
      </c>
      <c r="O399" s="2">
        <f>IF(ISBLANK(US_AAA_Corp_Yields__Daily[[#This Row],[AAA Corp Yields]]),"", US_CCC_Corp_Yields__Daily[[#This Row],[US 10Y Yield]]-US_AAA_Corp_Yields__Daily[[#This Row],[AAA Corp Yields]])</f>
        <v>-0.58199999999999985</v>
      </c>
      <c r="P399" s="2">
        <f>IF(ISBLANK(US_BBB_Corp_Yields__Daily[[#This Row],[US BBB Corp Yields]]),"", US_CCC_Corp_Yields__Daily[[#This Row],[US 10Y Yield]]-US_BBB_Corp_Yields__Daily[[#This Row],[US BBB Corp Yields]])</f>
        <v>-1.992</v>
      </c>
      <c r="Q399" s="2">
        <f>IF(ISBLANK(US_CCC_Corp_Yields__Daily[[#This Row],[US CCC Corp Yields]]),"", US_CCC_Corp_Yields__Daily[[#This Row],[US 10Y Yield]]-US_CCC_Corp_Yields__Daily[[#This Row],[US CCC Corp Yields]])</f>
        <v>-12.007999999999999</v>
      </c>
    </row>
    <row r="400" spans="1:17" x14ac:dyDescent="0.25">
      <c r="A400" s="3">
        <v>42281</v>
      </c>
      <c r="B400">
        <v>2.6640000000000001</v>
      </c>
      <c r="C400" s="3">
        <v>42281</v>
      </c>
      <c r="D400">
        <v>4.0979999999999999</v>
      </c>
      <c r="E400" s="3">
        <v>42281</v>
      </c>
      <c r="F400">
        <v>14.172000000000001</v>
      </c>
      <c r="G400" s="2">
        <f>MATCH(US_AAA_Corp_Yields__Daily[[#This Row],[DATE]],J:J, -1)</f>
        <v>400</v>
      </c>
      <c r="H400" s="3">
        <f>INDEX(J:J,US_CCC_Corp_Yields__Daily[[#This Row],[Idx US 10y]],0)</f>
        <v>42281</v>
      </c>
      <c r="I400" s="4">
        <f>INDEX(K:K,US_CCC_Corp_Yields__Daily[[#This Row],[Idx US 10y]],0)</f>
        <v>2.0499999999999998</v>
      </c>
      <c r="J400" s="3">
        <v>42281</v>
      </c>
      <c r="K400">
        <v>2.0499999999999998</v>
      </c>
      <c r="L400">
        <f>US_AAA_Corp_Yields__Daily[[#This Row],[AAA Corp Yields]]-US_BBB_Corp_Yields__Daily[[#This Row],[US BBB Corp Yields]]</f>
        <v>-1.4339999999999997</v>
      </c>
      <c r="M400">
        <f>US_AAA_Corp_Yields__Daily[[#This Row],[AAA Corp Yields]]-US_CCC_Corp_Yields__Daily[[#This Row],[US CCC Corp Yields]]</f>
        <v>-11.508000000000001</v>
      </c>
      <c r="N400">
        <f>US_BBB_Corp_Yields__Daily[[#This Row],[US BBB Corp Yields]]-US_CCC_Corp_Yields__Daily[[#This Row],[US CCC Corp Yields]]</f>
        <v>-10.074000000000002</v>
      </c>
      <c r="O400" s="2">
        <f>IF(ISBLANK(US_AAA_Corp_Yields__Daily[[#This Row],[AAA Corp Yields]]),"", US_CCC_Corp_Yields__Daily[[#This Row],[US 10Y Yield]]-US_AAA_Corp_Yields__Daily[[#This Row],[AAA Corp Yields]])</f>
        <v>-0.61400000000000032</v>
      </c>
      <c r="P400" s="2">
        <f>IF(ISBLANK(US_BBB_Corp_Yields__Daily[[#This Row],[US BBB Corp Yields]]),"", US_CCC_Corp_Yields__Daily[[#This Row],[US 10Y Yield]]-US_BBB_Corp_Yields__Daily[[#This Row],[US BBB Corp Yields]])</f>
        <v>-2.048</v>
      </c>
      <c r="Q400" s="2">
        <f>IF(ISBLANK(US_CCC_Corp_Yields__Daily[[#This Row],[US CCC Corp Yields]]),"", US_CCC_Corp_Yields__Daily[[#This Row],[US 10Y Yield]]-US_CCC_Corp_Yields__Daily[[#This Row],[US CCC Corp Yields]])</f>
        <v>-12.122</v>
      </c>
    </row>
    <row r="401" spans="1:17" x14ac:dyDescent="0.25">
      <c r="A401" s="3">
        <v>42274</v>
      </c>
      <c r="B401">
        <v>2.7320000000000002</v>
      </c>
      <c r="C401" s="3">
        <v>42274</v>
      </c>
      <c r="D401">
        <v>4.0380000000000003</v>
      </c>
      <c r="E401" s="3">
        <v>42274</v>
      </c>
      <c r="F401">
        <v>13.3</v>
      </c>
      <c r="G401" s="2">
        <f>MATCH(US_AAA_Corp_Yields__Daily[[#This Row],[DATE]],J:J, -1)</f>
        <v>401</v>
      </c>
      <c r="H401" s="3">
        <f>INDEX(J:J,US_CCC_Corp_Yields__Daily[[#This Row],[Idx US 10y]],0)</f>
        <v>42274</v>
      </c>
      <c r="I401" s="4">
        <f>INDEX(K:K,US_CCC_Corp_Yields__Daily[[#This Row],[Idx US 10y]],0)</f>
        <v>2.16</v>
      </c>
      <c r="J401" s="3">
        <v>42274</v>
      </c>
      <c r="K401">
        <v>2.16</v>
      </c>
      <c r="L401">
        <f>US_AAA_Corp_Yields__Daily[[#This Row],[AAA Corp Yields]]-US_BBB_Corp_Yields__Daily[[#This Row],[US BBB Corp Yields]]</f>
        <v>-1.306</v>
      </c>
      <c r="M401">
        <f>US_AAA_Corp_Yields__Daily[[#This Row],[AAA Corp Yields]]-US_CCC_Corp_Yields__Daily[[#This Row],[US CCC Corp Yields]]</f>
        <v>-10.568000000000001</v>
      </c>
      <c r="N401">
        <f>US_BBB_Corp_Yields__Daily[[#This Row],[US BBB Corp Yields]]-US_CCC_Corp_Yields__Daily[[#This Row],[US CCC Corp Yields]]</f>
        <v>-9.2620000000000005</v>
      </c>
      <c r="O401" s="2">
        <f>IF(ISBLANK(US_AAA_Corp_Yields__Daily[[#This Row],[AAA Corp Yields]]),"", US_CCC_Corp_Yields__Daily[[#This Row],[US 10Y Yield]]-US_AAA_Corp_Yields__Daily[[#This Row],[AAA Corp Yields]])</f>
        <v>-0.57200000000000006</v>
      </c>
      <c r="P401" s="2">
        <f>IF(ISBLANK(US_BBB_Corp_Yields__Daily[[#This Row],[US BBB Corp Yields]]),"", US_CCC_Corp_Yields__Daily[[#This Row],[US 10Y Yield]]-US_BBB_Corp_Yields__Daily[[#This Row],[US BBB Corp Yields]])</f>
        <v>-1.8780000000000001</v>
      </c>
      <c r="Q401" s="2">
        <f>IF(ISBLANK(US_CCC_Corp_Yields__Daily[[#This Row],[US CCC Corp Yields]]),"", US_CCC_Corp_Yields__Daily[[#This Row],[US 10Y Yield]]-US_CCC_Corp_Yields__Daily[[#This Row],[US CCC Corp Yields]])</f>
        <v>-11.14</v>
      </c>
    </row>
    <row r="402" spans="1:17" x14ac:dyDescent="0.25">
      <c r="A402" s="3">
        <v>42267</v>
      </c>
      <c r="B402">
        <v>2.802</v>
      </c>
      <c r="C402" s="3">
        <v>42267</v>
      </c>
      <c r="D402">
        <v>4.0739999999999998</v>
      </c>
      <c r="E402" s="3">
        <v>42267</v>
      </c>
      <c r="F402">
        <v>12.846</v>
      </c>
      <c r="G402" s="2">
        <f>MATCH(US_AAA_Corp_Yields__Daily[[#This Row],[DATE]],J:J, -1)</f>
        <v>402</v>
      </c>
      <c r="H402" s="3">
        <f>INDEX(J:J,US_CCC_Corp_Yields__Daily[[#This Row],[Idx US 10y]],0)</f>
        <v>42267</v>
      </c>
      <c r="I402" s="4">
        <f>INDEX(K:K,US_CCC_Corp_Yields__Daily[[#This Row],[Idx US 10y]],0)</f>
        <v>2.2200000000000002</v>
      </c>
      <c r="J402" s="3">
        <v>42267</v>
      </c>
      <c r="K402">
        <v>2.2200000000000002</v>
      </c>
      <c r="L402">
        <f>US_AAA_Corp_Yields__Daily[[#This Row],[AAA Corp Yields]]-US_BBB_Corp_Yields__Daily[[#This Row],[US BBB Corp Yields]]</f>
        <v>-1.2719999999999998</v>
      </c>
      <c r="M402">
        <f>US_AAA_Corp_Yields__Daily[[#This Row],[AAA Corp Yields]]-US_CCC_Corp_Yields__Daily[[#This Row],[US CCC Corp Yields]]</f>
        <v>-10.044</v>
      </c>
      <c r="N402">
        <f>US_BBB_Corp_Yields__Daily[[#This Row],[US BBB Corp Yields]]-US_CCC_Corp_Yields__Daily[[#This Row],[US CCC Corp Yields]]</f>
        <v>-8.7720000000000002</v>
      </c>
      <c r="O402" s="2">
        <f>IF(ISBLANK(US_AAA_Corp_Yields__Daily[[#This Row],[AAA Corp Yields]]),"", US_CCC_Corp_Yields__Daily[[#This Row],[US 10Y Yield]]-US_AAA_Corp_Yields__Daily[[#This Row],[AAA Corp Yields]])</f>
        <v>-0.58199999999999985</v>
      </c>
      <c r="P402" s="2">
        <f>IF(ISBLANK(US_BBB_Corp_Yields__Daily[[#This Row],[US BBB Corp Yields]]),"", US_CCC_Corp_Yields__Daily[[#This Row],[US 10Y Yield]]-US_BBB_Corp_Yields__Daily[[#This Row],[US BBB Corp Yields]])</f>
        <v>-1.8539999999999996</v>
      </c>
      <c r="Q402" s="2">
        <f>IF(ISBLANK(US_CCC_Corp_Yields__Daily[[#This Row],[US CCC Corp Yields]]),"", US_CCC_Corp_Yields__Daily[[#This Row],[US 10Y Yield]]-US_CCC_Corp_Yields__Daily[[#This Row],[US CCC Corp Yields]])</f>
        <v>-10.625999999999999</v>
      </c>
    </row>
    <row r="403" spans="1:17" x14ac:dyDescent="0.25">
      <c r="A403" s="3">
        <v>42260</v>
      </c>
      <c r="B403">
        <v>2.78</v>
      </c>
      <c r="C403" s="3">
        <v>42260</v>
      </c>
      <c r="D403">
        <v>4.0640000000000001</v>
      </c>
      <c r="E403" s="3">
        <v>42260</v>
      </c>
      <c r="F403">
        <v>12.866</v>
      </c>
      <c r="G403" s="2">
        <f>MATCH(US_AAA_Corp_Yields__Daily[[#This Row],[DATE]],J:J, -1)</f>
        <v>403</v>
      </c>
      <c r="H403" s="3">
        <f>INDEX(J:J,US_CCC_Corp_Yields__Daily[[#This Row],[Idx US 10y]],0)</f>
        <v>42260</v>
      </c>
      <c r="I403" s="4">
        <f>INDEX(K:K,US_CCC_Corp_Yields__Daily[[#This Row],[Idx US 10y]],0)</f>
        <v>2.21</v>
      </c>
      <c r="J403" s="3">
        <v>42260</v>
      </c>
      <c r="K403">
        <v>2.21</v>
      </c>
      <c r="L403">
        <f>US_AAA_Corp_Yields__Daily[[#This Row],[AAA Corp Yields]]-US_BBB_Corp_Yields__Daily[[#This Row],[US BBB Corp Yields]]</f>
        <v>-1.2840000000000003</v>
      </c>
      <c r="M403">
        <f>US_AAA_Corp_Yields__Daily[[#This Row],[AAA Corp Yields]]-US_CCC_Corp_Yields__Daily[[#This Row],[US CCC Corp Yields]]</f>
        <v>-10.086</v>
      </c>
      <c r="N403">
        <f>US_BBB_Corp_Yields__Daily[[#This Row],[US BBB Corp Yields]]-US_CCC_Corp_Yields__Daily[[#This Row],[US CCC Corp Yields]]</f>
        <v>-8.8019999999999996</v>
      </c>
      <c r="O403" s="2">
        <f>IF(ISBLANK(US_AAA_Corp_Yields__Daily[[#This Row],[AAA Corp Yields]]),"", US_CCC_Corp_Yields__Daily[[#This Row],[US 10Y Yield]]-US_AAA_Corp_Yields__Daily[[#This Row],[AAA Corp Yields]])</f>
        <v>-0.56999999999999984</v>
      </c>
      <c r="P403" s="2">
        <f>IF(ISBLANK(US_BBB_Corp_Yields__Daily[[#This Row],[US BBB Corp Yields]]),"", US_CCC_Corp_Yields__Daily[[#This Row],[US 10Y Yield]]-US_BBB_Corp_Yields__Daily[[#This Row],[US BBB Corp Yields]])</f>
        <v>-1.8540000000000001</v>
      </c>
      <c r="Q403" s="2">
        <f>IF(ISBLANK(US_CCC_Corp_Yields__Daily[[#This Row],[US CCC Corp Yields]]),"", US_CCC_Corp_Yields__Daily[[#This Row],[US 10Y Yield]]-US_CCC_Corp_Yields__Daily[[#This Row],[US CCC Corp Yields]])</f>
        <v>-10.655999999999999</v>
      </c>
    </row>
    <row r="404" spans="1:17" x14ac:dyDescent="0.25">
      <c r="A404" s="3">
        <v>42253</v>
      </c>
      <c r="B404">
        <v>2.8</v>
      </c>
      <c r="C404" s="3">
        <v>42253</v>
      </c>
      <c r="D404">
        <v>4.0780000000000003</v>
      </c>
      <c r="E404" s="3">
        <v>42253</v>
      </c>
      <c r="F404">
        <v>12.952</v>
      </c>
      <c r="G404" s="2">
        <f>MATCH(US_AAA_Corp_Yields__Daily[[#This Row],[DATE]],J:J, -1)</f>
        <v>404</v>
      </c>
      <c r="H404" s="3">
        <f>INDEX(J:J,US_CCC_Corp_Yields__Daily[[#This Row],[Idx US 10y]],0)</f>
        <v>42253</v>
      </c>
      <c r="I404" s="4">
        <f>INDEX(K:K,US_CCC_Corp_Yields__Daily[[#This Row],[Idx US 10y]],0)</f>
        <v>2.1779999999999999</v>
      </c>
      <c r="J404" s="3">
        <v>42253</v>
      </c>
      <c r="K404">
        <v>2.1779999999999999</v>
      </c>
      <c r="L404">
        <f>US_AAA_Corp_Yields__Daily[[#This Row],[AAA Corp Yields]]-US_BBB_Corp_Yields__Daily[[#This Row],[US BBB Corp Yields]]</f>
        <v>-1.2780000000000005</v>
      </c>
      <c r="M404">
        <f>US_AAA_Corp_Yields__Daily[[#This Row],[AAA Corp Yields]]-US_CCC_Corp_Yields__Daily[[#This Row],[US CCC Corp Yields]]</f>
        <v>-10.152000000000001</v>
      </c>
      <c r="N404">
        <f>US_BBB_Corp_Yields__Daily[[#This Row],[US BBB Corp Yields]]-US_CCC_Corp_Yields__Daily[[#This Row],[US CCC Corp Yields]]</f>
        <v>-8.8739999999999988</v>
      </c>
      <c r="O404" s="2">
        <f>IF(ISBLANK(US_AAA_Corp_Yields__Daily[[#This Row],[AAA Corp Yields]]),"", US_CCC_Corp_Yields__Daily[[#This Row],[US 10Y Yield]]-US_AAA_Corp_Yields__Daily[[#This Row],[AAA Corp Yields]])</f>
        <v>-0.62199999999999989</v>
      </c>
      <c r="P404" s="2">
        <f>IF(ISBLANK(US_BBB_Corp_Yields__Daily[[#This Row],[US BBB Corp Yields]]),"", US_CCC_Corp_Yields__Daily[[#This Row],[US 10Y Yield]]-US_BBB_Corp_Yields__Daily[[#This Row],[US BBB Corp Yields]])</f>
        <v>-1.9000000000000004</v>
      </c>
      <c r="Q404" s="2">
        <f>IF(ISBLANK(US_CCC_Corp_Yields__Daily[[#This Row],[US CCC Corp Yields]]),"", US_CCC_Corp_Yields__Daily[[#This Row],[US 10Y Yield]]-US_CCC_Corp_Yields__Daily[[#This Row],[US CCC Corp Yields]])</f>
        <v>-10.774000000000001</v>
      </c>
    </row>
    <row r="405" spans="1:17" x14ac:dyDescent="0.25">
      <c r="A405" s="3">
        <v>42246</v>
      </c>
      <c r="B405">
        <v>2.77</v>
      </c>
      <c r="C405" s="3">
        <v>42246</v>
      </c>
      <c r="D405">
        <v>4.0579999999999998</v>
      </c>
      <c r="E405" s="3">
        <v>42246</v>
      </c>
      <c r="F405">
        <v>13.608000000000001</v>
      </c>
      <c r="G405" s="2">
        <f>MATCH(US_AAA_Corp_Yields__Daily[[#This Row],[DATE]],J:J, -1)</f>
        <v>405</v>
      </c>
      <c r="H405" s="3">
        <f>INDEX(J:J,US_CCC_Corp_Yields__Daily[[#This Row],[Idx US 10y]],0)</f>
        <v>42246</v>
      </c>
      <c r="I405" s="4">
        <f>INDEX(K:K,US_CCC_Corp_Yields__Daily[[#This Row],[Idx US 10y]],0)</f>
        <v>2.1360000000000001</v>
      </c>
      <c r="J405" s="3">
        <v>42246</v>
      </c>
      <c r="K405">
        <v>2.1360000000000001</v>
      </c>
      <c r="L405">
        <f>US_AAA_Corp_Yields__Daily[[#This Row],[AAA Corp Yields]]-US_BBB_Corp_Yields__Daily[[#This Row],[US BBB Corp Yields]]</f>
        <v>-1.2879999999999998</v>
      </c>
      <c r="M405">
        <f>US_AAA_Corp_Yields__Daily[[#This Row],[AAA Corp Yields]]-US_CCC_Corp_Yields__Daily[[#This Row],[US CCC Corp Yields]]</f>
        <v>-10.838000000000001</v>
      </c>
      <c r="N405">
        <f>US_BBB_Corp_Yields__Daily[[#This Row],[US BBB Corp Yields]]-US_CCC_Corp_Yields__Daily[[#This Row],[US CCC Corp Yields]]</f>
        <v>-9.5500000000000007</v>
      </c>
      <c r="O405" s="2">
        <f>IF(ISBLANK(US_AAA_Corp_Yields__Daily[[#This Row],[AAA Corp Yields]]),"", US_CCC_Corp_Yields__Daily[[#This Row],[US 10Y Yield]]-US_AAA_Corp_Yields__Daily[[#This Row],[AAA Corp Yields]])</f>
        <v>-0.6339999999999999</v>
      </c>
      <c r="P405" s="2">
        <f>IF(ISBLANK(US_BBB_Corp_Yields__Daily[[#This Row],[US BBB Corp Yields]]),"", US_CCC_Corp_Yields__Daily[[#This Row],[US 10Y Yield]]-US_BBB_Corp_Yields__Daily[[#This Row],[US BBB Corp Yields]])</f>
        <v>-1.9219999999999997</v>
      </c>
      <c r="Q405" s="2">
        <f>IF(ISBLANK(US_CCC_Corp_Yields__Daily[[#This Row],[US CCC Corp Yields]]),"", US_CCC_Corp_Yields__Daily[[#This Row],[US 10Y Yield]]-US_CCC_Corp_Yields__Daily[[#This Row],[US CCC Corp Yields]])</f>
        <v>-11.472000000000001</v>
      </c>
    </row>
    <row r="406" spans="1:17" x14ac:dyDescent="0.25">
      <c r="A406" s="3">
        <v>42239</v>
      </c>
      <c r="B406">
        <v>2.7480000000000002</v>
      </c>
      <c r="C406" s="3">
        <v>42239</v>
      </c>
      <c r="D406">
        <v>3.9820000000000002</v>
      </c>
      <c r="E406" s="3">
        <v>42239</v>
      </c>
      <c r="F406">
        <v>12.802</v>
      </c>
      <c r="G406" s="2">
        <f>MATCH(US_AAA_Corp_Yields__Daily[[#This Row],[DATE]],J:J, -1)</f>
        <v>406</v>
      </c>
      <c r="H406" s="3">
        <f>INDEX(J:J,US_CCC_Corp_Yields__Daily[[#This Row],[Idx US 10y]],0)</f>
        <v>42239</v>
      </c>
      <c r="I406" s="4">
        <f>INDEX(K:K,US_CCC_Corp_Yields__Daily[[#This Row],[Idx US 10y]],0)</f>
        <v>2.1240000000000001</v>
      </c>
      <c r="J406" s="3">
        <v>42239</v>
      </c>
      <c r="K406">
        <v>2.1240000000000001</v>
      </c>
      <c r="L406">
        <f>US_AAA_Corp_Yields__Daily[[#This Row],[AAA Corp Yields]]-US_BBB_Corp_Yields__Daily[[#This Row],[US BBB Corp Yields]]</f>
        <v>-1.234</v>
      </c>
      <c r="M406">
        <f>US_AAA_Corp_Yields__Daily[[#This Row],[AAA Corp Yields]]-US_CCC_Corp_Yields__Daily[[#This Row],[US CCC Corp Yields]]</f>
        <v>-10.053999999999998</v>
      </c>
      <c r="N406">
        <f>US_BBB_Corp_Yields__Daily[[#This Row],[US BBB Corp Yields]]-US_CCC_Corp_Yields__Daily[[#This Row],[US CCC Corp Yields]]</f>
        <v>-8.82</v>
      </c>
      <c r="O406" s="2">
        <f>IF(ISBLANK(US_AAA_Corp_Yields__Daily[[#This Row],[AAA Corp Yields]]),"", US_CCC_Corp_Yields__Daily[[#This Row],[US 10Y Yield]]-US_AAA_Corp_Yields__Daily[[#This Row],[AAA Corp Yields]])</f>
        <v>-0.62400000000000011</v>
      </c>
      <c r="P406" s="2">
        <f>IF(ISBLANK(US_BBB_Corp_Yields__Daily[[#This Row],[US BBB Corp Yields]]),"", US_CCC_Corp_Yields__Daily[[#This Row],[US 10Y Yield]]-US_BBB_Corp_Yields__Daily[[#This Row],[US BBB Corp Yields]])</f>
        <v>-1.8580000000000001</v>
      </c>
      <c r="Q406" s="2">
        <f>IF(ISBLANK(US_CCC_Corp_Yields__Daily[[#This Row],[US CCC Corp Yields]]),"", US_CCC_Corp_Yields__Daily[[#This Row],[US 10Y Yield]]-US_CCC_Corp_Yields__Daily[[#This Row],[US CCC Corp Yields]])</f>
        <v>-10.677999999999999</v>
      </c>
    </row>
    <row r="407" spans="1:17" x14ac:dyDescent="0.25">
      <c r="A407" s="3">
        <v>42232</v>
      </c>
      <c r="B407">
        <v>2.7879999999999998</v>
      </c>
      <c r="C407" s="3">
        <v>42232</v>
      </c>
      <c r="D407">
        <v>3.9820000000000002</v>
      </c>
      <c r="E407" s="3">
        <v>42232</v>
      </c>
      <c r="F407">
        <v>13.284000000000001</v>
      </c>
      <c r="G407" s="2">
        <f>MATCH(US_AAA_Corp_Yields__Daily[[#This Row],[DATE]],J:J, -1)</f>
        <v>407</v>
      </c>
      <c r="H407" s="3">
        <f>INDEX(J:J,US_CCC_Corp_Yields__Daily[[#This Row],[Idx US 10y]],0)</f>
        <v>42232</v>
      </c>
      <c r="I407" s="4">
        <f>INDEX(K:K,US_CCC_Corp_Yields__Daily[[#This Row],[Idx US 10y]],0)</f>
        <v>2.1840000000000002</v>
      </c>
      <c r="J407" s="3">
        <v>42232</v>
      </c>
      <c r="K407">
        <v>2.1840000000000002</v>
      </c>
      <c r="L407">
        <f>US_AAA_Corp_Yields__Daily[[#This Row],[AAA Corp Yields]]-US_BBB_Corp_Yields__Daily[[#This Row],[US BBB Corp Yields]]</f>
        <v>-1.1940000000000004</v>
      </c>
      <c r="M407">
        <f>US_AAA_Corp_Yields__Daily[[#This Row],[AAA Corp Yields]]-US_CCC_Corp_Yields__Daily[[#This Row],[US CCC Corp Yields]]</f>
        <v>-10.496</v>
      </c>
      <c r="N407">
        <f>US_BBB_Corp_Yields__Daily[[#This Row],[US BBB Corp Yields]]-US_CCC_Corp_Yields__Daily[[#This Row],[US CCC Corp Yields]]</f>
        <v>-9.3019999999999996</v>
      </c>
      <c r="O407" s="2">
        <f>IF(ISBLANK(US_AAA_Corp_Yields__Daily[[#This Row],[AAA Corp Yields]]),"", US_CCC_Corp_Yields__Daily[[#This Row],[US 10Y Yield]]-US_AAA_Corp_Yields__Daily[[#This Row],[AAA Corp Yields]])</f>
        <v>-0.60399999999999965</v>
      </c>
      <c r="P407" s="2">
        <f>IF(ISBLANK(US_BBB_Corp_Yields__Daily[[#This Row],[US BBB Corp Yields]]),"", US_CCC_Corp_Yields__Daily[[#This Row],[US 10Y Yield]]-US_BBB_Corp_Yields__Daily[[#This Row],[US BBB Corp Yields]])</f>
        <v>-1.798</v>
      </c>
      <c r="Q407" s="2">
        <f>IF(ISBLANK(US_CCC_Corp_Yields__Daily[[#This Row],[US CCC Corp Yields]]),"", US_CCC_Corp_Yields__Daily[[#This Row],[US 10Y Yield]]-US_CCC_Corp_Yields__Daily[[#This Row],[US CCC Corp Yields]])</f>
        <v>-11.100000000000001</v>
      </c>
    </row>
    <row r="408" spans="1:17" x14ac:dyDescent="0.25">
      <c r="A408" s="3">
        <v>42225</v>
      </c>
      <c r="B408">
        <v>2.798</v>
      </c>
      <c r="C408" s="3">
        <v>42225</v>
      </c>
      <c r="D408">
        <v>3.948</v>
      </c>
      <c r="E408" s="3">
        <v>42225</v>
      </c>
      <c r="F408">
        <v>13.166</v>
      </c>
      <c r="G408" s="2">
        <f>MATCH(US_AAA_Corp_Yields__Daily[[#This Row],[DATE]],J:J, -1)</f>
        <v>408</v>
      </c>
      <c r="H408" s="3">
        <f>INDEX(J:J,US_CCC_Corp_Yields__Daily[[#This Row],[Idx US 10y]],0)</f>
        <v>42225</v>
      </c>
      <c r="I408" s="4">
        <f>INDEX(K:K,US_CCC_Corp_Yields__Daily[[#This Row],[Idx US 10y]],0)</f>
        <v>2.2160000000000002</v>
      </c>
      <c r="J408" s="3">
        <v>42225</v>
      </c>
      <c r="K408">
        <v>2.2160000000000002</v>
      </c>
      <c r="L408">
        <f>US_AAA_Corp_Yields__Daily[[#This Row],[AAA Corp Yields]]-US_BBB_Corp_Yields__Daily[[#This Row],[US BBB Corp Yields]]</f>
        <v>-1.1499999999999999</v>
      </c>
      <c r="M408">
        <f>US_AAA_Corp_Yields__Daily[[#This Row],[AAA Corp Yields]]-US_CCC_Corp_Yields__Daily[[#This Row],[US CCC Corp Yields]]</f>
        <v>-10.368</v>
      </c>
      <c r="N408">
        <f>US_BBB_Corp_Yields__Daily[[#This Row],[US BBB Corp Yields]]-US_CCC_Corp_Yields__Daily[[#This Row],[US CCC Corp Yields]]</f>
        <v>-9.218</v>
      </c>
      <c r="O408" s="2">
        <f>IF(ISBLANK(US_AAA_Corp_Yields__Daily[[#This Row],[AAA Corp Yields]]),"", US_CCC_Corp_Yields__Daily[[#This Row],[US 10Y Yield]]-US_AAA_Corp_Yields__Daily[[#This Row],[AAA Corp Yields]])</f>
        <v>-0.58199999999999985</v>
      </c>
      <c r="P408" s="2">
        <f>IF(ISBLANK(US_BBB_Corp_Yields__Daily[[#This Row],[US BBB Corp Yields]]),"", US_CCC_Corp_Yields__Daily[[#This Row],[US 10Y Yield]]-US_BBB_Corp_Yields__Daily[[#This Row],[US BBB Corp Yields]])</f>
        <v>-1.7319999999999998</v>
      </c>
      <c r="Q408" s="2">
        <f>IF(ISBLANK(US_CCC_Corp_Yields__Daily[[#This Row],[US CCC Corp Yields]]),"", US_CCC_Corp_Yields__Daily[[#This Row],[US 10Y Yield]]-US_CCC_Corp_Yields__Daily[[#This Row],[US CCC Corp Yields]])</f>
        <v>-10.95</v>
      </c>
    </row>
    <row r="409" spans="1:17" x14ac:dyDescent="0.25">
      <c r="A409" s="3">
        <v>42218</v>
      </c>
      <c r="B409">
        <v>2.79</v>
      </c>
      <c r="C409" s="3">
        <v>42218</v>
      </c>
      <c r="D409">
        <v>3.92</v>
      </c>
      <c r="E409" s="3">
        <v>42218</v>
      </c>
      <c r="F409">
        <v>12.962</v>
      </c>
      <c r="G409" s="2">
        <f>MATCH(US_AAA_Corp_Yields__Daily[[#This Row],[DATE]],J:J, -1)</f>
        <v>409</v>
      </c>
      <c r="H409" s="3">
        <f>INDEX(J:J,US_CCC_Corp_Yields__Daily[[#This Row],[Idx US 10y]],0)</f>
        <v>42218</v>
      </c>
      <c r="I409" s="4">
        <f>INDEX(K:K,US_CCC_Corp_Yields__Daily[[#This Row],[Idx US 10y]],0)</f>
        <v>2.2519999999999998</v>
      </c>
      <c r="J409" s="3">
        <v>42218</v>
      </c>
      <c r="K409">
        <v>2.2519999999999998</v>
      </c>
      <c r="L409">
        <f>US_AAA_Corp_Yields__Daily[[#This Row],[AAA Corp Yields]]-US_BBB_Corp_Yields__Daily[[#This Row],[US BBB Corp Yields]]</f>
        <v>-1.1299999999999999</v>
      </c>
      <c r="M409">
        <f>US_AAA_Corp_Yields__Daily[[#This Row],[AAA Corp Yields]]-US_CCC_Corp_Yields__Daily[[#This Row],[US CCC Corp Yields]]</f>
        <v>-10.172000000000001</v>
      </c>
      <c r="N409">
        <f>US_BBB_Corp_Yields__Daily[[#This Row],[US BBB Corp Yields]]-US_CCC_Corp_Yields__Daily[[#This Row],[US CCC Corp Yields]]</f>
        <v>-9.0419999999999998</v>
      </c>
      <c r="O409" s="2">
        <f>IF(ISBLANK(US_AAA_Corp_Yields__Daily[[#This Row],[AAA Corp Yields]]),"", US_CCC_Corp_Yields__Daily[[#This Row],[US 10Y Yield]]-US_AAA_Corp_Yields__Daily[[#This Row],[AAA Corp Yields]])</f>
        <v>-0.53800000000000026</v>
      </c>
      <c r="P409" s="2">
        <f>IF(ISBLANK(US_BBB_Corp_Yields__Daily[[#This Row],[US BBB Corp Yields]]),"", US_CCC_Corp_Yields__Daily[[#This Row],[US 10Y Yield]]-US_BBB_Corp_Yields__Daily[[#This Row],[US BBB Corp Yields]])</f>
        <v>-1.6680000000000001</v>
      </c>
      <c r="Q409" s="2">
        <f>IF(ISBLANK(US_CCC_Corp_Yields__Daily[[#This Row],[US CCC Corp Yields]]),"", US_CCC_Corp_Yields__Daily[[#This Row],[US 10Y Yield]]-US_CCC_Corp_Yields__Daily[[#This Row],[US CCC Corp Yields]])</f>
        <v>-10.71</v>
      </c>
    </row>
    <row r="410" spans="1:17" x14ac:dyDescent="0.25">
      <c r="A410" s="3">
        <v>42211</v>
      </c>
      <c r="B410">
        <v>2.8340000000000001</v>
      </c>
      <c r="C410" s="3">
        <v>42211</v>
      </c>
      <c r="D410">
        <v>3.92</v>
      </c>
      <c r="E410" s="3">
        <v>42211</v>
      </c>
      <c r="F410">
        <v>12.167999999999999</v>
      </c>
      <c r="G410" s="2">
        <f>MATCH(US_AAA_Corp_Yields__Daily[[#This Row],[DATE]],J:J, -1)</f>
        <v>410</v>
      </c>
      <c r="H410" s="3">
        <f>INDEX(J:J,US_CCC_Corp_Yields__Daily[[#This Row],[Idx US 10y]],0)</f>
        <v>42211</v>
      </c>
      <c r="I410" s="4">
        <f>INDEX(K:K,US_CCC_Corp_Yields__Daily[[#This Row],[Idx US 10y]],0)</f>
        <v>2.3220000000000001</v>
      </c>
      <c r="J410" s="3">
        <v>42211</v>
      </c>
      <c r="K410">
        <v>2.3220000000000001</v>
      </c>
      <c r="L410">
        <f>US_AAA_Corp_Yields__Daily[[#This Row],[AAA Corp Yields]]-US_BBB_Corp_Yields__Daily[[#This Row],[US BBB Corp Yields]]</f>
        <v>-1.0859999999999999</v>
      </c>
      <c r="M410">
        <f>US_AAA_Corp_Yields__Daily[[#This Row],[AAA Corp Yields]]-US_CCC_Corp_Yields__Daily[[#This Row],[US CCC Corp Yields]]</f>
        <v>-9.3339999999999996</v>
      </c>
      <c r="N410">
        <f>US_BBB_Corp_Yields__Daily[[#This Row],[US BBB Corp Yields]]-US_CCC_Corp_Yields__Daily[[#This Row],[US CCC Corp Yields]]</f>
        <v>-8.2479999999999993</v>
      </c>
      <c r="O410" s="2">
        <f>IF(ISBLANK(US_AAA_Corp_Yields__Daily[[#This Row],[AAA Corp Yields]]),"", US_CCC_Corp_Yields__Daily[[#This Row],[US 10Y Yield]]-US_AAA_Corp_Yields__Daily[[#This Row],[AAA Corp Yields]])</f>
        <v>-0.51200000000000001</v>
      </c>
      <c r="P410" s="2">
        <f>IF(ISBLANK(US_BBB_Corp_Yields__Daily[[#This Row],[US BBB Corp Yields]]),"", US_CCC_Corp_Yields__Daily[[#This Row],[US 10Y Yield]]-US_BBB_Corp_Yields__Daily[[#This Row],[US BBB Corp Yields]])</f>
        <v>-1.5979999999999999</v>
      </c>
      <c r="Q410" s="2">
        <f>IF(ISBLANK(US_CCC_Corp_Yields__Daily[[#This Row],[US CCC Corp Yields]]),"", US_CCC_Corp_Yields__Daily[[#This Row],[US 10Y Yield]]-US_CCC_Corp_Yields__Daily[[#This Row],[US CCC Corp Yields]])</f>
        <v>-9.8460000000000001</v>
      </c>
    </row>
    <row r="411" spans="1:17" x14ac:dyDescent="0.25">
      <c r="A411" s="3">
        <v>42204</v>
      </c>
      <c r="B411">
        <v>2.8580000000000001</v>
      </c>
      <c r="C411" s="3">
        <v>42204</v>
      </c>
      <c r="D411">
        <v>3.9220000000000002</v>
      </c>
      <c r="E411" s="3">
        <v>42204</v>
      </c>
      <c r="F411">
        <v>11.734</v>
      </c>
      <c r="G411" s="2">
        <f>MATCH(US_AAA_Corp_Yields__Daily[[#This Row],[DATE]],J:J, -1)</f>
        <v>411</v>
      </c>
      <c r="H411" s="3">
        <f>INDEX(J:J,US_CCC_Corp_Yields__Daily[[#This Row],[Idx US 10y]],0)</f>
        <v>42204</v>
      </c>
      <c r="I411" s="4">
        <f>INDEX(K:K,US_CCC_Corp_Yields__Daily[[#This Row],[Idx US 10y]],0)</f>
        <v>2.3820000000000001</v>
      </c>
      <c r="J411" s="3">
        <v>42204</v>
      </c>
      <c r="K411">
        <v>2.3820000000000001</v>
      </c>
      <c r="L411">
        <f>US_AAA_Corp_Yields__Daily[[#This Row],[AAA Corp Yields]]-US_BBB_Corp_Yields__Daily[[#This Row],[US BBB Corp Yields]]</f>
        <v>-1.0640000000000001</v>
      </c>
      <c r="M411">
        <f>US_AAA_Corp_Yields__Daily[[#This Row],[AAA Corp Yields]]-US_CCC_Corp_Yields__Daily[[#This Row],[US CCC Corp Yields]]</f>
        <v>-8.8759999999999994</v>
      </c>
      <c r="N411">
        <f>US_BBB_Corp_Yields__Daily[[#This Row],[US BBB Corp Yields]]-US_CCC_Corp_Yields__Daily[[#This Row],[US CCC Corp Yields]]</f>
        <v>-7.8119999999999994</v>
      </c>
      <c r="O411" s="2">
        <f>IF(ISBLANK(US_AAA_Corp_Yields__Daily[[#This Row],[AAA Corp Yields]]),"", US_CCC_Corp_Yields__Daily[[#This Row],[US 10Y Yield]]-US_AAA_Corp_Yields__Daily[[#This Row],[AAA Corp Yields]])</f>
        <v>-0.47599999999999998</v>
      </c>
      <c r="P411" s="2">
        <f>IF(ISBLANK(US_BBB_Corp_Yields__Daily[[#This Row],[US BBB Corp Yields]]),"", US_CCC_Corp_Yields__Daily[[#This Row],[US 10Y Yield]]-US_BBB_Corp_Yields__Daily[[#This Row],[US BBB Corp Yields]])</f>
        <v>-1.54</v>
      </c>
      <c r="Q411" s="2">
        <f>IF(ISBLANK(US_CCC_Corp_Yields__Daily[[#This Row],[US CCC Corp Yields]]),"", US_CCC_Corp_Yields__Daily[[#This Row],[US 10Y Yield]]-US_CCC_Corp_Yields__Daily[[#This Row],[US CCC Corp Yields]])</f>
        <v>-9.3520000000000003</v>
      </c>
    </row>
    <row r="412" spans="1:17" x14ac:dyDescent="0.25">
      <c r="A412" s="3">
        <v>42197</v>
      </c>
      <c r="B412">
        <v>2.7839999999999998</v>
      </c>
      <c r="C412" s="3">
        <v>42197</v>
      </c>
      <c r="D412">
        <v>3.8519999999999999</v>
      </c>
      <c r="E412" s="3">
        <v>42197</v>
      </c>
      <c r="F412">
        <v>11.852</v>
      </c>
      <c r="G412" s="2">
        <f>MATCH(US_AAA_Corp_Yields__Daily[[#This Row],[DATE]],J:J, -1)</f>
        <v>412</v>
      </c>
      <c r="H412" s="3">
        <f>INDEX(J:J,US_CCC_Corp_Yields__Daily[[#This Row],[Idx US 10y]],0)</f>
        <v>42197</v>
      </c>
      <c r="I412" s="4">
        <f>INDEX(K:K,US_CCC_Corp_Yields__Daily[[#This Row],[Idx US 10y]],0)</f>
        <v>2.306</v>
      </c>
      <c r="J412" s="3">
        <v>42197</v>
      </c>
      <c r="K412">
        <v>2.306</v>
      </c>
      <c r="L412">
        <f>US_AAA_Corp_Yields__Daily[[#This Row],[AAA Corp Yields]]-US_BBB_Corp_Yields__Daily[[#This Row],[US BBB Corp Yields]]</f>
        <v>-1.0680000000000001</v>
      </c>
      <c r="M412">
        <f>US_AAA_Corp_Yields__Daily[[#This Row],[AAA Corp Yields]]-US_CCC_Corp_Yields__Daily[[#This Row],[US CCC Corp Yields]]</f>
        <v>-9.0680000000000014</v>
      </c>
      <c r="N412">
        <f>US_BBB_Corp_Yields__Daily[[#This Row],[US BBB Corp Yields]]-US_CCC_Corp_Yields__Daily[[#This Row],[US CCC Corp Yields]]</f>
        <v>-8</v>
      </c>
      <c r="O412" s="2">
        <f>IF(ISBLANK(US_AAA_Corp_Yields__Daily[[#This Row],[AAA Corp Yields]]),"", US_CCC_Corp_Yields__Daily[[#This Row],[US 10Y Yield]]-US_AAA_Corp_Yields__Daily[[#This Row],[AAA Corp Yields]])</f>
        <v>-0.47799999999999976</v>
      </c>
      <c r="P412" s="2">
        <f>IF(ISBLANK(US_BBB_Corp_Yields__Daily[[#This Row],[US BBB Corp Yields]]),"", US_CCC_Corp_Yields__Daily[[#This Row],[US 10Y Yield]]-US_BBB_Corp_Yields__Daily[[#This Row],[US BBB Corp Yields]])</f>
        <v>-1.5459999999999998</v>
      </c>
      <c r="Q412" s="2">
        <f>IF(ISBLANK(US_CCC_Corp_Yields__Daily[[#This Row],[US CCC Corp Yields]]),"", US_CCC_Corp_Yields__Daily[[#This Row],[US 10Y Yield]]-US_CCC_Corp_Yields__Daily[[#This Row],[US CCC Corp Yields]])</f>
        <v>-9.5459999999999994</v>
      </c>
    </row>
    <row r="413" spans="1:17" x14ac:dyDescent="0.25">
      <c r="A413" s="3">
        <v>42190</v>
      </c>
      <c r="B413">
        <v>2.8439999999999999</v>
      </c>
      <c r="C413" s="3">
        <v>42190</v>
      </c>
      <c r="D413">
        <v>3.8959999999999999</v>
      </c>
      <c r="E413" s="3">
        <v>42190</v>
      </c>
      <c r="F413">
        <v>11.568</v>
      </c>
      <c r="G413" s="2">
        <f>MATCH(US_AAA_Corp_Yields__Daily[[#This Row],[DATE]],J:J, -1)</f>
        <v>413</v>
      </c>
      <c r="H413" s="3">
        <f>INDEX(J:J,US_CCC_Corp_Yields__Daily[[#This Row],[Idx US 10y]],0)</f>
        <v>42190</v>
      </c>
      <c r="I413" s="4">
        <f>INDEX(K:K,US_CCC_Corp_Yields__Daily[[#This Row],[Idx US 10y]],0)</f>
        <v>2.3774999999999999</v>
      </c>
      <c r="J413" s="3">
        <v>42190</v>
      </c>
      <c r="K413">
        <v>2.3774999999999999</v>
      </c>
      <c r="L413">
        <f>US_AAA_Corp_Yields__Daily[[#This Row],[AAA Corp Yields]]-US_BBB_Corp_Yields__Daily[[#This Row],[US BBB Corp Yields]]</f>
        <v>-1.052</v>
      </c>
      <c r="M413">
        <f>US_AAA_Corp_Yields__Daily[[#This Row],[AAA Corp Yields]]-US_CCC_Corp_Yields__Daily[[#This Row],[US CCC Corp Yields]]</f>
        <v>-8.7240000000000002</v>
      </c>
      <c r="N413">
        <f>US_BBB_Corp_Yields__Daily[[#This Row],[US BBB Corp Yields]]-US_CCC_Corp_Yields__Daily[[#This Row],[US CCC Corp Yields]]</f>
        <v>-7.6719999999999997</v>
      </c>
      <c r="O413" s="2">
        <f>IF(ISBLANK(US_AAA_Corp_Yields__Daily[[#This Row],[AAA Corp Yields]]),"", US_CCC_Corp_Yields__Daily[[#This Row],[US 10Y Yield]]-US_AAA_Corp_Yields__Daily[[#This Row],[AAA Corp Yields]])</f>
        <v>-0.46649999999999991</v>
      </c>
      <c r="P413" s="2">
        <f>IF(ISBLANK(US_BBB_Corp_Yields__Daily[[#This Row],[US BBB Corp Yields]]),"", US_CCC_Corp_Yields__Daily[[#This Row],[US 10Y Yield]]-US_BBB_Corp_Yields__Daily[[#This Row],[US BBB Corp Yields]])</f>
        <v>-1.5185</v>
      </c>
      <c r="Q413" s="2">
        <f>IF(ISBLANK(US_CCC_Corp_Yields__Daily[[#This Row],[US CCC Corp Yields]]),"", US_CCC_Corp_Yields__Daily[[#This Row],[US 10Y Yield]]-US_CCC_Corp_Yields__Daily[[#This Row],[US CCC Corp Yields]])</f>
        <v>-9.1905000000000001</v>
      </c>
    </row>
    <row r="414" spans="1:17" x14ac:dyDescent="0.25">
      <c r="A414" s="3">
        <v>42183</v>
      </c>
      <c r="B414">
        <v>2.8639999999999999</v>
      </c>
      <c r="C414" s="3">
        <v>42183</v>
      </c>
      <c r="D414">
        <v>3.8919999999999999</v>
      </c>
      <c r="E414" s="3">
        <v>42183</v>
      </c>
      <c r="F414">
        <v>11.118</v>
      </c>
      <c r="G414" s="2">
        <f>MATCH(US_AAA_Corp_Yields__Daily[[#This Row],[DATE]],J:J, -1)</f>
        <v>414</v>
      </c>
      <c r="H414" s="3">
        <f>INDEX(J:J,US_CCC_Corp_Yields__Daily[[#This Row],[Idx US 10y]],0)</f>
        <v>42183</v>
      </c>
      <c r="I414" s="4">
        <f>INDEX(K:K,US_CCC_Corp_Yields__Daily[[#This Row],[Idx US 10y]],0)</f>
        <v>2.4119999999999999</v>
      </c>
      <c r="J414" s="3">
        <v>42183</v>
      </c>
      <c r="K414">
        <v>2.4119999999999999</v>
      </c>
      <c r="L414">
        <f>US_AAA_Corp_Yields__Daily[[#This Row],[AAA Corp Yields]]-US_BBB_Corp_Yields__Daily[[#This Row],[US BBB Corp Yields]]</f>
        <v>-1.028</v>
      </c>
      <c r="M414">
        <f>US_AAA_Corp_Yields__Daily[[#This Row],[AAA Corp Yields]]-US_CCC_Corp_Yields__Daily[[#This Row],[US CCC Corp Yields]]</f>
        <v>-8.2540000000000013</v>
      </c>
      <c r="N414">
        <f>US_BBB_Corp_Yields__Daily[[#This Row],[US BBB Corp Yields]]-US_CCC_Corp_Yields__Daily[[#This Row],[US CCC Corp Yields]]</f>
        <v>-7.2260000000000009</v>
      </c>
      <c r="O414" s="2">
        <f>IF(ISBLANK(US_AAA_Corp_Yields__Daily[[#This Row],[AAA Corp Yields]]),"", US_CCC_Corp_Yields__Daily[[#This Row],[US 10Y Yield]]-US_AAA_Corp_Yields__Daily[[#This Row],[AAA Corp Yields]])</f>
        <v>-0.45199999999999996</v>
      </c>
      <c r="P414" s="2">
        <f>IF(ISBLANK(US_BBB_Corp_Yields__Daily[[#This Row],[US BBB Corp Yields]]),"", US_CCC_Corp_Yields__Daily[[#This Row],[US 10Y Yield]]-US_BBB_Corp_Yields__Daily[[#This Row],[US BBB Corp Yields]])</f>
        <v>-1.48</v>
      </c>
      <c r="Q414" s="2">
        <f>IF(ISBLANK(US_CCC_Corp_Yields__Daily[[#This Row],[US CCC Corp Yields]]),"", US_CCC_Corp_Yields__Daily[[#This Row],[US 10Y Yield]]-US_CCC_Corp_Yields__Daily[[#This Row],[US CCC Corp Yields]])</f>
        <v>-8.7059999999999995</v>
      </c>
    </row>
    <row r="415" spans="1:17" x14ac:dyDescent="0.25">
      <c r="A415" s="3">
        <v>42176</v>
      </c>
      <c r="B415">
        <v>2.806</v>
      </c>
      <c r="C415" s="3">
        <v>42176</v>
      </c>
      <c r="D415">
        <v>3.8359999999999999</v>
      </c>
      <c r="E415" s="3">
        <v>42176</v>
      </c>
      <c r="F415">
        <v>11.102</v>
      </c>
      <c r="G415" s="2">
        <f>MATCH(US_AAA_Corp_Yields__Daily[[#This Row],[DATE]],J:J, -1)</f>
        <v>415</v>
      </c>
      <c r="H415" s="3">
        <f>INDEX(J:J,US_CCC_Corp_Yields__Daily[[#This Row],[Idx US 10y]],0)</f>
        <v>42176</v>
      </c>
      <c r="I415" s="4">
        <f>INDEX(K:K,US_CCC_Corp_Yields__Daily[[#This Row],[Idx US 10y]],0)</f>
        <v>2.3220000000000001</v>
      </c>
      <c r="J415" s="3">
        <v>42176</v>
      </c>
      <c r="K415">
        <v>2.3220000000000001</v>
      </c>
      <c r="L415">
        <f>US_AAA_Corp_Yields__Daily[[#This Row],[AAA Corp Yields]]-US_BBB_Corp_Yields__Daily[[#This Row],[US BBB Corp Yields]]</f>
        <v>-1.0299999999999998</v>
      </c>
      <c r="M415">
        <f>US_AAA_Corp_Yields__Daily[[#This Row],[AAA Corp Yields]]-US_CCC_Corp_Yields__Daily[[#This Row],[US CCC Corp Yields]]</f>
        <v>-8.2959999999999994</v>
      </c>
      <c r="N415">
        <f>US_BBB_Corp_Yields__Daily[[#This Row],[US BBB Corp Yields]]-US_CCC_Corp_Yields__Daily[[#This Row],[US CCC Corp Yields]]</f>
        <v>-7.266</v>
      </c>
      <c r="O415" s="2">
        <f>IF(ISBLANK(US_AAA_Corp_Yields__Daily[[#This Row],[AAA Corp Yields]]),"", US_CCC_Corp_Yields__Daily[[#This Row],[US 10Y Yield]]-US_AAA_Corp_Yields__Daily[[#This Row],[AAA Corp Yields]])</f>
        <v>-0.48399999999999999</v>
      </c>
      <c r="P415" s="2">
        <f>IF(ISBLANK(US_BBB_Corp_Yields__Daily[[#This Row],[US BBB Corp Yields]]),"", US_CCC_Corp_Yields__Daily[[#This Row],[US 10Y Yield]]-US_BBB_Corp_Yields__Daily[[#This Row],[US BBB Corp Yields]])</f>
        <v>-1.5139999999999998</v>
      </c>
      <c r="Q415" s="2">
        <f>IF(ISBLANK(US_CCC_Corp_Yields__Daily[[#This Row],[US CCC Corp Yields]]),"", US_CCC_Corp_Yields__Daily[[#This Row],[US 10Y Yield]]-US_CCC_Corp_Yields__Daily[[#This Row],[US CCC Corp Yields]])</f>
        <v>-8.7800000000000011</v>
      </c>
    </row>
    <row r="416" spans="1:17" x14ac:dyDescent="0.25">
      <c r="A416" s="3">
        <v>42169</v>
      </c>
      <c r="B416">
        <v>2.8580000000000001</v>
      </c>
      <c r="C416" s="3">
        <v>42169</v>
      </c>
      <c r="D416">
        <v>3.8780000000000001</v>
      </c>
      <c r="E416" s="3">
        <v>42169</v>
      </c>
      <c r="F416">
        <v>11.098000000000001</v>
      </c>
      <c r="G416" s="2">
        <f>MATCH(US_AAA_Corp_Yields__Daily[[#This Row],[DATE]],J:J, -1)</f>
        <v>416</v>
      </c>
      <c r="H416" s="3">
        <f>INDEX(J:J,US_CCC_Corp_Yields__Daily[[#This Row],[Idx US 10y]],0)</f>
        <v>42169</v>
      </c>
      <c r="I416" s="4">
        <f>INDEX(K:K,US_CCC_Corp_Yields__Daily[[#This Row],[Idx US 10y]],0)</f>
        <v>2.4180000000000001</v>
      </c>
      <c r="J416" s="3">
        <v>42169</v>
      </c>
      <c r="K416">
        <v>2.4180000000000001</v>
      </c>
      <c r="L416">
        <f>US_AAA_Corp_Yields__Daily[[#This Row],[AAA Corp Yields]]-US_BBB_Corp_Yields__Daily[[#This Row],[US BBB Corp Yields]]</f>
        <v>-1.02</v>
      </c>
      <c r="M416">
        <f>US_AAA_Corp_Yields__Daily[[#This Row],[AAA Corp Yields]]-US_CCC_Corp_Yields__Daily[[#This Row],[US CCC Corp Yields]]</f>
        <v>-8.24</v>
      </c>
      <c r="N416">
        <f>US_BBB_Corp_Yields__Daily[[#This Row],[US BBB Corp Yields]]-US_CCC_Corp_Yields__Daily[[#This Row],[US CCC Corp Yields]]</f>
        <v>-7.2200000000000006</v>
      </c>
      <c r="O416" s="2">
        <f>IF(ISBLANK(US_AAA_Corp_Yields__Daily[[#This Row],[AAA Corp Yields]]),"", US_CCC_Corp_Yields__Daily[[#This Row],[US 10Y Yield]]-US_AAA_Corp_Yields__Daily[[#This Row],[AAA Corp Yields]])</f>
        <v>-0.43999999999999995</v>
      </c>
      <c r="P416" s="2">
        <f>IF(ISBLANK(US_BBB_Corp_Yields__Daily[[#This Row],[US BBB Corp Yields]]),"", US_CCC_Corp_Yields__Daily[[#This Row],[US 10Y Yield]]-US_BBB_Corp_Yields__Daily[[#This Row],[US BBB Corp Yields]])</f>
        <v>-1.46</v>
      </c>
      <c r="Q416" s="2">
        <f>IF(ISBLANK(US_CCC_Corp_Yields__Daily[[#This Row],[US CCC Corp Yields]]),"", US_CCC_Corp_Yields__Daily[[#This Row],[US 10Y Yield]]-US_CCC_Corp_Yields__Daily[[#This Row],[US CCC Corp Yields]])</f>
        <v>-8.68</v>
      </c>
    </row>
    <row r="417" spans="1:17" x14ac:dyDescent="0.25">
      <c r="A417" s="3">
        <v>42162</v>
      </c>
      <c r="B417">
        <v>2.7879999999999998</v>
      </c>
      <c r="C417" s="3">
        <v>42162</v>
      </c>
      <c r="D417">
        <v>3.782</v>
      </c>
      <c r="E417" s="3">
        <v>42162</v>
      </c>
      <c r="F417">
        <v>10.86</v>
      </c>
      <c r="G417" s="2">
        <f>MATCH(US_AAA_Corp_Yields__Daily[[#This Row],[DATE]],J:J, -1)</f>
        <v>417</v>
      </c>
      <c r="H417" s="3">
        <f>INDEX(J:J,US_CCC_Corp_Yields__Daily[[#This Row],[Idx US 10y]],0)</f>
        <v>42162</v>
      </c>
      <c r="I417" s="4">
        <f>INDEX(K:K,US_CCC_Corp_Yields__Daily[[#This Row],[Idx US 10y]],0)</f>
        <v>2.3119999999999998</v>
      </c>
      <c r="J417" s="3">
        <v>42162</v>
      </c>
      <c r="K417">
        <v>2.3119999999999998</v>
      </c>
      <c r="L417">
        <f>US_AAA_Corp_Yields__Daily[[#This Row],[AAA Corp Yields]]-US_BBB_Corp_Yields__Daily[[#This Row],[US BBB Corp Yields]]</f>
        <v>-0.99400000000000022</v>
      </c>
      <c r="M417">
        <f>US_AAA_Corp_Yields__Daily[[#This Row],[AAA Corp Yields]]-US_CCC_Corp_Yields__Daily[[#This Row],[US CCC Corp Yields]]</f>
        <v>-8.0719999999999992</v>
      </c>
      <c r="N417">
        <f>US_BBB_Corp_Yields__Daily[[#This Row],[US BBB Corp Yields]]-US_CCC_Corp_Yields__Daily[[#This Row],[US CCC Corp Yields]]</f>
        <v>-7.0779999999999994</v>
      </c>
      <c r="O417" s="2">
        <f>IF(ISBLANK(US_AAA_Corp_Yields__Daily[[#This Row],[AAA Corp Yields]]),"", US_CCC_Corp_Yields__Daily[[#This Row],[US 10Y Yield]]-US_AAA_Corp_Yields__Daily[[#This Row],[AAA Corp Yields]])</f>
        <v>-0.47599999999999998</v>
      </c>
      <c r="P417" s="2">
        <f>IF(ISBLANK(US_BBB_Corp_Yields__Daily[[#This Row],[US BBB Corp Yields]]),"", US_CCC_Corp_Yields__Daily[[#This Row],[US 10Y Yield]]-US_BBB_Corp_Yields__Daily[[#This Row],[US BBB Corp Yields]])</f>
        <v>-1.4700000000000002</v>
      </c>
      <c r="Q417" s="2">
        <f>IF(ISBLANK(US_CCC_Corp_Yields__Daily[[#This Row],[US CCC Corp Yields]]),"", US_CCC_Corp_Yields__Daily[[#This Row],[US 10Y Yield]]-US_CCC_Corp_Yields__Daily[[#This Row],[US CCC Corp Yields]])</f>
        <v>-8.548</v>
      </c>
    </row>
    <row r="418" spans="1:17" x14ac:dyDescent="0.25">
      <c r="A418" s="3">
        <v>42155</v>
      </c>
      <c r="B418">
        <v>2.6040000000000001</v>
      </c>
      <c r="C418" s="3">
        <v>42155</v>
      </c>
      <c r="D418">
        <v>3.6059999999999999</v>
      </c>
      <c r="E418" s="3">
        <v>42155</v>
      </c>
      <c r="F418">
        <v>10.554</v>
      </c>
      <c r="G418" s="2">
        <f>MATCH(US_AAA_Corp_Yields__Daily[[#This Row],[DATE]],J:J, -1)</f>
        <v>418</v>
      </c>
      <c r="H418" s="3">
        <f>INDEX(J:J,US_CCC_Corp_Yields__Daily[[#This Row],[Idx US 10y]],0)</f>
        <v>42155</v>
      </c>
      <c r="I418" s="4">
        <f>INDEX(K:K,US_CCC_Corp_Yields__Daily[[#This Row],[Idx US 10y]],0)</f>
        <v>2.1324999999999998</v>
      </c>
      <c r="J418" s="3">
        <v>42155</v>
      </c>
      <c r="K418">
        <v>2.1324999999999998</v>
      </c>
      <c r="L418">
        <f>US_AAA_Corp_Yields__Daily[[#This Row],[AAA Corp Yields]]-US_BBB_Corp_Yields__Daily[[#This Row],[US BBB Corp Yields]]</f>
        <v>-1.0019999999999998</v>
      </c>
      <c r="M418">
        <f>US_AAA_Corp_Yields__Daily[[#This Row],[AAA Corp Yields]]-US_CCC_Corp_Yields__Daily[[#This Row],[US CCC Corp Yields]]</f>
        <v>-7.95</v>
      </c>
      <c r="N418">
        <f>US_BBB_Corp_Yields__Daily[[#This Row],[US BBB Corp Yields]]-US_CCC_Corp_Yields__Daily[[#This Row],[US CCC Corp Yields]]</f>
        <v>-6.9480000000000004</v>
      </c>
      <c r="O418" s="2">
        <f>IF(ISBLANK(US_AAA_Corp_Yields__Daily[[#This Row],[AAA Corp Yields]]),"", US_CCC_Corp_Yields__Daily[[#This Row],[US 10Y Yield]]-US_AAA_Corp_Yields__Daily[[#This Row],[AAA Corp Yields]])</f>
        <v>-0.47150000000000025</v>
      </c>
      <c r="P418" s="2">
        <f>IF(ISBLANK(US_BBB_Corp_Yields__Daily[[#This Row],[US BBB Corp Yields]]),"", US_CCC_Corp_Yields__Daily[[#This Row],[US 10Y Yield]]-US_BBB_Corp_Yields__Daily[[#This Row],[US BBB Corp Yields]])</f>
        <v>-1.4735</v>
      </c>
      <c r="Q418" s="2">
        <f>IF(ISBLANK(US_CCC_Corp_Yields__Daily[[#This Row],[US CCC Corp Yields]]),"", US_CCC_Corp_Yields__Daily[[#This Row],[US 10Y Yield]]-US_CCC_Corp_Yields__Daily[[#This Row],[US CCC Corp Yields]])</f>
        <v>-8.4215</v>
      </c>
    </row>
    <row r="419" spans="1:17" x14ac:dyDescent="0.25">
      <c r="A419" s="3">
        <v>42148</v>
      </c>
      <c r="B419">
        <v>2.6520000000000001</v>
      </c>
      <c r="C419" s="3">
        <v>42148</v>
      </c>
      <c r="D419">
        <v>3.6459999999999999</v>
      </c>
      <c r="E419" s="3">
        <v>42148</v>
      </c>
      <c r="F419">
        <v>10.528</v>
      </c>
      <c r="G419" s="2">
        <f>MATCH(US_AAA_Corp_Yields__Daily[[#This Row],[DATE]],J:J, -1)</f>
        <v>419</v>
      </c>
      <c r="H419" s="3">
        <f>INDEX(J:J,US_CCC_Corp_Yields__Daily[[#This Row],[Idx US 10y]],0)</f>
        <v>42148</v>
      </c>
      <c r="I419" s="4">
        <f>INDEX(K:K,US_CCC_Corp_Yields__Daily[[#This Row],[Idx US 10y]],0)</f>
        <v>2.2320000000000002</v>
      </c>
      <c r="J419" s="3">
        <v>42148</v>
      </c>
      <c r="K419">
        <v>2.2320000000000002</v>
      </c>
      <c r="L419">
        <f>US_AAA_Corp_Yields__Daily[[#This Row],[AAA Corp Yields]]-US_BBB_Corp_Yields__Daily[[#This Row],[US BBB Corp Yields]]</f>
        <v>-0.99399999999999977</v>
      </c>
      <c r="M419">
        <f>US_AAA_Corp_Yields__Daily[[#This Row],[AAA Corp Yields]]-US_CCC_Corp_Yields__Daily[[#This Row],[US CCC Corp Yields]]</f>
        <v>-7.8760000000000003</v>
      </c>
      <c r="N419">
        <f>US_BBB_Corp_Yields__Daily[[#This Row],[US BBB Corp Yields]]-US_CCC_Corp_Yields__Daily[[#This Row],[US CCC Corp Yields]]</f>
        <v>-6.8820000000000006</v>
      </c>
      <c r="O419" s="2">
        <f>IF(ISBLANK(US_AAA_Corp_Yields__Daily[[#This Row],[AAA Corp Yields]]),"", US_CCC_Corp_Yields__Daily[[#This Row],[US 10Y Yield]]-US_AAA_Corp_Yields__Daily[[#This Row],[AAA Corp Yields]])</f>
        <v>-0.41999999999999993</v>
      </c>
      <c r="P419" s="2">
        <f>IF(ISBLANK(US_BBB_Corp_Yields__Daily[[#This Row],[US BBB Corp Yields]]),"", US_CCC_Corp_Yields__Daily[[#This Row],[US 10Y Yield]]-US_BBB_Corp_Yields__Daily[[#This Row],[US BBB Corp Yields]])</f>
        <v>-1.4139999999999997</v>
      </c>
      <c r="Q419" s="2">
        <f>IF(ISBLANK(US_CCC_Corp_Yields__Daily[[#This Row],[US CCC Corp Yields]]),"", US_CCC_Corp_Yields__Daily[[#This Row],[US 10Y Yield]]-US_CCC_Corp_Yields__Daily[[#This Row],[US CCC Corp Yields]])</f>
        <v>-8.2959999999999994</v>
      </c>
    </row>
    <row r="420" spans="1:17" x14ac:dyDescent="0.25">
      <c r="A420" s="3">
        <v>42141</v>
      </c>
      <c r="B420">
        <v>2.6440000000000001</v>
      </c>
      <c r="C420" s="3">
        <v>42141</v>
      </c>
      <c r="D420">
        <v>3.6520000000000001</v>
      </c>
      <c r="E420" s="3">
        <v>42141</v>
      </c>
      <c r="F420">
        <v>10.56</v>
      </c>
      <c r="G420" s="2">
        <f>MATCH(US_AAA_Corp_Yields__Daily[[#This Row],[DATE]],J:J, -1)</f>
        <v>420</v>
      </c>
      <c r="H420" s="3">
        <f>INDEX(J:J,US_CCC_Corp_Yields__Daily[[#This Row],[Idx US 10y]],0)</f>
        <v>42141</v>
      </c>
      <c r="I420" s="4">
        <f>INDEX(K:K,US_CCC_Corp_Yields__Daily[[#This Row],[Idx US 10y]],0)</f>
        <v>2.2400000000000002</v>
      </c>
      <c r="J420" s="3">
        <v>42141</v>
      </c>
      <c r="K420">
        <v>2.2400000000000002</v>
      </c>
      <c r="L420">
        <f>US_AAA_Corp_Yields__Daily[[#This Row],[AAA Corp Yields]]-US_BBB_Corp_Yields__Daily[[#This Row],[US BBB Corp Yields]]</f>
        <v>-1.008</v>
      </c>
      <c r="M420">
        <f>US_AAA_Corp_Yields__Daily[[#This Row],[AAA Corp Yields]]-US_CCC_Corp_Yields__Daily[[#This Row],[US CCC Corp Yields]]</f>
        <v>-7.9160000000000004</v>
      </c>
      <c r="N420">
        <f>US_BBB_Corp_Yields__Daily[[#This Row],[US BBB Corp Yields]]-US_CCC_Corp_Yields__Daily[[#This Row],[US CCC Corp Yields]]</f>
        <v>-6.9080000000000004</v>
      </c>
      <c r="O420" s="2">
        <f>IF(ISBLANK(US_AAA_Corp_Yields__Daily[[#This Row],[AAA Corp Yields]]),"", US_CCC_Corp_Yields__Daily[[#This Row],[US 10Y Yield]]-US_AAA_Corp_Yields__Daily[[#This Row],[AAA Corp Yields]])</f>
        <v>-0.40399999999999991</v>
      </c>
      <c r="P420" s="2">
        <f>IF(ISBLANK(US_BBB_Corp_Yields__Daily[[#This Row],[US BBB Corp Yields]]),"", US_CCC_Corp_Yields__Daily[[#This Row],[US 10Y Yield]]-US_BBB_Corp_Yields__Daily[[#This Row],[US BBB Corp Yields]])</f>
        <v>-1.4119999999999999</v>
      </c>
      <c r="Q420" s="2">
        <f>IF(ISBLANK(US_CCC_Corp_Yields__Daily[[#This Row],[US CCC Corp Yields]]),"", US_CCC_Corp_Yields__Daily[[#This Row],[US 10Y Yield]]-US_CCC_Corp_Yields__Daily[[#This Row],[US CCC Corp Yields]])</f>
        <v>-8.32</v>
      </c>
    </row>
    <row r="421" spans="1:17" x14ac:dyDescent="0.25">
      <c r="A421" s="3">
        <v>42134</v>
      </c>
      <c r="B421">
        <v>2.61</v>
      </c>
      <c r="C421" s="3">
        <v>42134</v>
      </c>
      <c r="D421">
        <v>3.6219999999999999</v>
      </c>
      <c r="E421" s="3">
        <v>42134</v>
      </c>
      <c r="F421">
        <v>10.53</v>
      </c>
      <c r="G421" s="2">
        <f>MATCH(US_AAA_Corp_Yields__Daily[[#This Row],[DATE]],J:J, -1)</f>
        <v>421</v>
      </c>
      <c r="H421" s="3">
        <f>INDEX(J:J,US_CCC_Corp_Yields__Daily[[#This Row],[Idx US 10y]],0)</f>
        <v>42134</v>
      </c>
      <c r="I421" s="4">
        <f>INDEX(K:K,US_CCC_Corp_Yields__Daily[[#This Row],[Idx US 10y]],0)</f>
        <v>2.1880000000000002</v>
      </c>
      <c r="J421" s="3">
        <v>42134</v>
      </c>
      <c r="K421">
        <v>2.1880000000000002</v>
      </c>
      <c r="L421">
        <f>US_AAA_Corp_Yields__Daily[[#This Row],[AAA Corp Yields]]-US_BBB_Corp_Yields__Daily[[#This Row],[US BBB Corp Yields]]</f>
        <v>-1.012</v>
      </c>
      <c r="M421">
        <f>US_AAA_Corp_Yields__Daily[[#This Row],[AAA Corp Yields]]-US_CCC_Corp_Yields__Daily[[#This Row],[US CCC Corp Yields]]</f>
        <v>-7.92</v>
      </c>
      <c r="N421">
        <f>US_BBB_Corp_Yields__Daily[[#This Row],[US BBB Corp Yields]]-US_CCC_Corp_Yields__Daily[[#This Row],[US CCC Corp Yields]]</f>
        <v>-6.9079999999999995</v>
      </c>
      <c r="O421" s="2">
        <f>IF(ISBLANK(US_AAA_Corp_Yields__Daily[[#This Row],[AAA Corp Yields]]),"", US_CCC_Corp_Yields__Daily[[#This Row],[US 10Y Yield]]-US_AAA_Corp_Yields__Daily[[#This Row],[AAA Corp Yields]])</f>
        <v>-0.42199999999999971</v>
      </c>
      <c r="P421" s="2">
        <f>IF(ISBLANK(US_BBB_Corp_Yields__Daily[[#This Row],[US BBB Corp Yields]]),"", US_CCC_Corp_Yields__Daily[[#This Row],[US 10Y Yield]]-US_BBB_Corp_Yields__Daily[[#This Row],[US BBB Corp Yields]])</f>
        <v>-1.4339999999999997</v>
      </c>
      <c r="Q421" s="2">
        <f>IF(ISBLANK(US_CCC_Corp_Yields__Daily[[#This Row],[US CCC Corp Yields]]),"", US_CCC_Corp_Yields__Daily[[#This Row],[US 10Y Yield]]-US_CCC_Corp_Yields__Daily[[#This Row],[US CCC Corp Yields]])</f>
        <v>-8.3419999999999987</v>
      </c>
    </row>
    <row r="422" spans="1:17" x14ac:dyDescent="0.25">
      <c r="A422" s="3">
        <v>42127</v>
      </c>
      <c r="B422">
        <v>2.4740000000000002</v>
      </c>
      <c r="C422" s="3">
        <v>42127</v>
      </c>
      <c r="D422">
        <v>3.4820000000000002</v>
      </c>
      <c r="E422" s="3">
        <v>42127</v>
      </c>
      <c r="F422">
        <v>10.302</v>
      </c>
      <c r="G422" s="2">
        <f>MATCH(US_AAA_Corp_Yields__Daily[[#This Row],[DATE]],J:J, -1)</f>
        <v>422</v>
      </c>
      <c r="H422" s="3">
        <f>INDEX(J:J,US_CCC_Corp_Yields__Daily[[#This Row],[Idx US 10y]],0)</f>
        <v>42127</v>
      </c>
      <c r="I422" s="4">
        <f>INDEX(K:K,US_CCC_Corp_Yields__Daily[[#This Row],[Idx US 10y]],0)</f>
        <v>2.0339999999999998</v>
      </c>
      <c r="J422" s="3">
        <v>42127</v>
      </c>
      <c r="K422">
        <v>2.0339999999999998</v>
      </c>
      <c r="L422">
        <f>US_AAA_Corp_Yields__Daily[[#This Row],[AAA Corp Yields]]-US_BBB_Corp_Yields__Daily[[#This Row],[US BBB Corp Yields]]</f>
        <v>-1.008</v>
      </c>
      <c r="M422">
        <f>US_AAA_Corp_Yields__Daily[[#This Row],[AAA Corp Yields]]-US_CCC_Corp_Yields__Daily[[#This Row],[US CCC Corp Yields]]</f>
        <v>-7.8279999999999994</v>
      </c>
      <c r="N422">
        <f>US_BBB_Corp_Yields__Daily[[#This Row],[US BBB Corp Yields]]-US_CCC_Corp_Yields__Daily[[#This Row],[US CCC Corp Yields]]</f>
        <v>-6.8199999999999994</v>
      </c>
      <c r="O422" s="2">
        <f>IF(ISBLANK(US_AAA_Corp_Yields__Daily[[#This Row],[AAA Corp Yields]]),"", US_CCC_Corp_Yields__Daily[[#This Row],[US 10Y Yield]]-US_AAA_Corp_Yields__Daily[[#This Row],[AAA Corp Yields]])</f>
        <v>-0.44000000000000039</v>
      </c>
      <c r="P422" s="2">
        <f>IF(ISBLANK(US_BBB_Corp_Yields__Daily[[#This Row],[US BBB Corp Yields]]),"", US_CCC_Corp_Yields__Daily[[#This Row],[US 10Y Yield]]-US_BBB_Corp_Yields__Daily[[#This Row],[US BBB Corp Yields]])</f>
        <v>-1.4480000000000004</v>
      </c>
      <c r="Q422" s="2">
        <f>IF(ISBLANK(US_CCC_Corp_Yields__Daily[[#This Row],[US CCC Corp Yields]]),"", US_CCC_Corp_Yields__Daily[[#This Row],[US 10Y Yield]]-US_CCC_Corp_Yields__Daily[[#This Row],[US CCC Corp Yields]])</f>
        <v>-8.2680000000000007</v>
      </c>
    </row>
    <row r="423" spans="1:17" x14ac:dyDescent="0.25">
      <c r="A423" s="3">
        <v>42120</v>
      </c>
      <c r="B423">
        <v>2.3959999999999999</v>
      </c>
      <c r="C423" s="3">
        <v>42120</v>
      </c>
      <c r="D423">
        <v>3.4039999999999999</v>
      </c>
      <c r="E423" s="3">
        <v>42120</v>
      </c>
      <c r="F423">
        <v>10.194000000000001</v>
      </c>
      <c r="G423" s="2">
        <f>MATCH(US_AAA_Corp_Yields__Daily[[#This Row],[DATE]],J:J, -1)</f>
        <v>423</v>
      </c>
      <c r="H423" s="3">
        <f>INDEX(J:J,US_CCC_Corp_Yields__Daily[[#This Row],[Idx US 10y]],0)</f>
        <v>42120</v>
      </c>
      <c r="I423" s="4">
        <f>INDEX(K:K,US_CCC_Corp_Yields__Daily[[#This Row],[Idx US 10y]],0)</f>
        <v>1.94</v>
      </c>
      <c r="J423" s="3">
        <v>42120</v>
      </c>
      <c r="K423">
        <v>1.94</v>
      </c>
      <c r="L423">
        <f>US_AAA_Corp_Yields__Daily[[#This Row],[AAA Corp Yields]]-US_BBB_Corp_Yields__Daily[[#This Row],[US BBB Corp Yields]]</f>
        <v>-1.008</v>
      </c>
      <c r="M423">
        <f>US_AAA_Corp_Yields__Daily[[#This Row],[AAA Corp Yields]]-US_CCC_Corp_Yields__Daily[[#This Row],[US CCC Corp Yields]]</f>
        <v>-7.7980000000000009</v>
      </c>
      <c r="N423">
        <f>US_BBB_Corp_Yields__Daily[[#This Row],[US BBB Corp Yields]]-US_CCC_Corp_Yields__Daily[[#This Row],[US CCC Corp Yields]]</f>
        <v>-6.7900000000000009</v>
      </c>
      <c r="O423" s="2">
        <f>IF(ISBLANK(US_AAA_Corp_Yields__Daily[[#This Row],[AAA Corp Yields]]),"", US_CCC_Corp_Yields__Daily[[#This Row],[US 10Y Yield]]-US_AAA_Corp_Yields__Daily[[#This Row],[AAA Corp Yields]])</f>
        <v>-0.45599999999999996</v>
      </c>
      <c r="P423" s="2">
        <f>IF(ISBLANK(US_BBB_Corp_Yields__Daily[[#This Row],[US BBB Corp Yields]]),"", US_CCC_Corp_Yields__Daily[[#This Row],[US 10Y Yield]]-US_BBB_Corp_Yields__Daily[[#This Row],[US BBB Corp Yields]])</f>
        <v>-1.464</v>
      </c>
      <c r="Q423" s="2">
        <f>IF(ISBLANK(US_CCC_Corp_Yields__Daily[[#This Row],[US CCC Corp Yields]]),"", US_CCC_Corp_Yields__Daily[[#This Row],[US 10Y Yield]]-US_CCC_Corp_Yields__Daily[[#This Row],[US CCC Corp Yields]])</f>
        <v>-8.2540000000000013</v>
      </c>
    </row>
    <row r="424" spans="1:17" x14ac:dyDescent="0.25">
      <c r="A424" s="3">
        <v>42113</v>
      </c>
      <c r="B424">
        <v>2.3639999999999999</v>
      </c>
      <c r="C424" s="3">
        <v>42113</v>
      </c>
      <c r="D424">
        <v>3.3780000000000001</v>
      </c>
      <c r="E424" s="3">
        <v>42113</v>
      </c>
      <c r="F424">
        <v>10.254</v>
      </c>
      <c r="G424" s="2">
        <f>MATCH(US_AAA_Corp_Yields__Daily[[#This Row],[DATE]],J:J, -1)</f>
        <v>424</v>
      </c>
      <c r="H424" s="3">
        <f>INDEX(J:J,US_CCC_Corp_Yields__Daily[[#This Row],[Idx US 10y]],0)</f>
        <v>42113</v>
      </c>
      <c r="I424" s="4">
        <f>INDEX(K:K,US_CCC_Corp_Yields__Daily[[#This Row],[Idx US 10y]],0)</f>
        <v>1.9039999999999999</v>
      </c>
      <c r="J424" s="3">
        <v>42113</v>
      </c>
      <c r="K424">
        <v>1.9039999999999999</v>
      </c>
      <c r="L424">
        <f>US_AAA_Corp_Yields__Daily[[#This Row],[AAA Corp Yields]]-US_BBB_Corp_Yields__Daily[[#This Row],[US BBB Corp Yields]]</f>
        <v>-1.0140000000000002</v>
      </c>
      <c r="M424">
        <f>US_AAA_Corp_Yields__Daily[[#This Row],[AAA Corp Yields]]-US_CCC_Corp_Yields__Daily[[#This Row],[US CCC Corp Yields]]</f>
        <v>-7.89</v>
      </c>
      <c r="N424">
        <f>US_BBB_Corp_Yields__Daily[[#This Row],[US BBB Corp Yields]]-US_CCC_Corp_Yields__Daily[[#This Row],[US CCC Corp Yields]]</f>
        <v>-6.8759999999999994</v>
      </c>
      <c r="O424" s="2">
        <f>IF(ISBLANK(US_AAA_Corp_Yields__Daily[[#This Row],[AAA Corp Yields]]),"", US_CCC_Corp_Yields__Daily[[#This Row],[US 10Y Yield]]-US_AAA_Corp_Yields__Daily[[#This Row],[AAA Corp Yields]])</f>
        <v>-0.45999999999999996</v>
      </c>
      <c r="P424" s="2">
        <f>IF(ISBLANK(US_BBB_Corp_Yields__Daily[[#This Row],[US BBB Corp Yields]]),"", US_CCC_Corp_Yields__Daily[[#This Row],[US 10Y Yield]]-US_BBB_Corp_Yields__Daily[[#This Row],[US BBB Corp Yields]])</f>
        <v>-1.4740000000000002</v>
      </c>
      <c r="Q424" s="2">
        <f>IF(ISBLANK(US_CCC_Corp_Yields__Daily[[#This Row],[US CCC Corp Yields]]),"", US_CCC_Corp_Yields__Daily[[#This Row],[US 10Y Yield]]-US_CCC_Corp_Yields__Daily[[#This Row],[US CCC Corp Yields]])</f>
        <v>-8.35</v>
      </c>
    </row>
    <row r="425" spans="1:17" x14ac:dyDescent="0.25">
      <c r="A425" s="3">
        <v>42106</v>
      </c>
      <c r="B425">
        <v>2.3919999999999999</v>
      </c>
      <c r="C425" s="3">
        <v>42106</v>
      </c>
      <c r="D425">
        <v>3.4159999999999999</v>
      </c>
      <c r="E425" s="3">
        <v>42106</v>
      </c>
      <c r="F425">
        <v>10.468</v>
      </c>
      <c r="G425" s="2">
        <f>MATCH(US_AAA_Corp_Yields__Daily[[#This Row],[DATE]],J:J, -1)</f>
        <v>425</v>
      </c>
      <c r="H425" s="3">
        <f>INDEX(J:J,US_CCC_Corp_Yields__Daily[[#This Row],[Idx US 10y]],0)</f>
        <v>42106</v>
      </c>
      <c r="I425" s="4">
        <f>INDEX(K:K,US_CCC_Corp_Yields__Daily[[#This Row],[Idx US 10y]],0)</f>
        <v>1.9319999999999999</v>
      </c>
      <c r="J425" s="3">
        <v>42106</v>
      </c>
      <c r="K425">
        <v>1.9319999999999999</v>
      </c>
      <c r="L425">
        <f>US_AAA_Corp_Yields__Daily[[#This Row],[AAA Corp Yields]]-US_BBB_Corp_Yields__Daily[[#This Row],[US BBB Corp Yields]]</f>
        <v>-1.024</v>
      </c>
      <c r="M425">
        <f>US_AAA_Corp_Yields__Daily[[#This Row],[AAA Corp Yields]]-US_CCC_Corp_Yields__Daily[[#This Row],[US CCC Corp Yields]]</f>
        <v>-8.0760000000000005</v>
      </c>
      <c r="N425">
        <f>US_BBB_Corp_Yields__Daily[[#This Row],[US BBB Corp Yields]]-US_CCC_Corp_Yields__Daily[[#This Row],[US CCC Corp Yields]]</f>
        <v>-7.0519999999999996</v>
      </c>
      <c r="O425" s="2">
        <f>IF(ISBLANK(US_AAA_Corp_Yields__Daily[[#This Row],[AAA Corp Yields]]),"", US_CCC_Corp_Yields__Daily[[#This Row],[US 10Y Yield]]-US_AAA_Corp_Yields__Daily[[#This Row],[AAA Corp Yields]])</f>
        <v>-0.45999999999999996</v>
      </c>
      <c r="P425" s="2">
        <f>IF(ISBLANK(US_BBB_Corp_Yields__Daily[[#This Row],[US BBB Corp Yields]]),"", US_CCC_Corp_Yields__Daily[[#This Row],[US 10Y Yield]]-US_BBB_Corp_Yields__Daily[[#This Row],[US BBB Corp Yields]])</f>
        <v>-1.484</v>
      </c>
      <c r="Q425" s="2">
        <f>IF(ISBLANK(US_CCC_Corp_Yields__Daily[[#This Row],[US CCC Corp Yields]]),"", US_CCC_Corp_Yields__Daily[[#This Row],[US 10Y Yield]]-US_CCC_Corp_Yields__Daily[[#This Row],[US CCC Corp Yields]])</f>
        <v>-8.5359999999999996</v>
      </c>
    </row>
    <row r="426" spans="1:17" x14ac:dyDescent="0.25">
      <c r="A426" s="3">
        <v>42099</v>
      </c>
      <c r="B426">
        <v>2.41</v>
      </c>
      <c r="C426" s="3">
        <v>42099</v>
      </c>
      <c r="D426">
        <v>3.4575</v>
      </c>
      <c r="E426" s="3">
        <v>42099</v>
      </c>
      <c r="F426">
        <v>10.557499999999999</v>
      </c>
      <c r="G426" s="2">
        <f>MATCH(US_AAA_Corp_Yields__Daily[[#This Row],[DATE]],J:J, -1)</f>
        <v>426</v>
      </c>
      <c r="H426" s="3">
        <f>INDEX(J:J,US_CCC_Corp_Yields__Daily[[#This Row],[Idx US 10y]],0)</f>
        <v>42099</v>
      </c>
      <c r="I426" s="4">
        <f>INDEX(K:K,US_CCC_Corp_Yields__Daily[[#This Row],[Idx US 10y]],0)</f>
        <v>1.9079999999999999</v>
      </c>
      <c r="J426" s="3">
        <v>42099</v>
      </c>
      <c r="K426">
        <v>1.9079999999999999</v>
      </c>
      <c r="L426">
        <f>US_AAA_Corp_Yields__Daily[[#This Row],[AAA Corp Yields]]-US_BBB_Corp_Yields__Daily[[#This Row],[US BBB Corp Yields]]</f>
        <v>-1.0474999999999999</v>
      </c>
      <c r="M426">
        <f>US_AAA_Corp_Yields__Daily[[#This Row],[AAA Corp Yields]]-US_CCC_Corp_Yields__Daily[[#This Row],[US CCC Corp Yields]]</f>
        <v>-8.1474999999999991</v>
      </c>
      <c r="N426">
        <f>US_BBB_Corp_Yields__Daily[[#This Row],[US BBB Corp Yields]]-US_CCC_Corp_Yields__Daily[[#This Row],[US CCC Corp Yields]]</f>
        <v>-7.1</v>
      </c>
      <c r="O426" s="2">
        <f>IF(ISBLANK(US_AAA_Corp_Yields__Daily[[#This Row],[AAA Corp Yields]]),"", US_CCC_Corp_Yields__Daily[[#This Row],[US 10Y Yield]]-US_AAA_Corp_Yields__Daily[[#This Row],[AAA Corp Yields]])</f>
        <v>-0.50200000000000022</v>
      </c>
      <c r="P426" s="2">
        <f>IF(ISBLANK(US_BBB_Corp_Yields__Daily[[#This Row],[US BBB Corp Yields]]),"", US_CCC_Corp_Yields__Daily[[#This Row],[US 10Y Yield]]-US_BBB_Corp_Yields__Daily[[#This Row],[US BBB Corp Yields]])</f>
        <v>-1.5495000000000001</v>
      </c>
      <c r="Q426" s="2">
        <f>IF(ISBLANK(US_CCC_Corp_Yields__Daily[[#This Row],[US CCC Corp Yields]]),"", US_CCC_Corp_Yields__Daily[[#This Row],[US 10Y Yield]]-US_CCC_Corp_Yields__Daily[[#This Row],[US CCC Corp Yields]])</f>
        <v>-8.6494999999999997</v>
      </c>
    </row>
    <row r="427" spans="1:17" x14ac:dyDescent="0.25">
      <c r="A427" s="3">
        <v>42092</v>
      </c>
      <c r="B427">
        <v>2.4500000000000002</v>
      </c>
      <c r="C427" s="3">
        <v>42092</v>
      </c>
      <c r="D427">
        <v>3.4980000000000002</v>
      </c>
      <c r="E427" s="3">
        <v>42092</v>
      </c>
      <c r="F427">
        <v>10.362</v>
      </c>
      <c r="G427" s="2">
        <f>MATCH(US_AAA_Corp_Yields__Daily[[#This Row],[DATE]],J:J, -1)</f>
        <v>427</v>
      </c>
      <c r="H427" s="3">
        <f>INDEX(J:J,US_CCC_Corp_Yields__Daily[[#This Row],[Idx US 10y]],0)</f>
        <v>42092</v>
      </c>
      <c r="I427" s="4">
        <f>INDEX(K:K,US_CCC_Corp_Yields__Daily[[#This Row],[Idx US 10y]],0)</f>
        <v>1.9379999999999999</v>
      </c>
      <c r="J427" s="3">
        <v>42092</v>
      </c>
      <c r="K427">
        <v>1.9379999999999999</v>
      </c>
      <c r="L427">
        <f>US_AAA_Corp_Yields__Daily[[#This Row],[AAA Corp Yields]]-US_BBB_Corp_Yields__Daily[[#This Row],[US BBB Corp Yields]]</f>
        <v>-1.048</v>
      </c>
      <c r="M427">
        <f>US_AAA_Corp_Yields__Daily[[#This Row],[AAA Corp Yields]]-US_CCC_Corp_Yields__Daily[[#This Row],[US CCC Corp Yields]]</f>
        <v>-7.9119999999999999</v>
      </c>
      <c r="N427">
        <f>US_BBB_Corp_Yields__Daily[[#This Row],[US BBB Corp Yields]]-US_CCC_Corp_Yields__Daily[[#This Row],[US CCC Corp Yields]]</f>
        <v>-6.8639999999999999</v>
      </c>
      <c r="O427" s="2">
        <f>IF(ISBLANK(US_AAA_Corp_Yields__Daily[[#This Row],[AAA Corp Yields]]),"", US_CCC_Corp_Yields__Daily[[#This Row],[US 10Y Yield]]-US_AAA_Corp_Yields__Daily[[#This Row],[AAA Corp Yields]])</f>
        <v>-0.51200000000000023</v>
      </c>
      <c r="P427" s="2">
        <f>IF(ISBLANK(US_BBB_Corp_Yields__Daily[[#This Row],[US BBB Corp Yields]]),"", US_CCC_Corp_Yields__Daily[[#This Row],[US 10Y Yield]]-US_BBB_Corp_Yields__Daily[[#This Row],[US BBB Corp Yields]])</f>
        <v>-1.5600000000000003</v>
      </c>
      <c r="Q427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428" spans="1:17" x14ac:dyDescent="0.25">
      <c r="A428" s="3">
        <v>42085</v>
      </c>
      <c r="B428">
        <v>2.5059999999999998</v>
      </c>
      <c r="C428" s="3">
        <v>42085</v>
      </c>
      <c r="D428">
        <v>3.5659999999999998</v>
      </c>
      <c r="E428" s="3">
        <v>42085</v>
      </c>
      <c r="F428">
        <v>10.444000000000001</v>
      </c>
      <c r="G428" s="2">
        <f>MATCH(US_AAA_Corp_Yields__Daily[[#This Row],[DATE]],J:J, -1)</f>
        <v>428</v>
      </c>
      <c r="H428" s="3">
        <f>INDEX(J:J,US_CCC_Corp_Yields__Daily[[#This Row],[Idx US 10y]],0)</f>
        <v>42085</v>
      </c>
      <c r="I428" s="4">
        <f>INDEX(K:K,US_CCC_Corp_Yields__Daily[[#This Row],[Idx US 10y]],0)</f>
        <v>2</v>
      </c>
      <c r="J428" s="3">
        <v>42085</v>
      </c>
      <c r="K428">
        <v>2</v>
      </c>
      <c r="L428">
        <f>US_AAA_Corp_Yields__Daily[[#This Row],[AAA Corp Yields]]-US_BBB_Corp_Yields__Daily[[#This Row],[US BBB Corp Yields]]</f>
        <v>-1.06</v>
      </c>
      <c r="M428">
        <f>US_AAA_Corp_Yields__Daily[[#This Row],[AAA Corp Yields]]-US_CCC_Corp_Yields__Daily[[#This Row],[US CCC Corp Yields]]</f>
        <v>-7.9380000000000006</v>
      </c>
      <c r="N428">
        <f>US_BBB_Corp_Yields__Daily[[#This Row],[US BBB Corp Yields]]-US_CCC_Corp_Yields__Daily[[#This Row],[US CCC Corp Yields]]</f>
        <v>-6.878000000000001</v>
      </c>
      <c r="O428" s="2">
        <f>IF(ISBLANK(US_AAA_Corp_Yields__Daily[[#This Row],[AAA Corp Yields]]),"", US_CCC_Corp_Yields__Daily[[#This Row],[US 10Y Yield]]-US_AAA_Corp_Yields__Daily[[#This Row],[AAA Corp Yields]])</f>
        <v>-0.50599999999999978</v>
      </c>
      <c r="P428" s="2">
        <f>IF(ISBLANK(US_BBB_Corp_Yields__Daily[[#This Row],[US BBB Corp Yields]]),"", US_CCC_Corp_Yields__Daily[[#This Row],[US 10Y Yield]]-US_BBB_Corp_Yields__Daily[[#This Row],[US BBB Corp Yields]])</f>
        <v>-1.5659999999999998</v>
      </c>
      <c r="Q428" s="2">
        <f>IF(ISBLANK(US_CCC_Corp_Yields__Daily[[#This Row],[US CCC Corp Yields]]),"", US_CCC_Corp_Yields__Daily[[#This Row],[US 10Y Yield]]-US_CCC_Corp_Yields__Daily[[#This Row],[US CCC Corp Yields]])</f>
        <v>-8.4440000000000008</v>
      </c>
    </row>
    <row r="429" spans="1:17" x14ac:dyDescent="0.25">
      <c r="A429" s="3">
        <v>42078</v>
      </c>
      <c r="B429">
        <v>2.58</v>
      </c>
      <c r="C429" s="3">
        <v>42078</v>
      </c>
      <c r="D429">
        <v>3.6160000000000001</v>
      </c>
      <c r="E429" s="3">
        <v>42078</v>
      </c>
      <c r="F429">
        <v>10.35</v>
      </c>
      <c r="G429" s="2">
        <f>MATCH(US_AAA_Corp_Yields__Daily[[#This Row],[DATE]],J:J, -1)</f>
        <v>429</v>
      </c>
      <c r="H429" s="3">
        <f>INDEX(J:J,US_CCC_Corp_Yields__Daily[[#This Row],[Idx US 10y]],0)</f>
        <v>42078</v>
      </c>
      <c r="I429" s="4">
        <f>INDEX(K:K,US_CCC_Corp_Yields__Daily[[#This Row],[Idx US 10y]],0)</f>
        <v>2.1360000000000001</v>
      </c>
      <c r="J429" s="3">
        <v>42078</v>
      </c>
      <c r="K429">
        <v>2.1360000000000001</v>
      </c>
      <c r="L429">
        <f>US_AAA_Corp_Yields__Daily[[#This Row],[AAA Corp Yields]]-US_BBB_Corp_Yields__Daily[[#This Row],[US BBB Corp Yields]]</f>
        <v>-1.036</v>
      </c>
      <c r="M429">
        <f>US_AAA_Corp_Yields__Daily[[#This Row],[AAA Corp Yields]]-US_CCC_Corp_Yields__Daily[[#This Row],[US CCC Corp Yields]]</f>
        <v>-7.77</v>
      </c>
      <c r="N429">
        <f>US_BBB_Corp_Yields__Daily[[#This Row],[US BBB Corp Yields]]-US_CCC_Corp_Yields__Daily[[#This Row],[US CCC Corp Yields]]</f>
        <v>-6.734</v>
      </c>
      <c r="O429" s="2">
        <f>IF(ISBLANK(US_AAA_Corp_Yields__Daily[[#This Row],[AAA Corp Yields]]),"", US_CCC_Corp_Yields__Daily[[#This Row],[US 10Y Yield]]-US_AAA_Corp_Yields__Daily[[#This Row],[AAA Corp Yields]])</f>
        <v>-0.44399999999999995</v>
      </c>
      <c r="P429" s="2">
        <f>IF(ISBLANK(US_BBB_Corp_Yields__Daily[[#This Row],[US BBB Corp Yields]]),"", US_CCC_Corp_Yields__Daily[[#This Row],[US 10Y Yield]]-US_BBB_Corp_Yields__Daily[[#This Row],[US BBB Corp Yields]])</f>
        <v>-1.48</v>
      </c>
      <c r="Q429" s="2">
        <f>IF(ISBLANK(US_CCC_Corp_Yields__Daily[[#This Row],[US CCC Corp Yields]]),"", US_CCC_Corp_Yields__Daily[[#This Row],[US 10Y Yield]]-US_CCC_Corp_Yields__Daily[[#This Row],[US CCC Corp Yields]])</f>
        <v>-8.2139999999999986</v>
      </c>
    </row>
    <row r="430" spans="1:17" x14ac:dyDescent="0.25">
      <c r="A430" s="3">
        <v>42071</v>
      </c>
      <c r="B430">
        <v>2.59</v>
      </c>
      <c r="C430" s="3">
        <v>42071</v>
      </c>
      <c r="D430">
        <v>3.6059999999999999</v>
      </c>
      <c r="E430" s="3">
        <v>42071</v>
      </c>
      <c r="F430">
        <v>10.087999999999999</v>
      </c>
      <c r="G430" s="2">
        <f>MATCH(US_AAA_Corp_Yields__Daily[[#This Row],[DATE]],J:J, -1)</f>
        <v>430</v>
      </c>
      <c r="H430" s="3">
        <f>INDEX(J:J,US_CCC_Corp_Yields__Daily[[#This Row],[Idx US 10y]],0)</f>
        <v>42071</v>
      </c>
      <c r="I430" s="4">
        <f>INDEX(K:K,US_CCC_Corp_Yields__Daily[[#This Row],[Idx US 10y]],0)</f>
        <v>2.1339999999999999</v>
      </c>
      <c r="J430" s="3">
        <v>42071</v>
      </c>
      <c r="K430">
        <v>2.1339999999999999</v>
      </c>
      <c r="L430">
        <f>US_AAA_Corp_Yields__Daily[[#This Row],[AAA Corp Yields]]-US_BBB_Corp_Yields__Daily[[#This Row],[US BBB Corp Yields]]</f>
        <v>-1.016</v>
      </c>
      <c r="M430">
        <f>US_AAA_Corp_Yields__Daily[[#This Row],[AAA Corp Yields]]-US_CCC_Corp_Yields__Daily[[#This Row],[US CCC Corp Yields]]</f>
        <v>-7.4979999999999993</v>
      </c>
      <c r="N430">
        <f>US_BBB_Corp_Yields__Daily[[#This Row],[US BBB Corp Yields]]-US_CCC_Corp_Yields__Daily[[#This Row],[US CCC Corp Yields]]</f>
        <v>-6.4819999999999993</v>
      </c>
      <c r="O430" s="2">
        <f>IF(ISBLANK(US_AAA_Corp_Yields__Daily[[#This Row],[AAA Corp Yields]]),"", US_CCC_Corp_Yields__Daily[[#This Row],[US 10Y Yield]]-US_AAA_Corp_Yields__Daily[[#This Row],[AAA Corp Yields]])</f>
        <v>-0.45599999999999996</v>
      </c>
      <c r="P430" s="2">
        <f>IF(ISBLANK(US_BBB_Corp_Yields__Daily[[#This Row],[US BBB Corp Yields]]),"", US_CCC_Corp_Yields__Daily[[#This Row],[US 10Y Yield]]-US_BBB_Corp_Yields__Daily[[#This Row],[US BBB Corp Yields]])</f>
        <v>-1.472</v>
      </c>
      <c r="Q430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431" spans="1:17" x14ac:dyDescent="0.25">
      <c r="A431" s="3">
        <v>42064</v>
      </c>
      <c r="B431">
        <v>2.3516666666666666</v>
      </c>
      <c r="C431" s="3">
        <v>42064</v>
      </c>
      <c r="D431">
        <v>3.6016666666666666</v>
      </c>
      <c r="E431" s="3">
        <v>42064</v>
      </c>
      <c r="F431">
        <v>10.105</v>
      </c>
      <c r="G431" s="2">
        <f>MATCH(US_AAA_Corp_Yields__Daily[[#This Row],[DATE]],J:J, -1)</f>
        <v>431</v>
      </c>
      <c r="H431" s="3">
        <f>INDEX(J:J,US_CCC_Corp_Yields__Daily[[#This Row],[Idx US 10y]],0)</f>
        <v>42064</v>
      </c>
      <c r="I431" s="4">
        <f>INDEX(K:K,US_CCC_Corp_Yields__Daily[[#This Row],[Idx US 10y]],0)</f>
        <v>2.008</v>
      </c>
      <c r="J431" s="3">
        <v>42064</v>
      </c>
      <c r="K431">
        <v>2.008</v>
      </c>
      <c r="L431">
        <f>US_AAA_Corp_Yields__Daily[[#This Row],[AAA Corp Yields]]-US_BBB_Corp_Yields__Daily[[#This Row],[US BBB Corp Yields]]</f>
        <v>-1.25</v>
      </c>
      <c r="M431">
        <f>US_AAA_Corp_Yields__Daily[[#This Row],[AAA Corp Yields]]-US_CCC_Corp_Yields__Daily[[#This Row],[US CCC Corp Yields]]</f>
        <v>-7.7533333333333339</v>
      </c>
      <c r="N431">
        <f>US_BBB_Corp_Yields__Daily[[#This Row],[US BBB Corp Yields]]-US_CCC_Corp_Yields__Daily[[#This Row],[US CCC Corp Yields]]</f>
        <v>-6.5033333333333339</v>
      </c>
      <c r="O431" s="2">
        <f>IF(ISBLANK(US_AAA_Corp_Yields__Daily[[#This Row],[AAA Corp Yields]]),"", US_CCC_Corp_Yields__Daily[[#This Row],[US 10Y Yield]]-US_AAA_Corp_Yields__Daily[[#This Row],[AAA Corp Yields]])</f>
        <v>-0.34366666666666656</v>
      </c>
      <c r="P431" s="2">
        <f>IF(ISBLANK(US_BBB_Corp_Yields__Daily[[#This Row],[US BBB Corp Yields]]),"", US_CCC_Corp_Yields__Daily[[#This Row],[US 10Y Yield]]-US_BBB_Corp_Yields__Daily[[#This Row],[US BBB Corp Yields]])</f>
        <v>-1.5936666666666666</v>
      </c>
      <c r="Q431" s="2">
        <f>IF(ISBLANK(US_CCC_Corp_Yields__Daily[[#This Row],[US CCC Corp Yields]]),"", US_CCC_Corp_Yields__Daily[[#This Row],[US 10Y Yield]]-US_CCC_Corp_Yields__Daily[[#This Row],[US CCC Corp Yields]])</f>
        <v>-8.0970000000000013</v>
      </c>
    </row>
    <row r="432" spans="1:17" x14ac:dyDescent="0.25">
      <c r="A432" s="3">
        <v>42057</v>
      </c>
      <c r="B432">
        <v>2.41</v>
      </c>
      <c r="C432" s="3">
        <v>42057</v>
      </c>
      <c r="D432">
        <v>3.71</v>
      </c>
      <c r="E432" s="3">
        <v>42057</v>
      </c>
      <c r="F432">
        <v>10.38</v>
      </c>
      <c r="G432" s="2">
        <f>MATCH(US_AAA_Corp_Yields__Daily[[#This Row],[DATE]],J:J, -1)</f>
        <v>432</v>
      </c>
      <c r="H432" s="3">
        <f>INDEX(J:J,US_CCC_Corp_Yields__Daily[[#This Row],[Idx US 10y]],0)</f>
        <v>42057</v>
      </c>
      <c r="I432" s="4">
        <f>INDEX(K:K,US_CCC_Corp_Yields__Daily[[#This Row],[Idx US 10y]],0)</f>
        <v>2.1124999999999998</v>
      </c>
      <c r="J432" s="3">
        <v>42057</v>
      </c>
      <c r="K432">
        <v>2.1124999999999998</v>
      </c>
      <c r="L432">
        <f>US_AAA_Corp_Yields__Daily[[#This Row],[AAA Corp Yields]]-US_BBB_Corp_Yields__Daily[[#This Row],[US BBB Corp Yields]]</f>
        <v>-1.2999999999999998</v>
      </c>
      <c r="M432">
        <f>US_AAA_Corp_Yields__Daily[[#This Row],[AAA Corp Yields]]-US_CCC_Corp_Yields__Daily[[#This Row],[US CCC Corp Yields]]</f>
        <v>-7.9700000000000006</v>
      </c>
      <c r="N432">
        <f>US_BBB_Corp_Yields__Daily[[#This Row],[US BBB Corp Yields]]-US_CCC_Corp_Yields__Daily[[#This Row],[US CCC Corp Yields]]</f>
        <v>-6.6700000000000008</v>
      </c>
      <c r="O432" s="2">
        <f>IF(ISBLANK(US_AAA_Corp_Yields__Daily[[#This Row],[AAA Corp Yields]]),"", US_CCC_Corp_Yields__Daily[[#This Row],[US 10Y Yield]]-US_AAA_Corp_Yields__Daily[[#This Row],[AAA Corp Yields]])</f>
        <v>-0.29750000000000032</v>
      </c>
      <c r="P432" s="2">
        <f>IF(ISBLANK(US_BBB_Corp_Yields__Daily[[#This Row],[US BBB Corp Yields]]),"", US_CCC_Corp_Yields__Daily[[#This Row],[US 10Y Yield]]-US_BBB_Corp_Yields__Daily[[#This Row],[US BBB Corp Yields]])</f>
        <v>-1.5975000000000001</v>
      </c>
      <c r="Q432" s="2">
        <f>IF(ISBLANK(US_CCC_Corp_Yields__Daily[[#This Row],[US CCC Corp Yields]]),"", US_CCC_Corp_Yields__Daily[[#This Row],[US 10Y Yield]]-US_CCC_Corp_Yields__Daily[[#This Row],[US CCC Corp Yields]])</f>
        <v>-8.2675000000000018</v>
      </c>
    </row>
    <row r="433" spans="1:17" x14ac:dyDescent="0.25">
      <c r="A433" s="3">
        <v>42050</v>
      </c>
      <c r="B433">
        <v>2.3519999999999999</v>
      </c>
      <c r="C433" s="3">
        <v>42050</v>
      </c>
      <c r="D433">
        <v>3.6960000000000002</v>
      </c>
      <c r="E433" s="3">
        <v>42050</v>
      </c>
      <c r="F433">
        <v>10.571999999999999</v>
      </c>
      <c r="G433" s="2">
        <f>MATCH(US_AAA_Corp_Yields__Daily[[#This Row],[DATE]],J:J, -1)</f>
        <v>433</v>
      </c>
      <c r="H433" s="3">
        <f>INDEX(J:J,US_CCC_Corp_Yields__Daily[[#This Row],[Idx US 10y]],0)</f>
        <v>42050</v>
      </c>
      <c r="I433" s="4">
        <f>INDEX(K:K,US_CCC_Corp_Yields__Daily[[#This Row],[Idx US 10y]],0)</f>
        <v>1.996</v>
      </c>
      <c r="J433" s="3">
        <v>42050</v>
      </c>
      <c r="K433">
        <v>1.996</v>
      </c>
      <c r="L433">
        <f>US_AAA_Corp_Yields__Daily[[#This Row],[AAA Corp Yields]]-US_BBB_Corp_Yields__Daily[[#This Row],[US BBB Corp Yields]]</f>
        <v>-1.3440000000000003</v>
      </c>
      <c r="M433">
        <f>US_AAA_Corp_Yields__Daily[[#This Row],[AAA Corp Yields]]-US_CCC_Corp_Yields__Daily[[#This Row],[US CCC Corp Yields]]</f>
        <v>-8.2199999999999989</v>
      </c>
      <c r="N433">
        <f>US_BBB_Corp_Yields__Daily[[#This Row],[US BBB Corp Yields]]-US_CCC_Corp_Yields__Daily[[#This Row],[US CCC Corp Yields]]</f>
        <v>-6.8759999999999994</v>
      </c>
      <c r="O433" s="2">
        <f>IF(ISBLANK(US_AAA_Corp_Yields__Daily[[#This Row],[AAA Corp Yields]]),"", US_CCC_Corp_Yields__Daily[[#This Row],[US 10Y Yield]]-US_AAA_Corp_Yields__Daily[[#This Row],[AAA Corp Yields]])</f>
        <v>-0.35599999999999987</v>
      </c>
      <c r="P433" s="2">
        <f>IF(ISBLANK(US_BBB_Corp_Yields__Daily[[#This Row],[US BBB Corp Yields]]),"", US_CCC_Corp_Yields__Daily[[#This Row],[US 10Y Yield]]-US_BBB_Corp_Yields__Daily[[#This Row],[US BBB Corp Yields]])</f>
        <v>-1.7000000000000002</v>
      </c>
      <c r="Q433" s="2">
        <f>IF(ISBLANK(US_CCC_Corp_Yields__Daily[[#This Row],[US CCC Corp Yields]]),"", US_CCC_Corp_Yields__Daily[[#This Row],[US 10Y Yield]]-US_CCC_Corp_Yields__Daily[[#This Row],[US CCC Corp Yields]])</f>
        <v>-8.5759999999999987</v>
      </c>
    </row>
    <row r="434" spans="1:17" x14ac:dyDescent="0.25">
      <c r="A434" s="3">
        <v>42043</v>
      </c>
      <c r="B434">
        <v>2.21</v>
      </c>
      <c r="C434" s="3">
        <v>42043</v>
      </c>
      <c r="D434">
        <v>3.6080000000000001</v>
      </c>
      <c r="E434" s="3">
        <v>42043</v>
      </c>
      <c r="F434">
        <v>10.756</v>
      </c>
      <c r="G434" s="2">
        <f>MATCH(US_AAA_Corp_Yields__Daily[[#This Row],[DATE]],J:J, -1)</f>
        <v>434</v>
      </c>
      <c r="H434" s="3">
        <f>INDEX(J:J,US_CCC_Corp_Yields__Daily[[#This Row],[Idx US 10y]],0)</f>
        <v>42043</v>
      </c>
      <c r="I434" s="4">
        <f>INDEX(K:K,US_CCC_Corp_Yields__Daily[[#This Row],[Idx US 10y]],0)</f>
        <v>1.8120000000000001</v>
      </c>
      <c r="J434" s="3">
        <v>42043</v>
      </c>
      <c r="K434">
        <v>1.8120000000000001</v>
      </c>
      <c r="L434">
        <f>US_AAA_Corp_Yields__Daily[[#This Row],[AAA Corp Yields]]-US_BBB_Corp_Yields__Daily[[#This Row],[US BBB Corp Yields]]</f>
        <v>-1.3980000000000001</v>
      </c>
      <c r="M434">
        <f>US_AAA_Corp_Yields__Daily[[#This Row],[AAA Corp Yields]]-US_CCC_Corp_Yields__Daily[[#This Row],[US CCC Corp Yields]]</f>
        <v>-8.5459999999999994</v>
      </c>
      <c r="N434">
        <f>US_BBB_Corp_Yields__Daily[[#This Row],[US BBB Corp Yields]]-US_CCC_Corp_Yields__Daily[[#This Row],[US CCC Corp Yields]]</f>
        <v>-7.1479999999999997</v>
      </c>
      <c r="O434" s="2">
        <f>IF(ISBLANK(US_AAA_Corp_Yields__Daily[[#This Row],[AAA Corp Yields]]),"", US_CCC_Corp_Yields__Daily[[#This Row],[US 10Y Yield]]-US_AAA_Corp_Yields__Daily[[#This Row],[AAA Corp Yields]])</f>
        <v>-0.39799999999999991</v>
      </c>
      <c r="P434" s="2">
        <f>IF(ISBLANK(US_BBB_Corp_Yields__Daily[[#This Row],[US BBB Corp Yields]]),"", US_CCC_Corp_Yields__Daily[[#This Row],[US 10Y Yield]]-US_BBB_Corp_Yields__Daily[[#This Row],[US BBB Corp Yields]])</f>
        <v>-1.796</v>
      </c>
      <c r="Q434" s="2">
        <f>IF(ISBLANK(US_CCC_Corp_Yields__Daily[[#This Row],[US CCC Corp Yields]]),"", US_CCC_Corp_Yields__Daily[[#This Row],[US 10Y Yield]]-US_CCC_Corp_Yields__Daily[[#This Row],[US CCC Corp Yields]])</f>
        <v>-8.9440000000000008</v>
      </c>
    </row>
    <row r="435" spans="1:17" x14ac:dyDescent="0.25">
      <c r="A435" s="3">
        <v>42036</v>
      </c>
      <c r="B435">
        <v>2.1633333333333331</v>
      </c>
      <c r="C435" s="3">
        <v>42036</v>
      </c>
      <c r="D435">
        <v>3.5666666666666669</v>
      </c>
      <c r="E435" s="3">
        <v>42036</v>
      </c>
      <c r="F435">
        <v>11.306666666666667</v>
      </c>
      <c r="G435" s="2">
        <f>MATCH(US_AAA_Corp_Yields__Daily[[#This Row],[DATE]],J:J, -1)</f>
        <v>435</v>
      </c>
      <c r="H435" s="3">
        <f>INDEX(J:J,US_CCC_Corp_Yields__Daily[[#This Row],[Idx US 10y]],0)</f>
        <v>42036</v>
      </c>
      <c r="I435" s="4">
        <f>INDEX(K:K,US_CCC_Corp_Yields__Daily[[#This Row],[Idx US 10y]],0)</f>
        <v>1.768</v>
      </c>
      <c r="J435" s="3">
        <v>42036</v>
      </c>
      <c r="K435">
        <v>1.768</v>
      </c>
      <c r="L435">
        <f>US_AAA_Corp_Yields__Daily[[#This Row],[AAA Corp Yields]]-US_BBB_Corp_Yields__Daily[[#This Row],[US BBB Corp Yields]]</f>
        <v>-1.4033333333333338</v>
      </c>
      <c r="M435">
        <f>US_AAA_Corp_Yields__Daily[[#This Row],[AAA Corp Yields]]-US_CCC_Corp_Yields__Daily[[#This Row],[US CCC Corp Yields]]</f>
        <v>-9.1433333333333344</v>
      </c>
      <c r="N435">
        <f>US_BBB_Corp_Yields__Daily[[#This Row],[US BBB Corp Yields]]-US_CCC_Corp_Yields__Daily[[#This Row],[US CCC Corp Yields]]</f>
        <v>-7.74</v>
      </c>
      <c r="O435" s="2">
        <f>IF(ISBLANK(US_AAA_Corp_Yields__Daily[[#This Row],[AAA Corp Yields]]),"", US_CCC_Corp_Yields__Daily[[#This Row],[US 10Y Yield]]-US_AAA_Corp_Yields__Daily[[#This Row],[AAA Corp Yields]])</f>
        <v>-0.39533333333333309</v>
      </c>
      <c r="P435" s="2">
        <f>IF(ISBLANK(US_BBB_Corp_Yields__Daily[[#This Row],[US BBB Corp Yields]]),"", US_CCC_Corp_Yields__Daily[[#This Row],[US 10Y Yield]]-US_BBB_Corp_Yields__Daily[[#This Row],[US BBB Corp Yields]])</f>
        <v>-1.7986666666666669</v>
      </c>
      <c r="Q435" s="2">
        <f>IF(ISBLANK(US_CCC_Corp_Yields__Daily[[#This Row],[US CCC Corp Yields]]),"", US_CCC_Corp_Yields__Daily[[#This Row],[US 10Y Yield]]-US_CCC_Corp_Yields__Daily[[#This Row],[US CCC Corp Yields]])</f>
        <v>-9.538666666666666</v>
      </c>
    </row>
    <row r="436" spans="1:17" x14ac:dyDescent="0.25">
      <c r="A436" s="3">
        <v>42029</v>
      </c>
      <c r="B436">
        <v>2.238</v>
      </c>
      <c r="C436" s="3">
        <v>42029</v>
      </c>
      <c r="D436">
        <v>3.63</v>
      </c>
      <c r="E436" s="3">
        <v>42029</v>
      </c>
      <c r="F436">
        <v>11.417999999999999</v>
      </c>
      <c r="G436" s="2">
        <f>MATCH(US_AAA_Corp_Yields__Daily[[#This Row],[DATE]],J:J, -1)</f>
        <v>436</v>
      </c>
      <c r="H436" s="3">
        <f>INDEX(J:J,US_CCC_Corp_Yields__Daily[[#This Row],[Idx US 10y]],0)</f>
        <v>42029</v>
      </c>
      <c r="I436" s="4">
        <f>INDEX(K:K,US_CCC_Corp_Yields__Daily[[#This Row],[Idx US 10y]],0)</f>
        <v>1.85</v>
      </c>
      <c r="J436" s="3">
        <v>42029</v>
      </c>
      <c r="K436">
        <v>1.85</v>
      </c>
      <c r="L436">
        <f>US_AAA_Corp_Yields__Daily[[#This Row],[AAA Corp Yields]]-US_BBB_Corp_Yields__Daily[[#This Row],[US BBB Corp Yields]]</f>
        <v>-1.3919999999999999</v>
      </c>
      <c r="M436">
        <f>US_AAA_Corp_Yields__Daily[[#This Row],[AAA Corp Yields]]-US_CCC_Corp_Yields__Daily[[#This Row],[US CCC Corp Yields]]</f>
        <v>-9.18</v>
      </c>
      <c r="N436">
        <f>US_BBB_Corp_Yields__Daily[[#This Row],[US BBB Corp Yields]]-US_CCC_Corp_Yields__Daily[[#This Row],[US CCC Corp Yields]]</f>
        <v>-7.7879999999999994</v>
      </c>
      <c r="O436" s="2">
        <f>IF(ISBLANK(US_AAA_Corp_Yields__Daily[[#This Row],[AAA Corp Yields]]),"", US_CCC_Corp_Yields__Daily[[#This Row],[US 10Y Yield]]-US_AAA_Corp_Yields__Daily[[#This Row],[AAA Corp Yields]])</f>
        <v>-0.3879999999999999</v>
      </c>
      <c r="P436" s="2">
        <f>IF(ISBLANK(US_BBB_Corp_Yields__Daily[[#This Row],[US BBB Corp Yields]]),"", US_CCC_Corp_Yields__Daily[[#This Row],[US 10Y Yield]]-US_BBB_Corp_Yields__Daily[[#This Row],[US BBB Corp Yields]])</f>
        <v>-1.7799999999999998</v>
      </c>
      <c r="Q436" s="2">
        <f>IF(ISBLANK(US_CCC_Corp_Yields__Daily[[#This Row],[US CCC Corp Yields]]),"", US_CCC_Corp_Yields__Daily[[#This Row],[US 10Y Yield]]-US_CCC_Corp_Yields__Daily[[#This Row],[US CCC Corp Yields]])</f>
        <v>-9.5679999999999996</v>
      </c>
    </row>
    <row r="437" spans="1:17" x14ac:dyDescent="0.25">
      <c r="A437" s="3">
        <v>42022</v>
      </c>
      <c r="B437">
        <v>2.2450000000000001</v>
      </c>
      <c r="C437" s="3">
        <v>42022</v>
      </c>
      <c r="D437">
        <v>3.6324999999999998</v>
      </c>
      <c r="E437" s="3">
        <v>42022</v>
      </c>
      <c r="F437">
        <v>11.3325</v>
      </c>
      <c r="G437" s="2">
        <f>MATCH(US_AAA_Corp_Yields__Daily[[#This Row],[DATE]],J:J, -1)</f>
        <v>437</v>
      </c>
      <c r="H437" s="3">
        <f>INDEX(J:J,US_CCC_Corp_Yields__Daily[[#This Row],[Idx US 10y]],0)</f>
        <v>42022</v>
      </c>
      <c r="I437" s="4">
        <f>INDEX(K:K,US_CCC_Corp_Yields__Daily[[#This Row],[Idx US 10y]],0)</f>
        <v>1.8580000000000001</v>
      </c>
      <c r="J437" s="3">
        <v>42022</v>
      </c>
      <c r="K437">
        <v>1.8580000000000001</v>
      </c>
      <c r="L437">
        <f>US_AAA_Corp_Yields__Daily[[#This Row],[AAA Corp Yields]]-US_BBB_Corp_Yields__Daily[[#This Row],[US BBB Corp Yields]]</f>
        <v>-1.3874999999999997</v>
      </c>
      <c r="M437">
        <f>US_AAA_Corp_Yields__Daily[[#This Row],[AAA Corp Yields]]-US_CCC_Corp_Yields__Daily[[#This Row],[US CCC Corp Yields]]</f>
        <v>-9.0874999999999986</v>
      </c>
      <c r="N437">
        <f>US_BBB_Corp_Yields__Daily[[#This Row],[US BBB Corp Yields]]-US_CCC_Corp_Yields__Daily[[#This Row],[US CCC Corp Yields]]</f>
        <v>-7.6999999999999993</v>
      </c>
      <c r="O437" s="2">
        <f>IF(ISBLANK(US_AAA_Corp_Yields__Daily[[#This Row],[AAA Corp Yields]]),"", US_CCC_Corp_Yields__Daily[[#This Row],[US 10Y Yield]]-US_AAA_Corp_Yields__Daily[[#This Row],[AAA Corp Yields]])</f>
        <v>-0.38700000000000001</v>
      </c>
      <c r="P437" s="2">
        <f>IF(ISBLANK(US_BBB_Corp_Yields__Daily[[#This Row],[US BBB Corp Yields]]),"", US_CCC_Corp_Yields__Daily[[#This Row],[US 10Y Yield]]-US_BBB_Corp_Yields__Daily[[#This Row],[US BBB Corp Yields]])</f>
        <v>-1.7744999999999997</v>
      </c>
      <c r="Q437" s="2">
        <f>IF(ISBLANK(US_CCC_Corp_Yields__Daily[[#This Row],[US CCC Corp Yields]]),"", US_CCC_Corp_Yields__Daily[[#This Row],[US 10Y Yield]]-US_CCC_Corp_Yields__Daily[[#This Row],[US CCC Corp Yields]])</f>
        <v>-9.474499999999999</v>
      </c>
    </row>
    <row r="438" spans="1:17" x14ac:dyDescent="0.25">
      <c r="A438" s="3">
        <v>42015</v>
      </c>
      <c r="B438">
        <v>2.3639999999999999</v>
      </c>
      <c r="C438" s="3">
        <v>42015</v>
      </c>
      <c r="D438">
        <v>3.726</v>
      </c>
      <c r="E438" s="3">
        <v>42015</v>
      </c>
      <c r="F438">
        <v>11.404</v>
      </c>
      <c r="G438" s="2">
        <f>MATCH(US_AAA_Corp_Yields__Daily[[#This Row],[DATE]],J:J, -1)</f>
        <v>438</v>
      </c>
      <c r="H438" s="3">
        <f>INDEX(J:J,US_CCC_Corp_Yields__Daily[[#This Row],[Idx US 10y]],0)</f>
        <v>42015</v>
      </c>
      <c r="I438" s="4">
        <f>INDEX(K:K,US_CCC_Corp_Yields__Daily[[#This Row],[Idx US 10y]],0)</f>
        <v>1.996</v>
      </c>
      <c r="J438" s="3">
        <v>42015</v>
      </c>
      <c r="K438">
        <v>1.996</v>
      </c>
      <c r="L438">
        <f>US_AAA_Corp_Yields__Daily[[#This Row],[AAA Corp Yields]]-US_BBB_Corp_Yields__Daily[[#This Row],[US BBB Corp Yields]]</f>
        <v>-1.3620000000000001</v>
      </c>
      <c r="M438">
        <f>US_AAA_Corp_Yields__Daily[[#This Row],[AAA Corp Yields]]-US_CCC_Corp_Yields__Daily[[#This Row],[US CCC Corp Yields]]</f>
        <v>-9.0399999999999991</v>
      </c>
      <c r="N438">
        <f>US_BBB_Corp_Yields__Daily[[#This Row],[US BBB Corp Yields]]-US_CCC_Corp_Yields__Daily[[#This Row],[US CCC Corp Yields]]</f>
        <v>-7.6779999999999999</v>
      </c>
      <c r="O438" s="2">
        <f>IF(ISBLANK(US_AAA_Corp_Yields__Daily[[#This Row],[AAA Corp Yields]]),"", US_CCC_Corp_Yields__Daily[[#This Row],[US 10Y Yield]]-US_AAA_Corp_Yields__Daily[[#This Row],[AAA Corp Yields]])</f>
        <v>-0.36799999999999988</v>
      </c>
      <c r="P438" s="2">
        <f>IF(ISBLANK(US_BBB_Corp_Yields__Daily[[#This Row],[US BBB Corp Yields]]),"", US_CCC_Corp_Yields__Daily[[#This Row],[US 10Y Yield]]-US_BBB_Corp_Yields__Daily[[#This Row],[US BBB Corp Yields]])</f>
        <v>-1.73</v>
      </c>
      <c r="Q438" s="2">
        <f>IF(ISBLANK(US_CCC_Corp_Yields__Daily[[#This Row],[US CCC Corp Yields]]),"", US_CCC_Corp_Yields__Daily[[#This Row],[US 10Y Yield]]-US_CCC_Corp_Yields__Daily[[#This Row],[US CCC Corp Yields]])</f>
        <v>-9.4079999999999995</v>
      </c>
    </row>
    <row r="439" spans="1:17" x14ac:dyDescent="0.25">
      <c r="A439" s="3">
        <v>42008</v>
      </c>
      <c r="B439">
        <v>2.4950000000000001</v>
      </c>
      <c r="C439" s="3">
        <v>42008</v>
      </c>
      <c r="D439">
        <v>3.8075000000000001</v>
      </c>
      <c r="E439" s="3">
        <v>42008</v>
      </c>
      <c r="F439">
        <v>11.225</v>
      </c>
      <c r="G439" s="2">
        <f>MATCH(US_AAA_Corp_Yields__Daily[[#This Row],[DATE]],J:J, -1)</f>
        <v>439</v>
      </c>
      <c r="H439" s="3">
        <f>INDEX(J:J,US_CCC_Corp_Yields__Daily[[#This Row],[Idx US 10y]],0)</f>
        <v>42008</v>
      </c>
      <c r="I439" s="4">
        <f>INDEX(K:K,US_CCC_Corp_Yields__Daily[[#This Row],[Idx US 10y]],0)</f>
        <v>2.1775000000000002</v>
      </c>
      <c r="J439" s="3">
        <v>42008</v>
      </c>
      <c r="K439">
        <v>2.1775000000000002</v>
      </c>
      <c r="L439">
        <f>US_AAA_Corp_Yields__Daily[[#This Row],[AAA Corp Yields]]-US_BBB_Corp_Yields__Daily[[#This Row],[US BBB Corp Yields]]</f>
        <v>-1.3125</v>
      </c>
      <c r="M439">
        <f>US_AAA_Corp_Yields__Daily[[#This Row],[AAA Corp Yields]]-US_CCC_Corp_Yields__Daily[[#This Row],[US CCC Corp Yields]]</f>
        <v>-8.73</v>
      </c>
      <c r="N439">
        <f>US_BBB_Corp_Yields__Daily[[#This Row],[US BBB Corp Yields]]-US_CCC_Corp_Yields__Daily[[#This Row],[US CCC Corp Yields]]</f>
        <v>-7.4174999999999995</v>
      </c>
      <c r="O439" s="2">
        <f>IF(ISBLANK(US_AAA_Corp_Yields__Daily[[#This Row],[AAA Corp Yields]]),"", US_CCC_Corp_Yields__Daily[[#This Row],[US 10Y Yield]]-US_AAA_Corp_Yields__Daily[[#This Row],[AAA Corp Yields]])</f>
        <v>-0.31749999999999989</v>
      </c>
      <c r="P439" s="2">
        <f>IF(ISBLANK(US_BBB_Corp_Yields__Daily[[#This Row],[US BBB Corp Yields]]),"", US_CCC_Corp_Yields__Daily[[#This Row],[US 10Y Yield]]-US_BBB_Corp_Yields__Daily[[#This Row],[US BBB Corp Yields]])</f>
        <v>-1.63</v>
      </c>
      <c r="Q439" s="2">
        <f>IF(ISBLANK(US_CCC_Corp_Yields__Daily[[#This Row],[US CCC Corp Yields]]),"", US_CCC_Corp_Yields__Daily[[#This Row],[US 10Y Yield]]-US_CCC_Corp_Yields__Daily[[#This Row],[US CCC Corp Yields]])</f>
        <v>-9.0474999999999994</v>
      </c>
    </row>
    <row r="440" spans="1:17" x14ac:dyDescent="0.25">
      <c r="A440" s="3">
        <v>42001</v>
      </c>
      <c r="B440">
        <v>2.5575000000000001</v>
      </c>
      <c r="C440" s="3">
        <v>42001</v>
      </c>
      <c r="D440">
        <v>3.8525</v>
      </c>
      <c r="E440" s="3">
        <v>42001</v>
      </c>
      <c r="F440">
        <v>11.22</v>
      </c>
      <c r="G440" s="2">
        <f>MATCH(US_AAA_Corp_Yields__Daily[[#This Row],[DATE]],J:J, -1)</f>
        <v>440</v>
      </c>
      <c r="H440" s="3">
        <f>INDEX(J:J,US_CCC_Corp_Yields__Daily[[#This Row],[Idx US 10y]],0)</f>
        <v>42001</v>
      </c>
      <c r="I440" s="4">
        <f>INDEX(K:K,US_CCC_Corp_Yields__Daily[[#This Row],[Idx US 10y]],0)</f>
        <v>2.2374999999999998</v>
      </c>
      <c r="J440" s="3">
        <v>42001</v>
      </c>
      <c r="K440">
        <v>2.2374999999999998</v>
      </c>
      <c r="L440">
        <f>US_AAA_Corp_Yields__Daily[[#This Row],[AAA Corp Yields]]-US_BBB_Corp_Yields__Daily[[#This Row],[US BBB Corp Yields]]</f>
        <v>-1.2949999999999999</v>
      </c>
      <c r="M440">
        <f>US_AAA_Corp_Yields__Daily[[#This Row],[AAA Corp Yields]]-US_CCC_Corp_Yields__Daily[[#This Row],[US CCC Corp Yields]]</f>
        <v>-8.6625000000000014</v>
      </c>
      <c r="N440">
        <f>US_BBB_Corp_Yields__Daily[[#This Row],[US BBB Corp Yields]]-US_CCC_Corp_Yields__Daily[[#This Row],[US CCC Corp Yields]]</f>
        <v>-7.3675000000000006</v>
      </c>
      <c r="O440" s="2">
        <f>IF(ISBLANK(US_AAA_Corp_Yields__Daily[[#This Row],[AAA Corp Yields]]),"", US_CCC_Corp_Yields__Daily[[#This Row],[US 10Y Yield]]-US_AAA_Corp_Yields__Daily[[#This Row],[AAA Corp Yields]])</f>
        <v>-0.32000000000000028</v>
      </c>
      <c r="P440" s="2">
        <f>IF(ISBLANK(US_BBB_Corp_Yields__Daily[[#This Row],[US BBB Corp Yields]]),"", US_CCC_Corp_Yields__Daily[[#This Row],[US 10Y Yield]]-US_BBB_Corp_Yields__Daily[[#This Row],[US BBB Corp Yields]])</f>
        <v>-1.6150000000000002</v>
      </c>
      <c r="Q440" s="2">
        <f>IF(ISBLANK(US_CCC_Corp_Yields__Daily[[#This Row],[US CCC Corp Yields]]),"", US_CCC_Corp_Yields__Daily[[#This Row],[US 10Y Yield]]-US_CCC_Corp_Yields__Daily[[#This Row],[US CCC Corp Yields]])</f>
        <v>-8.9825000000000017</v>
      </c>
    </row>
    <row r="441" spans="1:17" x14ac:dyDescent="0.25">
      <c r="A441" s="3">
        <v>41994</v>
      </c>
      <c r="B441">
        <v>2.484</v>
      </c>
      <c r="C441" s="3">
        <v>41994</v>
      </c>
      <c r="D441">
        <v>3.8380000000000001</v>
      </c>
      <c r="E441" s="3">
        <v>41994</v>
      </c>
      <c r="F441">
        <v>11.634</v>
      </c>
      <c r="G441" s="2">
        <f>MATCH(US_AAA_Corp_Yields__Daily[[#This Row],[DATE]],J:J, -1)</f>
        <v>441</v>
      </c>
      <c r="H441" s="3">
        <f>INDEX(J:J,US_CCC_Corp_Yields__Daily[[#This Row],[Idx US 10y]],0)</f>
        <v>41994</v>
      </c>
      <c r="I441" s="4">
        <f>INDEX(K:K,US_CCC_Corp_Yields__Daily[[#This Row],[Idx US 10y]],0)</f>
        <v>2.1440000000000001</v>
      </c>
      <c r="J441" s="3">
        <v>41994</v>
      </c>
      <c r="K441">
        <v>2.1440000000000001</v>
      </c>
      <c r="L441">
        <f>US_AAA_Corp_Yields__Daily[[#This Row],[AAA Corp Yields]]-US_BBB_Corp_Yields__Daily[[#This Row],[US BBB Corp Yields]]</f>
        <v>-1.3540000000000001</v>
      </c>
      <c r="M441">
        <f>US_AAA_Corp_Yields__Daily[[#This Row],[AAA Corp Yields]]-US_CCC_Corp_Yields__Daily[[#This Row],[US CCC Corp Yields]]</f>
        <v>-9.15</v>
      </c>
      <c r="N441">
        <f>US_BBB_Corp_Yields__Daily[[#This Row],[US BBB Corp Yields]]-US_CCC_Corp_Yields__Daily[[#This Row],[US CCC Corp Yields]]</f>
        <v>-7.7960000000000003</v>
      </c>
      <c r="O441" s="2">
        <f>IF(ISBLANK(US_AAA_Corp_Yields__Daily[[#This Row],[AAA Corp Yields]]),"", US_CCC_Corp_Yields__Daily[[#This Row],[US 10Y Yield]]-US_AAA_Corp_Yields__Daily[[#This Row],[AAA Corp Yields]])</f>
        <v>-0.33999999999999986</v>
      </c>
      <c r="P441" s="2">
        <f>IF(ISBLANK(US_BBB_Corp_Yields__Daily[[#This Row],[US BBB Corp Yields]]),"", US_CCC_Corp_Yields__Daily[[#This Row],[US 10Y Yield]]-US_BBB_Corp_Yields__Daily[[#This Row],[US BBB Corp Yields]])</f>
        <v>-1.694</v>
      </c>
      <c r="Q441" s="2">
        <f>IF(ISBLANK(US_CCC_Corp_Yields__Daily[[#This Row],[US CCC Corp Yields]]),"", US_CCC_Corp_Yields__Daily[[#This Row],[US 10Y Yield]]-US_CCC_Corp_Yields__Daily[[#This Row],[US CCC Corp Yields]])</f>
        <v>-9.49</v>
      </c>
    </row>
    <row r="442" spans="1:17" x14ac:dyDescent="0.25">
      <c r="A442" s="3">
        <v>41987</v>
      </c>
      <c r="B442">
        <v>2.4940000000000002</v>
      </c>
      <c r="C442" s="3">
        <v>41987</v>
      </c>
      <c r="D442">
        <v>3.746</v>
      </c>
      <c r="E442" s="3">
        <v>41987</v>
      </c>
      <c r="F442">
        <v>11.36</v>
      </c>
      <c r="G442" s="2">
        <f>MATCH(US_AAA_Corp_Yields__Daily[[#This Row],[DATE]],J:J, -1)</f>
        <v>442</v>
      </c>
      <c r="H442" s="3">
        <f>INDEX(J:J,US_CCC_Corp_Yields__Daily[[#This Row],[Idx US 10y]],0)</f>
        <v>41987</v>
      </c>
      <c r="I442" s="4">
        <f>INDEX(K:K,US_CCC_Corp_Yields__Daily[[#This Row],[Idx US 10y]],0)</f>
        <v>2.19</v>
      </c>
      <c r="J442" s="3">
        <v>41987</v>
      </c>
      <c r="K442">
        <v>2.19</v>
      </c>
      <c r="L442">
        <f>US_AAA_Corp_Yields__Daily[[#This Row],[AAA Corp Yields]]-US_BBB_Corp_Yields__Daily[[#This Row],[US BBB Corp Yields]]</f>
        <v>-1.2519999999999998</v>
      </c>
      <c r="M442">
        <f>US_AAA_Corp_Yields__Daily[[#This Row],[AAA Corp Yields]]-US_CCC_Corp_Yields__Daily[[#This Row],[US CCC Corp Yields]]</f>
        <v>-8.8659999999999997</v>
      </c>
      <c r="N442">
        <f>US_BBB_Corp_Yields__Daily[[#This Row],[US BBB Corp Yields]]-US_CCC_Corp_Yields__Daily[[#This Row],[US CCC Corp Yields]]</f>
        <v>-7.613999999999999</v>
      </c>
      <c r="O442" s="2">
        <f>IF(ISBLANK(US_AAA_Corp_Yields__Daily[[#This Row],[AAA Corp Yields]]),"", US_CCC_Corp_Yields__Daily[[#This Row],[US 10Y Yield]]-US_AAA_Corp_Yields__Daily[[#This Row],[AAA Corp Yields]])</f>
        <v>-0.30400000000000027</v>
      </c>
      <c r="P442" s="2">
        <f>IF(ISBLANK(US_BBB_Corp_Yields__Daily[[#This Row],[US BBB Corp Yields]]),"", US_CCC_Corp_Yields__Daily[[#This Row],[US 10Y Yield]]-US_BBB_Corp_Yields__Daily[[#This Row],[US BBB Corp Yields]])</f>
        <v>-1.556</v>
      </c>
      <c r="Q442" s="2">
        <f>IF(ISBLANK(US_CCC_Corp_Yields__Daily[[#This Row],[US CCC Corp Yields]]),"", US_CCC_Corp_Yields__Daily[[#This Row],[US 10Y Yield]]-US_CCC_Corp_Yields__Daily[[#This Row],[US CCC Corp Yields]])</f>
        <v>-9.17</v>
      </c>
    </row>
    <row r="443" spans="1:17" x14ac:dyDescent="0.25">
      <c r="A443" s="3">
        <v>41980</v>
      </c>
      <c r="B443">
        <v>2.5219999999999998</v>
      </c>
      <c r="C443" s="3">
        <v>41980</v>
      </c>
      <c r="D443">
        <v>3.6960000000000002</v>
      </c>
      <c r="E443" s="3">
        <v>41980</v>
      </c>
      <c r="F443">
        <v>10.72</v>
      </c>
      <c r="G443" s="2">
        <f>MATCH(US_AAA_Corp_Yields__Daily[[#This Row],[DATE]],J:J, -1)</f>
        <v>443</v>
      </c>
      <c r="H443" s="3">
        <f>INDEX(J:J,US_CCC_Corp_Yields__Daily[[#This Row],[Idx US 10y]],0)</f>
        <v>41980</v>
      </c>
      <c r="I443" s="4">
        <f>INDEX(K:K,US_CCC_Corp_Yields__Daily[[#This Row],[Idx US 10y]],0)</f>
        <v>2.27</v>
      </c>
      <c r="J443" s="3">
        <v>41980</v>
      </c>
      <c r="K443">
        <v>2.27</v>
      </c>
      <c r="L443">
        <f>US_AAA_Corp_Yields__Daily[[#This Row],[AAA Corp Yields]]-US_BBB_Corp_Yields__Daily[[#This Row],[US BBB Corp Yields]]</f>
        <v>-1.1740000000000004</v>
      </c>
      <c r="M443">
        <f>US_AAA_Corp_Yields__Daily[[#This Row],[AAA Corp Yields]]-US_CCC_Corp_Yields__Daily[[#This Row],[US CCC Corp Yields]]</f>
        <v>-8.1980000000000004</v>
      </c>
      <c r="N443">
        <f>US_BBB_Corp_Yields__Daily[[#This Row],[US BBB Corp Yields]]-US_CCC_Corp_Yields__Daily[[#This Row],[US CCC Corp Yields]]</f>
        <v>-7.0240000000000009</v>
      </c>
      <c r="O443" s="2">
        <f>IF(ISBLANK(US_AAA_Corp_Yields__Daily[[#This Row],[AAA Corp Yields]]),"", US_CCC_Corp_Yields__Daily[[#This Row],[US 10Y Yield]]-US_AAA_Corp_Yields__Daily[[#This Row],[AAA Corp Yields]])</f>
        <v>-0.25199999999999978</v>
      </c>
      <c r="P443" s="2">
        <f>IF(ISBLANK(US_BBB_Corp_Yields__Daily[[#This Row],[US BBB Corp Yields]]),"", US_CCC_Corp_Yields__Daily[[#This Row],[US 10Y Yield]]-US_BBB_Corp_Yields__Daily[[#This Row],[US BBB Corp Yields]])</f>
        <v>-1.4260000000000002</v>
      </c>
      <c r="Q443" s="2">
        <f>IF(ISBLANK(US_CCC_Corp_Yields__Daily[[#This Row],[US CCC Corp Yields]]),"", US_CCC_Corp_Yields__Daily[[#This Row],[US 10Y Yield]]-US_CCC_Corp_Yields__Daily[[#This Row],[US CCC Corp Yields]])</f>
        <v>-8.4500000000000011</v>
      </c>
    </row>
    <row r="444" spans="1:17" x14ac:dyDescent="0.25">
      <c r="A444" s="3">
        <v>41973</v>
      </c>
      <c r="B444">
        <v>2.5</v>
      </c>
      <c r="C444" s="3">
        <v>41973</v>
      </c>
      <c r="D444">
        <v>3.5966666666666667</v>
      </c>
      <c r="E444" s="3">
        <v>41973</v>
      </c>
      <c r="F444">
        <v>10.206666666666667</v>
      </c>
      <c r="G444" s="2">
        <f>MATCH(US_AAA_Corp_Yields__Daily[[#This Row],[DATE]],J:J, -1)</f>
        <v>444</v>
      </c>
      <c r="H444" s="3">
        <f>INDEX(J:J,US_CCC_Corp_Yields__Daily[[#This Row],[Idx US 10y]],0)</f>
        <v>41973</v>
      </c>
      <c r="I444" s="4">
        <f>INDEX(K:K,US_CCC_Corp_Yields__Daily[[#This Row],[Idx US 10y]],0)</f>
        <v>2.2475000000000001</v>
      </c>
      <c r="J444" s="3">
        <v>41973</v>
      </c>
      <c r="K444">
        <v>2.2475000000000001</v>
      </c>
      <c r="L444">
        <f>US_AAA_Corp_Yields__Daily[[#This Row],[AAA Corp Yields]]-US_BBB_Corp_Yields__Daily[[#This Row],[US BBB Corp Yields]]</f>
        <v>-1.0966666666666667</v>
      </c>
      <c r="M444">
        <f>US_AAA_Corp_Yields__Daily[[#This Row],[AAA Corp Yields]]-US_CCC_Corp_Yields__Daily[[#This Row],[US CCC Corp Yields]]</f>
        <v>-7.706666666666667</v>
      </c>
      <c r="N444">
        <f>US_BBB_Corp_Yields__Daily[[#This Row],[US BBB Corp Yields]]-US_CCC_Corp_Yields__Daily[[#This Row],[US CCC Corp Yields]]</f>
        <v>-6.61</v>
      </c>
      <c r="O444" s="2">
        <f>IF(ISBLANK(US_AAA_Corp_Yields__Daily[[#This Row],[AAA Corp Yields]]),"", US_CCC_Corp_Yields__Daily[[#This Row],[US 10Y Yield]]-US_AAA_Corp_Yields__Daily[[#This Row],[AAA Corp Yields]])</f>
        <v>-0.25249999999999995</v>
      </c>
      <c r="P444" s="2">
        <f>IF(ISBLANK(US_BBB_Corp_Yields__Daily[[#This Row],[US BBB Corp Yields]]),"", US_CCC_Corp_Yields__Daily[[#This Row],[US 10Y Yield]]-US_BBB_Corp_Yields__Daily[[#This Row],[US BBB Corp Yields]])</f>
        <v>-1.3491666666666666</v>
      </c>
      <c r="Q444" s="2">
        <f>IF(ISBLANK(US_CCC_Corp_Yields__Daily[[#This Row],[US CCC Corp Yields]]),"", US_CCC_Corp_Yields__Daily[[#This Row],[US 10Y Yield]]-US_CCC_Corp_Yields__Daily[[#This Row],[US CCC Corp Yields]])</f>
        <v>-7.9591666666666665</v>
      </c>
    </row>
    <row r="445" spans="1:17" x14ac:dyDescent="0.25">
      <c r="A445" s="3">
        <v>41966</v>
      </c>
      <c r="B445">
        <v>2.5859999999999999</v>
      </c>
      <c r="C445" s="3">
        <v>41966</v>
      </c>
      <c r="D445">
        <v>3.6720000000000002</v>
      </c>
      <c r="E445" s="3">
        <v>41966</v>
      </c>
      <c r="F445">
        <v>10.198</v>
      </c>
      <c r="G445" s="2">
        <f>MATCH(US_AAA_Corp_Yields__Daily[[#This Row],[DATE]],J:J, -1)</f>
        <v>445</v>
      </c>
      <c r="H445" s="3">
        <f>INDEX(J:J,US_CCC_Corp_Yields__Daily[[#This Row],[Idx US 10y]],0)</f>
        <v>41966</v>
      </c>
      <c r="I445" s="4">
        <f>INDEX(K:K,US_CCC_Corp_Yields__Daily[[#This Row],[Idx US 10y]],0)</f>
        <v>2.3340000000000001</v>
      </c>
      <c r="J445" s="3">
        <v>41966</v>
      </c>
      <c r="K445">
        <v>2.3340000000000001</v>
      </c>
      <c r="L445">
        <f>US_AAA_Corp_Yields__Daily[[#This Row],[AAA Corp Yields]]-US_BBB_Corp_Yields__Daily[[#This Row],[US BBB Corp Yields]]</f>
        <v>-1.0860000000000003</v>
      </c>
      <c r="M445">
        <f>US_AAA_Corp_Yields__Daily[[#This Row],[AAA Corp Yields]]-US_CCC_Corp_Yields__Daily[[#This Row],[US CCC Corp Yields]]</f>
        <v>-7.6120000000000001</v>
      </c>
      <c r="N445">
        <f>US_BBB_Corp_Yields__Daily[[#This Row],[US BBB Corp Yields]]-US_CCC_Corp_Yields__Daily[[#This Row],[US CCC Corp Yields]]</f>
        <v>-6.5259999999999998</v>
      </c>
      <c r="O445" s="2">
        <f>IF(ISBLANK(US_AAA_Corp_Yields__Daily[[#This Row],[AAA Corp Yields]]),"", US_CCC_Corp_Yields__Daily[[#This Row],[US 10Y Yield]]-US_AAA_Corp_Yields__Daily[[#This Row],[AAA Corp Yields]])</f>
        <v>-0.25199999999999978</v>
      </c>
      <c r="P445" s="2">
        <f>IF(ISBLANK(US_BBB_Corp_Yields__Daily[[#This Row],[US BBB Corp Yields]]),"", US_CCC_Corp_Yields__Daily[[#This Row],[US 10Y Yield]]-US_BBB_Corp_Yields__Daily[[#This Row],[US BBB Corp Yields]])</f>
        <v>-1.3380000000000001</v>
      </c>
      <c r="Q445" s="2">
        <f>IF(ISBLANK(US_CCC_Corp_Yields__Daily[[#This Row],[US CCC Corp Yields]]),"", US_CCC_Corp_Yields__Daily[[#This Row],[US 10Y Yield]]-US_CCC_Corp_Yields__Daily[[#This Row],[US CCC Corp Yields]])</f>
        <v>-7.8640000000000008</v>
      </c>
    </row>
    <row r="446" spans="1:17" x14ac:dyDescent="0.25">
      <c r="A446" s="3">
        <v>41959</v>
      </c>
      <c r="B446">
        <v>2.59</v>
      </c>
      <c r="C446" s="3">
        <v>41959</v>
      </c>
      <c r="D446">
        <v>3.64</v>
      </c>
      <c r="E446" s="3">
        <v>41959</v>
      </c>
      <c r="F446">
        <v>9.9320000000000004</v>
      </c>
      <c r="G446" s="2">
        <f>MATCH(US_AAA_Corp_Yields__Daily[[#This Row],[DATE]],J:J, -1)</f>
        <v>446</v>
      </c>
      <c r="H446" s="3">
        <f>INDEX(J:J,US_CCC_Corp_Yields__Daily[[#This Row],[Idx US 10y]],0)</f>
        <v>41959</v>
      </c>
      <c r="I446" s="4">
        <f>INDEX(K:K,US_CCC_Corp_Yields__Daily[[#This Row],[Idx US 10y]],0)</f>
        <v>2.355</v>
      </c>
      <c r="J446" s="3">
        <v>41959</v>
      </c>
      <c r="K446">
        <v>2.355</v>
      </c>
      <c r="L446">
        <f>US_AAA_Corp_Yields__Daily[[#This Row],[AAA Corp Yields]]-US_BBB_Corp_Yields__Daily[[#This Row],[US BBB Corp Yields]]</f>
        <v>-1.0500000000000003</v>
      </c>
      <c r="M446">
        <f>US_AAA_Corp_Yields__Daily[[#This Row],[AAA Corp Yields]]-US_CCC_Corp_Yields__Daily[[#This Row],[US CCC Corp Yields]]</f>
        <v>-7.3420000000000005</v>
      </c>
      <c r="N446">
        <f>US_BBB_Corp_Yields__Daily[[#This Row],[US BBB Corp Yields]]-US_CCC_Corp_Yields__Daily[[#This Row],[US CCC Corp Yields]]</f>
        <v>-6.2919999999999998</v>
      </c>
      <c r="O446" s="2">
        <f>IF(ISBLANK(US_AAA_Corp_Yields__Daily[[#This Row],[AAA Corp Yields]]),"", US_CCC_Corp_Yields__Daily[[#This Row],[US 10Y Yield]]-US_AAA_Corp_Yields__Daily[[#This Row],[AAA Corp Yields]])</f>
        <v>-0.23499999999999988</v>
      </c>
      <c r="P446" s="2">
        <f>IF(ISBLANK(US_BBB_Corp_Yields__Daily[[#This Row],[US BBB Corp Yields]]),"", US_CCC_Corp_Yields__Daily[[#This Row],[US 10Y Yield]]-US_BBB_Corp_Yields__Daily[[#This Row],[US BBB Corp Yields]])</f>
        <v>-1.2850000000000001</v>
      </c>
      <c r="Q446" s="2">
        <f>IF(ISBLANK(US_CCC_Corp_Yields__Daily[[#This Row],[US CCC Corp Yields]]),"", US_CCC_Corp_Yields__Daily[[#This Row],[US 10Y Yield]]-US_CCC_Corp_Yields__Daily[[#This Row],[US CCC Corp Yields]])</f>
        <v>-7.577</v>
      </c>
    </row>
    <row r="447" spans="1:17" x14ac:dyDescent="0.25">
      <c r="A447" s="3">
        <v>41952</v>
      </c>
      <c r="B447">
        <v>2.59</v>
      </c>
      <c r="C447" s="3">
        <v>41952</v>
      </c>
      <c r="D447">
        <v>3.61</v>
      </c>
      <c r="E447" s="3">
        <v>41952</v>
      </c>
      <c r="F447">
        <v>9.9039999999999999</v>
      </c>
      <c r="G447" s="2">
        <f>MATCH(US_AAA_Corp_Yields__Daily[[#This Row],[DATE]],J:J, -1)</f>
        <v>447</v>
      </c>
      <c r="H447" s="3">
        <f>INDEX(J:J,US_CCC_Corp_Yields__Daily[[#This Row],[Idx US 10y]],0)</f>
        <v>41952</v>
      </c>
      <c r="I447" s="4">
        <f>INDEX(K:K,US_CCC_Corp_Yields__Daily[[#This Row],[Idx US 10y]],0)</f>
        <v>2.3559999999999999</v>
      </c>
      <c r="J447" s="3">
        <v>41952</v>
      </c>
      <c r="K447">
        <v>2.3559999999999999</v>
      </c>
      <c r="L447">
        <f>US_AAA_Corp_Yields__Daily[[#This Row],[AAA Corp Yields]]-US_BBB_Corp_Yields__Daily[[#This Row],[US BBB Corp Yields]]</f>
        <v>-1.02</v>
      </c>
      <c r="M447">
        <f>US_AAA_Corp_Yields__Daily[[#This Row],[AAA Corp Yields]]-US_CCC_Corp_Yields__Daily[[#This Row],[US CCC Corp Yields]]</f>
        <v>-7.3140000000000001</v>
      </c>
      <c r="N447">
        <f>US_BBB_Corp_Yields__Daily[[#This Row],[US BBB Corp Yields]]-US_CCC_Corp_Yields__Daily[[#This Row],[US CCC Corp Yields]]</f>
        <v>-6.2940000000000005</v>
      </c>
      <c r="O447" s="2">
        <f>IF(ISBLANK(US_AAA_Corp_Yields__Daily[[#This Row],[AAA Corp Yields]]),"", US_CCC_Corp_Yields__Daily[[#This Row],[US 10Y Yield]]-US_AAA_Corp_Yields__Daily[[#This Row],[AAA Corp Yields]])</f>
        <v>-0.23399999999999999</v>
      </c>
      <c r="P447" s="2">
        <f>IF(ISBLANK(US_BBB_Corp_Yields__Daily[[#This Row],[US BBB Corp Yields]]),"", US_CCC_Corp_Yields__Daily[[#This Row],[US 10Y Yield]]-US_BBB_Corp_Yields__Daily[[#This Row],[US BBB Corp Yields]])</f>
        <v>-1.254</v>
      </c>
      <c r="Q447" s="2">
        <f>IF(ISBLANK(US_CCC_Corp_Yields__Daily[[#This Row],[US CCC Corp Yields]]),"", US_CCC_Corp_Yields__Daily[[#This Row],[US 10Y Yield]]-US_CCC_Corp_Yields__Daily[[#This Row],[US CCC Corp Yields]])</f>
        <v>-7.548</v>
      </c>
    </row>
    <row r="448" spans="1:17" x14ac:dyDescent="0.25">
      <c r="A448" s="3">
        <v>41945</v>
      </c>
      <c r="B448">
        <v>2.548</v>
      </c>
      <c r="C448" s="3">
        <v>41945</v>
      </c>
      <c r="D448">
        <v>3.5219999999999998</v>
      </c>
      <c r="E448" s="3">
        <v>41945</v>
      </c>
      <c r="F448">
        <v>9.7799999999999994</v>
      </c>
      <c r="G448" s="2">
        <f>MATCH(US_AAA_Corp_Yields__Daily[[#This Row],[DATE]],J:J, -1)</f>
        <v>448</v>
      </c>
      <c r="H448" s="3">
        <f>INDEX(J:J,US_CCC_Corp_Yields__Daily[[#This Row],[Idx US 10y]],0)</f>
        <v>41945</v>
      </c>
      <c r="I448" s="4">
        <f>INDEX(K:K,US_CCC_Corp_Yields__Daily[[#This Row],[Idx US 10y]],0)</f>
        <v>2.3159999999999998</v>
      </c>
      <c r="J448" s="3">
        <v>41945</v>
      </c>
      <c r="K448">
        <v>2.3159999999999998</v>
      </c>
      <c r="L448">
        <f>US_AAA_Corp_Yields__Daily[[#This Row],[AAA Corp Yields]]-US_BBB_Corp_Yields__Daily[[#This Row],[US BBB Corp Yields]]</f>
        <v>-0.97399999999999975</v>
      </c>
      <c r="M448">
        <f>US_AAA_Corp_Yields__Daily[[#This Row],[AAA Corp Yields]]-US_CCC_Corp_Yields__Daily[[#This Row],[US CCC Corp Yields]]</f>
        <v>-7.2319999999999993</v>
      </c>
      <c r="N448">
        <f>US_BBB_Corp_Yields__Daily[[#This Row],[US BBB Corp Yields]]-US_CCC_Corp_Yields__Daily[[#This Row],[US CCC Corp Yields]]</f>
        <v>-6.2579999999999991</v>
      </c>
      <c r="O448" s="2">
        <f>IF(ISBLANK(US_AAA_Corp_Yields__Daily[[#This Row],[AAA Corp Yields]]),"", US_CCC_Corp_Yields__Daily[[#This Row],[US 10Y Yield]]-US_AAA_Corp_Yields__Daily[[#This Row],[AAA Corp Yields]])</f>
        <v>-0.23200000000000021</v>
      </c>
      <c r="P448" s="2">
        <f>IF(ISBLANK(US_BBB_Corp_Yields__Daily[[#This Row],[US BBB Corp Yields]]),"", US_CCC_Corp_Yields__Daily[[#This Row],[US 10Y Yield]]-US_BBB_Corp_Yields__Daily[[#This Row],[US BBB Corp Yields]])</f>
        <v>-1.206</v>
      </c>
      <c r="Q448" s="2">
        <f>IF(ISBLANK(US_CCC_Corp_Yields__Daily[[#This Row],[US CCC Corp Yields]]),"", US_CCC_Corp_Yields__Daily[[#This Row],[US 10Y Yield]]-US_CCC_Corp_Yields__Daily[[#This Row],[US CCC Corp Yields]])</f>
        <v>-7.4639999999999995</v>
      </c>
    </row>
    <row r="449" spans="1:17" x14ac:dyDescent="0.25">
      <c r="A449" s="3">
        <v>41938</v>
      </c>
      <c r="B449">
        <v>2.484</v>
      </c>
      <c r="C449" s="3">
        <v>41938</v>
      </c>
      <c r="D449">
        <v>3.4660000000000002</v>
      </c>
      <c r="E449" s="3">
        <v>41938</v>
      </c>
      <c r="F449">
        <v>9.7379999999999995</v>
      </c>
      <c r="G449" s="2">
        <f>MATCH(US_AAA_Corp_Yields__Daily[[#This Row],[DATE]],J:J, -1)</f>
        <v>449</v>
      </c>
      <c r="H449" s="3">
        <f>INDEX(J:J,US_CCC_Corp_Yields__Daily[[#This Row],[Idx US 10y]],0)</f>
        <v>41938</v>
      </c>
      <c r="I449" s="4">
        <f>INDEX(K:K,US_CCC_Corp_Yields__Daily[[#This Row],[Idx US 10y]],0)</f>
        <v>2.2519999999999998</v>
      </c>
      <c r="J449" s="3">
        <v>41938</v>
      </c>
      <c r="K449">
        <v>2.2519999999999998</v>
      </c>
      <c r="L449">
        <f>US_AAA_Corp_Yields__Daily[[#This Row],[AAA Corp Yields]]-US_BBB_Corp_Yields__Daily[[#This Row],[US BBB Corp Yields]]</f>
        <v>-0.98200000000000021</v>
      </c>
      <c r="M449">
        <f>US_AAA_Corp_Yields__Daily[[#This Row],[AAA Corp Yields]]-US_CCC_Corp_Yields__Daily[[#This Row],[US CCC Corp Yields]]</f>
        <v>-7.2539999999999996</v>
      </c>
      <c r="N449">
        <f>US_BBB_Corp_Yields__Daily[[#This Row],[US BBB Corp Yields]]-US_CCC_Corp_Yields__Daily[[#This Row],[US CCC Corp Yields]]</f>
        <v>-6.2719999999999994</v>
      </c>
      <c r="O449" s="2">
        <f>IF(ISBLANK(US_AAA_Corp_Yields__Daily[[#This Row],[AAA Corp Yields]]),"", US_CCC_Corp_Yields__Daily[[#This Row],[US 10Y Yield]]-US_AAA_Corp_Yields__Daily[[#This Row],[AAA Corp Yields]])</f>
        <v>-0.23200000000000021</v>
      </c>
      <c r="P449" s="2">
        <f>IF(ISBLANK(US_BBB_Corp_Yields__Daily[[#This Row],[US BBB Corp Yields]]),"", US_CCC_Corp_Yields__Daily[[#This Row],[US 10Y Yield]]-US_BBB_Corp_Yields__Daily[[#This Row],[US BBB Corp Yields]])</f>
        <v>-1.2140000000000004</v>
      </c>
      <c r="Q449" s="2">
        <f>IF(ISBLANK(US_CCC_Corp_Yields__Daily[[#This Row],[US CCC Corp Yields]]),"", US_CCC_Corp_Yields__Daily[[#This Row],[US 10Y Yield]]-US_CCC_Corp_Yields__Daily[[#This Row],[US CCC Corp Yields]])</f>
        <v>-7.4859999999999998</v>
      </c>
    </row>
    <row r="450" spans="1:17" x14ac:dyDescent="0.25">
      <c r="A450" s="3">
        <v>41931</v>
      </c>
      <c r="B450">
        <v>2.4460000000000002</v>
      </c>
      <c r="C450" s="3">
        <v>41931</v>
      </c>
      <c r="D450">
        <v>3.4359999999999999</v>
      </c>
      <c r="E450" s="3">
        <v>41931</v>
      </c>
      <c r="F450">
        <v>10.11</v>
      </c>
      <c r="G450" s="2">
        <f>MATCH(US_AAA_Corp_Yields__Daily[[#This Row],[DATE]],J:J, -1)</f>
        <v>450</v>
      </c>
      <c r="H450" s="3">
        <f>INDEX(J:J,US_CCC_Corp_Yields__Daily[[#This Row],[Idx US 10y]],0)</f>
        <v>41931</v>
      </c>
      <c r="I450" s="4">
        <f>INDEX(K:K,US_CCC_Corp_Yields__Daily[[#This Row],[Idx US 10y]],0)</f>
        <v>2.1875</v>
      </c>
      <c r="J450" s="3">
        <v>41931</v>
      </c>
      <c r="K450">
        <v>2.1875</v>
      </c>
      <c r="L450">
        <f>US_AAA_Corp_Yields__Daily[[#This Row],[AAA Corp Yields]]-US_BBB_Corp_Yields__Daily[[#This Row],[US BBB Corp Yields]]</f>
        <v>-0.98999999999999977</v>
      </c>
      <c r="M450">
        <f>US_AAA_Corp_Yields__Daily[[#This Row],[AAA Corp Yields]]-US_CCC_Corp_Yields__Daily[[#This Row],[US CCC Corp Yields]]</f>
        <v>-7.6639999999999997</v>
      </c>
      <c r="N450">
        <f>US_BBB_Corp_Yields__Daily[[#This Row],[US BBB Corp Yields]]-US_CCC_Corp_Yields__Daily[[#This Row],[US CCC Corp Yields]]</f>
        <v>-6.6739999999999995</v>
      </c>
      <c r="O450" s="2">
        <f>IF(ISBLANK(US_AAA_Corp_Yields__Daily[[#This Row],[AAA Corp Yields]]),"", US_CCC_Corp_Yields__Daily[[#This Row],[US 10Y Yield]]-US_AAA_Corp_Yields__Daily[[#This Row],[AAA Corp Yields]])</f>
        <v>-0.25850000000000017</v>
      </c>
      <c r="P450" s="2">
        <f>IF(ISBLANK(US_BBB_Corp_Yields__Daily[[#This Row],[US BBB Corp Yields]]),"", US_CCC_Corp_Yields__Daily[[#This Row],[US 10Y Yield]]-US_BBB_Corp_Yields__Daily[[#This Row],[US BBB Corp Yields]])</f>
        <v>-1.2484999999999999</v>
      </c>
      <c r="Q450" s="2">
        <f>IF(ISBLANK(US_CCC_Corp_Yields__Daily[[#This Row],[US CCC Corp Yields]]),"", US_CCC_Corp_Yields__Daily[[#This Row],[US 10Y Yield]]-US_CCC_Corp_Yields__Daily[[#This Row],[US CCC Corp Yields]])</f>
        <v>-7.9224999999999994</v>
      </c>
    </row>
    <row r="451" spans="1:17" x14ac:dyDescent="0.25">
      <c r="A451" s="3">
        <v>41924</v>
      </c>
      <c r="B451">
        <v>2.56</v>
      </c>
      <c r="C451" s="3">
        <v>41924</v>
      </c>
      <c r="D451">
        <v>3.5179999999999998</v>
      </c>
      <c r="E451" s="3">
        <v>41924</v>
      </c>
      <c r="F451">
        <v>9.6739999999999995</v>
      </c>
      <c r="G451" s="2">
        <f>MATCH(US_AAA_Corp_Yields__Daily[[#This Row],[DATE]],J:J, -1)</f>
        <v>451</v>
      </c>
      <c r="H451" s="3">
        <f>INDEX(J:J,US_CCC_Corp_Yields__Daily[[#This Row],[Idx US 10y]],0)</f>
        <v>41924</v>
      </c>
      <c r="I451" s="4">
        <f>INDEX(K:K,US_CCC_Corp_Yields__Daily[[#This Row],[Idx US 10y]],0)</f>
        <v>2.3580000000000001</v>
      </c>
      <c r="J451" s="3">
        <v>41924</v>
      </c>
      <c r="K451">
        <v>2.3580000000000001</v>
      </c>
      <c r="L451">
        <f>US_AAA_Corp_Yields__Daily[[#This Row],[AAA Corp Yields]]-US_BBB_Corp_Yields__Daily[[#This Row],[US BBB Corp Yields]]</f>
        <v>-0.95799999999999974</v>
      </c>
      <c r="M451">
        <f>US_AAA_Corp_Yields__Daily[[#This Row],[AAA Corp Yields]]-US_CCC_Corp_Yields__Daily[[#This Row],[US CCC Corp Yields]]</f>
        <v>-7.113999999999999</v>
      </c>
      <c r="N451">
        <f>US_BBB_Corp_Yields__Daily[[#This Row],[US BBB Corp Yields]]-US_CCC_Corp_Yields__Daily[[#This Row],[US CCC Corp Yields]]</f>
        <v>-6.1559999999999997</v>
      </c>
      <c r="O451" s="2">
        <f>IF(ISBLANK(US_AAA_Corp_Yields__Daily[[#This Row],[AAA Corp Yields]]),"", US_CCC_Corp_Yields__Daily[[#This Row],[US 10Y Yield]]-US_AAA_Corp_Yields__Daily[[#This Row],[AAA Corp Yields]])</f>
        <v>-0.20199999999999996</v>
      </c>
      <c r="P451" s="2">
        <f>IF(ISBLANK(US_BBB_Corp_Yields__Daily[[#This Row],[US BBB Corp Yields]]),"", US_CCC_Corp_Yields__Daily[[#This Row],[US 10Y Yield]]-US_BBB_Corp_Yields__Daily[[#This Row],[US BBB Corp Yields]])</f>
        <v>-1.1599999999999997</v>
      </c>
      <c r="Q451" s="2">
        <f>IF(ISBLANK(US_CCC_Corp_Yields__Daily[[#This Row],[US CCC Corp Yields]]),"", US_CCC_Corp_Yields__Daily[[#This Row],[US 10Y Yield]]-US_CCC_Corp_Yields__Daily[[#This Row],[US CCC Corp Yields]])</f>
        <v>-7.3159999999999989</v>
      </c>
    </row>
    <row r="452" spans="1:17" x14ac:dyDescent="0.25">
      <c r="A452" s="3">
        <v>41917</v>
      </c>
      <c r="B452">
        <v>2.6259999999999999</v>
      </c>
      <c r="C452" s="3">
        <v>41917</v>
      </c>
      <c r="D452">
        <v>3.5939999999999999</v>
      </c>
      <c r="E452" s="3">
        <v>41917</v>
      </c>
      <c r="F452">
        <v>9.6560000000000006</v>
      </c>
      <c r="G452" s="2">
        <f>MATCH(US_AAA_Corp_Yields__Daily[[#This Row],[DATE]],J:J, -1)</f>
        <v>452</v>
      </c>
      <c r="H452" s="3">
        <f>INDEX(J:J,US_CCC_Corp_Yields__Daily[[#This Row],[Idx US 10y]],0)</f>
        <v>41917</v>
      </c>
      <c r="I452" s="4">
        <f>INDEX(K:K,US_CCC_Corp_Yields__Daily[[#This Row],[Idx US 10y]],0)</f>
        <v>2.4660000000000002</v>
      </c>
      <c r="J452" s="3">
        <v>41917</v>
      </c>
      <c r="K452">
        <v>2.4660000000000002</v>
      </c>
      <c r="L452">
        <f>US_AAA_Corp_Yields__Daily[[#This Row],[AAA Corp Yields]]-US_BBB_Corp_Yields__Daily[[#This Row],[US BBB Corp Yields]]</f>
        <v>-0.96799999999999997</v>
      </c>
      <c r="M452">
        <f>US_AAA_Corp_Yields__Daily[[#This Row],[AAA Corp Yields]]-US_CCC_Corp_Yields__Daily[[#This Row],[US CCC Corp Yields]]</f>
        <v>-7.0300000000000011</v>
      </c>
      <c r="N452">
        <f>US_BBB_Corp_Yields__Daily[[#This Row],[US BBB Corp Yields]]-US_CCC_Corp_Yields__Daily[[#This Row],[US CCC Corp Yields]]</f>
        <v>-6.0620000000000012</v>
      </c>
      <c r="O452" s="2">
        <f>IF(ISBLANK(US_AAA_Corp_Yields__Daily[[#This Row],[AAA Corp Yields]]),"", US_CCC_Corp_Yields__Daily[[#This Row],[US 10Y Yield]]-US_AAA_Corp_Yields__Daily[[#This Row],[AAA Corp Yields]])</f>
        <v>-0.1599999999999997</v>
      </c>
      <c r="P452" s="2">
        <f>IF(ISBLANK(US_BBB_Corp_Yields__Daily[[#This Row],[US BBB Corp Yields]]),"", US_CCC_Corp_Yields__Daily[[#This Row],[US 10Y Yield]]-US_BBB_Corp_Yields__Daily[[#This Row],[US BBB Corp Yields]])</f>
        <v>-1.1279999999999997</v>
      </c>
      <c r="Q452" s="2">
        <f>IF(ISBLANK(US_CCC_Corp_Yields__Daily[[#This Row],[US CCC Corp Yields]]),"", US_CCC_Corp_Yields__Daily[[#This Row],[US 10Y Yield]]-US_CCC_Corp_Yields__Daily[[#This Row],[US CCC Corp Yields]])</f>
        <v>-7.19</v>
      </c>
    </row>
    <row r="453" spans="1:17" x14ac:dyDescent="0.25">
      <c r="A453" s="3">
        <v>41910</v>
      </c>
      <c r="B453">
        <v>2.5920000000000001</v>
      </c>
      <c r="C453" s="3">
        <v>41910</v>
      </c>
      <c r="D453">
        <v>3.5579999999999998</v>
      </c>
      <c r="E453" s="3">
        <v>41910</v>
      </c>
      <c r="F453">
        <v>9.5239999999999991</v>
      </c>
      <c r="G453" s="2">
        <f>MATCH(US_AAA_Corp_Yields__Daily[[#This Row],[DATE]],J:J, -1)</f>
        <v>453</v>
      </c>
      <c r="H453" s="3">
        <f>INDEX(J:J,US_CCC_Corp_Yields__Daily[[#This Row],[Idx US 10y]],0)</f>
        <v>41910</v>
      </c>
      <c r="I453" s="4">
        <f>INDEX(K:K,US_CCC_Corp_Yields__Daily[[#This Row],[Idx US 10y]],0)</f>
        <v>2.548</v>
      </c>
      <c r="J453" s="3">
        <v>41910</v>
      </c>
      <c r="K453">
        <v>2.548</v>
      </c>
      <c r="L453">
        <f>US_AAA_Corp_Yields__Daily[[#This Row],[AAA Corp Yields]]-US_BBB_Corp_Yields__Daily[[#This Row],[US BBB Corp Yields]]</f>
        <v>-0.96599999999999975</v>
      </c>
      <c r="M453">
        <f>US_AAA_Corp_Yields__Daily[[#This Row],[AAA Corp Yields]]-US_CCC_Corp_Yields__Daily[[#This Row],[US CCC Corp Yields]]</f>
        <v>-6.9319999999999986</v>
      </c>
      <c r="N453">
        <f>US_BBB_Corp_Yields__Daily[[#This Row],[US BBB Corp Yields]]-US_CCC_Corp_Yields__Daily[[#This Row],[US CCC Corp Yields]]</f>
        <v>-5.9659999999999993</v>
      </c>
      <c r="O453" s="2">
        <f>IF(ISBLANK(US_AAA_Corp_Yields__Daily[[#This Row],[AAA Corp Yields]]),"", US_CCC_Corp_Yields__Daily[[#This Row],[US 10Y Yield]]-US_AAA_Corp_Yields__Daily[[#This Row],[AAA Corp Yields]])</f>
        <v>-4.4000000000000039E-2</v>
      </c>
      <c r="P453" s="2">
        <f>IF(ISBLANK(US_BBB_Corp_Yields__Daily[[#This Row],[US BBB Corp Yields]]),"", US_CCC_Corp_Yields__Daily[[#This Row],[US 10Y Yield]]-US_BBB_Corp_Yields__Daily[[#This Row],[US BBB Corp Yields]])</f>
        <v>-1.0099999999999998</v>
      </c>
      <c r="Q453" s="2">
        <f>IF(ISBLANK(US_CCC_Corp_Yields__Daily[[#This Row],[US CCC Corp Yields]]),"", US_CCC_Corp_Yields__Daily[[#This Row],[US 10Y Yield]]-US_CCC_Corp_Yields__Daily[[#This Row],[US CCC Corp Yields]])</f>
        <v>-6.9759999999999991</v>
      </c>
    </row>
    <row r="454" spans="1:17" x14ac:dyDescent="0.25">
      <c r="A454" s="3">
        <v>41903</v>
      </c>
      <c r="B454">
        <v>2.6339999999999999</v>
      </c>
      <c r="C454" s="3">
        <v>41903</v>
      </c>
      <c r="D454">
        <v>3.5880000000000001</v>
      </c>
      <c r="E454" s="3">
        <v>41903</v>
      </c>
      <c r="F454">
        <v>9.2539999999999996</v>
      </c>
      <c r="G454" s="2">
        <f>MATCH(US_AAA_Corp_Yields__Daily[[#This Row],[DATE]],J:J, -1)</f>
        <v>454</v>
      </c>
      <c r="H454" s="3">
        <f>INDEX(J:J,US_CCC_Corp_Yields__Daily[[#This Row],[Idx US 10y]],0)</f>
        <v>41903</v>
      </c>
      <c r="I454" s="4">
        <f>INDEX(K:K,US_CCC_Corp_Yields__Daily[[#This Row],[Idx US 10y]],0)</f>
        <v>2.6080000000000001</v>
      </c>
      <c r="J454" s="3">
        <v>41903</v>
      </c>
      <c r="K454">
        <v>2.6080000000000001</v>
      </c>
      <c r="L454">
        <f>US_AAA_Corp_Yields__Daily[[#This Row],[AAA Corp Yields]]-US_BBB_Corp_Yields__Daily[[#This Row],[US BBB Corp Yields]]</f>
        <v>-0.95400000000000018</v>
      </c>
      <c r="M454">
        <f>US_AAA_Corp_Yields__Daily[[#This Row],[AAA Corp Yields]]-US_CCC_Corp_Yields__Daily[[#This Row],[US CCC Corp Yields]]</f>
        <v>-6.6199999999999992</v>
      </c>
      <c r="N454">
        <f>US_BBB_Corp_Yields__Daily[[#This Row],[US BBB Corp Yields]]-US_CCC_Corp_Yields__Daily[[#This Row],[US CCC Corp Yields]]</f>
        <v>-5.6659999999999995</v>
      </c>
      <c r="O454" s="2">
        <f>IF(ISBLANK(US_AAA_Corp_Yields__Daily[[#This Row],[AAA Corp Yields]]),"", US_CCC_Corp_Yields__Daily[[#This Row],[US 10Y Yield]]-US_AAA_Corp_Yields__Daily[[#This Row],[AAA Corp Yields]])</f>
        <v>-2.5999999999999801E-2</v>
      </c>
      <c r="P454" s="2">
        <f>IF(ISBLANK(US_BBB_Corp_Yields__Daily[[#This Row],[US BBB Corp Yields]]),"", US_CCC_Corp_Yields__Daily[[#This Row],[US 10Y Yield]]-US_BBB_Corp_Yields__Daily[[#This Row],[US BBB Corp Yields]])</f>
        <v>-0.98</v>
      </c>
      <c r="Q454" s="2">
        <f>IF(ISBLANK(US_CCC_Corp_Yields__Daily[[#This Row],[US CCC Corp Yields]]),"", US_CCC_Corp_Yields__Daily[[#This Row],[US 10Y Yield]]-US_CCC_Corp_Yields__Daily[[#This Row],[US CCC Corp Yields]])</f>
        <v>-6.645999999999999</v>
      </c>
    </row>
    <row r="455" spans="1:17" x14ac:dyDescent="0.25">
      <c r="A455" s="3">
        <v>41896</v>
      </c>
      <c r="B455">
        <v>2.5979999999999999</v>
      </c>
      <c r="C455" s="3">
        <v>41896</v>
      </c>
      <c r="D455">
        <v>3.532</v>
      </c>
      <c r="E455" s="3">
        <v>41896</v>
      </c>
      <c r="F455">
        <v>9.1180000000000003</v>
      </c>
      <c r="G455" s="2">
        <f>MATCH(US_AAA_Corp_Yields__Daily[[#This Row],[DATE]],J:J, -1)</f>
        <v>455</v>
      </c>
      <c r="H455" s="3">
        <f>INDEX(J:J,US_CCC_Corp_Yields__Daily[[#This Row],[Idx US 10y]],0)</f>
        <v>41896</v>
      </c>
      <c r="I455" s="4">
        <f>INDEX(K:K,US_CCC_Corp_Yields__Daily[[#This Row],[Idx US 10y]],0)</f>
        <v>2.536</v>
      </c>
      <c r="J455" s="3">
        <v>41896</v>
      </c>
      <c r="K455">
        <v>2.536</v>
      </c>
      <c r="L455">
        <f>US_AAA_Corp_Yields__Daily[[#This Row],[AAA Corp Yields]]-US_BBB_Corp_Yields__Daily[[#This Row],[US BBB Corp Yields]]</f>
        <v>-0.93400000000000016</v>
      </c>
      <c r="M455">
        <f>US_AAA_Corp_Yields__Daily[[#This Row],[AAA Corp Yields]]-US_CCC_Corp_Yields__Daily[[#This Row],[US CCC Corp Yields]]</f>
        <v>-6.5200000000000005</v>
      </c>
      <c r="N455">
        <f>US_BBB_Corp_Yields__Daily[[#This Row],[US BBB Corp Yields]]-US_CCC_Corp_Yields__Daily[[#This Row],[US CCC Corp Yields]]</f>
        <v>-5.5860000000000003</v>
      </c>
      <c r="O455" s="2">
        <f>IF(ISBLANK(US_AAA_Corp_Yields__Daily[[#This Row],[AAA Corp Yields]]),"", US_CCC_Corp_Yields__Daily[[#This Row],[US 10Y Yield]]-US_AAA_Corp_Yields__Daily[[#This Row],[AAA Corp Yields]])</f>
        <v>-6.1999999999999833E-2</v>
      </c>
      <c r="P455" s="2">
        <f>IF(ISBLANK(US_BBB_Corp_Yields__Daily[[#This Row],[US BBB Corp Yields]]),"", US_CCC_Corp_Yields__Daily[[#This Row],[US 10Y Yield]]-US_BBB_Corp_Yields__Daily[[#This Row],[US BBB Corp Yields]])</f>
        <v>-0.996</v>
      </c>
      <c r="Q455" s="2">
        <f>IF(ISBLANK(US_CCC_Corp_Yields__Daily[[#This Row],[US CCC Corp Yields]]),"", US_CCC_Corp_Yields__Daily[[#This Row],[US 10Y Yield]]-US_CCC_Corp_Yields__Daily[[#This Row],[US CCC Corp Yields]])</f>
        <v>-6.5820000000000007</v>
      </c>
    </row>
    <row r="456" spans="1:17" x14ac:dyDescent="0.25">
      <c r="A456" s="3">
        <v>41889</v>
      </c>
      <c r="B456">
        <v>2.5179999999999998</v>
      </c>
      <c r="C456" s="3">
        <v>41889</v>
      </c>
      <c r="D456">
        <v>3.4460000000000002</v>
      </c>
      <c r="E456" s="3">
        <v>41889</v>
      </c>
      <c r="F456">
        <v>8.7880000000000003</v>
      </c>
      <c r="G456" s="2">
        <f>MATCH(US_AAA_Corp_Yields__Daily[[#This Row],[DATE]],J:J, -1)</f>
        <v>456</v>
      </c>
      <c r="H456" s="3">
        <f>INDEX(J:J,US_CCC_Corp_Yields__Daily[[#This Row],[Idx US 10y]],0)</f>
        <v>41889</v>
      </c>
      <c r="I456" s="4">
        <f>INDEX(K:K,US_CCC_Corp_Yields__Daily[[#This Row],[Idx US 10y]],0)</f>
        <v>2.4350000000000001</v>
      </c>
      <c r="J456" s="3">
        <v>41889</v>
      </c>
      <c r="K456">
        <v>2.4350000000000001</v>
      </c>
      <c r="L456">
        <f>US_AAA_Corp_Yields__Daily[[#This Row],[AAA Corp Yields]]-US_BBB_Corp_Yields__Daily[[#This Row],[US BBB Corp Yields]]</f>
        <v>-0.92800000000000038</v>
      </c>
      <c r="M456">
        <f>US_AAA_Corp_Yields__Daily[[#This Row],[AAA Corp Yields]]-US_CCC_Corp_Yields__Daily[[#This Row],[US CCC Corp Yields]]</f>
        <v>-6.2700000000000005</v>
      </c>
      <c r="N456">
        <f>US_BBB_Corp_Yields__Daily[[#This Row],[US BBB Corp Yields]]-US_CCC_Corp_Yields__Daily[[#This Row],[US CCC Corp Yields]]</f>
        <v>-5.3420000000000005</v>
      </c>
      <c r="O456" s="2">
        <f>IF(ISBLANK(US_AAA_Corp_Yields__Daily[[#This Row],[AAA Corp Yields]]),"", US_CCC_Corp_Yields__Daily[[#This Row],[US 10Y Yield]]-US_AAA_Corp_Yields__Daily[[#This Row],[AAA Corp Yields]])</f>
        <v>-8.2999999999999741E-2</v>
      </c>
      <c r="P456" s="2">
        <f>IF(ISBLANK(US_BBB_Corp_Yields__Daily[[#This Row],[US BBB Corp Yields]]),"", US_CCC_Corp_Yields__Daily[[#This Row],[US 10Y Yield]]-US_BBB_Corp_Yields__Daily[[#This Row],[US BBB Corp Yields]])</f>
        <v>-1.0110000000000001</v>
      </c>
      <c r="Q456" s="2">
        <f>IF(ISBLANK(US_CCC_Corp_Yields__Daily[[#This Row],[US CCC Corp Yields]]),"", US_CCC_Corp_Yields__Daily[[#This Row],[US 10Y Yield]]-US_CCC_Corp_Yields__Daily[[#This Row],[US CCC Corp Yields]])</f>
        <v>-6.3529999999999998</v>
      </c>
    </row>
    <row r="457" spans="1:17" x14ac:dyDescent="0.25">
      <c r="A457" s="3">
        <v>41882</v>
      </c>
      <c r="B457">
        <v>2.4766666666666666</v>
      </c>
      <c r="C457" s="3">
        <v>41882</v>
      </c>
      <c r="D457">
        <v>3.3983333333333334</v>
      </c>
      <c r="E457" s="3">
        <v>41882</v>
      </c>
      <c r="F457">
        <v>8.6316666666666659</v>
      </c>
      <c r="G457" s="2">
        <f>MATCH(US_AAA_Corp_Yields__Daily[[#This Row],[DATE]],J:J, -1)</f>
        <v>457</v>
      </c>
      <c r="H457" s="3">
        <f>INDEX(J:J,US_CCC_Corp_Yields__Daily[[#This Row],[Idx US 10y]],0)</f>
        <v>41882</v>
      </c>
      <c r="I457" s="4">
        <f>INDEX(K:K,US_CCC_Corp_Yields__Daily[[#This Row],[Idx US 10y]],0)</f>
        <v>2.3679999999999999</v>
      </c>
      <c r="J457" s="3">
        <v>41882</v>
      </c>
      <c r="K457">
        <v>2.3679999999999999</v>
      </c>
      <c r="L457">
        <f>US_AAA_Corp_Yields__Daily[[#This Row],[AAA Corp Yields]]-US_BBB_Corp_Yields__Daily[[#This Row],[US BBB Corp Yields]]</f>
        <v>-0.92166666666666686</v>
      </c>
      <c r="M457">
        <f>US_AAA_Corp_Yields__Daily[[#This Row],[AAA Corp Yields]]-US_CCC_Corp_Yields__Daily[[#This Row],[US CCC Corp Yields]]</f>
        <v>-6.1549999999999994</v>
      </c>
      <c r="N457">
        <f>US_BBB_Corp_Yields__Daily[[#This Row],[US BBB Corp Yields]]-US_CCC_Corp_Yields__Daily[[#This Row],[US CCC Corp Yields]]</f>
        <v>-5.2333333333333325</v>
      </c>
      <c r="O457" s="2">
        <f>IF(ISBLANK(US_AAA_Corp_Yields__Daily[[#This Row],[AAA Corp Yields]]),"", US_CCC_Corp_Yields__Daily[[#This Row],[US 10Y Yield]]-US_AAA_Corp_Yields__Daily[[#This Row],[AAA Corp Yields]])</f>
        <v>-0.10866666666666669</v>
      </c>
      <c r="P457" s="2">
        <f>IF(ISBLANK(US_BBB_Corp_Yields__Daily[[#This Row],[US BBB Corp Yields]]),"", US_CCC_Corp_Yields__Daily[[#This Row],[US 10Y Yield]]-US_BBB_Corp_Yields__Daily[[#This Row],[US BBB Corp Yields]])</f>
        <v>-1.0303333333333335</v>
      </c>
      <c r="Q457" s="2">
        <f>IF(ISBLANK(US_CCC_Corp_Yields__Daily[[#This Row],[US CCC Corp Yields]]),"", US_CCC_Corp_Yields__Daily[[#This Row],[US 10Y Yield]]-US_CCC_Corp_Yields__Daily[[#This Row],[US CCC Corp Yields]])</f>
        <v>-6.2636666666666656</v>
      </c>
    </row>
    <row r="458" spans="1:17" x14ac:dyDescent="0.25">
      <c r="A458" s="3">
        <v>41875</v>
      </c>
      <c r="B458">
        <v>2.4820000000000002</v>
      </c>
      <c r="C458" s="3">
        <v>41875</v>
      </c>
      <c r="D458">
        <v>3.4319999999999999</v>
      </c>
      <c r="E458" s="3">
        <v>41875</v>
      </c>
      <c r="F458">
        <v>8.6720000000000006</v>
      </c>
      <c r="G458" s="2">
        <f>MATCH(US_AAA_Corp_Yields__Daily[[#This Row],[DATE]],J:J, -1)</f>
        <v>458</v>
      </c>
      <c r="H458" s="3">
        <f>INDEX(J:J,US_CCC_Corp_Yields__Daily[[#This Row],[Idx US 10y]],0)</f>
        <v>41875</v>
      </c>
      <c r="I458" s="4">
        <f>INDEX(K:K,US_CCC_Corp_Yields__Daily[[#This Row],[Idx US 10y]],0)</f>
        <v>2.4060000000000001</v>
      </c>
      <c r="J458" s="3">
        <v>41875</v>
      </c>
      <c r="K458">
        <v>2.4060000000000001</v>
      </c>
      <c r="L458">
        <f>US_AAA_Corp_Yields__Daily[[#This Row],[AAA Corp Yields]]-US_BBB_Corp_Yields__Daily[[#This Row],[US BBB Corp Yields]]</f>
        <v>-0.94999999999999973</v>
      </c>
      <c r="M458">
        <f>US_AAA_Corp_Yields__Daily[[#This Row],[AAA Corp Yields]]-US_CCC_Corp_Yields__Daily[[#This Row],[US CCC Corp Yields]]</f>
        <v>-6.19</v>
      </c>
      <c r="N458">
        <f>US_BBB_Corp_Yields__Daily[[#This Row],[US BBB Corp Yields]]-US_CCC_Corp_Yields__Daily[[#This Row],[US CCC Corp Yields]]</f>
        <v>-5.24</v>
      </c>
      <c r="O458" s="2">
        <f>IF(ISBLANK(US_AAA_Corp_Yields__Daily[[#This Row],[AAA Corp Yields]]),"", US_CCC_Corp_Yields__Daily[[#This Row],[US 10Y Yield]]-US_AAA_Corp_Yields__Daily[[#This Row],[AAA Corp Yields]])</f>
        <v>-7.6000000000000068E-2</v>
      </c>
      <c r="P458" s="2">
        <f>IF(ISBLANK(US_BBB_Corp_Yields__Daily[[#This Row],[US BBB Corp Yields]]),"", US_CCC_Corp_Yields__Daily[[#This Row],[US 10Y Yield]]-US_BBB_Corp_Yields__Daily[[#This Row],[US BBB Corp Yields]])</f>
        <v>-1.0259999999999998</v>
      </c>
      <c r="Q458" s="2">
        <f>IF(ISBLANK(US_CCC_Corp_Yields__Daily[[#This Row],[US CCC Corp Yields]]),"", US_CCC_Corp_Yields__Daily[[#This Row],[US 10Y Yield]]-US_CCC_Corp_Yields__Daily[[#This Row],[US CCC Corp Yields]])</f>
        <v>-6.266</v>
      </c>
    </row>
    <row r="459" spans="1:17" x14ac:dyDescent="0.25">
      <c r="A459" s="3">
        <v>41868</v>
      </c>
      <c r="B459">
        <v>2.4660000000000002</v>
      </c>
      <c r="C459" s="3">
        <v>41868</v>
      </c>
      <c r="D459">
        <v>3.4460000000000002</v>
      </c>
      <c r="E459" s="3">
        <v>41868</v>
      </c>
      <c r="F459">
        <v>8.8719999999999999</v>
      </c>
      <c r="G459" s="2">
        <f>MATCH(US_AAA_Corp_Yields__Daily[[#This Row],[DATE]],J:J, -1)</f>
        <v>459</v>
      </c>
      <c r="H459" s="3">
        <f>INDEX(J:J,US_CCC_Corp_Yields__Daily[[#This Row],[Idx US 10y]],0)</f>
        <v>41868</v>
      </c>
      <c r="I459" s="4">
        <f>INDEX(K:K,US_CCC_Corp_Yields__Daily[[#This Row],[Idx US 10y]],0)</f>
        <v>2.4140000000000001</v>
      </c>
      <c r="J459" s="3">
        <v>41868</v>
      </c>
      <c r="K459">
        <v>2.4140000000000001</v>
      </c>
      <c r="L459">
        <f>US_AAA_Corp_Yields__Daily[[#This Row],[AAA Corp Yields]]-US_BBB_Corp_Yields__Daily[[#This Row],[US BBB Corp Yields]]</f>
        <v>-0.98</v>
      </c>
      <c r="M459">
        <f>US_AAA_Corp_Yields__Daily[[#This Row],[AAA Corp Yields]]-US_CCC_Corp_Yields__Daily[[#This Row],[US CCC Corp Yields]]</f>
        <v>-6.4059999999999997</v>
      </c>
      <c r="N459">
        <f>US_BBB_Corp_Yields__Daily[[#This Row],[US BBB Corp Yields]]-US_CCC_Corp_Yields__Daily[[#This Row],[US CCC Corp Yields]]</f>
        <v>-5.4260000000000002</v>
      </c>
      <c r="O459" s="2">
        <f>IF(ISBLANK(US_AAA_Corp_Yields__Daily[[#This Row],[AAA Corp Yields]]),"", US_CCC_Corp_Yields__Daily[[#This Row],[US 10Y Yield]]-US_AAA_Corp_Yields__Daily[[#This Row],[AAA Corp Yields]])</f>
        <v>-5.2000000000000046E-2</v>
      </c>
      <c r="P459" s="2">
        <f>IF(ISBLANK(US_BBB_Corp_Yields__Daily[[#This Row],[US BBB Corp Yields]]),"", US_CCC_Corp_Yields__Daily[[#This Row],[US 10Y Yield]]-US_BBB_Corp_Yields__Daily[[#This Row],[US BBB Corp Yields]])</f>
        <v>-1.032</v>
      </c>
      <c r="Q459" s="2">
        <f>IF(ISBLANK(US_CCC_Corp_Yields__Daily[[#This Row],[US CCC Corp Yields]]),"", US_CCC_Corp_Yields__Daily[[#This Row],[US 10Y Yield]]-US_CCC_Corp_Yields__Daily[[#This Row],[US CCC Corp Yields]])</f>
        <v>-6.4580000000000002</v>
      </c>
    </row>
    <row r="460" spans="1:17" x14ac:dyDescent="0.25">
      <c r="A460" s="3">
        <v>41861</v>
      </c>
      <c r="B460">
        <v>2.508</v>
      </c>
      <c r="C460" s="3">
        <v>41861</v>
      </c>
      <c r="D460">
        <v>3.4860000000000002</v>
      </c>
      <c r="E460" s="3">
        <v>41861</v>
      </c>
      <c r="F460">
        <v>9.0920000000000005</v>
      </c>
      <c r="G460" s="2">
        <f>MATCH(US_AAA_Corp_Yields__Daily[[#This Row],[DATE]],J:J, -1)</f>
        <v>460</v>
      </c>
      <c r="H460" s="3">
        <f>INDEX(J:J,US_CCC_Corp_Yields__Daily[[#This Row],[Idx US 10y]],0)</f>
        <v>41861</v>
      </c>
      <c r="I460" s="4">
        <f>INDEX(K:K,US_CCC_Corp_Yields__Daily[[#This Row],[Idx US 10y]],0)</f>
        <v>2.472</v>
      </c>
      <c r="J460" s="3">
        <v>41861</v>
      </c>
      <c r="K460">
        <v>2.472</v>
      </c>
      <c r="L460">
        <f>US_AAA_Corp_Yields__Daily[[#This Row],[AAA Corp Yields]]-US_BBB_Corp_Yields__Daily[[#This Row],[US BBB Corp Yields]]</f>
        <v>-0.9780000000000002</v>
      </c>
      <c r="M460">
        <f>US_AAA_Corp_Yields__Daily[[#This Row],[AAA Corp Yields]]-US_CCC_Corp_Yields__Daily[[#This Row],[US CCC Corp Yields]]</f>
        <v>-6.5840000000000005</v>
      </c>
      <c r="N460">
        <f>US_BBB_Corp_Yields__Daily[[#This Row],[US BBB Corp Yields]]-US_CCC_Corp_Yields__Daily[[#This Row],[US CCC Corp Yields]]</f>
        <v>-5.6059999999999999</v>
      </c>
      <c r="O460" s="2">
        <f>IF(ISBLANK(US_AAA_Corp_Yields__Daily[[#This Row],[AAA Corp Yields]]),"", US_CCC_Corp_Yields__Daily[[#This Row],[US 10Y Yield]]-US_AAA_Corp_Yields__Daily[[#This Row],[AAA Corp Yields]])</f>
        <v>-3.6000000000000032E-2</v>
      </c>
      <c r="P460" s="2">
        <f>IF(ISBLANK(US_BBB_Corp_Yields__Daily[[#This Row],[US BBB Corp Yields]]),"", US_CCC_Corp_Yields__Daily[[#This Row],[US 10Y Yield]]-US_BBB_Corp_Yields__Daily[[#This Row],[US BBB Corp Yields]])</f>
        <v>-1.0140000000000002</v>
      </c>
      <c r="Q460" s="2">
        <f>IF(ISBLANK(US_CCC_Corp_Yields__Daily[[#This Row],[US CCC Corp Yields]]),"", US_CCC_Corp_Yields__Daily[[#This Row],[US 10Y Yield]]-US_CCC_Corp_Yields__Daily[[#This Row],[US CCC Corp Yields]])</f>
        <v>-6.620000000000001</v>
      </c>
    </row>
    <row r="461" spans="1:17" x14ac:dyDescent="0.25">
      <c r="A461" s="3">
        <v>41854</v>
      </c>
      <c r="B461">
        <v>2.5459999999999998</v>
      </c>
      <c r="C461" s="3">
        <v>41854</v>
      </c>
      <c r="D461">
        <v>3.4820000000000002</v>
      </c>
      <c r="E461" s="3">
        <v>41854</v>
      </c>
      <c r="F461">
        <v>8.7140000000000004</v>
      </c>
      <c r="G461" s="2">
        <f>MATCH(US_AAA_Corp_Yields__Daily[[#This Row],[DATE]],J:J, -1)</f>
        <v>461</v>
      </c>
      <c r="H461" s="3">
        <f>INDEX(J:J,US_CCC_Corp_Yields__Daily[[#This Row],[Idx US 10y]],0)</f>
        <v>41854</v>
      </c>
      <c r="I461" s="4">
        <f>INDEX(K:K,US_CCC_Corp_Yields__Daily[[#This Row],[Idx US 10y]],0)</f>
        <v>2.528</v>
      </c>
      <c r="J461" s="3">
        <v>41854</v>
      </c>
      <c r="K461">
        <v>2.528</v>
      </c>
      <c r="L461">
        <f>US_AAA_Corp_Yields__Daily[[#This Row],[AAA Corp Yields]]-US_BBB_Corp_Yields__Daily[[#This Row],[US BBB Corp Yields]]</f>
        <v>-0.93600000000000039</v>
      </c>
      <c r="M461">
        <f>US_AAA_Corp_Yields__Daily[[#This Row],[AAA Corp Yields]]-US_CCC_Corp_Yields__Daily[[#This Row],[US CCC Corp Yields]]</f>
        <v>-6.168000000000001</v>
      </c>
      <c r="N461">
        <f>US_BBB_Corp_Yields__Daily[[#This Row],[US BBB Corp Yields]]-US_CCC_Corp_Yields__Daily[[#This Row],[US CCC Corp Yields]]</f>
        <v>-5.2320000000000002</v>
      </c>
      <c r="O461" s="2">
        <f>IF(ISBLANK(US_AAA_Corp_Yields__Daily[[#This Row],[AAA Corp Yields]]),"", US_CCC_Corp_Yields__Daily[[#This Row],[US 10Y Yield]]-US_AAA_Corp_Yields__Daily[[#This Row],[AAA Corp Yields]])</f>
        <v>-1.7999999999999794E-2</v>
      </c>
      <c r="P461" s="2">
        <f>IF(ISBLANK(US_BBB_Corp_Yields__Daily[[#This Row],[US BBB Corp Yields]]),"", US_CCC_Corp_Yields__Daily[[#This Row],[US 10Y Yield]]-US_BBB_Corp_Yields__Daily[[#This Row],[US BBB Corp Yields]])</f>
        <v>-0.95400000000000018</v>
      </c>
      <c r="Q461" s="2">
        <f>IF(ISBLANK(US_CCC_Corp_Yields__Daily[[#This Row],[US CCC Corp Yields]]),"", US_CCC_Corp_Yields__Daily[[#This Row],[US 10Y Yield]]-US_CCC_Corp_Yields__Daily[[#This Row],[US CCC Corp Yields]])</f>
        <v>-6.1859999999999999</v>
      </c>
    </row>
    <row r="462" spans="1:17" x14ac:dyDescent="0.25">
      <c r="A462" s="3">
        <v>41847</v>
      </c>
      <c r="B462">
        <v>2.5179999999999998</v>
      </c>
      <c r="C462" s="3">
        <v>41847</v>
      </c>
      <c r="D462">
        <v>3.4340000000000002</v>
      </c>
      <c r="E462" s="3">
        <v>41847</v>
      </c>
      <c r="F462">
        <v>8.3859999999999992</v>
      </c>
      <c r="G462" s="2">
        <f>MATCH(US_AAA_Corp_Yields__Daily[[#This Row],[DATE]],J:J, -1)</f>
        <v>462</v>
      </c>
      <c r="H462" s="3">
        <f>INDEX(J:J,US_CCC_Corp_Yields__Daily[[#This Row],[Idx US 10y]],0)</f>
        <v>41847</v>
      </c>
      <c r="I462" s="4">
        <f>INDEX(K:K,US_CCC_Corp_Yields__Daily[[#This Row],[Idx US 10y]],0)</f>
        <v>2.4900000000000002</v>
      </c>
      <c r="J462" s="3">
        <v>41847</v>
      </c>
      <c r="K462">
        <v>2.4900000000000002</v>
      </c>
      <c r="L462">
        <f>US_AAA_Corp_Yields__Daily[[#This Row],[AAA Corp Yields]]-US_BBB_Corp_Yields__Daily[[#This Row],[US BBB Corp Yields]]</f>
        <v>-0.91600000000000037</v>
      </c>
      <c r="M462">
        <f>US_AAA_Corp_Yields__Daily[[#This Row],[AAA Corp Yields]]-US_CCC_Corp_Yields__Daily[[#This Row],[US CCC Corp Yields]]</f>
        <v>-5.8679999999999994</v>
      </c>
      <c r="N462">
        <f>US_BBB_Corp_Yields__Daily[[#This Row],[US BBB Corp Yields]]-US_CCC_Corp_Yields__Daily[[#This Row],[US CCC Corp Yields]]</f>
        <v>-4.9519999999999991</v>
      </c>
      <c r="O462" s="2">
        <f>IF(ISBLANK(US_AAA_Corp_Yields__Daily[[#This Row],[AAA Corp Yields]]),"", US_CCC_Corp_Yields__Daily[[#This Row],[US 10Y Yield]]-US_AAA_Corp_Yields__Daily[[#This Row],[AAA Corp Yields]])</f>
        <v>-2.7999999999999581E-2</v>
      </c>
      <c r="P462" s="2">
        <f>IF(ISBLANK(US_BBB_Corp_Yields__Daily[[#This Row],[US BBB Corp Yields]]),"", US_CCC_Corp_Yields__Daily[[#This Row],[US 10Y Yield]]-US_BBB_Corp_Yields__Daily[[#This Row],[US BBB Corp Yields]])</f>
        <v>-0.94399999999999995</v>
      </c>
      <c r="Q462" s="2">
        <f>IF(ISBLANK(US_CCC_Corp_Yields__Daily[[#This Row],[US CCC Corp Yields]]),"", US_CCC_Corp_Yields__Daily[[#This Row],[US 10Y Yield]]-US_CCC_Corp_Yields__Daily[[#This Row],[US CCC Corp Yields]])</f>
        <v>-5.895999999999999</v>
      </c>
    </row>
    <row r="463" spans="1:17" x14ac:dyDescent="0.25">
      <c r="A463" s="3">
        <v>41840</v>
      </c>
      <c r="B463">
        <v>2.5339999999999998</v>
      </c>
      <c r="C463" s="3">
        <v>41840</v>
      </c>
      <c r="D463">
        <v>3.44</v>
      </c>
      <c r="E463" s="3">
        <v>41840</v>
      </c>
      <c r="F463">
        <v>8.2420000000000009</v>
      </c>
      <c r="G463" s="2">
        <f>MATCH(US_AAA_Corp_Yields__Daily[[#This Row],[DATE]],J:J, -1)</f>
        <v>463</v>
      </c>
      <c r="H463" s="3">
        <f>INDEX(J:J,US_CCC_Corp_Yields__Daily[[#This Row],[Idx US 10y]],0)</f>
        <v>41840</v>
      </c>
      <c r="I463" s="4">
        <f>INDEX(K:K,US_CCC_Corp_Yields__Daily[[#This Row],[Idx US 10y]],0)</f>
        <v>2.5259999999999998</v>
      </c>
      <c r="J463" s="3">
        <v>41840</v>
      </c>
      <c r="K463">
        <v>2.5259999999999998</v>
      </c>
      <c r="L463">
        <f>US_AAA_Corp_Yields__Daily[[#This Row],[AAA Corp Yields]]-US_BBB_Corp_Yields__Daily[[#This Row],[US BBB Corp Yields]]</f>
        <v>-0.90600000000000014</v>
      </c>
      <c r="M463">
        <f>US_AAA_Corp_Yields__Daily[[#This Row],[AAA Corp Yields]]-US_CCC_Corp_Yields__Daily[[#This Row],[US CCC Corp Yields]]</f>
        <v>-5.7080000000000011</v>
      </c>
      <c r="N463">
        <f>US_BBB_Corp_Yields__Daily[[#This Row],[US BBB Corp Yields]]-US_CCC_Corp_Yields__Daily[[#This Row],[US CCC Corp Yields]]</f>
        <v>-4.8020000000000014</v>
      </c>
      <c r="O463" s="2">
        <f>IF(ISBLANK(US_AAA_Corp_Yields__Daily[[#This Row],[AAA Corp Yields]]),"", US_CCC_Corp_Yields__Daily[[#This Row],[US 10Y Yield]]-US_AAA_Corp_Yields__Daily[[#This Row],[AAA Corp Yields]])</f>
        <v>-8.0000000000000071E-3</v>
      </c>
      <c r="P463" s="2">
        <f>IF(ISBLANK(US_BBB_Corp_Yields__Daily[[#This Row],[US BBB Corp Yields]]),"", US_CCC_Corp_Yields__Daily[[#This Row],[US 10Y Yield]]-US_BBB_Corp_Yields__Daily[[#This Row],[US BBB Corp Yields]])</f>
        <v>-0.91400000000000015</v>
      </c>
      <c r="Q463" s="2">
        <f>IF(ISBLANK(US_CCC_Corp_Yields__Daily[[#This Row],[US CCC Corp Yields]]),"", US_CCC_Corp_Yields__Daily[[#This Row],[US 10Y Yield]]-US_CCC_Corp_Yields__Daily[[#This Row],[US CCC Corp Yields]])</f>
        <v>-5.7160000000000011</v>
      </c>
    </row>
    <row r="464" spans="1:17" x14ac:dyDescent="0.25">
      <c r="A464" s="3">
        <v>41833</v>
      </c>
      <c r="B464">
        <v>2.556</v>
      </c>
      <c r="C464" s="3">
        <v>41833</v>
      </c>
      <c r="D464">
        <v>3.456</v>
      </c>
      <c r="E464" s="3">
        <v>41833</v>
      </c>
      <c r="F464">
        <v>8.1140000000000008</v>
      </c>
      <c r="G464" s="2">
        <f>MATCH(US_AAA_Corp_Yields__Daily[[#This Row],[DATE]],J:J, -1)</f>
        <v>464</v>
      </c>
      <c r="H464" s="3">
        <f>INDEX(J:J,US_CCC_Corp_Yields__Daily[[#This Row],[Idx US 10y]],0)</f>
        <v>41833</v>
      </c>
      <c r="I464" s="4">
        <f>INDEX(K:K,US_CCC_Corp_Yields__Daily[[#This Row],[Idx US 10y]],0)</f>
        <v>2.5720000000000001</v>
      </c>
      <c r="J464" s="3">
        <v>41833</v>
      </c>
      <c r="K464">
        <v>2.5720000000000001</v>
      </c>
      <c r="L464">
        <f>US_AAA_Corp_Yields__Daily[[#This Row],[AAA Corp Yields]]-US_BBB_Corp_Yields__Daily[[#This Row],[US BBB Corp Yields]]</f>
        <v>-0.89999999999999991</v>
      </c>
      <c r="M464">
        <f>US_AAA_Corp_Yields__Daily[[#This Row],[AAA Corp Yields]]-US_CCC_Corp_Yields__Daily[[#This Row],[US CCC Corp Yields]]</f>
        <v>-5.5580000000000007</v>
      </c>
      <c r="N464">
        <f>US_BBB_Corp_Yields__Daily[[#This Row],[US BBB Corp Yields]]-US_CCC_Corp_Yields__Daily[[#This Row],[US CCC Corp Yields]]</f>
        <v>-4.6580000000000013</v>
      </c>
      <c r="O464" s="2">
        <f>IF(ISBLANK(US_AAA_Corp_Yields__Daily[[#This Row],[AAA Corp Yields]]),"", US_CCC_Corp_Yields__Daily[[#This Row],[US 10Y Yield]]-US_AAA_Corp_Yields__Daily[[#This Row],[AAA Corp Yields]])</f>
        <v>1.6000000000000014E-2</v>
      </c>
      <c r="P464" s="2">
        <f>IF(ISBLANK(US_BBB_Corp_Yields__Daily[[#This Row],[US BBB Corp Yields]]),"", US_CCC_Corp_Yields__Daily[[#This Row],[US 10Y Yield]]-US_BBB_Corp_Yields__Daily[[#This Row],[US BBB Corp Yields]])</f>
        <v>-0.8839999999999999</v>
      </c>
      <c r="Q464" s="2">
        <f>IF(ISBLANK(US_CCC_Corp_Yields__Daily[[#This Row],[US CCC Corp Yields]]),"", US_CCC_Corp_Yields__Daily[[#This Row],[US 10Y Yield]]-US_CCC_Corp_Yields__Daily[[#This Row],[US CCC Corp Yields]])</f>
        <v>-5.5420000000000007</v>
      </c>
    </row>
    <row r="465" spans="1:17" x14ac:dyDescent="0.25">
      <c r="A465" s="3">
        <v>41826</v>
      </c>
      <c r="B465">
        <v>2.58</v>
      </c>
      <c r="C465" s="3">
        <v>41826</v>
      </c>
      <c r="D465">
        <v>3.484</v>
      </c>
      <c r="E465" s="3">
        <v>41826</v>
      </c>
      <c r="F465">
        <v>8.0380000000000003</v>
      </c>
      <c r="G465" s="2">
        <f>MATCH(US_AAA_Corp_Yields__Daily[[#This Row],[DATE]],J:J, -1)</f>
        <v>465</v>
      </c>
      <c r="H465" s="3">
        <f>INDEX(J:J,US_CCC_Corp_Yields__Daily[[#This Row],[Idx US 10y]],0)</f>
        <v>41826</v>
      </c>
      <c r="I465" s="4">
        <f>INDEX(K:K,US_CCC_Corp_Yields__Daily[[#This Row],[Idx US 10y]],0)</f>
        <v>2.6</v>
      </c>
      <c r="J465" s="3">
        <v>41826</v>
      </c>
      <c r="K465">
        <v>2.6</v>
      </c>
      <c r="L465">
        <f>US_AAA_Corp_Yields__Daily[[#This Row],[AAA Corp Yields]]-US_BBB_Corp_Yields__Daily[[#This Row],[US BBB Corp Yields]]</f>
        <v>-0.90399999999999991</v>
      </c>
      <c r="M465">
        <f>US_AAA_Corp_Yields__Daily[[#This Row],[AAA Corp Yields]]-US_CCC_Corp_Yields__Daily[[#This Row],[US CCC Corp Yields]]</f>
        <v>-5.4580000000000002</v>
      </c>
      <c r="N465">
        <f>US_BBB_Corp_Yields__Daily[[#This Row],[US BBB Corp Yields]]-US_CCC_Corp_Yields__Daily[[#This Row],[US CCC Corp Yields]]</f>
        <v>-4.5540000000000003</v>
      </c>
      <c r="O465" s="2">
        <f>IF(ISBLANK(US_AAA_Corp_Yields__Daily[[#This Row],[AAA Corp Yields]]),"", US_CCC_Corp_Yields__Daily[[#This Row],[US 10Y Yield]]-US_AAA_Corp_Yields__Daily[[#This Row],[AAA Corp Yields]])</f>
        <v>2.0000000000000018E-2</v>
      </c>
      <c r="P465" s="2">
        <f>IF(ISBLANK(US_BBB_Corp_Yields__Daily[[#This Row],[US BBB Corp Yields]]),"", US_CCC_Corp_Yields__Daily[[#This Row],[US 10Y Yield]]-US_BBB_Corp_Yields__Daily[[#This Row],[US BBB Corp Yields]])</f>
        <v>-0.8839999999999999</v>
      </c>
      <c r="Q465" s="2">
        <f>IF(ISBLANK(US_CCC_Corp_Yields__Daily[[#This Row],[US CCC Corp Yields]]),"", US_CCC_Corp_Yields__Daily[[#This Row],[US 10Y Yield]]-US_CCC_Corp_Yields__Daily[[#This Row],[US CCC Corp Yields]])</f>
        <v>-5.4380000000000006</v>
      </c>
    </row>
    <row r="466" spans="1:17" x14ac:dyDescent="0.25">
      <c r="A466" s="3">
        <v>41819</v>
      </c>
      <c r="B466">
        <v>2.552</v>
      </c>
      <c r="C466" s="3">
        <v>41819</v>
      </c>
      <c r="D466">
        <v>3.4260000000000002</v>
      </c>
      <c r="E466" s="3">
        <v>41819</v>
      </c>
      <c r="F466">
        <v>7.97</v>
      </c>
      <c r="G466" s="2">
        <f>MATCH(US_AAA_Corp_Yields__Daily[[#This Row],[DATE]],J:J, -1)</f>
        <v>466</v>
      </c>
      <c r="H466" s="3">
        <f>INDEX(J:J,US_CCC_Corp_Yields__Daily[[#This Row],[Idx US 10y]],0)</f>
        <v>41819</v>
      </c>
      <c r="I466" s="4">
        <f>INDEX(K:K,US_CCC_Corp_Yields__Daily[[#This Row],[Idx US 10y]],0)</f>
        <v>2.5720000000000001</v>
      </c>
      <c r="J466" s="3">
        <v>41819</v>
      </c>
      <c r="K466">
        <v>2.5720000000000001</v>
      </c>
      <c r="L466">
        <f>US_AAA_Corp_Yields__Daily[[#This Row],[AAA Corp Yields]]-US_BBB_Corp_Yields__Daily[[#This Row],[US BBB Corp Yields]]</f>
        <v>-0.87400000000000011</v>
      </c>
      <c r="M466">
        <f>US_AAA_Corp_Yields__Daily[[#This Row],[AAA Corp Yields]]-US_CCC_Corp_Yields__Daily[[#This Row],[US CCC Corp Yields]]</f>
        <v>-5.4179999999999993</v>
      </c>
      <c r="N466">
        <f>US_BBB_Corp_Yields__Daily[[#This Row],[US BBB Corp Yields]]-US_CCC_Corp_Yields__Daily[[#This Row],[US CCC Corp Yields]]</f>
        <v>-4.5439999999999996</v>
      </c>
      <c r="O466" s="2">
        <f>IF(ISBLANK(US_AAA_Corp_Yields__Daily[[#This Row],[AAA Corp Yields]]),"", US_CCC_Corp_Yields__Daily[[#This Row],[US 10Y Yield]]-US_AAA_Corp_Yields__Daily[[#This Row],[AAA Corp Yields]])</f>
        <v>2.0000000000000018E-2</v>
      </c>
      <c r="P466" s="2">
        <f>IF(ISBLANK(US_BBB_Corp_Yields__Daily[[#This Row],[US BBB Corp Yields]]),"", US_CCC_Corp_Yields__Daily[[#This Row],[US 10Y Yield]]-US_BBB_Corp_Yields__Daily[[#This Row],[US BBB Corp Yields]])</f>
        <v>-0.85400000000000009</v>
      </c>
      <c r="Q466" s="2">
        <f>IF(ISBLANK(US_CCC_Corp_Yields__Daily[[#This Row],[US CCC Corp Yields]]),"", US_CCC_Corp_Yields__Daily[[#This Row],[US 10Y Yield]]-US_CCC_Corp_Yields__Daily[[#This Row],[US CCC Corp Yields]])</f>
        <v>-5.3979999999999997</v>
      </c>
    </row>
    <row r="467" spans="1:17" x14ac:dyDescent="0.25">
      <c r="A467" s="3">
        <v>41812</v>
      </c>
      <c r="B467">
        <v>2.5979999999999999</v>
      </c>
      <c r="C467" s="3">
        <v>41812</v>
      </c>
      <c r="D467">
        <v>3.49</v>
      </c>
      <c r="E467" s="3">
        <v>41812</v>
      </c>
      <c r="F467">
        <v>8.0500000000000007</v>
      </c>
      <c r="G467" s="2">
        <f>MATCH(US_AAA_Corp_Yields__Daily[[#This Row],[DATE]],J:J, -1)</f>
        <v>467</v>
      </c>
      <c r="H467" s="3">
        <f>INDEX(J:J,US_CCC_Corp_Yields__Daily[[#This Row],[Idx US 10y]],0)</f>
        <v>41812</v>
      </c>
      <c r="I467" s="4">
        <f>INDEX(K:K,US_CCC_Corp_Yields__Daily[[#This Row],[Idx US 10y]],0)</f>
        <v>2.63</v>
      </c>
      <c r="J467" s="3">
        <v>41812</v>
      </c>
      <c r="K467">
        <v>2.63</v>
      </c>
      <c r="L467">
        <f>US_AAA_Corp_Yields__Daily[[#This Row],[AAA Corp Yields]]-US_BBB_Corp_Yields__Daily[[#This Row],[US BBB Corp Yields]]</f>
        <v>-0.89200000000000035</v>
      </c>
      <c r="M467">
        <f>US_AAA_Corp_Yields__Daily[[#This Row],[AAA Corp Yields]]-US_CCC_Corp_Yields__Daily[[#This Row],[US CCC Corp Yields]]</f>
        <v>-5.4520000000000008</v>
      </c>
      <c r="N467">
        <f>US_BBB_Corp_Yields__Daily[[#This Row],[US BBB Corp Yields]]-US_CCC_Corp_Yields__Daily[[#This Row],[US CCC Corp Yields]]</f>
        <v>-4.5600000000000005</v>
      </c>
      <c r="O467" s="2">
        <f>IF(ISBLANK(US_AAA_Corp_Yields__Daily[[#This Row],[AAA Corp Yields]]),"", US_CCC_Corp_Yields__Daily[[#This Row],[US 10Y Yield]]-US_AAA_Corp_Yields__Daily[[#This Row],[AAA Corp Yields]])</f>
        <v>3.2000000000000028E-2</v>
      </c>
      <c r="P467" s="2">
        <f>IF(ISBLANK(US_BBB_Corp_Yields__Daily[[#This Row],[US BBB Corp Yields]]),"", US_CCC_Corp_Yields__Daily[[#This Row],[US 10Y Yield]]-US_BBB_Corp_Yields__Daily[[#This Row],[US BBB Corp Yields]])</f>
        <v>-0.86000000000000032</v>
      </c>
      <c r="Q467" s="2">
        <f>IF(ISBLANK(US_CCC_Corp_Yields__Daily[[#This Row],[US CCC Corp Yields]]),"", US_CCC_Corp_Yields__Daily[[#This Row],[US 10Y Yield]]-US_CCC_Corp_Yields__Daily[[#This Row],[US CCC Corp Yields]])</f>
        <v>-5.4200000000000008</v>
      </c>
    </row>
    <row r="468" spans="1:17" x14ac:dyDescent="0.25">
      <c r="A468" s="3">
        <v>41805</v>
      </c>
      <c r="B468">
        <v>2.5920000000000001</v>
      </c>
      <c r="C468" s="3">
        <v>41805</v>
      </c>
      <c r="D468">
        <v>3.484</v>
      </c>
      <c r="E468" s="3">
        <v>41805</v>
      </c>
      <c r="F468">
        <v>8.1760000000000002</v>
      </c>
      <c r="G468" s="2">
        <f>MATCH(US_AAA_Corp_Yields__Daily[[#This Row],[DATE]],J:J, -1)</f>
        <v>468</v>
      </c>
      <c r="H468" s="3">
        <f>INDEX(J:J,US_CCC_Corp_Yields__Daily[[#This Row],[Idx US 10y]],0)</f>
        <v>41805</v>
      </c>
      <c r="I468" s="4">
        <f>INDEX(K:K,US_CCC_Corp_Yields__Daily[[#This Row],[Idx US 10y]],0)</f>
        <v>2.6179999999999999</v>
      </c>
      <c r="J468" s="3">
        <v>41805</v>
      </c>
      <c r="K468">
        <v>2.6179999999999999</v>
      </c>
      <c r="L468">
        <f>US_AAA_Corp_Yields__Daily[[#This Row],[AAA Corp Yields]]-US_BBB_Corp_Yields__Daily[[#This Row],[US BBB Corp Yields]]</f>
        <v>-0.8919999999999999</v>
      </c>
      <c r="M468">
        <f>US_AAA_Corp_Yields__Daily[[#This Row],[AAA Corp Yields]]-US_CCC_Corp_Yields__Daily[[#This Row],[US CCC Corp Yields]]</f>
        <v>-5.5839999999999996</v>
      </c>
      <c r="N468">
        <f>US_BBB_Corp_Yields__Daily[[#This Row],[US BBB Corp Yields]]-US_CCC_Corp_Yields__Daily[[#This Row],[US CCC Corp Yields]]</f>
        <v>-4.6920000000000002</v>
      </c>
      <c r="O468" s="2">
        <f>IF(ISBLANK(US_AAA_Corp_Yields__Daily[[#This Row],[AAA Corp Yields]]),"", US_CCC_Corp_Yields__Daily[[#This Row],[US 10Y Yield]]-US_AAA_Corp_Yields__Daily[[#This Row],[AAA Corp Yields]])</f>
        <v>2.5999999999999801E-2</v>
      </c>
      <c r="P468" s="2">
        <f>IF(ISBLANK(US_BBB_Corp_Yields__Daily[[#This Row],[US BBB Corp Yields]]),"", US_CCC_Corp_Yields__Daily[[#This Row],[US 10Y Yield]]-US_BBB_Corp_Yields__Daily[[#This Row],[US BBB Corp Yields]])</f>
        <v>-0.8660000000000001</v>
      </c>
      <c r="Q468" s="2">
        <f>IF(ISBLANK(US_CCC_Corp_Yields__Daily[[#This Row],[US CCC Corp Yields]]),"", US_CCC_Corp_Yields__Daily[[#This Row],[US 10Y Yield]]-US_CCC_Corp_Yields__Daily[[#This Row],[US CCC Corp Yields]])</f>
        <v>-5.5579999999999998</v>
      </c>
    </row>
    <row r="469" spans="1:17" x14ac:dyDescent="0.25">
      <c r="A469" s="3">
        <v>41798</v>
      </c>
      <c r="B469">
        <v>2.56</v>
      </c>
      <c r="C469" s="3">
        <v>41798</v>
      </c>
      <c r="D469">
        <v>3.4820000000000002</v>
      </c>
      <c r="E469" s="3">
        <v>41798</v>
      </c>
      <c r="F469">
        <v>8.2620000000000005</v>
      </c>
      <c r="G469" s="2">
        <f>MATCH(US_AAA_Corp_Yields__Daily[[#This Row],[DATE]],J:J, -1)</f>
        <v>469</v>
      </c>
      <c r="H469" s="3">
        <f>INDEX(J:J,US_CCC_Corp_Yields__Daily[[#This Row],[Idx US 10y]],0)</f>
        <v>41798</v>
      </c>
      <c r="I469" s="4">
        <f>INDEX(K:K,US_CCC_Corp_Yields__Daily[[#This Row],[Idx US 10y]],0)</f>
        <v>2.5880000000000001</v>
      </c>
      <c r="J469" s="3">
        <v>41798</v>
      </c>
      <c r="K469">
        <v>2.5880000000000001</v>
      </c>
      <c r="L469">
        <f>US_AAA_Corp_Yields__Daily[[#This Row],[AAA Corp Yields]]-US_BBB_Corp_Yields__Daily[[#This Row],[US BBB Corp Yields]]</f>
        <v>-0.92200000000000015</v>
      </c>
      <c r="M469">
        <f>US_AAA_Corp_Yields__Daily[[#This Row],[AAA Corp Yields]]-US_CCC_Corp_Yields__Daily[[#This Row],[US CCC Corp Yields]]</f>
        <v>-5.702</v>
      </c>
      <c r="N469">
        <f>US_BBB_Corp_Yields__Daily[[#This Row],[US BBB Corp Yields]]-US_CCC_Corp_Yields__Daily[[#This Row],[US CCC Corp Yields]]</f>
        <v>-4.78</v>
      </c>
      <c r="O469" s="2">
        <f>IF(ISBLANK(US_AAA_Corp_Yields__Daily[[#This Row],[AAA Corp Yields]]),"", US_CCC_Corp_Yields__Daily[[#This Row],[US 10Y Yield]]-US_AAA_Corp_Yields__Daily[[#This Row],[AAA Corp Yields]])</f>
        <v>2.8000000000000025E-2</v>
      </c>
      <c r="P469" s="2">
        <f>IF(ISBLANK(US_BBB_Corp_Yields__Daily[[#This Row],[US BBB Corp Yields]]),"", US_CCC_Corp_Yields__Daily[[#This Row],[US 10Y Yield]]-US_BBB_Corp_Yields__Daily[[#This Row],[US BBB Corp Yields]])</f>
        <v>-0.89400000000000013</v>
      </c>
      <c r="Q469" s="2">
        <f>IF(ISBLANK(US_CCC_Corp_Yields__Daily[[#This Row],[US CCC Corp Yields]]),"", US_CCC_Corp_Yields__Daily[[#This Row],[US 10Y Yield]]-US_CCC_Corp_Yields__Daily[[#This Row],[US CCC Corp Yields]])</f>
        <v>-5.6740000000000004</v>
      </c>
    </row>
    <row r="470" spans="1:17" x14ac:dyDescent="0.25">
      <c r="A470" s="3">
        <v>41791</v>
      </c>
      <c r="B470">
        <v>2.4500000000000002</v>
      </c>
      <c r="C470" s="3">
        <v>41791</v>
      </c>
      <c r="D470">
        <v>3.39</v>
      </c>
      <c r="E470" s="3">
        <v>41791</v>
      </c>
      <c r="F470">
        <v>8.6516666666666673</v>
      </c>
      <c r="G470" s="2">
        <f>MATCH(US_AAA_Corp_Yields__Daily[[#This Row],[DATE]],J:J, -1)</f>
        <v>470</v>
      </c>
      <c r="H470" s="3">
        <f>INDEX(J:J,US_CCC_Corp_Yields__Daily[[#This Row],[Idx US 10y]],0)</f>
        <v>41791</v>
      </c>
      <c r="I470" s="4">
        <f>INDEX(K:K,US_CCC_Corp_Yields__Daily[[#This Row],[Idx US 10y]],0)</f>
        <v>2.4725000000000001</v>
      </c>
      <c r="J470" s="3">
        <v>41791</v>
      </c>
      <c r="K470">
        <v>2.4725000000000001</v>
      </c>
      <c r="L470">
        <f>US_AAA_Corp_Yields__Daily[[#This Row],[AAA Corp Yields]]-US_BBB_Corp_Yields__Daily[[#This Row],[US BBB Corp Yields]]</f>
        <v>-0.94</v>
      </c>
      <c r="M470">
        <f>US_AAA_Corp_Yields__Daily[[#This Row],[AAA Corp Yields]]-US_CCC_Corp_Yields__Daily[[#This Row],[US CCC Corp Yields]]</f>
        <v>-6.2016666666666671</v>
      </c>
      <c r="N470">
        <f>US_BBB_Corp_Yields__Daily[[#This Row],[US BBB Corp Yields]]-US_CCC_Corp_Yields__Daily[[#This Row],[US CCC Corp Yields]]</f>
        <v>-5.2616666666666667</v>
      </c>
      <c r="O470" s="2">
        <f>IF(ISBLANK(US_AAA_Corp_Yields__Daily[[#This Row],[AAA Corp Yields]]),"", US_CCC_Corp_Yields__Daily[[#This Row],[US 10Y Yield]]-US_AAA_Corp_Yields__Daily[[#This Row],[AAA Corp Yields]])</f>
        <v>2.2499999999999964E-2</v>
      </c>
      <c r="P470" s="2">
        <f>IF(ISBLANK(US_BBB_Corp_Yields__Daily[[#This Row],[US BBB Corp Yields]]),"", US_CCC_Corp_Yields__Daily[[#This Row],[US 10Y Yield]]-US_BBB_Corp_Yields__Daily[[#This Row],[US BBB Corp Yields]])</f>
        <v>-0.91749999999999998</v>
      </c>
      <c r="Q470" s="2">
        <f>IF(ISBLANK(US_CCC_Corp_Yields__Daily[[#This Row],[US CCC Corp Yields]]),"", US_CCC_Corp_Yields__Daily[[#This Row],[US 10Y Yield]]-US_CCC_Corp_Yields__Daily[[#This Row],[US CCC Corp Yields]])</f>
        <v>-6.1791666666666671</v>
      </c>
    </row>
    <row r="471" spans="1:17" x14ac:dyDescent="0.25">
      <c r="A471" s="3">
        <v>41784</v>
      </c>
      <c r="B471">
        <v>2.4820000000000002</v>
      </c>
      <c r="C471" s="3">
        <v>41784</v>
      </c>
      <c r="D471">
        <v>3.44</v>
      </c>
      <c r="E471" s="3">
        <v>41784</v>
      </c>
      <c r="F471">
        <v>8.7379999999999995</v>
      </c>
      <c r="G471" s="2">
        <f>MATCH(US_AAA_Corp_Yields__Daily[[#This Row],[DATE]],J:J, -1)</f>
        <v>471</v>
      </c>
      <c r="H471" s="3">
        <f>INDEX(J:J,US_CCC_Corp_Yields__Daily[[#This Row],[Idx US 10y]],0)</f>
        <v>41784</v>
      </c>
      <c r="I471" s="4">
        <f>INDEX(K:K,US_CCC_Corp_Yields__Daily[[#This Row],[Idx US 10y]],0)</f>
        <v>2.54</v>
      </c>
      <c r="J471" s="3">
        <v>41784</v>
      </c>
      <c r="K471">
        <v>2.54</v>
      </c>
      <c r="L471">
        <f>US_AAA_Corp_Yields__Daily[[#This Row],[AAA Corp Yields]]-US_BBB_Corp_Yields__Daily[[#This Row],[US BBB Corp Yields]]</f>
        <v>-0.95799999999999974</v>
      </c>
      <c r="M471">
        <f>US_AAA_Corp_Yields__Daily[[#This Row],[AAA Corp Yields]]-US_CCC_Corp_Yields__Daily[[#This Row],[US CCC Corp Yields]]</f>
        <v>-6.2559999999999993</v>
      </c>
      <c r="N471">
        <f>US_BBB_Corp_Yields__Daily[[#This Row],[US BBB Corp Yields]]-US_CCC_Corp_Yields__Daily[[#This Row],[US CCC Corp Yields]]</f>
        <v>-5.298</v>
      </c>
      <c r="O471" s="2">
        <f>IF(ISBLANK(US_AAA_Corp_Yields__Daily[[#This Row],[AAA Corp Yields]]),"", US_CCC_Corp_Yields__Daily[[#This Row],[US 10Y Yield]]-US_AAA_Corp_Yields__Daily[[#This Row],[AAA Corp Yields]])</f>
        <v>5.7999999999999829E-2</v>
      </c>
      <c r="P471" s="2">
        <f>IF(ISBLANK(US_BBB_Corp_Yields__Daily[[#This Row],[US BBB Corp Yields]]),"", US_CCC_Corp_Yields__Daily[[#This Row],[US 10Y Yield]]-US_BBB_Corp_Yields__Daily[[#This Row],[US BBB Corp Yields]])</f>
        <v>-0.89999999999999991</v>
      </c>
      <c r="Q471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472" spans="1:17" x14ac:dyDescent="0.25">
      <c r="A472" s="3">
        <v>41777</v>
      </c>
      <c r="B472">
        <v>2.5139999999999998</v>
      </c>
      <c r="C472" s="3">
        <v>41777</v>
      </c>
      <c r="D472">
        <v>3.476</v>
      </c>
      <c r="E472" s="3">
        <v>41777</v>
      </c>
      <c r="F472">
        <v>8.7639999999999993</v>
      </c>
      <c r="G472" s="2">
        <f>MATCH(US_AAA_Corp_Yields__Daily[[#This Row],[DATE]],J:J, -1)</f>
        <v>472</v>
      </c>
      <c r="H472" s="3">
        <f>INDEX(J:J,US_CCC_Corp_Yields__Daily[[#This Row],[Idx US 10y]],0)</f>
        <v>41777</v>
      </c>
      <c r="I472" s="4">
        <f>INDEX(K:K,US_CCC_Corp_Yields__Daily[[#This Row],[Idx US 10y]],0)</f>
        <v>2.5659999999999998</v>
      </c>
      <c r="J472" s="3">
        <v>41777</v>
      </c>
      <c r="K472">
        <v>2.5659999999999998</v>
      </c>
      <c r="L472">
        <f>US_AAA_Corp_Yields__Daily[[#This Row],[AAA Corp Yields]]-US_BBB_Corp_Yields__Daily[[#This Row],[US BBB Corp Yields]]</f>
        <v>-0.96200000000000019</v>
      </c>
      <c r="M472">
        <f>US_AAA_Corp_Yields__Daily[[#This Row],[AAA Corp Yields]]-US_CCC_Corp_Yields__Daily[[#This Row],[US CCC Corp Yields]]</f>
        <v>-6.25</v>
      </c>
      <c r="N472">
        <f>US_BBB_Corp_Yields__Daily[[#This Row],[US BBB Corp Yields]]-US_CCC_Corp_Yields__Daily[[#This Row],[US CCC Corp Yields]]</f>
        <v>-5.2879999999999994</v>
      </c>
      <c r="O472" s="2">
        <f>IF(ISBLANK(US_AAA_Corp_Yields__Daily[[#This Row],[AAA Corp Yields]]),"", US_CCC_Corp_Yields__Daily[[#This Row],[US 10Y Yield]]-US_AAA_Corp_Yields__Daily[[#This Row],[AAA Corp Yields]])</f>
        <v>5.2000000000000046E-2</v>
      </c>
      <c r="P472" s="2">
        <f>IF(ISBLANK(US_BBB_Corp_Yields__Daily[[#This Row],[US BBB Corp Yields]]),"", US_CCC_Corp_Yields__Daily[[#This Row],[US 10Y Yield]]-US_BBB_Corp_Yields__Daily[[#This Row],[US BBB Corp Yields]])</f>
        <v>-0.91000000000000014</v>
      </c>
      <c r="Q472" s="2">
        <f>IF(ISBLANK(US_CCC_Corp_Yields__Daily[[#This Row],[US CCC Corp Yields]]),"", US_CCC_Corp_Yields__Daily[[#This Row],[US 10Y Yield]]-US_CCC_Corp_Yields__Daily[[#This Row],[US CCC Corp Yields]])</f>
        <v>-6.1979999999999995</v>
      </c>
    </row>
    <row r="473" spans="1:17" x14ac:dyDescent="0.25">
      <c r="A473" s="3">
        <v>41770</v>
      </c>
      <c r="B473">
        <v>2.56</v>
      </c>
      <c r="C473" s="3">
        <v>41770</v>
      </c>
      <c r="D473">
        <v>3.5339999999999998</v>
      </c>
      <c r="E473" s="3">
        <v>41770</v>
      </c>
      <c r="F473">
        <v>8.8439999999999994</v>
      </c>
      <c r="G473" s="2">
        <f>MATCH(US_AAA_Corp_Yields__Daily[[#This Row],[DATE]],J:J, -1)</f>
        <v>473</v>
      </c>
      <c r="H473" s="3">
        <f>INDEX(J:J,US_CCC_Corp_Yields__Daily[[#This Row],[Idx US 10y]],0)</f>
        <v>41770</v>
      </c>
      <c r="I473" s="4">
        <f>INDEX(K:K,US_CCC_Corp_Yields__Daily[[#This Row],[Idx US 10y]],0)</f>
        <v>2.6179999999999999</v>
      </c>
      <c r="J473" s="3">
        <v>41770</v>
      </c>
      <c r="K473">
        <v>2.6179999999999999</v>
      </c>
      <c r="L473">
        <f>US_AAA_Corp_Yields__Daily[[#This Row],[AAA Corp Yields]]-US_BBB_Corp_Yields__Daily[[#This Row],[US BBB Corp Yields]]</f>
        <v>-0.97399999999999975</v>
      </c>
      <c r="M473">
        <f>US_AAA_Corp_Yields__Daily[[#This Row],[AAA Corp Yields]]-US_CCC_Corp_Yields__Daily[[#This Row],[US CCC Corp Yields]]</f>
        <v>-6.2839999999999989</v>
      </c>
      <c r="N473">
        <f>US_BBB_Corp_Yields__Daily[[#This Row],[US BBB Corp Yields]]-US_CCC_Corp_Yields__Daily[[#This Row],[US CCC Corp Yields]]</f>
        <v>-5.31</v>
      </c>
      <c r="O473" s="2">
        <f>IF(ISBLANK(US_AAA_Corp_Yields__Daily[[#This Row],[AAA Corp Yields]]),"", US_CCC_Corp_Yields__Daily[[#This Row],[US 10Y Yield]]-US_AAA_Corp_Yields__Daily[[#This Row],[AAA Corp Yields]])</f>
        <v>5.7999999999999829E-2</v>
      </c>
      <c r="P473" s="2">
        <f>IF(ISBLANK(US_BBB_Corp_Yields__Daily[[#This Row],[US BBB Corp Yields]]),"", US_CCC_Corp_Yields__Daily[[#This Row],[US 10Y Yield]]-US_BBB_Corp_Yields__Daily[[#This Row],[US BBB Corp Yields]])</f>
        <v>-0.91599999999999993</v>
      </c>
      <c r="Q473" s="2">
        <f>IF(ISBLANK(US_CCC_Corp_Yields__Daily[[#This Row],[US CCC Corp Yields]]),"", US_CCC_Corp_Yields__Daily[[#This Row],[US 10Y Yield]]-US_CCC_Corp_Yields__Daily[[#This Row],[US CCC Corp Yields]])</f>
        <v>-6.2259999999999991</v>
      </c>
    </row>
    <row r="474" spans="1:17" x14ac:dyDescent="0.25">
      <c r="A474" s="3">
        <v>41763</v>
      </c>
      <c r="B474">
        <v>2.59</v>
      </c>
      <c r="C474" s="3">
        <v>41763</v>
      </c>
      <c r="D474">
        <v>3.5840000000000001</v>
      </c>
      <c r="E474" s="3">
        <v>41763</v>
      </c>
      <c r="F474">
        <v>8.77</v>
      </c>
      <c r="G474" s="2">
        <f>MATCH(US_AAA_Corp_Yields__Daily[[#This Row],[DATE]],J:J, -1)</f>
        <v>474</v>
      </c>
      <c r="H474" s="3">
        <f>INDEX(J:J,US_CCC_Corp_Yields__Daily[[#This Row],[Idx US 10y]],0)</f>
        <v>41763</v>
      </c>
      <c r="I474" s="4">
        <f>INDEX(K:K,US_CCC_Corp_Yields__Daily[[#This Row],[Idx US 10y]],0)</f>
        <v>2.6619999999999999</v>
      </c>
      <c r="J474" s="3">
        <v>41763</v>
      </c>
      <c r="K474">
        <v>2.6619999999999999</v>
      </c>
      <c r="L474">
        <f>US_AAA_Corp_Yields__Daily[[#This Row],[AAA Corp Yields]]-US_BBB_Corp_Yields__Daily[[#This Row],[US BBB Corp Yields]]</f>
        <v>-0.99400000000000022</v>
      </c>
      <c r="M474">
        <f>US_AAA_Corp_Yields__Daily[[#This Row],[AAA Corp Yields]]-US_CCC_Corp_Yields__Daily[[#This Row],[US CCC Corp Yields]]</f>
        <v>-6.18</v>
      </c>
      <c r="N474">
        <f>US_BBB_Corp_Yields__Daily[[#This Row],[US BBB Corp Yields]]-US_CCC_Corp_Yields__Daily[[#This Row],[US CCC Corp Yields]]</f>
        <v>-5.1859999999999999</v>
      </c>
      <c r="O474" s="2">
        <f>IF(ISBLANK(US_AAA_Corp_Yields__Daily[[#This Row],[AAA Corp Yields]]),"", US_CCC_Corp_Yields__Daily[[#This Row],[US 10Y Yield]]-US_AAA_Corp_Yields__Daily[[#This Row],[AAA Corp Yields]])</f>
        <v>7.2000000000000064E-2</v>
      </c>
      <c r="P474" s="2">
        <f>IF(ISBLANK(US_BBB_Corp_Yields__Daily[[#This Row],[US BBB Corp Yields]]),"", US_CCC_Corp_Yields__Daily[[#This Row],[US 10Y Yield]]-US_BBB_Corp_Yields__Daily[[#This Row],[US BBB Corp Yields]])</f>
        <v>-0.92200000000000015</v>
      </c>
      <c r="Q474" s="2">
        <f>IF(ISBLANK(US_CCC_Corp_Yields__Daily[[#This Row],[US CCC Corp Yields]]),"", US_CCC_Corp_Yields__Daily[[#This Row],[US 10Y Yield]]-US_CCC_Corp_Yields__Daily[[#This Row],[US CCC Corp Yields]])</f>
        <v>-6.1079999999999997</v>
      </c>
    </row>
    <row r="475" spans="1:17" x14ac:dyDescent="0.25">
      <c r="A475" s="3">
        <v>41756</v>
      </c>
      <c r="B475">
        <v>2.6019999999999999</v>
      </c>
      <c r="C475" s="3">
        <v>41756</v>
      </c>
      <c r="D475">
        <v>3.61</v>
      </c>
      <c r="E475" s="3">
        <v>41756</v>
      </c>
      <c r="F475">
        <v>8.7040000000000006</v>
      </c>
      <c r="G475" s="2">
        <f>MATCH(US_AAA_Corp_Yields__Daily[[#This Row],[DATE]],J:J, -1)</f>
        <v>475</v>
      </c>
      <c r="H475" s="3">
        <f>INDEX(J:J,US_CCC_Corp_Yields__Daily[[#This Row],[Idx US 10y]],0)</f>
        <v>41756</v>
      </c>
      <c r="I475" s="4">
        <f>INDEX(K:K,US_CCC_Corp_Yields__Daily[[#This Row],[Idx US 10y]],0)</f>
        <v>2.7080000000000002</v>
      </c>
      <c r="J475" s="3">
        <v>41756</v>
      </c>
      <c r="K475">
        <v>2.7080000000000002</v>
      </c>
      <c r="L475">
        <f>US_AAA_Corp_Yields__Daily[[#This Row],[AAA Corp Yields]]-US_BBB_Corp_Yields__Daily[[#This Row],[US BBB Corp Yields]]</f>
        <v>-1.008</v>
      </c>
      <c r="M475">
        <f>US_AAA_Corp_Yields__Daily[[#This Row],[AAA Corp Yields]]-US_CCC_Corp_Yields__Daily[[#This Row],[US CCC Corp Yields]]</f>
        <v>-6.1020000000000003</v>
      </c>
      <c r="N475">
        <f>US_BBB_Corp_Yields__Daily[[#This Row],[US BBB Corp Yields]]-US_CCC_Corp_Yields__Daily[[#This Row],[US CCC Corp Yields]]</f>
        <v>-5.0940000000000012</v>
      </c>
      <c r="O475" s="2">
        <f>IF(ISBLANK(US_AAA_Corp_Yields__Daily[[#This Row],[AAA Corp Yields]]),"", US_CCC_Corp_Yields__Daily[[#This Row],[US 10Y Yield]]-US_AAA_Corp_Yields__Daily[[#This Row],[AAA Corp Yields]])</f>
        <v>0.10600000000000032</v>
      </c>
      <c r="P475" s="2">
        <f>IF(ISBLANK(US_BBB_Corp_Yields__Daily[[#This Row],[US BBB Corp Yields]]),"", US_CCC_Corp_Yields__Daily[[#This Row],[US 10Y Yield]]-US_BBB_Corp_Yields__Daily[[#This Row],[US BBB Corp Yields]])</f>
        <v>-0.90199999999999969</v>
      </c>
      <c r="Q475" s="2">
        <f>IF(ISBLANK(US_CCC_Corp_Yields__Daily[[#This Row],[US CCC Corp Yields]]),"", US_CCC_Corp_Yields__Daily[[#This Row],[US 10Y Yield]]-US_CCC_Corp_Yields__Daily[[#This Row],[US CCC Corp Yields]])</f>
        <v>-5.9960000000000004</v>
      </c>
    </row>
    <row r="476" spans="1:17" x14ac:dyDescent="0.25">
      <c r="A476" s="3">
        <v>41749</v>
      </c>
      <c r="B476">
        <v>2.57</v>
      </c>
      <c r="C476" s="3">
        <v>41749</v>
      </c>
      <c r="D476">
        <v>3.5950000000000002</v>
      </c>
      <c r="E476" s="3">
        <v>41749</v>
      </c>
      <c r="F476">
        <v>8.7074999999999996</v>
      </c>
      <c r="G476" s="2">
        <f>MATCH(US_AAA_Corp_Yields__Daily[[#This Row],[DATE]],J:J, -1)</f>
        <v>476</v>
      </c>
      <c r="H476" s="3">
        <f>INDEX(J:J,US_CCC_Corp_Yields__Daily[[#This Row],[Idx US 10y]],0)</f>
        <v>41749</v>
      </c>
      <c r="I476" s="4">
        <f>INDEX(K:K,US_CCC_Corp_Yields__Daily[[#This Row],[Idx US 10y]],0)</f>
        <v>2.6675</v>
      </c>
      <c r="J476" s="3">
        <v>41749</v>
      </c>
      <c r="K476">
        <v>2.6675</v>
      </c>
      <c r="L476">
        <f>US_AAA_Corp_Yields__Daily[[#This Row],[AAA Corp Yields]]-US_BBB_Corp_Yields__Daily[[#This Row],[US BBB Corp Yields]]</f>
        <v>-1.0250000000000004</v>
      </c>
      <c r="M476">
        <f>US_AAA_Corp_Yields__Daily[[#This Row],[AAA Corp Yields]]-US_CCC_Corp_Yields__Daily[[#This Row],[US CCC Corp Yields]]</f>
        <v>-6.1374999999999993</v>
      </c>
      <c r="N476">
        <f>US_BBB_Corp_Yields__Daily[[#This Row],[US BBB Corp Yields]]-US_CCC_Corp_Yields__Daily[[#This Row],[US CCC Corp Yields]]</f>
        <v>-5.1124999999999989</v>
      </c>
      <c r="O476" s="2">
        <f>IF(ISBLANK(US_AAA_Corp_Yields__Daily[[#This Row],[AAA Corp Yields]]),"", US_CCC_Corp_Yields__Daily[[#This Row],[US 10Y Yield]]-US_AAA_Corp_Yields__Daily[[#This Row],[AAA Corp Yields]])</f>
        <v>9.7500000000000142E-2</v>
      </c>
      <c r="P476" s="2">
        <f>IF(ISBLANK(US_BBB_Corp_Yields__Daily[[#This Row],[US BBB Corp Yields]]),"", US_CCC_Corp_Yields__Daily[[#This Row],[US 10Y Yield]]-US_BBB_Corp_Yields__Daily[[#This Row],[US BBB Corp Yields]])</f>
        <v>-0.92750000000000021</v>
      </c>
      <c r="Q476" s="2">
        <f>IF(ISBLANK(US_CCC_Corp_Yields__Daily[[#This Row],[US CCC Corp Yields]]),"", US_CCC_Corp_Yields__Daily[[#This Row],[US 10Y Yield]]-US_CCC_Corp_Yields__Daily[[#This Row],[US CCC Corp Yields]])</f>
        <v>-6.0399999999999991</v>
      </c>
    </row>
    <row r="477" spans="1:17" x14ac:dyDescent="0.25">
      <c r="A477" s="3">
        <v>41742</v>
      </c>
      <c r="B477">
        <v>2.5739999999999998</v>
      </c>
      <c r="C477" s="3">
        <v>41742</v>
      </c>
      <c r="D477">
        <v>3.6040000000000001</v>
      </c>
      <c r="E477" s="3">
        <v>41742</v>
      </c>
      <c r="F477">
        <v>8.77</v>
      </c>
      <c r="G477" s="2">
        <f>MATCH(US_AAA_Corp_Yields__Daily[[#This Row],[DATE]],J:J, -1)</f>
        <v>477</v>
      </c>
      <c r="H477" s="3">
        <f>INDEX(J:J,US_CCC_Corp_Yields__Daily[[#This Row],[Idx US 10y]],0)</f>
        <v>41742</v>
      </c>
      <c r="I477" s="4">
        <f>INDEX(K:K,US_CCC_Corp_Yields__Daily[[#This Row],[Idx US 10y]],0)</f>
        <v>2.6779999999999999</v>
      </c>
      <c r="J477" s="3">
        <v>41742</v>
      </c>
      <c r="K477">
        <v>2.6779999999999999</v>
      </c>
      <c r="L477">
        <f>US_AAA_Corp_Yields__Daily[[#This Row],[AAA Corp Yields]]-US_BBB_Corp_Yields__Daily[[#This Row],[US BBB Corp Yields]]</f>
        <v>-1.0300000000000002</v>
      </c>
      <c r="M477">
        <f>US_AAA_Corp_Yields__Daily[[#This Row],[AAA Corp Yields]]-US_CCC_Corp_Yields__Daily[[#This Row],[US CCC Corp Yields]]</f>
        <v>-6.1959999999999997</v>
      </c>
      <c r="N477">
        <f>US_BBB_Corp_Yields__Daily[[#This Row],[US BBB Corp Yields]]-US_CCC_Corp_Yields__Daily[[#This Row],[US CCC Corp Yields]]</f>
        <v>-5.1659999999999995</v>
      </c>
      <c r="O477" s="2">
        <f>IF(ISBLANK(US_AAA_Corp_Yields__Daily[[#This Row],[AAA Corp Yields]]),"", US_CCC_Corp_Yields__Daily[[#This Row],[US 10Y Yield]]-US_AAA_Corp_Yields__Daily[[#This Row],[AAA Corp Yields]])</f>
        <v>0.10400000000000009</v>
      </c>
      <c r="P477" s="2">
        <f>IF(ISBLANK(US_BBB_Corp_Yields__Daily[[#This Row],[US BBB Corp Yields]]),"", US_CCC_Corp_Yields__Daily[[#This Row],[US 10Y Yield]]-US_BBB_Corp_Yields__Daily[[#This Row],[US BBB Corp Yields]])</f>
        <v>-0.92600000000000016</v>
      </c>
      <c r="Q477" s="2">
        <f>IF(ISBLANK(US_CCC_Corp_Yields__Daily[[#This Row],[US CCC Corp Yields]]),"", US_CCC_Corp_Yields__Daily[[#This Row],[US 10Y Yield]]-US_CCC_Corp_Yields__Daily[[#This Row],[US CCC Corp Yields]])</f>
        <v>-6.0919999999999996</v>
      </c>
    </row>
    <row r="478" spans="1:17" x14ac:dyDescent="0.25">
      <c r="A478" s="3">
        <v>41735</v>
      </c>
      <c r="B478">
        <v>2.67</v>
      </c>
      <c r="C478" s="3">
        <v>41735</v>
      </c>
      <c r="D478">
        <v>3.7120000000000002</v>
      </c>
      <c r="E478" s="3">
        <v>41735</v>
      </c>
      <c r="F478">
        <v>8.9</v>
      </c>
      <c r="G478" s="2">
        <f>MATCH(US_AAA_Corp_Yields__Daily[[#This Row],[DATE]],J:J, -1)</f>
        <v>478</v>
      </c>
      <c r="H478" s="3">
        <f>INDEX(J:J,US_CCC_Corp_Yields__Daily[[#This Row],[Idx US 10y]],0)</f>
        <v>41735</v>
      </c>
      <c r="I478" s="4">
        <f>INDEX(K:K,US_CCC_Corp_Yields__Daily[[#This Row],[Idx US 10y]],0)</f>
        <v>2.7719999999999998</v>
      </c>
      <c r="J478" s="3">
        <v>41735</v>
      </c>
      <c r="K478">
        <v>2.7719999999999998</v>
      </c>
      <c r="L478">
        <f>US_AAA_Corp_Yields__Daily[[#This Row],[AAA Corp Yields]]-US_BBB_Corp_Yields__Daily[[#This Row],[US BBB Corp Yields]]</f>
        <v>-1.0420000000000003</v>
      </c>
      <c r="M478">
        <f>US_AAA_Corp_Yields__Daily[[#This Row],[AAA Corp Yields]]-US_CCC_Corp_Yields__Daily[[#This Row],[US CCC Corp Yields]]</f>
        <v>-6.23</v>
      </c>
      <c r="N478">
        <f>US_BBB_Corp_Yields__Daily[[#This Row],[US BBB Corp Yields]]-US_CCC_Corp_Yields__Daily[[#This Row],[US CCC Corp Yields]]</f>
        <v>-5.1880000000000006</v>
      </c>
      <c r="O478" s="2">
        <f>IF(ISBLANK(US_AAA_Corp_Yields__Daily[[#This Row],[AAA Corp Yields]]),"", US_CCC_Corp_Yields__Daily[[#This Row],[US 10Y Yield]]-US_AAA_Corp_Yields__Daily[[#This Row],[AAA Corp Yields]])</f>
        <v>0.10199999999999987</v>
      </c>
      <c r="P478" s="2">
        <f>IF(ISBLANK(US_BBB_Corp_Yields__Daily[[#This Row],[US BBB Corp Yields]]),"", US_CCC_Corp_Yields__Daily[[#This Row],[US 10Y Yield]]-US_BBB_Corp_Yields__Daily[[#This Row],[US BBB Corp Yields]])</f>
        <v>-0.94000000000000039</v>
      </c>
      <c r="Q478" s="2">
        <f>IF(ISBLANK(US_CCC_Corp_Yields__Daily[[#This Row],[US CCC Corp Yields]]),"", US_CCC_Corp_Yields__Daily[[#This Row],[US 10Y Yield]]-US_CCC_Corp_Yields__Daily[[#This Row],[US CCC Corp Yields]])</f>
        <v>-6.1280000000000001</v>
      </c>
    </row>
    <row r="479" spans="1:17" x14ac:dyDescent="0.25">
      <c r="A479" s="3">
        <v>41728</v>
      </c>
      <c r="B479">
        <v>2.74</v>
      </c>
      <c r="C479" s="3">
        <v>41728</v>
      </c>
      <c r="D479">
        <v>3.69</v>
      </c>
      <c r="E479" s="3">
        <v>41728</v>
      </c>
      <c r="F479">
        <v>8.968</v>
      </c>
      <c r="G479" s="2">
        <f>MATCH(US_AAA_Corp_Yields__Daily[[#This Row],[DATE]],J:J, -1)</f>
        <v>479</v>
      </c>
      <c r="H479" s="3">
        <f>INDEX(J:J,US_CCC_Corp_Yields__Daily[[#This Row],[Idx US 10y]],0)</f>
        <v>41728</v>
      </c>
      <c r="I479" s="4">
        <f>INDEX(K:K,US_CCC_Corp_Yields__Daily[[#This Row],[Idx US 10y]],0)</f>
        <v>2.7240000000000002</v>
      </c>
      <c r="J479" s="3">
        <v>41728</v>
      </c>
      <c r="K479">
        <v>2.7240000000000002</v>
      </c>
      <c r="L479">
        <f>US_AAA_Corp_Yields__Daily[[#This Row],[AAA Corp Yields]]-US_BBB_Corp_Yields__Daily[[#This Row],[US BBB Corp Yields]]</f>
        <v>-0.94999999999999973</v>
      </c>
      <c r="M479">
        <f>US_AAA_Corp_Yields__Daily[[#This Row],[AAA Corp Yields]]-US_CCC_Corp_Yields__Daily[[#This Row],[US CCC Corp Yields]]</f>
        <v>-6.2279999999999998</v>
      </c>
      <c r="N479">
        <f>US_BBB_Corp_Yields__Daily[[#This Row],[US BBB Corp Yields]]-US_CCC_Corp_Yields__Daily[[#This Row],[US CCC Corp Yields]]</f>
        <v>-5.2780000000000005</v>
      </c>
      <c r="O479" s="2">
        <f>IF(ISBLANK(US_AAA_Corp_Yields__Daily[[#This Row],[AAA Corp Yields]]),"", US_CCC_Corp_Yields__Daily[[#This Row],[US 10Y Yield]]-US_AAA_Corp_Yields__Daily[[#This Row],[AAA Corp Yields]])</f>
        <v>-1.6000000000000014E-2</v>
      </c>
      <c r="P479" s="2">
        <f>IF(ISBLANK(US_BBB_Corp_Yields__Daily[[#This Row],[US BBB Corp Yields]]),"", US_CCC_Corp_Yields__Daily[[#This Row],[US 10Y Yield]]-US_BBB_Corp_Yields__Daily[[#This Row],[US BBB Corp Yields]])</f>
        <v>-0.96599999999999975</v>
      </c>
      <c r="Q479" s="2">
        <f>IF(ISBLANK(US_CCC_Corp_Yields__Daily[[#This Row],[US CCC Corp Yields]]),"", US_CCC_Corp_Yields__Daily[[#This Row],[US 10Y Yield]]-US_CCC_Corp_Yields__Daily[[#This Row],[US CCC Corp Yields]])</f>
        <v>-6.2439999999999998</v>
      </c>
    </row>
    <row r="480" spans="1:17" x14ac:dyDescent="0.25">
      <c r="A480" s="3">
        <v>41721</v>
      </c>
      <c r="B480">
        <v>2.7559999999999998</v>
      </c>
      <c r="C480" s="3">
        <v>41721</v>
      </c>
      <c r="D480">
        <v>3.72</v>
      </c>
      <c r="E480" s="3">
        <v>41721</v>
      </c>
      <c r="F480">
        <v>8.968</v>
      </c>
      <c r="G480" s="2">
        <f>MATCH(US_AAA_Corp_Yields__Daily[[#This Row],[DATE]],J:J, -1)</f>
        <v>480</v>
      </c>
      <c r="H480" s="3">
        <f>INDEX(J:J,US_CCC_Corp_Yields__Daily[[#This Row],[Idx US 10y]],0)</f>
        <v>41721</v>
      </c>
      <c r="I480" s="4">
        <f>INDEX(K:K,US_CCC_Corp_Yields__Daily[[#This Row],[Idx US 10y]],0)</f>
        <v>2.74</v>
      </c>
      <c r="J480" s="3">
        <v>41721</v>
      </c>
      <c r="K480">
        <v>2.74</v>
      </c>
      <c r="L480">
        <f>US_AAA_Corp_Yields__Daily[[#This Row],[AAA Corp Yields]]-US_BBB_Corp_Yields__Daily[[#This Row],[US BBB Corp Yields]]</f>
        <v>-0.96400000000000041</v>
      </c>
      <c r="M480">
        <f>US_AAA_Corp_Yields__Daily[[#This Row],[AAA Corp Yields]]-US_CCC_Corp_Yields__Daily[[#This Row],[US CCC Corp Yields]]</f>
        <v>-6.2119999999999997</v>
      </c>
      <c r="N480">
        <f>US_BBB_Corp_Yields__Daily[[#This Row],[US BBB Corp Yields]]-US_CCC_Corp_Yields__Daily[[#This Row],[US CCC Corp Yields]]</f>
        <v>-5.2479999999999993</v>
      </c>
      <c r="O480" s="2">
        <f>IF(ISBLANK(US_AAA_Corp_Yields__Daily[[#This Row],[AAA Corp Yields]]),"", US_CCC_Corp_Yields__Daily[[#This Row],[US 10Y Yield]]-US_AAA_Corp_Yields__Daily[[#This Row],[AAA Corp Yields]])</f>
        <v>-1.599999999999957E-2</v>
      </c>
      <c r="P480" s="2">
        <f>IF(ISBLANK(US_BBB_Corp_Yields__Daily[[#This Row],[US BBB Corp Yields]]),"", US_CCC_Corp_Yields__Daily[[#This Row],[US 10Y Yield]]-US_BBB_Corp_Yields__Daily[[#This Row],[US BBB Corp Yields]])</f>
        <v>-0.98</v>
      </c>
      <c r="Q480" s="2">
        <f>IF(ISBLANK(US_CCC_Corp_Yields__Daily[[#This Row],[US CCC Corp Yields]]),"", US_CCC_Corp_Yields__Daily[[#This Row],[US 10Y Yield]]-US_CCC_Corp_Yields__Daily[[#This Row],[US CCC Corp Yields]])</f>
        <v>-6.2279999999999998</v>
      </c>
    </row>
    <row r="481" spans="1:17" x14ac:dyDescent="0.25">
      <c r="A481" s="3">
        <v>41714</v>
      </c>
      <c r="B481">
        <v>2.7160000000000002</v>
      </c>
      <c r="C481" s="3">
        <v>41714</v>
      </c>
      <c r="D481">
        <v>3.71</v>
      </c>
      <c r="E481" s="3">
        <v>41714</v>
      </c>
      <c r="F481">
        <v>8.9380000000000006</v>
      </c>
      <c r="G481" s="2">
        <f>MATCH(US_AAA_Corp_Yields__Daily[[#This Row],[DATE]],J:J, -1)</f>
        <v>481</v>
      </c>
      <c r="H481" s="3">
        <f>INDEX(J:J,US_CCC_Corp_Yields__Daily[[#This Row],[Idx US 10y]],0)</f>
        <v>41714</v>
      </c>
      <c r="I481" s="4">
        <f>INDEX(K:K,US_CCC_Corp_Yields__Daily[[#This Row],[Idx US 10y]],0)</f>
        <v>2.72</v>
      </c>
      <c r="J481" s="3">
        <v>41714</v>
      </c>
      <c r="K481">
        <v>2.72</v>
      </c>
      <c r="L481">
        <f>US_AAA_Corp_Yields__Daily[[#This Row],[AAA Corp Yields]]-US_BBB_Corp_Yields__Daily[[#This Row],[US BBB Corp Yields]]</f>
        <v>-0.99399999999999977</v>
      </c>
      <c r="M481">
        <f>US_AAA_Corp_Yields__Daily[[#This Row],[AAA Corp Yields]]-US_CCC_Corp_Yields__Daily[[#This Row],[US CCC Corp Yields]]</f>
        <v>-6.2220000000000004</v>
      </c>
      <c r="N481">
        <f>US_BBB_Corp_Yields__Daily[[#This Row],[US BBB Corp Yields]]-US_CCC_Corp_Yields__Daily[[#This Row],[US CCC Corp Yields]]</f>
        <v>-5.2280000000000006</v>
      </c>
      <c r="O481" s="2">
        <f>IF(ISBLANK(US_AAA_Corp_Yields__Daily[[#This Row],[AAA Corp Yields]]),"", US_CCC_Corp_Yields__Daily[[#This Row],[US 10Y Yield]]-US_AAA_Corp_Yields__Daily[[#This Row],[AAA Corp Yields]])</f>
        <v>4.0000000000000036E-3</v>
      </c>
      <c r="P481" s="2">
        <f>IF(ISBLANK(US_BBB_Corp_Yields__Daily[[#This Row],[US BBB Corp Yields]]),"", US_CCC_Corp_Yields__Daily[[#This Row],[US 10Y Yield]]-US_BBB_Corp_Yields__Daily[[#This Row],[US BBB Corp Yields]])</f>
        <v>-0.98999999999999977</v>
      </c>
      <c r="Q481" s="2">
        <f>IF(ISBLANK(US_CCC_Corp_Yields__Daily[[#This Row],[US CCC Corp Yields]]),"", US_CCC_Corp_Yields__Daily[[#This Row],[US 10Y Yield]]-US_CCC_Corp_Yields__Daily[[#This Row],[US CCC Corp Yields]])</f>
        <v>-6.218</v>
      </c>
    </row>
    <row r="482" spans="1:17" x14ac:dyDescent="0.25">
      <c r="A482" s="3">
        <v>41707</v>
      </c>
      <c r="B482">
        <v>2.6960000000000002</v>
      </c>
      <c r="C482" s="3">
        <v>41707</v>
      </c>
      <c r="D482">
        <v>3.6779999999999999</v>
      </c>
      <c r="E482" s="3">
        <v>41707</v>
      </c>
      <c r="F482">
        <v>8.8239999999999998</v>
      </c>
      <c r="G482" s="2">
        <f>MATCH(US_AAA_Corp_Yields__Daily[[#This Row],[DATE]],J:J, -1)</f>
        <v>482</v>
      </c>
      <c r="H482" s="3">
        <f>INDEX(J:J,US_CCC_Corp_Yields__Daily[[#This Row],[Idx US 10y]],0)</f>
        <v>41707</v>
      </c>
      <c r="I482" s="4">
        <f>INDEX(K:K,US_CCC_Corp_Yields__Daily[[#This Row],[Idx US 10y]],0)</f>
        <v>2.7080000000000002</v>
      </c>
      <c r="J482" s="3">
        <v>41707</v>
      </c>
      <c r="K482">
        <v>2.7080000000000002</v>
      </c>
      <c r="L482">
        <f>US_AAA_Corp_Yields__Daily[[#This Row],[AAA Corp Yields]]-US_BBB_Corp_Yields__Daily[[#This Row],[US BBB Corp Yields]]</f>
        <v>-0.98199999999999976</v>
      </c>
      <c r="M482">
        <f>US_AAA_Corp_Yields__Daily[[#This Row],[AAA Corp Yields]]-US_CCC_Corp_Yields__Daily[[#This Row],[US CCC Corp Yields]]</f>
        <v>-6.1280000000000001</v>
      </c>
      <c r="N482">
        <f>US_BBB_Corp_Yields__Daily[[#This Row],[US BBB Corp Yields]]-US_CCC_Corp_Yields__Daily[[#This Row],[US CCC Corp Yields]]</f>
        <v>-5.1459999999999999</v>
      </c>
      <c r="O482" s="2">
        <f>IF(ISBLANK(US_AAA_Corp_Yields__Daily[[#This Row],[AAA Corp Yields]]),"", US_CCC_Corp_Yields__Daily[[#This Row],[US 10Y Yield]]-US_AAA_Corp_Yields__Daily[[#This Row],[AAA Corp Yields]])</f>
        <v>1.2000000000000011E-2</v>
      </c>
      <c r="P482" s="2">
        <f>IF(ISBLANK(US_BBB_Corp_Yields__Daily[[#This Row],[US BBB Corp Yields]]),"", US_CCC_Corp_Yields__Daily[[#This Row],[US 10Y Yield]]-US_BBB_Corp_Yields__Daily[[#This Row],[US BBB Corp Yields]])</f>
        <v>-0.96999999999999975</v>
      </c>
      <c r="Q482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483" spans="1:17" x14ac:dyDescent="0.25">
      <c r="A483" s="3">
        <v>41700</v>
      </c>
      <c r="B483">
        <v>2.6779999999999999</v>
      </c>
      <c r="C483" s="3">
        <v>41700</v>
      </c>
      <c r="D483">
        <v>3.6520000000000001</v>
      </c>
      <c r="E483" s="3">
        <v>41700</v>
      </c>
      <c r="F483">
        <v>8.8360000000000003</v>
      </c>
      <c r="G483" s="2">
        <f>MATCH(US_AAA_Corp_Yields__Daily[[#This Row],[DATE]],J:J, -1)</f>
        <v>483</v>
      </c>
      <c r="H483" s="3">
        <f>INDEX(J:J,US_CCC_Corp_Yields__Daily[[#This Row],[Idx US 10y]],0)</f>
        <v>41700</v>
      </c>
      <c r="I483" s="4">
        <f>INDEX(K:K,US_CCC_Corp_Yields__Daily[[#This Row],[Idx US 10y]],0)</f>
        <v>2.6859999999999999</v>
      </c>
      <c r="J483" s="3">
        <v>41700</v>
      </c>
      <c r="K483">
        <v>2.6859999999999999</v>
      </c>
      <c r="L483">
        <f>US_AAA_Corp_Yields__Daily[[#This Row],[AAA Corp Yields]]-US_BBB_Corp_Yields__Daily[[#This Row],[US BBB Corp Yields]]</f>
        <v>-0.9740000000000002</v>
      </c>
      <c r="M483">
        <f>US_AAA_Corp_Yields__Daily[[#This Row],[AAA Corp Yields]]-US_CCC_Corp_Yields__Daily[[#This Row],[US CCC Corp Yields]]</f>
        <v>-6.1580000000000004</v>
      </c>
      <c r="N483">
        <f>US_BBB_Corp_Yields__Daily[[#This Row],[US BBB Corp Yields]]-US_CCC_Corp_Yields__Daily[[#This Row],[US CCC Corp Yields]]</f>
        <v>-5.1840000000000002</v>
      </c>
      <c r="O483" s="2">
        <f>IF(ISBLANK(US_AAA_Corp_Yields__Daily[[#This Row],[AAA Corp Yields]]),"", US_CCC_Corp_Yields__Daily[[#This Row],[US 10Y Yield]]-US_AAA_Corp_Yields__Daily[[#This Row],[AAA Corp Yields]])</f>
        <v>8.0000000000000071E-3</v>
      </c>
      <c r="P483" s="2">
        <f>IF(ISBLANK(US_BBB_Corp_Yields__Daily[[#This Row],[US BBB Corp Yields]]),"", US_CCC_Corp_Yields__Daily[[#This Row],[US 10Y Yield]]-US_BBB_Corp_Yields__Daily[[#This Row],[US BBB Corp Yields]])</f>
        <v>-0.96600000000000019</v>
      </c>
      <c r="Q483" s="2">
        <f>IF(ISBLANK(US_CCC_Corp_Yields__Daily[[#This Row],[US CCC Corp Yields]]),"", US_CCC_Corp_Yields__Daily[[#This Row],[US 10Y Yield]]-US_CCC_Corp_Yields__Daily[[#This Row],[US CCC Corp Yields]])</f>
        <v>-6.15</v>
      </c>
    </row>
    <row r="484" spans="1:17" x14ac:dyDescent="0.25">
      <c r="A484" s="3">
        <v>41693</v>
      </c>
      <c r="B484">
        <v>2.722</v>
      </c>
      <c r="C484" s="3">
        <v>41693</v>
      </c>
      <c r="D484">
        <v>3.7</v>
      </c>
      <c r="E484" s="3">
        <v>41693</v>
      </c>
      <c r="F484">
        <v>8.9939999999999998</v>
      </c>
      <c r="G484" s="2">
        <f>MATCH(US_AAA_Corp_Yields__Daily[[#This Row],[DATE]],J:J, -1)</f>
        <v>484</v>
      </c>
      <c r="H484" s="3">
        <f>INDEX(J:J,US_CCC_Corp_Yields__Daily[[#This Row],[Idx US 10y]],0)</f>
        <v>41693</v>
      </c>
      <c r="I484" s="4">
        <f>INDEX(K:K,US_CCC_Corp_Yields__Daily[[#This Row],[Idx US 10y]],0)</f>
        <v>2.7324999999999999</v>
      </c>
      <c r="J484" s="3">
        <v>41693</v>
      </c>
      <c r="K484">
        <v>2.7324999999999999</v>
      </c>
      <c r="L484">
        <f>US_AAA_Corp_Yields__Daily[[#This Row],[AAA Corp Yields]]-US_BBB_Corp_Yields__Daily[[#This Row],[US BBB Corp Yields]]</f>
        <v>-0.9780000000000002</v>
      </c>
      <c r="M484">
        <f>US_AAA_Corp_Yields__Daily[[#This Row],[AAA Corp Yields]]-US_CCC_Corp_Yields__Daily[[#This Row],[US CCC Corp Yields]]</f>
        <v>-6.2720000000000002</v>
      </c>
      <c r="N484">
        <f>US_BBB_Corp_Yields__Daily[[#This Row],[US BBB Corp Yields]]-US_CCC_Corp_Yields__Daily[[#This Row],[US CCC Corp Yields]]</f>
        <v>-5.2939999999999996</v>
      </c>
      <c r="O484" s="2">
        <f>IF(ISBLANK(US_AAA_Corp_Yields__Daily[[#This Row],[AAA Corp Yields]]),"", US_CCC_Corp_Yields__Daily[[#This Row],[US 10Y Yield]]-US_AAA_Corp_Yields__Daily[[#This Row],[AAA Corp Yields]])</f>
        <v>1.0499999999999954E-2</v>
      </c>
      <c r="P484" s="2">
        <f>IF(ISBLANK(US_BBB_Corp_Yields__Daily[[#This Row],[US BBB Corp Yields]]),"", US_CCC_Corp_Yields__Daily[[#This Row],[US 10Y Yield]]-US_BBB_Corp_Yields__Daily[[#This Row],[US BBB Corp Yields]])</f>
        <v>-0.96750000000000025</v>
      </c>
      <c r="Q484" s="2">
        <f>IF(ISBLANK(US_CCC_Corp_Yields__Daily[[#This Row],[US CCC Corp Yields]]),"", US_CCC_Corp_Yields__Daily[[#This Row],[US 10Y Yield]]-US_CCC_Corp_Yields__Daily[[#This Row],[US CCC Corp Yields]])</f>
        <v>-6.2614999999999998</v>
      </c>
    </row>
    <row r="485" spans="1:17" x14ac:dyDescent="0.25">
      <c r="A485" s="3">
        <v>41686</v>
      </c>
      <c r="B485">
        <v>2.73</v>
      </c>
      <c r="C485" s="3">
        <v>41686</v>
      </c>
      <c r="D485">
        <v>3.7360000000000002</v>
      </c>
      <c r="E485" s="3">
        <v>41686</v>
      </c>
      <c r="F485">
        <v>9.16</v>
      </c>
      <c r="G485" s="2">
        <f>MATCH(US_AAA_Corp_Yields__Daily[[#This Row],[DATE]],J:J, -1)</f>
        <v>485</v>
      </c>
      <c r="H485" s="3">
        <f>INDEX(J:J,US_CCC_Corp_Yields__Daily[[#This Row],[Idx US 10y]],0)</f>
        <v>41686</v>
      </c>
      <c r="I485" s="4">
        <f>INDEX(K:K,US_CCC_Corp_Yields__Daily[[#This Row],[Idx US 10y]],0)</f>
        <v>2.746</v>
      </c>
      <c r="J485" s="3">
        <v>41686</v>
      </c>
      <c r="K485">
        <v>2.746</v>
      </c>
      <c r="L485">
        <f>US_AAA_Corp_Yields__Daily[[#This Row],[AAA Corp Yields]]-US_BBB_Corp_Yields__Daily[[#This Row],[US BBB Corp Yields]]</f>
        <v>-1.0060000000000002</v>
      </c>
      <c r="M485">
        <f>US_AAA_Corp_Yields__Daily[[#This Row],[AAA Corp Yields]]-US_CCC_Corp_Yields__Daily[[#This Row],[US CCC Corp Yields]]</f>
        <v>-6.43</v>
      </c>
      <c r="N485">
        <f>US_BBB_Corp_Yields__Daily[[#This Row],[US BBB Corp Yields]]-US_CCC_Corp_Yields__Daily[[#This Row],[US CCC Corp Yields]]</f>
        <v>-5.4239999999999995</v>
      </c>
      <c r="O485" s="2">
        <f>IF(ISBLANK(US_AAA_Corp_Yields__Daily[[#This Row],[AAA Corp Yields]]),"", US_CCC_Corp_Yields__Daily[[#This Row],[US 10Y Yield]]-US_AAA_Corp_Yields__Daily[[#This Row],[AAA Corp Yields]])</f>
        <v>1.6000000000000014E-2</v>
      </c>
      <c r="P485" s="2">
        <f>IF(ISBLANK(US_BBB_Corp_Yields__Daily[[#This Row],[US BBB Corp Yields]]),"", US_CCC_Corp_Yields__Daily[[#This Row],[US 10Y Yield]]-US_BBB_Corp_Yields__Daily[[#This Row],[US BBB Corp Yields]])</f>
        <v>-0.99000000000000021</v>
      </c>
      <c r="Q485" s="2">
        <f>IF(ISBLANK(US_CCC_Corp_Yields__Daily[[#This Row],[US CCC Corp Yields]]),"", US_CCC_Corp_Yields__Daily[[#This Row],[US 10Y Yield]]-US_CCC_Corp_Yields__Daily[[#This Row],[US CCC Corp Yields]])</f>
        <v>-6.4139999999999997</v>
      </c>
    </row>
    <row r="486" spans="1:17" x14ac:dyDescent="0.25">
      <c r="A486" s="3">
        <v>41679</v>
      </c>
      <c r="B486">
        <v>2.69</v>
      </c>
      <c r="C486" s="3">
        <v>41679</v>
      </c>
      <c r="D486">
        <v>3.7440000000000002</v>
      </c>
      <c r="E486" s="3">
        <v>41679</v>
      </c>
      <c r="F486">
        <v>9.3339999999999996</v>
      </c>
      <c r="G486" s="2">
        <f>MATCH(US_AAA_Corp_Yields__Daily[[#This Row],[DATE]],J:J, -1)</f>
        <v>486</v>
      </c>
      <c r="H486" s="3">
        <f>INDEX(J:J,US_CCC_Corp_Yields__Daily[[#This Row],[Idx US 10y]],0)</f>
        <v>41679</v>
      </c>
      <c r="I486" s="4">
        <f>INDEX(K:K,US_CCC_Corp_Yields__Daily[[#This Row],[Idx US 10y]],0)</f>
        <v>2.6779999999999999</v>
      </c>
      <c r="J486" s="3">
        <v>41679</v>
      </c>
      <c r="K486">
        <v>2.6779999999999999</v>
      </c>
      <c r="L486">
        <f>US_AAA_Corp_Yields__Daily[[#This Row],[AAA Corp Yields]]-US_BBB_Corp_Yields__Daily[[#This Row],[US BBB Corp Yields]]</f>
        <v>-1.0540000000000003</v>
      </c>
      <c r="M486">
        <f>US_AAA_Corp_Yields__Daily[[#This Row],[AAA Corp Yields]]-US_CCC_Corp_Yields__Daily[[#This Row],[US CCC Corp Yields]]</f>
        <v>-6.6440000000000001</v>
      </c>
      <c r="N486">
        <f>US_BBB_Corp_Yields__Daily[[#This Row],[US BBB Corp Yields]]-US_CCC_Corp_Yields__Daily[[#This Row],[US CCC Corp Yields]]</f>
        <v>-5.59</v>
      </c>
      <c r="O486" s="2">
        <f>IF(ISBLANK(US_AAA_Corp_Yields__Daily[[#This Row],[AAA Corp Yields]]),"", US_CCC_Corp_Yields__Daily[[#This Row],[US 10Y Yield]]-US_AAA_Corp_Yields__Daily[[#This Row],[AAA Corp Yields]])</f>
        <v>-1.2000000000000011E-2</v>
      </c>
      <c r="P486" s="2">
        <f>IF(ISBLANK(US_BBB_Corp_Yields__Daily[[#This Row],[US BBB Corp Yields]]),"", US_CCC_Corp_Yields__Daily[[#This Row],[US 10Y Yield]]-US_BBB_Corp_Yields__Daily[[#This Row],[US BBB Corp Yields]])</f>
        <v>-1.0660000000000003</v>
      </c>
      <c r="Q486" s="2">
        <f>IF(ISBLANK(US_CCC_Corp_Yields__Daily[[#This Row],[US CCC Corp Yields]]),"", US_CCC_Corp_Yields__Daily[[#This Row],[US 10Y Yield]]-US_CCC_Corp_Yields__Daily[[#This Row],[US CCC Corp Yields]])</f>
        <v>-6.6559999999999997</v>
      </c>
    </row>
    <row r="487" spans="1:17" x14ac:dyDescent="0.25">
      <c r="A487" s="3">
        <v>41672</v>
      </c>
      <c r="B487">
        <v>2.722</v>
      </c>
      <c r="C487" s="3">
        <v>41672</v>
      </c>
      <c r="D487">
        <v>3.7519999999999998</v>
      </c>
      <c r="E487" s="3">
        <v>41672</v>
      </c>
      <c r="F487">
        <v>9.1980000000000004</v>
      </c>
      <c r="G487" s="2">
        <f>MATCH(US_AAA_Corp_Yields__Daily[[#This Row],[DATE]],J:J, -1)</f>
        <v>487</v>
      </c>
      <c r="H487" s="3">
        <f>INDEX(J:J,US_CCC_Corp_Yields__Daily[[#This Row],[Idx US 10y]],0)</f>
        <v>41672</v>
      </c>
      <c r="I487" s="4">
        <f>INDEX(K:K,US_CCC_Corp_Yields__Daily[[#This Row],[Idx US 10y]],0)</f>
        <v>2.726</v>
      </c>
      <c r="J487" s="3">
        <v>41672</v>
      </c>
      <c r="K487">
        <v>2.726</v>
      </c>
      <c r="L487">
        <f>US_AAA_Corp_Yields__Daily[[#This Row],[AAA Corp Yields]]-US_BBB_Corp_Yields__Daily[[#This Row],[US BBB Corp Yields]]</f>
        <v>-1.0299999999999998</v>
      </c>
      <c r="M487">
        <f>US_AAA_Corp_Yields__Daily[[#This Row],[AAA Corp Yields]]-US_CCC_Corp_Yields__Daily[[#This Row],[US CCC Corp Yields]]</f>
        <v>-6.4760000000000009</v>
      </c>
      <c r="N487">
        <f>US_BBB_Corp_Yields__Daily[[#This Row],[US BBB Corp Yields]]-US_CCC_Corp_Yields__Daily[[#This Row],[US CCC Corp Yields]]</f>
        <v>-5.4460000000000006</v>
      </c>
      <c r="O487" s="2">
        <f>IF(ISBLANK(US_AAA_Corp_Yields__Daily[[#This Row],[AAA Corp Yields]]),"", US_CCC_Corp_Yields__Daily[[#This Row],[US 10Y Yield]]-US_AAA_Corp_Yields__Daily[[#This Row],[AAA Corp Yields]])</f>
        <v>4.0000000000000036E-3</v>
      </c>
      <c r="P487" s="2">
        <f>IF(ISBLANK(US_BBB_Corp_Yields__Daily[[#This Row],[US BBB Corp Yields]]),"", US_CCC_Corp_Yields__Daily[[#This Row],[US 10Y Yield]]-US_BBB_Corp_Yields__Daily[[#This Row],[US BBB Corp Yields]])</f>
        <v>-1.0259999999999998</v>
      </c>
      <c r="Q487" s="2">
        <f>IF(ISBLANK(US_CCC_Corp_Yields__Daily[[#This Row],[US CCC Corp Yields]]),"", US_CCC_Corp_Yields__Daily[[#This Row],[US 10Y Yield]]-US_CCC_Corp_Yields__Daily[[#This Row],[US CCC Corp Yields]])</f>
        <v>-6.4720000000000004</v>
      </c>
    </row>
    <row r="488" spans="1:17" x14ac:dyDescent="0.25">
      <c r="A488" s="3">
        <v>41665</v>
      </c>
      <c r="B488">
        <v>2.778</v>
      </c>
      <c r="C488" s="3">
        <v>41665</v>
      </c>
      <c r="D488">
        <v>3.77</v>
      </c>
      <c r="E488" s="3">
        <v>41665</v>
      </c>
      <c r="F488">
        <v>8.9600000000000009</v>
      </c>
      <c r="G488" s="2">
        <f>MATCH(US_AAA_Corp_Yields__Daily[[#This Row],[DATE]],J:J, -1)</f>
        <v>488</v>
      </c>
      <c r="H488" s="3">
        <f>INDEX(J:J,US_CCC_Corp_Yields__Daily[[#This Row],[Idx US 10y]],0)</f>
        <v>41665</v>
      </c>
      <c r="I488" s="4">
        <f>INDEX(K:K,US_CCC_Corp_Yields__Daily[[#This Row],[Idx US 10y]],0)</f>
        <v>2.8149999999999999</v>
      </c>
      <c r="J488" s="3">
        <v>41665</v>
      </c>
      <c r="K488">
        <v>2.8149999999999999</v>
      </c>
      <c r="L488">
        <f>US_AAA_Corp_Yields__Daily[[#This Row],[AAA Corp Yields]]-US_BBB_Corp_Yields__Daily[[#This Row],[US BBB Corp Yields]]</f>
        <v>-0.99199999999999999</v>
      </c>
      <c r="M488">
        <f>US_AAA_Corp_Yields__Daily[[#This Row],[AAA Corp Yields]]-US_CCC_Corp_Yields__Daily[[#This Row],[US CCC Corp Yields]]</f>
        <v>-6.1820000000000004</v>
      </c>
      <c r="N488">
        <f>US_BBB_Corp_Yields__Daily[[#This Row],[US BBB Corp Yields]]-US_CCC_Corp_Yields__Daily[[#This Row],[US CCC Corp Yields]]</f>
        <v>-5.1900000000000013</v>
      </c>
      <c r="O488" s="2">
        <f>IF(ISBLANK(US_AAA_Corp_Yields__Daily[[#This Row],[AAA Corp Yields]]),"", US_CCC_Corp_Yields__Daily[[#This Row],[US 10Y Yield]]-US_AAA_Corp_Yields__Daily[[#This Row],[AAA Corp Yields]])</f>
        <v>3.6999999999999922E-2</v>
      </c>
      <c r="P488" s="2">
        <f>IF(ISBLANK(US_BBB_Corp_Yields__Daily[[#This Row],[US BBB Corp Yields]]),"", US_CCC_Corp_Yields__Daily[[#This Row],[US 10Y Yield]]-US_BBB_Corp_Yields__Daily[[#This Row],[US BBB Corp Yields]])</f>
        <v>-0.95500000000000007</v>
      </c>
      <c r="Q488" s="2">
        <f>IF(ISBLANK(US_CCC_Corp_Yields__Daily[[#This Row],[US CCC Corp Yields]]),"", US_CCC_Corp_Yields__Daily[[#This Row],[US 10Y Yield]]-US_CCC_Corp_Yields__Daily[[#This Row],[US CCC Corp Yields]])</f>
        <v>-6.1450000000000014</v>
      </c>
    </row>
    <row r="489" spans="1:17" x14ac:dyDescent="0.25">
      <c r="A489" s="3">
        <v>41658</v>
      </c>
      <c r="B489">
        <v>2.8039999999999998</v>
      </c>
      <c r="C489" s="3">
        <v>41658</v>
      </c>
      <c r="D489">
        <v>3.798</v>
      </c>
      <c r="E489" s="3">
        <v>41658</v>
      </c>
      <c r="F489">
        <v>8.952</v>
      </c>
      <c r="G489" s="2">
        <f>MATCH(US_AAA_Corp_Yields__Daily[[#This Row],[DATE]],J:J, -1)</f>
        <v>489</v>
      </c>
      <c r="H489" s="3">
        <f>INDEX(J:J,US_CCC_Corp_Yields__Daily[[#This Row],[Idx US 10y]],0)</f>
        <v>41658</v>
      </c>
      <c r="I489" s="4">
        <f>INDEX(K:K,US_CCC_Corp_Yields__Daily[[#This Row],[Idx US 10y]],0)</f>
        <v>2.8639999999999999</v>
      </c>
      <c r="J489" s="3">
        <v>41658</v>
      </c>
      <c r="K489">
        <v>2.8639999999999999</v>
      </c>
      <c r="L489">
        <f>US_AAA_Corp_Yields__Daily[[#This Row],[AAA Corp Yields]]-US_BBB_Corp_Yields__Daily[[#This Row],[US BBB Corp Yields]]</f>
        <v>-0.99400000000000022</v>
      </c>
      <c r="M489">
        <f>US_AAA_Corp_Yields__Daily[[#This Row],[AAA Corp Yields]]-US_CCC_Corp_Yields__Daily[[#This Row],[US CCC Corp Yields]]</f>
        <v>-6.1479999999999997</v>
      </c>
      <c r="N489">
        <f>US_BBB_Corp_Yields__Daily[[#This Row],[US BBB Corp Yields]]-US_CCC_Corp_Yields__Daily[[#This Row],[US CCC Corp Yields]]</f>
        <v>-5.1539999999999999</v>
      </c>
      <c r="O489" s="2">
        <f>IF(ISBLANK(US_AAA_Corp_Yields__Daily[[#This Row],[AAA Corp Yields]]),"", US_CCC_Corp_Yields__Daily[[#This Row],[US 10Y Yield]]-US_AAA_Corp_Yields__Daily[[#This Row],[AAA Corp Yields]])</f>
        <v>6.0000000000000053E-2</v>
      </c>
      <c r="P489" s="2">
        <f>IF(ISBLANK(US_BBB_Corp_Yields__Daily[[#This Row],[US BBB Corp Yields]]),"", US_CCC_Corp_Yields__Daily[[#This Row],[US 10Y Yield]]-US_BBB_Corp_Yields__Daily[[#This Row],[US BBB Corp Yields]])</f>
        <v>-0.93400000000000016</v>
      </c>
      <c r="Q489" s="2">
        <f>IF(ISBLANK(US_CCC_Corp_Yields__Daily[[#This Row],[US CCC Corp Yields]]),"", US_CCC_Corp_Yields__Daily[[#This Row],[US 10Y Yield]]-US_CCC_Corp_Yields__Daily[[#This Row],[US CCC Corp Yields]])</f>
        <v>-6.0880000000000001</v>
      </c>
    </row>
    <row r="490" spans="1:17" x14ac:dyDescent="0.25">
      <c r="A490" s="3">
        <v>41651</v>
      </c>
      <c r="B490">
        <v>2.88</v>
      </c>
      <c r="C490" s="3">
        <v>41651</v>
      </c>
      <c r="D490">
        <v>3.8740000000000001</v>
      </c>
      <c r="E490" s="3">
        <v>41651</v>
      </c>
      <c r="F490">
        <v>9.0640000000000001</v>
      </c>
      <c r="G490" s="2">
        <f>MATCH(US_AAA_Corp_Yields__Daily[[#This Row],[DATE]],J:J, -1)</f>
        <v>490</v>
      </c>
      <c r="H490" s="3">
        <f>INDEX(J:J,US_CCC_Corp_Yields__Daily[[#This Row],[Idx US 10y]],0)</f>
        <v>41651</v>
      </c>
      <c r="I490" s="4">
        <f>INDEX(K:K,US_CCC_Corp_Yields__Daily[[#This Row],[Idx US 10y]],0)</f>
        <v>2.96</v>
      </c>
      <c r="J490" s="3">
        <v>41651</v>
      </c>
      <c r="K490">
        <v>2.96</v>
      </c>
      <c r="L490">
        <f>US_AAA_Corp_Yields__Daily[[#This Row],[AAA Corp Yields]]-US_BBB_Corp_Yields__Daily[[#This Row],[US BBB Corp Yields]]</f>
        <v>-0.99400000000000022</v>
      </c>
      <c r="M490">
        <f>US_AAA_Corp_Yields__Daily[[#This Row],[AAA Corp Yields]]-US_CCC_Corp_Yields__Daily[[#This Row],[US CCC Corp Yields]]</f>
        <v>-6.1840000000000002</v>
      </c>
      <c r="N490">
        <f>US_BBB_Corp_Yields__Daily[[#This Row],[US BBB Corp Yields]]-US_CCC_Corp_Yields__Daily[[#This Row],[US CCC Corp Yields]]</f>
        <v>-5.1899999999999995</v>
      </c>
      <c r="O490" s="2">
        <f>IF(ISBLANK(US_AAA_Corp_Yields__Daily[[#This Row],[AAA Corp Yields]]),"", US_CCC_Corp_Yields__Daily[[#This Row],[US 10Y Yield]]-US_AAA_Corp_Yields__Daily[[#This Row],[AAA Corp Yields]])</f>
        <v>8.0000000000000071E-2</v>
      </c>
      <c r="P490" s="2">
        <f>IF(ISBLANK(US_BBB_Corp_Yields__Daily[[#This Row],[US BBB Corp Yields]]),"", US_CCC_Corp_Yields__Daily[[#This Row],[US 10Y Yield]]-US_BBB_Corp_Yields__Daily[[#This Row],[US BBB Corp Yields]])</f>
        <v>-0.91400000000000015</v>
      </c>
      <c r="Q490" s="2">
        <f>IF(ISBLANK(US_CCC_Corp_Yields__Daily[[#This Row],[US CCC Corp Yields]]),"", US_CCC_Corp_Yields__Daily[[#This Row],[US 10Y Yield]]-US_CCC_Corp_Yields__Daily[[#This Row],[US CCC Corp Yields]])</f>
        <v>-6.1040000000000001</v>
      </c>
    </row>
    <row r="491" spans="1:17" x14ac:dyDescent="0.25">
      <c r="A491" s="3">
        <v>41644</v>
      </c>
      <c r="B491">
        <v>2.92</v>
      </c>
      <c r="C491" s="3">
        <v>41644</v>
      </c>
      <c r="D491">
        <v>3.92</v>
      </c>
      <c r="E491" s="3">
        <v>41644</v>
      </c>
      <c r="F491">
        <v>9.17</v>
      </c>
      <c r="G491" s="2">
        <f>MATCH(US_AAA_Corp_Yields__Daily[[#This Row],[DATE]],J:J, -1)</f>
        <v>491</v>
      </c>
      <c r="H491" s="3">
        <f>INDEX(J:J,US_CCC_Corp_Yields__Daily[[#This Row],[Idx US 10y]],0)</f>
        <v>41644</v>
      </c>
      <c r="I491" s="4">
        <f>INDEX(K:K,US_CCC_Corp_Yields__Daily[[#This Row],[Idx US 10y]],0)</f>
        <v>3.01</v>
      </c>
      <c r="J491" s="3">
        <v>41644</v>
      </c>
      <c r="K491">
        <v>3.01</v>
      </c>
      <c r="L491">
        <f>US_AAA_Corp_Yields__Daily[[#This Row],[AAA Corp Yields]]-US_BBB_Corp_Yields__Daily[[#This Row],[US BBB Corp Yields]]</f>
        <v>-1</v>
      </c>
      <c r="M491">
        <f>US_AAA_Corp_Yields__Daily[[#This Row],[AAA Corp Yields]]-US_CCC_Corp_Yields__Daily[[#This Row],[US CCC Corp Yields]]</f>
        <v>-6.25</v>
      </c>
      <c r="N491">
        <f>US_BBB_Corp_Yields__Daily[[#This Row],[US BBB Corp Yields]]-US_CCC_Corp_Yields__Daily[[#This Row],[US CCC Corp Yields]]</f>
        <v>-5.25</v>
      </c>
      <c r="O491" s="2">
        <f>IF(ISBLANK(US_AAA_Corp_Yields__Daily[[#This Row],[AAA Corp Yields]]),"", US_CCC_Corp_Yields__Daily[[#This Row],[US 10Y Yield]]-US_AAA_Corp_Yields__Daily[[#This Row],[AAA Corp Yields]])</f>
        <v>8.9999999999999858E-2</v>
      </c>
      <c r="P491" s="2">
        <f>IF(ISBLANK(US_BBB_Corp_Yields__Daily[[#This Row],[US BBB Corp Yields]]),"", US_CCC_Corp_Yields__Daily[[#This Row],[US 10Y Yield]]-US_BBB_Corp_Yields__Daily[[#This Row],[US BBB Corp Yields]])</f>
        <v>-0.91000000000000014</v>
      </c>
      <c r="Q491" s="2">
        <f>IF(ISBLANK(US_CCC_Corp_Yields__Daily[[#This Row],[US CCC Corp Yields]]),"", US_CCC_Corp_Yields__Daily[[#This Row],[US 10Y Yield]]-US_CCC_Corp_Yields__Daily[[#This Row],[US CCC Corp Yields]])</f>
        <v>-6.16</v>
      </c>
    </row>
    <row r="492" spans="1:17" x14ac:dyDescent="0.25">
      <c r="A492" s="3">
        <v>41637</v>
      </c>
      <c r="B492">
        <v>2.9049999999999998</v>
      </c>
      <c r="C492" s="3">
        <v>41637</v>
      </c>
      <c r="D492">
        <v>3.92</v>
      </c>
      <c r="E492" s="3">
        <v>41637</v>
      </c>
      <c r="F492">
        <v>9.1024999999999991</v>
      </c>
      <c r="G492" s="2">
        <f>MATCH(US_AAA_Corp_Yields__Daily[[#This Row],[DATE]],J:J, -1)</f>
        <v>492</v>
      </c>
      <c r="H492" s="3">
        <f>INDEX(J:J,US_CCC_Corp_Yields__Daily[[#This Row],[Idx US 10y]],0)</f>
        <v>41637</v>
      </c>
      <c r="I492" s="4">
        <f>INDEX(K:K,US_CCC_Corp_Yields__Daily[[#This Row],[Idx US 10y]],0)</f>
        <v>2.9874999999999998</v>
      </c>
      <c r="J492" s="3">
        <v>41637</v>
      </c>
      <c r="K492">
        <v>2.9874999999999998</v>
      </c>
      <c r="L492">
        <f>US_AAA_Corp_Yields__Daily[[#This Row],[AAA Corp Yields]]-US_BBB_Corp_Yields__Daily[[#This Row],[US BBB Corp Yields]]</f>
        <v>-1.0150000000000001</v>
      </c>
      <c r="M492">
        <f>US_AAA_Corp_Yields__Daily[[#This Row],[AAA Corp Yields]]-US_CCC_Corp_Yields__Daily[[#This Row],[US CCC Corp Yields]]</f>
        <v>-6.1974999999999998</v>
      </c>
      <c r="N492">
        <f>US_BBB_Corp_Yields__Daily[[#This Row],[US BBB Corp Yields]]-US_CCC_Corp_Yields__Daily[[#This Row],[US CCC Corp Yields]]</f>
        <v>-5.1824999999999992</v>
      </c>
      <c r="O492" s="2">
        <f>IF(ISBLANK(US_AAA_Corp_Yields__Daily[[#This Row],[AAA Corp Yields]]),"", US_CCC_Corp_Yields__Daily[[#This Row],[US 10Y Yield]]-US_AAA_Corp_Yields__Daily[[#This Row],[AAA Corp Yields]])</f>
        <v>8.2500000000000018E-2</v>
      </c>
      <c r="P492" s="2">
        <f>IF(ISBLANK(US_BBB_Corp_Yields__Daily[[#This Row],[US BBB Corp Yields]]),"", US_CCC_Corp_Yields__Daily[[#This Row],[US 10Y Yield]]-US_BBB_Corp_Yields__Daily[[#This Row],[US BBB Corp Yields]])</f>
        <v>-0.93250000000000011</v>
      </c>
      <c r="Q492" s="2">
        <f>IF(ISBLANK(US_CCC_Corp_Yields__Daily[[#This Row],[US CCC Corp Yields]]),"", US_CCC_Corp_Yields__Daily[[#This Row],[US 10Y Yield]]-US_CCC_Corp_Yields__Daily[[#This Row],[US CCC Corp Yields]])</f>
        <v>-6.1149999999999993</v>
      </c>
    </row>
    <row r="493" spans="1:17" x14ac:dyDescent="0.25">
      <c r="A493" s="3">
        <v>41630</v>
      </c>
      <c r="B493">
        <v>2.85</v>
      </c>
      <c r="C493" s="3">
        <v>41630</v>
      </c>
      <c r="D493">
        <v>3.8759999999999999</v>
      </c>
      <c r="E493" s="3">
        <v>41630</v>
      </c>
      <c r="F493">
        <v>9.18</v>
      </c>
      <c r="G493" s="2">
        <f>MATCH(US_AAA_Corp_Yields__Daily[[#This Row],[DATE]],J:J, -1)</f>
        <v>493</v>
      </c>
      <c r="H493" s="3">
        <f>INDEX(J:J,US_CCC_Corp_Yields__Daily[[#This Row],[Idx US 10y]],0)</f>
        <v>41630</v>
      </c>
      <c r="I493" s="4">
        <f>INDEX(K:K,US_CCC_Corp_Yields__Daily[[#This Row],[Idx US 10y]],0)</f>
        <v>2.8919999999999999</v>
      </c>
      <c r="J493" s="3">
        <v>41630</v>
      </c>
      <c r="K493">
        <v>2.8919999999999999</v>
      </c>
      <c r="L493">
        <f>US_AAA_Corp_Yields__Daily[[#This Row],[AAA Corp Yields]]-US_BBB_Corp_Yields__Daily[[#This Row],[US BBB Corp Yields]]</f>
        <v>-1.0259999999999998</v>
      </c>
      <c r="M493">
        <f>US_AAA_Corp_Yields__Daily[[#This Row],[AAA Corp Yields]]-US_CCC_Corp_Yields__Daily[[#This Row],[US CCC Corp Yields]]</f>
        <v>-6.33</v>
      </c>
      <c r="N493">
        <f>US_BBB_Corp_Yields__Daily[[#This Row],[US BBB Corp Yields]]-US_CCC_Corp_Yields__Daily[[#This Row],[US CCC Corp Yields]]</f>
        <v>-5.3040000000000003</v>
      </c>
      <c r="O493" s="2">
        <f>IF(ISBLANK(US_AAA_Corp_Yields__Daily[[#This Row],[AAA Corp Yields]]),"", US_CCC_Corp_Yields__Daily[[#This Row],[US 10Y Yield]]-US_AAA_Corp_Yields__Daily[[#This Row],[AAA Corp Yields]])</f>
        <v>4.1999999999999815E-2</v>
      </c>
      <c r="P493" s="2">
        <f>IF(ISBLANK(US_BBB_Corp_Yields__Daily[[#This Row],[US BBB Corp Yields]]),"", US_CCC_Corp_Yields__Daily[[#This Row],[US 10Y Yield]]-US_BBB_Corp_Yields__Daily[[#This Row],[US BBB Corp Yields]])</f>
        <v>-0.98399999999999999</v>
      </c>
      <c r="Q493" s="2">
        <f>IF(ISBLANK(US_CCC_Corp_Yields__Daily[[#This Row],[US CCC Corp Yields]]),"", US_CCC_Corp_Yields__Daily[[#This Row],[US 10Y Yield]]-US_CCC_Corp_Yields__Daily[[#This Row],[US CCC Corp Yields]])</f>
        <v>-6.2880000000000003</v>
      </c>
    </row>
    <row r="494" spans="1:17" x14ac:dyDescent="0.25">
      <c r="A494" s="3">
        <v>41623</v>
      </c>
      <c r="B494">
        <v>2.8580000000000001</v>
      </c>
      <c r="C494" s="3">
        <v>41623</v>
      </c>
      <c r="D494">
        <v>3.8959999999999999</v>
      </c>
      <c r="E494" s="3">
        <v>41623</v>
      </c>
      <c r="F494">
        <v>9.17</v>
      </c>
      <c r="G494" s="2">
        <f>MATCH(US_AAA_Corp_Yields__Daily[[#This Row],[DATE]],J:J, -1)</f>
        <v>494</v>
      </c>
      <c r="H494" s="3">
        <f>INDEX(J:J,US_CCC_Corp_Yields__Daily[[#This Row],[Idx US 10y]],0)</f>
        <v>41623</v>
      </c>
      <c r="I494" s="4">
        <f>INDEX(K:K,US_CCC_Corp_Yields__Daily[[#This Row],[Idx US 10y]],0)</f>
        <v>2.86</v>
      </c>
      <c r="J494" s="3">
        <v>41623</v>
      </c>
      <c r="K494">
        <v>2.86</v>
      </c>
      <c r="L494">
        <f>US_AAA_Corp_Yields__Daily[[#This Row],[AAA Corp Yields]]-US_BBB_Corp_Yields__Daily[[#This Row],[US BBB Corp Yields]]</f>
        <v>-1.0379999999999998</v>
      </c>
      <c r="M494">
        <f>US_AAA_Corp_Yields__Daily[[#This Row],[AAA Corp Yields]]-US_CCC_Corp_Yields__Daily[[#This Row],[US CCC Corp Yields]]</f>
        <v>-6.3119999999999994</v>
      </c>
      <c r="N494">
        <f>US_BBB_Corp_Yields__Daily[[#This Row],[US BBB Corp Yields]]-US_CCC_Corp_Yields__Daily[[#This Row],[US CCC Corp Yields]]</f>
        <v>-5.274</v>
      </c>
      <c r="O494" s="2">
        <f>IF(ISBLANK(US_AAA_Corp_Yields__Daily[[#This Row],[AAA Corp Yields]]),"", US_CCC_Corp_Yields__Daily[[#This Row],[US 10Y Yield]]-US_AAA_Corp_Yields__Daily[[#This Row],[AAA Corp Yields]])</f>
        <v>1.9999999999997797E-3</v>
      </c>
      <c r="P494" s="2">
        <f>IF(ISBLANK(US_BBB_Corp_Yields__Daily[[#This Row],[US BBB Corp Yields]]),"", US_CCC_Corp_Yields__Daily[[#This Row],[US 10Y Yield]]-US_BBB_Corp_Yields__Daily[[#This Row],[US BBB Corp Yields]])</f>
        <v>-1.036</v>
      </c>
      <c r="Q494" s="2">
        <f>IF(ISBLANK(US_CCC_Corp_Yields__Daily[[#This Row],[US CCC Corp Yields]]),"", US_CCC_Corp_Yields__Daily[[#This Row],[US 10Y Yield]]-US_CCC_Corp_Yields__Daily[[#This Row],[US CCC Corp Yields]])</f>
        <v>-6.3100000000000005</v>
      </c>
    </row>
    <row r="495" spans="1:17" x14ac:dyDescent="0.25">
      <c r="A495" s="3">
        <v>41616</v>
      </c>
      <c r="B495">
        <v>2.8580000000000001</v>
      </c>
      <c r="C495" s="3">
        <v>41616</v>
      </c>
      <c r="D495">
        <v>3.91</v>
      </c>
      <c r="E495" s="3">
        <v>41616</v>
      </c>
      <c r="F495">
        <v>9.1980000000000004</v>
      </c>
      <c r="G495" s="2">
        <f>MATCH(US_AAA_Corp_Yields__Daily[[#This Row],[DATE]],J:J, -1)</f>
        <v>495</v>
      </c>
      <c r="H495" s="3">
        <f>INDEX(J:J,US_CCC_Corp_Yields__Daily[[#This Row],[Idx US 10y]],0)</f>
        <v>41616</v>
      </c>
      <c r="I495" s="4">
        <f>INDEX(K:K,US_CCC_Corp_Yields__Daily[[#This Row],[Idx US 10y]],0)</f>
        <v>2.84</v>
      </c>
      <c r="J495" s="3">
        <v>41616</v>
      </c>
      <c r="K495">
        <v>2.84</v>
      </c>
      <c r="L495">
        <f>US_AAA_Corp_Yields__Daily[[#This Row],[AAA Corp Yields]]-US_BBB_Corp_Yields__Daily[[#This Row],[US BBB Corp Yields]]</f>
        <v>-1.052</v>
      </c>
      <c r="M495">
        <f>US_AAA_Corp_Yields__Daily[[#This Row],[AAA Corp Yields]]-US_CCC_Corp_Yields__Daily[[#This Row],[US CCC Corp Yields]]</f>
        <v>-6.34</v>
      </c>
      <c r="N495">
        <f>US_BBB_Corp_Yields__Daily[[#This Row],[US BBB Corp Yields]]-US_CCC_Corp_Yields__Daily[[#This Row],[US CCC Corp Yields]]</f>
        <v>-5.2880000000000003</v>
      </c>
      <c r="O495" s="2">
        <f>IF(ISBLANK(US_AAA_Corp_Yields__Daily[[#This Row],[AAA Corp Yields]]),"", US_CCC_Corp_Yields__Daily[[#This Row],[US 10Y Yield]]-US_AAA_Corp_Yields__Daily[[#This Row],[AAA Corp Yields]])</f>
        <v>-1.8000000000000238E-2</v>
      </c>
      <c r="P495" s="2">
        <f>IF(ISBLANK(US_BBB_Corp_Yields__Daily[[#This Row],[US BBB Corp Yields]]),"", US_CCC_Corp_Yields__Daily[[#This Row],[US 10Y Yield]]-US_BBB_Corp_Yields__Daily[[#This Row],[US BBB Corp Yields]])</f>
        <v>-1.0700000000000003</v>
      </c>
      <c r="Q495" s="2">
        <f>IF(ISBLANK(US_CCC_Corp_Yields__Daily[[#This Row],[US CCC Corp Yields]]),"", US_CCC_Corp_Yields__Daily[[#This Row],[US 10Y Yield]]-US_CCC_Corp_Yields__Daily[[#This Row],[US CCC Corp Yields]])</f>
        <v>-6.3580000000000005</v>
      </c>
    </row>
    <row r="496" spans="1:17" x14ac:dyDescent="0.25">
      <c r="A496" s="3">
        <v>41609</v>
      </c>
      <c r="B496">
        <v>2.7783333333333333</v>
      </c>
      <c r="C496" s="3">
        <v>41609</v>
      </c>
      <c r="D496">
        <v>3.8616666666666668</v>
      </c>
      <c r="E496" s="3">
        <v>41609</v>
      </c>
      <c r="F496">
        <v>9.1933333333333334</v>
      </c>
      <c r="G496" s="2">
        <f>MATCH(US_AAA_Corp_Yields__Daily[[#This Row],[DATE]],J:J, -1)</f>
        <v>496</v>
      </c>
      <c r="H496" s="3">
        <f>INDEX(J:J,US_CCC_Corp_Yields__Daily[[#This Row],[Idx US 10y]],0)</f>
        <v>41609</v>
      </c>
      <c r="I496" s="4">
        <f>INDEX(K:K,US_CCC_Corp_Yields__Daily[[#This Row],[Idx US 10y]],0)</f>
        <v>2.7349999999999999</v>
      </c>
      <c r="J496" s="3">
        <v>41609</v>
      </c>
      <c r="K496">
        <v>2.7349999999999999</v>
      </c>
      <c r="L496">
        <f>US_AAA_Corp_Yields__Daily[[#This Row],[AAA Corp Yields]]-US_BBB_Corp_Yields__Daily[[#This Row],[US BBB Corp Yields]]</f>
        <v>-1.0833333333333335</v>
      </c>
      <c r="M496">
        <f>US_AAA_Corp_Yields__Daily[[#This Row],[AAA Corp Yields]]-US_CCC_Corp_Yields__Daily[[#This Row],[US CCC Corp Yields]]</f>
        <v>-6.415</v>
      </c>
      <c r="N496">
        <f>US_BBB_Corp_Yields__Daily[[#This Row],[US BBB Corp Yields]]-US_CCC_Corp_Yields__Daily[[#This Row],[US CCC Corp Yields]]</f>
        <v>-5.331666666666667</v>
      </c>
      <c r="O496" s="2">
        <f>IF(ISBLANK(US_AAA_Corp_Yields__Daily[[#This Row],[AAA Corp Yields]]),"", US_CCC_Corp_Yields__Daily[[#This Row],[US 10Y Yield]]-US_AAA_Corp_Yields__Daily[[#This Row],[AAA Corp Yields]])</f>
        <v>-4.3333333333333446E-2</v>
      </c>
      <c r="P496" s="2">
        <f>IF(ISBLANK(US_BBB_Corp_Yields__Daily[[#This Row],[US BBB Corp Yields]]),"", US_CCC_Corp_Yields__Daily[[#This Row],[US 10Y Yield]]-US_BBB_Corp_Yields__Daily[[#This Row],[US BBB Corp Yields]])</f>
        <v>-1.1266666666666669</v>
      </c>
      <c r="Q496" s="2">
        <f>IF(ISBLANK(US_CCC_Corp_Yields__Daily[[#This Row],[US CCC Corp Yields]]),"", US_CCC_Corp_Yields__Daily[[#This Row],[US 10Y Yield]]-US_CCC_Corp_Yields__Daily[[#This Row],[US CCC Corp Yields]])</f>
        <v>-6.4583333333333339</v>
      </c>
    </row>
    <row r="497" spans="1:17" x14ac:dyDescent="0.25">
      <c r="A497" s="3">
        <v>41602</v>
      </c>
      <c r="B497">
        <v>2.8079999999999998</v>
      </c>
      <c r="C497" s="3">
        <v>41602</v>
      </c>
      <c r="D497">
        <v>3.8919999999999999</v>
      </c>
      <c r="E497" s="3">
        <v>41602</v>
      </c>
      <c r="F497">
        <v>9.2859999999999996</v>
      </c>
      <c r="G497" s="2">
        <f>MATCH(US_AAA_Corp_Yields__Daily[[#This Row],[DATE]],J:J, -1)</f>
        <v>497</v>
      </c>
      <c r="H497" s="3">
        <f>INDEX(J:J,US_CCC_Corp_Yields__Daily[[#This Row],[Idx US 10y]],0)</f>
        <v>41602</v>
      </c>
      <c r="I497" s="4">
        <f>INDEX(K:K,US_CCC_Corp_Yields__Daily[[#This Row],[Idx US 10y]],0)</f>
        <v>2.7440000000000002</v>
      </c>
      <c r="J497" s="3">
        <v>41602</v>
      </c>
      <c r="K497">
        <v>2.7440000000000002</v>
      </c>
      <c r="L497">
        <f>US_AAA_Corp_Yields__Daily[[#This Row],[AAA Corp Yields]]-US_BBB_Corp_Yields__Daily[[#This Row],[US BBB Corp Yields]]</f>
        <v>-1.0840000000000001</v>
      </c>
      <c r="M497">
        <f>US_AAA_Corp_Yields__Daily[[#This Row],[AAA Corp Yields]]-US_CCC_Corp_Yields__Daily[[#This Row],[US CCC Corp Yields]]</f>
        <v>-6.4779999999999998</v>
      </c>
      <c r="N497">
        <f>US_BBB_Corp_Yields__Daily[[#This Row],[US BBB Corp Yields]]-US_CCC_Corp_Yields__Daily[[#This Row],[US CCC Corp Yields]]</f>
        <v>-5.3940000000000001</v>
      </c>
      <c r="O497" s="2">
        <f>IF(ISBLANK(US_AAA_Corp_Yields__Daily[[#This Row],[AAA Corp Yields]]),"", US_CCC_Corp_Yields__Daily[[#This Row],[US 10Y Yield]]-US_AAA_Corp_Yields__Daily[[#This Row],[AAA Corp Yields]])</f>
        <v>-6.3999999999999613E-2</v>
      </c>
      <c r="P497" s="2">
        <f>IF(ISBLANK(US_BBB_Corp_Yields__Daily[[#This Row],[US BBB Corp Yields]]),"", US_CCC_Corp_Yields__Daily[[#This Row],[US 10Y Yield]]-US_BBB_Corp_Yields__Daily[[#This Row],[US BBB Corp Yields]])</f>
        <v>-1.1479999999999997</v>
      </c>
      <c r="Q497" s="2">
        <f>IF(ISBLANK(US_CCC_Corp_Yields__Daily[[#This Row],[US CCC Corp Yields]]),"", US_CCC_Corp_Yields__Daily[[#This Row],[US 10Y Yield]]-US_CCC_Corp_Yields__Daily[[#This Row],[US CCC Corp Yields]])</f>
        <v>-6.5419999999999998</v>
      </c>
    </row>
    <row r="498" spans="1:17" x14ac:dyDescent="0.25">
      <c r="A498" s="3">
        <v>41595</v>
      </c>
      <c r="B498">
        <v>2.83</v>
      </c>
      <c r="C498" s="3">
        <v>41595</v>
      </c>
      <c r="D498">
        <v>3.9420000000000002</v>
      </c>
      <c r="E498" s="3">
        <v>41595</v>
      </c>
      <c r="F498">
        <v>9.42</v>
      </c>
      <c r="G498" s="2">
        <f>MATCH(US_AAA_Corp_Yields__Daily[[#This Row],[DATE]],J:J, -1)</f>
        <v>498</v>
      </c>
      <c r="H498" s="3">
        <f>INDEX(J:J,US_CCC_Corp_Yields__Daily[[#This Row],[Idx US 10y]],0)</f>
        <v>41595</v>
      </c>
      <c r="I498" s="4">
        <f>INDEX(K:K,US_CCC_Corp_Yields__Daily[[#This Row],[Idx US 10y]],0)</f>
        <v>2.7374999999999998</v>
      </c>
      <c r="J498" s="3">
        <v>41595</v>
      </c>
      <c r="K498">
        <v>2.7374999999999998</v>
      </c>
      <c r="L498">
        <f>US_AAA_Corp_Yields__Daily[[#This Row],[AAA Corp Yields]]-US_BBB_Corp_Yields__Daily[[#This Row],[US BBB Corp Yields]]</f>
        <v>-1.1120000000000001</v>
      </c>
      <c r="M498">
        <f>US_AAA_Corp_Yields__Daily[[#This Row],[AAA Corp Yields]]-US_CCC_Corp_Yields__Daily[[#This Row],[US CCC Corp Yields]]</f>
        <v>-6.59</v>
      </c>
      <c r="N498">
        <f>US_BBB_Corp_Yields__Daily[[#This Row],[US BBB Corp Yields]]-US_CCC_Corp_Yields__Daily[[#This Row],[US CCC Corp Yields]]</f>
        <v>-5.4779999999999998</v>
      </c>
      <c r="O498" s="2">
        <f>IF(ISBLANK(US_AAA_Corp_Yields__Daily[[#This Row],[AAA Corp Yields]]),"", US_CCC_Corp_Yields__Daily[[#This Row],[US 10Y Yield]]-US_AAA_Corp_Yields__Daily[[#This Row],[AAA Corp Yields]])</f>
        <v>-9.2500000000000249E-2</v>
      </c>
      <c r="P498" s="2">
        <f>IF(ISBLANK(US_BBB_Corp_Yields__Daily[[#This Row],[US BBB Corp Yields]]),"", US_CCC_Corp_Yields__Daily[[#This Row],[US 10Y Yield]]-US_BBB_Corp_Yields__Daily[[#This Row],[US BBB Corp Yields]])</f>
        <v>-1.2045000000000003</v>
      </c>
      <c r="Q498" s="2">
        <f>IF(ISBLANK(US_CCC_Corp_Yields__Daily[[#This Row],[US CCC Corp Yields]]),"", US_CCC_Corp_Yields__Daily[[#This Row],[US 10Y Yield]]-US_CCC_Corp_Yields__Daily[[#This Row],[US CCC Corp Yields]])</f>
        <v>-6.6825000000000001</v>
      </c>
    </row>
    <row r="499" spans="1:17" x14ac:dyDescent="0.25">
      <c r="A499" s="3">
        <v>41588</v>
      </c>
      <c r="B499">
        <v>2.8</v>
      </c>
      <c r="C499" s="3">
        <v>41588</v>
      </c>
      <c r="D499">
        <v>3.8940000000000001</v>
      </c>
      <c r="E499" s="3">
        <v>41588</v>
      </c>
      <c r="F499">
        <v>9.3439999999999994</v>
      </c>
      <c r="G499" s="2">
        <f>MATCH(US_AAA_Corp_Yields__Daily[[#This Row],[DATE]],J:J, -1)</f>
        <v>499</v>
      </c>
      <c r="H499" s="3">
        <f>INDEX(J:J,US_CCC_Corp_Yields__Daily[[#This Row],[Idx US 10y]],0)</f>
        <v>41588</v>
      </c>
      <c r="I499" s="4">
        <f>INDEX(K:K,US_CCC_Corp_Yields__Daily[[#This Row],[Idx US 10y]],0)</f>
        <v>2.6779999999999999</v>
      </c>
      <c r="J499" s="3">
        <v>41588</v>
      </c>
      <c r="K499">
        <v>2.6779999999999999</v>
      </c>
      <c r="L499">
        <f>US_AAA_Corp_Yields__Daily[[#This Row],[AAA Corp Yields]]-US_BBB_Corp_Yields__Daily[[#This Row],[US BBB Corp Yields]]</f>
        <v>-1.0940000000000003</v>
      </c>
      <c r="M499">
        <f>US_AAA_Corp_Yields__Daily[[#This Row],[AAA Corp Yields]]-US_CCC_Corp_Yields__Daily[[#This Row],[US CCC Corp Yields]]</f>
        <v>-6.5439999999999996</v>
      </c>
      <c r="N499">
        <f>US_BBB_Corp_Yields__Daily[[#This Row],[US BBB Corp Yields]]-US_CCC_Corp_Yields__Daily[[#This Row],[US CCC Corp Yields]]</f>
        <v>-5.4499999999999993</v>
      </c>
      <c r="O499" s="2">
        <f>IF(ISBLANK(US_AAA_Corp_Yields__Daily[[#This Row],[AAA Corp Yields]]),"", US_CCC_Corp_Yields__Daily[[#This Row],[US 10Y Yield]]-US_AAA_Corp_Yields__Daily[[#This Row],[AAA Corp Yields]])</f>
        <v>-0.12199999999999989</v>
      </c>
      <c r="P499" s="2">
        <f>IF(ISBLANK(US_BBB_Corp_Yields__Daily[[#This Row],[US BBB Corp Yields]]),"", US_CCC_Corp_Yields__Daily[[#This Row],[US 10Y Yield]]-US_BBB_Corp_Yields__Daily[[#This Row],[US BBB Corp Yields]])</f>
        <v>-1.2160000000000002</v>
      </c>
      <c r="Q499" s="2">
        <f>IF(ISBLANK(US_CCC_Corp_Yields__Daily[[#This Row],[US CCC Corp Yields]]),"", US_CCC_Corp_Yields__Daily[[#This Row],[US 10Y Yield]]-US_CCC_Corp_Yields__Daily[[#This Row],[US CCC Corp Yields]])</f>
        <v>-6.6659999999999995</v>
      </c>
    </row>
    <row r="500" spans="1:17" x14ac:dyDescent="0.25">
      <c r="A500" s="3">
        <v>41581</v>
      </c>
      <c r="B500">
        <v>2.71</v>
      </c>
      <c r="C500" s="3">
        <v>41581</v>
      </c>
      <c r="D500">
        <v>3.8140000000000001</v>
      </c>
      <c r="E500" s="3">
        <v>41581</v>
      </c>
      <c r="F500">
        <v>9.59</v>
      </c>
      <c r="G500" s="2">
        <f>MATCH(US_AAA_Corp_Yields__Daily[[#This Row],[DATE]],J:J, -1)</f>
        <v>500</v>
      </c>
      <c r="H500" s="3">
        <f>INDEX(J:J,US_CCC_Corp_Yields__Daily[[#This Row],[Idx US 10y]],0)</f>
        <v>41581</v>
      </c>
      <c r="I500" s="4">
        <f>INDEX(K:K,US_CCC_Corp_Yields__Daily[[#This Row],[Idx US 10y]],0)</f>
        <v>2.5680000000000001</v>
      </c>
      <c r="J500" s="3">
        <v>41581</v>
      </c>
      <c r="K500">
        <v>2.5680000000000001</v>
      </c>
      <c r="L500">
        <f>US_AAA_Corp_Yields__Daily[[#This Row],[AAA Corp Yields]]-US_BBB_Corp_Yields__Daily[[#This Row],[US BBB Corp Yields]]</f>
        <v>-1.1040000000000001</v>
      </c>
      <c r="M500">
        <f>US_AAA_Corp_Yields__Daily[[#This Row],[AAA Corp Yields]]-US_CCC_Corp_Yields__Daily[[#This Row],[US CCC Corp Yields]]</f>
        <v>-6.88</v>
      </c>
      <c r="N500">
        <f>US_BBB_Corp_Yields__Daily[[#This Row],[US BBB Corp Yields]]-US_CCC_Corp_Yields__Daily[[#This Row],[US CCC Corp Yields]]</f>
        <v>-5.7759999999999998</v>
      </c>
      <c r="O500" s="2">
        <f>IF(ISBLANK(US_AAA_Corp_Yields__Daily[[#This Row],[AAA Corp Yields]]),"", US_CCC_Corp_Yields__Daily[[#This Row],[US 10Y Yield]]-US_AAA_Corp_Yields__Daily[[#This Row],[AAA Corp Yields]])</f>
        <v>-0.1419999999999999</v>
      </c>
      <c r="P500" s="2">
        <f>IF(ISBLANK(US_BBB_Corp_Yields__Daily[[#This Row],[US BBB Corp Yields]]),"", US_CCC_Corp_Yields__Daily[[#This Row],[US 10Y Yield]]-US_BBB_Corp_Yields__Daily[[#This Row],[US BBB Corp Yields]])</f>
        <v>-1.246</v>
      </c>
      <c r="Q500" s="2">
        <f>IF(ISBLANK(US_CCC_Corp_Yields__Daily[[#This Row],[US CCC Corp Yields]]),"", US_CCC_Corp_Yields__Daily[[#This Row],[US 10Y Yield]]-US_CCC_Corp_Yields__Daily[[#This Row],[US CCC Corp Yields]])</f>
        <v>-7.0220000000000002</v>
      </c>
    </row>
    <row r="501" spans="1:17" x14ac:dyDescent="0.25">
      <c r="A501" s="3">
        <v>41574</v>
      </c>
      <c r="B501">
        <v>2.6859999999999999</v>
      </c>
      <c r="C501" s="3">
        <v>41574</v>
      </c>
      <c r="D501">
        <v>3.8180000000000001</v>
      </c>
      <c r="E501" s="3">
        <v>41574</v>
      </c>
      <c r="F501">
        <v>9.5060000000000002</v>
      </c>
      <c r="G501" s="2">
        <f>MATCH(US_AAA_Corp_Yields__Daily[[#This Row],[DATE]],J:J, -1)</f>
        <v>501</v>
      </c>
      <c r="H501" s="3">
        <f>INDEX(J:J,US_CCC_Corp_Yields__Daily[[#This Row],[Idx US 10y]],0)</f>
        <v>41574</v>
      </c>
      <c r="I501" s="4">
        <f>INDEX(K:K,US_CCC_Corp_Yields__Daily[[#This Row],[Idx US 10y]],0)</f>
        <v>2.548</v>
      </c>
      <c r="J501" s="3">
        <v>41574</v>
      </c>
      <c r="K501">
        <v>2.548</v>
      </c>
      <c r="L501">
        <f>US_AAA_Corp_Yields__Daily[[#This Row],[AAA Corp Yields]]-US_BBB_Corp_Yields__Daily[[#This Row],[US BBB Corp Yields]]</f>
        <v>-1.1320000000000001</v>
      </c>
      <c r="M501">
        <f>US_AAA_Corp_Yields__Daily[[#This Row],[AAA Corp Yields]]-US_CCC_Corp_Yields__Daily[[#This Row],[US CCC Corp Yields]]</f>
        <v>-6.82</v>
      </c>
      <c r="N501">
        <f>US_BBB_Corp_Yields__Daily[[#This Row],[US BBB Corp Yields]]-US_CCC_Corp_Yields__Daily[[#This Row],[US CCC Corp Yields]]</f>
        <v>-5.6880000000000006</v>
      </c>
      <c r="O501" s="2">
        <f>IF(ISBLANK(US_AAA_Corp_Yields__Daily[[#This Row],[AAA Corp Yields]]),"", US_CCC_Corp_Yields__Daily[[#This Row],[US 10Y Yield]]-US_AAA_Corp_Yields__Daily[[#This Row],[AAA Corp Yields]])</f>
        <v>-0.1379999999999999</v>
      </c>
      <c r="P501" s="2">
        <f>IF(ISBLANK(US_BBB_Corp_Yields__Daily[[#This Row],[US BBB Corp Yields]]),"", US_CCC_Corp_Yields__Daily[[#This Row],[US 10Y Yield]]-US_BBB_Corp_Yields__Daily[[#This Row],[US BBB Corp Yields]])</f>
        <v>-1.27</v>
      </c>
      <c r="Q501" s="2">
        <f>IF(ISBLANK(US_CCC_Corp_Yields__Daily[[#This Row],[US CCC Corp Yields]]),"", US_CCC_Corp_Yields__Daily[[#This Row],[US 10Y Yield]]-US_CCC_Corp_Yields__Daily[[#This Row],[US CCC Corp Yields]])</f>
        <v>-6.9580000000000002</v>
      </c>
    </row>
    <row r="502" spans="1:17" x14ac:dyDescent="0.25">
      <c r="A502" s="3">
        <v>41567</v>
      </c>
      <c r="B502">
        <v>2.76</v>
      </c>
      <c r="C502" s="3">
        <v>41567</v>
      </c>
      <c r="D502">
        <v>3.9420000000000002</v>
      </c>
      <c r="E502" s="3">
        <v>41567</v>
      </c>
      <c r="F502">
        <v>9.7479999999999993</v>
      </c>
      <c r="G502" s="2">
        <f>MATCH(US_AAA_Corp_Yields__Daily[[#This Row],[DATE]],J:J, -1)</f>
        <v>502</v>
      </c>
      <c r="H502" s="3">
        <f>INDEX(J:J,US_CCC_Corp_Yields__Daily[[#This Row],[Idx US 10y]],0)</f>
        <v>41567</v>
      </c>
      <c r="I502" s="4">
        <f>INDEX(K:K,US_CCC_Corp_Yields__Daily[[#This Row],[Idx US 10y]],0)</f>
        <v>2.6625000000000001</v>
      </c>
      <c r="J502" s="3">
        <v>41567</v>
      </c>
      <c r="K502">
        <v>2.6625000000000001</v>
      </c>
      <c r="L502">
        <f>US_AAA_Corp_Yields__Daily[[#This Row],[AAA Corp Yields]]-US_BBB_Corp_Yields__Daily[[#This Row],[US BBB Corp Yields]]</f>
        <v>-1.1820000000000004</v>
      </c>
      <c r="M502">
        <f>US_AAA_Corp_Yields__Daily[[#This Row],[AAA Corp Yields]]-US_CCC_Corp_Yields__Daily[[#This Row],[US CCC Corp Yields]]</f>
        <v>-6.9879999999999995</v>
      </c>
      <c r="N502">
        <f>US_BBB_Corp_Yields__Daily[[#This Row],[US BBB Corp Yields]]-US_CCC_Corp_Yields__Daily[[#This Row],[US CCC Corp Yields]]</f>
        <v>-5.8059999999999992</v>
      </c>
      <c r="O502" s="2">
        <f>IF(ISBLANK(US_AAA_Corp_Yields__Daily[[#This Row],[AAA Corp Yields]]),"", US_CCC_Corp_Yields__Daily[[#This Row],[US 10Y Yield]]-US_AAA_Corp_Yields__Daily[[#This Row],[AAA Corp Yields]])</f>
        <v>-9.7499999999999698E-2</v>
      </c>
      <c r="P502" s="2">
        <f>IF(ISBLANK(US_BBB_Corp_Yields__Daily[[#This Row],[US BBB Corp Yields]]),"", US_CCC_Corp_Yields__Daily[[#This Row],[US 10Y Yield]]-US_BBB_Corp_Yields__Daily[[#This Row],[US BBB Corp Yields]])</f>
        <v>-1.2795000000000001</v>
      </c>
      <c r="Q502" s="2">
        <f>IF(ISBLANK(US_CCC_Corp_Yields__Daily[[#This Row],[US CCC Corp Yields]]),"", US_CCC_Corp_Yields__Daily[[#This Row],[US 10Y Yield]]-US_CCC_Corp_Yields__Daily[[#This Row],[US CCC Corp Yields]])</f>
        <v>-7.0854999999999997</v>
      </c>
    </row>
    <row r="503" spans="1:17" x14ac:dyDescent="0.25">
      <c r="A503" s="3">
        <v>41560</v>
      </c>
      <c r="B503">
        <v>2.794</v>
      </c>
      <c r="C503" s="3">
        <v>41560</v>
      </c>
      <c r="D503">
        <v>4.0140000000000002</v>
      </c>
      <c r="E503" s="3">
        <v>41560</v>
      </c>
      <c r="F503">
        <v>9.9060000000000006</v>
      </c>
      <c r="G503" s="2">
        <f>MATCH(US_AAA_Corp_Yields__Daily[[#This Row],[DATE]],J:J, -1)</f>
        <v>503</v>
      </c>
      <c r="H503" s="3">
        <f>INDEX(J:J,US_CCC_Corp_Yields__Daily[[#This Row],[Idx US 10y]],0)</f>
        <v>41560</v>
      </c>
      <c r="I503" s="4">
        <f>INDEX(K:K,US_CCC_Corp_Yields__Daily[[#This Row],[Idx US 10y]],0)</f>
        <v>2.68</v>
      </c>
      <c r="J503" s="3">
        <v>41560</v>
      </c>
      <c r="K503">
        <v>2.68</v>
      </c>
      <c r="L503">
        <f>US_AAA_Corp_Yields__Daily[[#This Row],[AAA Corp Yields]]-US_BBB_Corp_Yields__Daily[[#This Row],[US BBB Corp Yields]]</f>
        <v>-1.2200000000000002</v>
      </c>
      <c r="M503">
        <f>US_AAA_Corp_Yields__Daily[[#This Row],[AAA Corp Yields]]-US_CCC_Corp_Yields__Daily[[#This Row],[US CCC Corp Yields]]</f>
        <v>-7.1120000000000001</v>
      </c>
      <c r="N503">
        <f>US_BBB_Corp_Yields__Daily[[#This Row],[US BBB Corp Yields]]-US_CCC_Corp_Yields__Daily[[#This Row],[US CCC Corp Yields]]</f>
        <v>-5.8920000000000003</v>
      </c>
      <c r="O503" s="2">
        <f>IF(ISBLANK(US_AAA_Corp_Yields__Daily[[#This Row],[AAA Corp Yields]]),"", US_CCC_Corp_Yields__Daily[[#This Row],[US 10Y Yield]]-US_AAA_Corp_Yields__Daily[[#This Row],[AAA Corp Yields]])</f>
        <v>-0.11399999999999988</v>
      </c>
      <c r="P503" s="2">
        <f>IF(ISBLANK(US_BBB_Corp_Yields__Daily[[#This Row],[US BBB Corp Yields]]),"", US_CCC_Corp_Yields__Daily[[#This Row],[US 10Y Yield]]-US_BBB_Corp_Yields__Daily[[#This Row],[US BBB Corp Yields]])</f>
        <v>-1.3340000000000001</v>
      </c>
      <c r="Q503" s="2">
        <f>IF(ISBLANK(US_CCC_Corp_Yields__Daily[[#This Row],[US CCC Corp Yields]]),"", US_CCC_Corp_Yields__Daily[[#This Row],[US 10Y Yield]]-US_CCC_Corp_Yields__Daily[[#This Row],[US CCC Corp Yields]])</f>
        <v>-7.2260000000000009</v>
      </c>
    </row>
    <row r="504" spans="1:17" x14ac:dyDescent="0.25">
      <c r="A504" s="3">
        <v>41553</v>
      </c>
      <c r="B504">
        <v>2.774</v>
      </c>
      <c r="C504" s="3">
        <v>41553</v>
      </c>
      <c r="D504">
        <v>4.0220000000000002</v>
      </c>
      <c r="E504" s="3">
        <v>41553</v>
      </c>
      <c r="F504">
        <v>9.9339999999999993</v>
      </c>
      <c r="G504" s="2">
        <f>MATCH(US_AAA_Corp_Yields__Daily[[#This Row],[DATE]],J:J, -1)</f>
        <v>504</v>
      </c>
      <c r="H504" s="3">
        <f>INDEX(J:J,US_CCC_Corp_Yields__Daily[[#This Row],[Idx US 10y]],0)</f>
        <v>41553</v>
      </c>
      <c r="I504" s="4">
        <f>INDEX(K:K,US_CCC_Corp_Yields__Daily[[#This Row],[Idx US 10y]],0)</f>
        <v>2.6419999999999999</v>
      </c>
      <c r="J504" s="3">
        <v>41553</v>
      </c>
      <c r="K504">
        <v>2.6419999999999999</v>
      </c>
      <c r="L504">
        <f>US_AAA_Corp_Yields__Daily[[#This Row],[AAA Corp Yields]]-US_BBB_Corp_Yields__Daily[[#This Row],[US BBB Corp Yields]]</f>
        <v>-1.2480000000000002</v>
      </c>
      <c r="M504">
        <f>US_AAA_Corp_Yields__Daily[[#This Row],[AAA Corp Yields]]-US_CCC_Corp_Yields__Daily[[#This Row],[US CCC Corp Yields]]</f>
        <v>-7.1599999999999993</v>
      </c>
      <c r="N504">
        <f>US_BBB_Corp_Yields__Daily[[#This Row],[US BBB Corp Yields]]-US_CCC_Corp_Yields__Daily[[#This Row],[US CCC Corp Yields]]</f>
        <v>-5.911999999999999</v>
      </c>
      <c r="O504" s="2">
        <f>IF(ISBLANK(US_AAA_Corp_Yields__Daily[[#This Row],[AAA Corp Yields]]),"", US_CCC_Corp_Yields__Daily[[#This Row],[US 10Y Yield]]-US_AAA_Corp_Yields__Daily[[#This Row],[AAA Corp Yields]])</f>
        <v>-0.13200000000000012</v>
      </c>
      <c r="P504" s="2">
        <f>IF(ISBLANK(US_BBB_Corp_Yields__Daily[[#This Row],[US BBB Corp Yields]]),"", US_CCC_Corp_Yields__Daily[[#This Row],[US 10Y Yield]]-US_BBB_Corp_Yields__Daily[[#This Row],[US BBB Corp Yields]])</f>
        <v>-1.3800000000000003</v>
      </c>
      <c r="Q504" s="2">
        <f>IF(ISBLANK(US_CCC_Corp_Yields__Daily[[#This Row],[US CCC Corp Yields]]),"", US_CCC_Corp_Yields__Daily[[#This Row],[US 10Y Yield]]-US_CCC_Corp_Yields__Daily[[#This Row],[US CCC Corp Yields]])</f>
        <v>-7.2919999999999998</v>
      </c>
    </row>
    <row r="505" spans="1:17" x14ac:dyDescent="0.25">
      <c r="A505" s="3">
        <v>41546</v>
      </c>
      <c r="B505">
        <v>2.78</v>
      </c>
      <c r="C505" s="3">
        <v>41546</v>
      </c>
      <c r="D505">
        <v>3.968</v>
      </c>
      <c r="E505" s="3">
        <v>41546</v>
      </c>
      <c r="F505">
        <v>9.8079999999999998</v>
      </c>
      <c r="G505" s="2">
        <f>MATCH(US_AAA_Corp_Yields__Daily[[#This Row],[DATE]],J:J, -1)</f>
        <v>505</v>
      </c>
      <c r="H505" s="3">
        <f>INDEX(J:J,US_CCC_Corp_Yields__Daily[[#This Row],[Idx US 10y]],0)</f>
        <v>41546</v>
      </c>
      <c r="I505" s="4">
        <f>INDEX(K:K,US_CCC_Corp_Yields__Daily[[#This Row],[Idx US 10y]],0)</f>
        <v>2.6640000000000001</v>
      </c>
      <c r="J505" s="3">
        <v>41546</v>
      </c>
      <c r="K505">
        <v>2.6640000000000001</v>
      </c>
      <c r="L505">
        <f>US_AAA_Corp_Yields__Daily[[#This Row],[AAA Corp Yields]]-US_BBB_Corp_Yields__Daily[[#This Row],[US BBB Corp Yields]]</f>
        <v>-1.1880000000000002</v>
      </c>
      <c r="M505">
        <f>US_AAA_Corp_Yields__Daily[[#This Row],[AAA Corp Yields]]-US_CCC_Corp_Yields__Daily[[#This Row],[US CCC Corp Yields]]</f>
        <v>-7.0280000000000005</v>
      </c>
      <c r="N505">
        <f>US_BBB_Corp_Yields__Daily[[#This Row],[US BBB Corp Yields]]-US_CCC_Corp_Yields__Daily[[#This Row],[US CCC Corp Yields]]</f>
        <v>-5.84</v>
      </c>
      <c r="O505" s="2">
        <f>IF(ISBLANK(US_AAA_Corp_Yields__Daily[[#This Row],[AAA Corp Yields]]),"", US_CCC_Corp_Yields__Daily[[#This Row],[US 10Y Yield]]-US_AAA_Corp_Yields__Daily[[#This Row],[AAA Corp Yields]])</f>
        <v>-0.11599999999999966</v>
      </c>
      <c r="P505" s="2">
        <f>IF(ISBLANK(US_BBB_Corp_Yields__Daily[[#This Row],[US BBB Corp Yields]]),"", US_CCC_Corp_Yields__Daily[[#This Row],[US 10Y Yield]]-US_BBB_Corp_Yields__Daily[[#This Row],[US BBB Corp Yields]])</f>
        <v>-1.3039999999999998</v>
      </c>
      <c r="Q505" s="2">
        <f>IF(ISBLANK(US_CCC_Corp_Yields__Daily[[#This Row],[US CCC Corp Yields]]),"", US_CCC_Corp_Yields__Daily[[#This Row],[US 10Y Yield]]-US_CCC_Corp_Yields__Daily[[#This Row],[US CCC Corp Yields]])</f>
        <v>-7.1440000000000001</v>
      </c>
    </row>
    <row r="506" spans="1:17" x14ac:dyDescent="0.25">
      <c r="A506" s="3">
        <v>41539</v>
      </c>
      <c r="B506">
        <v>2.89</v>
      </c>
      <c r="C506" s="3">
        <v>41539</v>
      </c>
      <c r="D506">
        <v>4.0839999999999996</v>
      </c>
      <c r="E506" s="3">
        <v>41539</v>
      </c>
      <c r="F506">
        <v>9.6940000000000008</v>
      </c>
      <c r="G506" s="2">
        <f>MATCH(US_AAA_Corp_Yields__Daily[[#This Row],[DATE]],J:J, -1)</f>
        <v>506</v>
      </c>
      <c r="H506" s="3">
        <f>INDEX(J:J,US_CCC_Corp_Yields__Daily[[#This Row],[Idx US 10y]],0)</f>
        <v>41539</v>
      </c>
      <c r="I506" s="4">
        <f>INDEX(K:K,US_CCC_Corp_Yields__Daily[[#This Row],[Idx US 10y]],0)</f>
        <v>2.7879999999999998</v>
      </c>
      <c r="J506" s="3">
        <v>41539</v>
      </c>
      <c r="K506">
        <v>2.7879999999999998</v>
      </c>
      <c r="L506">
        <f>US_AAA_Corp_Yields__Daily[[#This Row],[AAA Corp Yields]]-US_BBB_Corp_Yields__Daily[[#This Row],[US BBB Corp Yields]]</f>
        <v>-1.1939999999999995</v>
      </c>
      <c r="M506">
        <f>US_AAA_Corp_Yields__Daily[[#This Row],[AAA Corp Yields]]-US_CCC_Corp_Yields__Daily[[#This Row],[US CCC Corp Yields]]</f>
        <v>-6.8040000000000003</v>
      </c>
      <c r="N506">
        <f>US_BBB_Corp_Yields__Daily[[#This Row],[US BBB Corp Yields]]-US_CCC_Corp_Yields__Daily[[#This Row],[US CCC Corp Yields]]</f>
        <v>-5.6100000000000012</v>
      </c>
      <c r="O506" s="2">
        <f>IF(ISBLANK(US_AAA_Corp_Yields__Daily[[#This Row],[AAA Corp Yields]]),"", US_CCC_Corp_Yields__Daily[[#This Row],[US 10Y Yield]]-US_AAA_Corp_Yields__Daily[[#This Row],[AAA Corp Yields]])</f>
        <v>-0.10200000000000031</v>
      </c>
      <c r="P506" s="2">
        <f>IF(ISBLANK(US_BBB_Corp_Yields__Daily[[#This Row],[US BBB Corp Yields]]),"", US_CCC_Corp_Yields__Daily[[#This Row],[US 10Y Yield]]-US_BBB_Corp_Yields__Daily[[#This Row],[US BBB Corp Yields]])</f>
        <v>-1.2959999999999998</v>
      </c>
      <c r="Q506" s="2">
        <f>IF(ISBLANK(US_CCC_Corp_Yields__Daily[[#This Row],[US CCC Corp Yields]]),"", US_CCC_Corp_Yields__Daily[[#This Row],[US 10Y Yield]]-US_CCC_Corp_Yields__Daily[[#This Row],[US CCC Corp Yields]])</f>
        <v>-6.9060000000000006</v>
      </c>
    </row>
    <row r="507" spans="1:17" x14ac:dyDescent="0.25">
      <c r="A507" s="3">
        <v>41532</v>
      </c>
      <c r="B507">
        <v>2.99</v>
      </c>
      <c r="C507" s="3">
        <v>41532</v>
      </c>
      <c r="D507">
        <v>4.2359999999999998</v>
      </c>
      <c r="E507" s="3">
        <v>41532</v>
      </c>
      <c r="F507">
        <v>9.8879999999999999</v>
      </c>
      <c r="G507" s="2">
        <f>MATCH(US_AAA_Corp_Yields__Daily[[#This Row],[DATE]],J:J, -1)</f>
        <v>507</v>
      </c>
      <c r="H507" s="3">
        <f>INDEX(J:J,US_CCC_Corp_Yields__Daily[[#This Row],[Idx US 10y]],0)</f>
        <v>41532</v>
      </c>
      <c r="I507" s="4">
        <f>INDEX(K:K,US_CCC_Corp_Yields__Daily[[#This Row],[Idx US 10y]],0)</f>
        <v>2.9220000000000002</v>
      </c>
      <c r="J507" s="3">
        <v>41532</v>
      </c>
      <c r="K507">
        <v>2.9220000000000002</v>
      </c>
      <c r="L507">
        <f>US_AAA_Corp_Yields__Daily[[#This Row],[AAA Corp Yields]]-US_BBB_Corp_Yields__Daily[[#This Row],[US BBB Corp Yields]]</f>
        <v>-1.2459999999999996</v>
      </c>
      <c r="M507">
        <f>US_AAA_Corp_Yields__Daily[[#This Row],[AAA Corp Yields]]-US_CCC_Corp_Yields__Daily[[#This Row],[US CCC Corp Yields]]</f>
        <v>-6.8979999999999997</v>
      </c>
      <c r="N507">
        <f>US_BBB_Corp_Yields__Daily[[#This Row],[US BBB Corp Yields]]-US_CCC_Corp_Yields__Daily[[#This Row],[US CCC Corp Yields]]</f>
        <v>-5.6520000000000001</v>
      </c>
      <c r="O507" s="2">
        <f>IF(ISBLANK(US_AAA_Corp_Yields__Daily[[#This Row],[AAA Corp Yields]]),"", US_CCC_Corp_Yields__Daily[[#This Row],[US 10Y Yield]]-US_AAA_Corp_Yields__Daily[[#This Row],[AAA Corp Yields]])</f>
        <v>-6.800000000000006E-2</v>
      </c>
      <c r="P507" s="2">
        <f>IF(ISBLANK(US_BBB_Corp_Yields__Daily[[#This Row],[US BBB Corp Yields]]),"", US_CCC_Corp_Yields__Daily[[#This Row],[US 10Y Yield]]-US_BBB_Corp_Yields__Daily[[#This Row],[US BBB Corp Yields]])</f>
        <v>-1.3139999999999996</v>
      </c>
      <c r="Q507" s="2">
        <f>IF(ISBLANK(US_CCC_Corp_Yields__Daily[[#This Row],[US CCC Corp Yields]]),"", US_CCC_Corp_Yields__Daily[[#This Row],[US 10Y Yield]]-US_CCC_Corp_Yields__Daily[[#This Row],[US CCC Corp Yields]])</f>
        <v>-6.9659999999999993</v>
      </c>
    </row>
    <row r="508" spans="1:17" x14ac:dyDescent="0.25">
      <c r="A508" s="3">
        <v>41525</v>
      </c>
      <c r="B508">
        <v>2.9660000000000002</v>
      </c>
      <c r="C508" s="3">
        <v>41525</v>
      </c>
      <c r="D508">
        <v>4.234</v>
      </c>
      <c r="E508" s="3">
        <v>41525</v>
      </c>
      <c r="F508">
        <v>9.9179999999999993</v>
      </c>
      <c r="G508" s="2">
        <f>MATCH(US_AAA_Corp_Yields__Daily[[#This Row],[DATE]],J:J, -1)</f>
        <v>508</v>
      </c>
      <c r="H508" s="3">
        <f>INDEX(J:J,US_CCC_Corp_Yields__Daily[[#This Row],[Idx US 10y]],0)</f>
        <v>41525</v>
      </c>
      <c r="I508" s="4">
        <f>INDEX(K:K,US_CCC_Corp_Yields__Daily[[#This Row],[Idx US 10y]],0)</f>
        <v>2.92</v>
      </c>
      <c r="J508" s="3">
        <v>41525</v>
      </c>
      <c r="K508">
        <v>2.92</v>
      </c>
      <c r="L508">
        <f>US_AAA_Corp_Yields__Daily[[#This Row],[AAA Corp Yields]]-US_BBB_Corp_Yields__Daily[[#This Row],[US BBB Corp Yields]]</f>
        <v>-1.2679999999999998</v>
      </c>
      <c r="M508">
        <f>US_AAA_Corp_Yields__Daily[[#This Row],[AAA Corp Yields]]-US_CCC_Corp_Yields__Daily[[#This Row],[US CCC Corp Yields]]</f>
        <v>-6.9519999999999991</v>
      </c>
      <c r="N508">
        <f>US_BBB_Corp_Yields__Daily[[#This Row],[US BBB Corp Yields]]-US_CCC_Corp_Yields__Daily[[#This Row],[US CCC Corp Yields]]</f>
        <v>-5.6839999999999993</v>
      </c>
      <c r="O508" s="2">
        <f>IF(ISBLANK(US_AAA_Corp_Yields__Daily[[#This Row],[AAA Corp Yields]]),"", US_CCC_Corp_Yields__Daily[[#This Row],[US 10Y Yield]]-US_AAA_Corp_Yields__Daily[[#This Row],[AAA Corp Yields]])</f>
        <v>-4.6000000000000263E-2</v>
      </c>
      <c r="P508" s="2">
        <f>IF(ISBLANK(US_BBB_Corp_Yields__Daily[[#This Row],[US BBB Corp Yields]]),"", US_CCC_Corp_Yields__Daily[[#This Row],[US 10Y Yield]]-US_BBB_Corp_Yields__Daily[[#This Row],[US BBB Corp Yields]])</f>
        <v>-1.3140000000000001</v>
      </c>
      <c r="Q508" s="2">
        <f>IF(ISBLANK(US_CCC_Corp_Yields__Daily[[#This Row],[US CCC Corp Yields]]),"", US_CCC_Corp_Yields__Daily[[#This Row],[US 10Y Yield]]-US_CCC_Corp_Yields__Daily[[#This Row],[US CCC Corp Yields]])</f>
        <v>-6.9979999999999993</v>
      </c>
    </row>
    <row r="509" spans="1:17" x14ac:dyDescent="0.25">
      <c r="A509" s="3">
        <v>41518</v>
      </c>
      <c r="B509">
        <v>2.8675000000000002</v>
      </c>
      <c r="C509" s="3">
        <v>41518</v>
      </c>
      <c r="D509">
        <v>4.13</v>
      </c>
      <c r="E509" s="3">
        <v>41518</v>
      </c>
      <c r="F509">
        <v>9.9149999999999991</v>
      </c>
      <c r="G509" s="2">
        <f>MATCH(US_AAA_Corp_Yields__Daily[[#This Row],[DATE]],J:J, -1)</f>
        <v>509</v>
      </c>
      <c r="H509" s="3">
        <f>INDEX(J:J,US_CCC_Corp_Yields__Daily[[#This Row],[Idx US 10y]],0)</f>
        <v>41518</v>
      </c>
      <c r="I509" s="4">
        <f>INDEX(K:K,US_CCC_Corp_Yields__Daily[[#This Row],[Idx US 10y]],0)</f>
        <v>2.7639999999999998</v>
      </c>
      <c r="J509" s="3">
        <v>41518</v>
      </c>
      <c r="K509">
        <v>2.7639999999999998</v>
      </c>
      <c r="L509">
        <f>US_AAA_Corp_Yields__Daily[[#This Row],[AAA Corp Yields]]-US_BBB_Corp_Yields__Daily[[#This Row],[US BBB Corp Yields]]</f>
        <v>-1.2624999999999997</v>
      </c>
      <c r="M509">
        <f>US_AAA_Corp_Yields__Daily[[#This Row],[AAA Corp Yields]]-US_CCC_Corp_Yields__Daily[[#This Row],[US CCC Corp Yields]]</f>
        <v>-7.0474999999999994</v>
      </c>
      <c r="N509">
        <f>US_BBB_Corp_Yields__Daily[[#This Row],[US BBB Corp Yields]]-US_CCC_Corp_Yields__Daily[[#This Row],[US CCC Corp Yields]]</f>
        <v>-5.7849999999999993</v>
      </c>
      <c r="O509" s="2">
        <f>IF(ISBLANK(US_AAA_Corp_Yields__Daily[[#This Row],[AAA Corp Yields]]),"", US_CCC_Corp_Yields__Daily[[#This Row],[US 10Y Yield]]-US_AAA_Corp_Yields__Daily[[#This Row],[AAA Corp Yields]])</f>
        <v>-0.10350000000000037</v>
      </c>
      <c r="P509" s="2">
        <f>IF(ISBLANK(US_BBB_Corp_Yields__Daily[[#This Row],[US BBB Corp Yields]]),"", US_CCC_Corp_Yields__Daily[[#This Row],[US 10Y Yield]]-US_BBB_Corp_Yields__Daily[[#This Row],[US BBB Corp Yields]])</f>
        <v>-1.3660000000000001</v>
      </c>
      <c r="Q509" s="2">
        <f>IF(ISBLANK(US_CCC_Corp_Yields__Daily[[#This Row],[US CCC Corp Yields]]),"", US_CCC_Corp_Yields__Daily[[#This Row],[US 10Y Yield]]-US_CCC_Corp_Yields__Daily[[#This Row],[US CCC Corp Yields]])</f>
        <v>-7.1509999999999998</v>
      </c>
    </row>
    <row r="510" spans="1:17" x14ac:dyDescent="0.25">
      <c r="A510" s="3">
        <v>41511</v>
      </c>
      <c r="B510">
        <v>2.9380000000000002</v>
      </c>
      <c r="C510" s="3">
        <v>41511</v>
      </c>
      <c r="D510">
        <v>4.1820000000000004</v>
      </c>
      <c r="E510" s="3">
        <v>41511</v>
      </c>
      <c r="F510">
        <v>9.9239999999999995</v>
      </c>
      <c r="G510" s="2">
        <f>MATCH(US_AAA_Corp_Yields__Daily[[#This Row],[DATE]],J:J, -1)</f>
        <v>510</v>
      </c>
      <c r="H510" s="3">
        <f>INDEX(J:J,US_CCC_Corp_Yields__Daily[[#This Row],[Idx US 10y]],0)</f>
        <v>41511</v>
      </c>
      <c r="I510" s="4">
        <f>INDEX(K:K,US_CCC_Corp_Yields__Daily[[#This Row],[Idx US 10y]],0)</f>
        <v>2.8580000000000001</v>
      </c>
      <c r="J510" s="3">
        <v>41511</v>
      </c>
      <c r="K510">
        <v>2.8580000000000001</v>
      </c>
      <c r="L510">
        <f>US_AAA_Corp_Yields__Daily[[#This Row],[AAA Corp Yields]]-US_BBB_Corp_Yields__Daily[[#This Row],[US BBB Corp Yields]]</f>
        <v>-1.2440000000000002</v>
      </c>
      <c r="M510">
        <f>US_AAA_Corp_Yields__Daily[[#This Row],[AAA Corp Yields]]-US_CCC_Corp_Yields__Daily[[#This Row],[US CCC Corp Yields]]</f>
        <v>-6.9859999999999989</v>
      </c>
      <c r="N510">
        <f>US_BBB_Corp_Yields__Daily[[#This Row],[US BBB Corp Yields]]-US_CCC_Corp_Yields__Daily[[#This Row],[US CCC Corp Yields]]</f>
        <v>-5.7419999999999991</v>
      </c>
      <c r="O510" s="2">
        <f>IF(ISBLANK(US_AAA_Corp_Yields__Daily[[#This Row],[AAA Corp Yields]]),"", US_CCC_Corp_Yields__Daily[[#This Row],[US 10Y Yield]]-US_AAA_Corp_Yields__Daily[[#This Row],[AAA Corp Yields]])</f>
        <v>-8.0000000000000071E-2</v>
      </c>
      <c r="P510" s="2">
        <f>IF(ISBLANK(US_BBB_Corp_Yields__Daily[[#This Row],[US BBB Corp Yields]]),"", US_CCC_Corp_Yields__Daily[[#This Row],[US 10Y Yield]]-US_BBB_Corp_Yields__Daily[[#This Row],[US BBB Corp Yields]])</f>
        <v>-1.3240000000000003</v>
      </c>
      <c r="Q510" s="2">
        <f>IF(ISBLANK(US_CCC_Corp_Yields__Daily[[#This Row],[US CCC Corp Yields]]),"", US_CCC_Corp_Yields__Daily[[#This Row],[US 10Y Yield]]-US_CCC_Corp_Yields__Daily[[#This Row],[US CCC Corp Yields]])</f>
        <v>-7.0659999999999989</v>
      </c>
    </row>
    <row r="511" spans="1:17" x14ac:dyDescent="0.25">
      <c r="A511" s="3">
        <v>41504</v>
      </c>
      <c r="B511">
        <v>2.8340000000000001</v>
      </c>
      <c r="C511" s="3">
        <v>41504</v>
      </c>
      <c r="D511">
        <v>4.0519999999999996</v>
      </c>
      <c r="E511" s="3">
        <v>41504</v>
      </c>
      <c r="F511">
        <v>9.782</v>
      </c>
      <c r="G511" s="2">
        <f>MATCH(US_AAA_Corp_Yields__Daily[[#This Row],[DATE]],J:J, -1)</f>
        <v>511</v>
      </c>
      <c r="H511" s="3">
        <f>INDEX(J:J,US_CCC_Corp_Yields__Daily[[#This Row],[Idx US 10y]],0)</f>
        <v>41504</v>
      </c>
      <c r="I511" s="4">
        <f>INDEX(K:K,US_CCC_Corp_Yields__Daily[[#This Row],[Idx US 10y]],0)</f>
        <v>2.7280000000000002</v>
      </c>
      <c r="J511" s="3">
        <v>41504</v>
      </c>
      <c r="K511">
        <v>2.7280000000000002</v>
      </c>
      <c r="L511">
        <f>US_AAA_Corp_Yields__Daily[[#This Row],[AAA Corp Yields]]-US_BBB_Corp_Yields__Daily[[#This Row],[US BBB Corp Yields]]</f>
        <v>-1.2179999999999995</v>
      </c>
      <c r="M511">
        <f>US_AAA_Corp_Yields__Daily[[#This Row],[AAA Corp Yields]]-US_CCC_Corp_Yields__Daily[[#This Row],[US CCC Corp Yields]]</f>
        <v>-6.9480000000000004</v>
      </c>
      <c r="N511">
        <f>US_BBB_Corp_Yields__Daily[[#This Row],[US BBB Corp Yields]]-US_CCC_Corp_Yields__Daily[[#This Row],[US CCC Corp Yields]]</f>
        <v>-5.73</v>
      </c>
      <c r="O511" s="2">
        <f>IF(ISBLANK(US_AAA_Corp_Yields__Daily[[#This Row],[AAA Corp Yields]]),"", US_CCC_Corp_Yields__Daily[[#This Row],[US 10Y Yield]]-US_AAA_Corp_Yields__Daily[[#This Row],[AAA Corp Yields]])</f>
        <v>-0.10599999999999987</v>
      </c>
      <c r="P511" s="2">
        <f>IF(ISBLANK(US_BBB_Corp_Yields__Daily[[#This Row],[US BBB Corp Yields]]),"", US_CCC_Corp_Yields__Daily[[#This Row],[US 10Y Yield]]-US_BBB_Corp_Yields__Daily[[#This Row],[US BBB Corp Yields]])</f>
        <v>-1.3239999999999994</v>
      </c>
      <c r="Q511" s="2">
        <f>IF(ISBLANK(US_CCC_Corp_Yields__Daily[[#This Row],[US CCC Corp Yields]]),"", US_CCC_Corp_Yields__Daily[[#This Row],[US 10Y Yield]]-US_CCC_Corp_Yields__Daily[[#This Row],[US CCC Corp Yields]])</f>
        <v>-7.0540000000000003</v>
      </c>
    </row>
    <row r="512" spans="1:17" x14ac:dyDescent="0.25">
      <c r="A512" s="3">
        <v>41497</v>
      </c>
      <c r="B512">
        <v>2.75</v>
      </c>
      <c r="C512" s="3">
        <v>41497</v>
      </c>
      <c r="D512">
        <v>3.97</v>
      </c>
      <c r="E512" s="3">
        <v>41497</v>
      </c>
      <c r="F512">
        <v>9.766</v>
      </c>
      <c r="G512" s="2">
        <f>MATCH(US_AAA_Corp_Yields__Daily[[#This Row],[DATE]],J:J, -1)</f>
        <v>512</v>
      </c>
      <c r="H512" s="3">
        <f>INDEX(J:J,US_CCC_Corp_Yields__Daily[[#This Row],[Idx US 10y]],0)</f>
        <v>41497</v>
      </c>
      <c r="I512" s="4">
        <f>INDEX(K:K,US_CCC_Corp_Yields__Daily[[#This Row],[Idx US 10y]],0)</f>
        <v>2.62</v>
      </c>
      <c r="J512" s="3">
        <v>41497</v>
      </c>
      <c r="K512">
        <v>2.62</v>
      </c>
      <c r="L512">
        <f>US_AAA_Corp_Yields__Daily[[#This Row],[AAA Corp Yields]]-US_BBB_Corp_Yields__Daily[[#This Row],[US BBB Corp Yields]]</f>
        <v>-1.2200000000000002</v>
      </c>
      <c r="M512">
        <f>US_AAA_Corp_Yields__Daily[[#This Row],[AAA Corp Yields]]-US_CCC_Corp_Yields__Daily[[#This Row],[US CCC Corp Yields]]</f>
        <v>-7.016</v>
      </c>
      <c r="N512">
        <f>US_BBB_Corp_Yields__Daily[[#This Row],[US BBB Corp Yields]]-US_CCC_Corp_Yields__Daily[[#This Row],[US CCC Corp Yields]]</f>
        <v>-5.7959999999999994</v>
      </c>
      <c r="O512" s="2">
        <f>IF(ISBLANK(US_AAA_Corp_Yields__Daily[[#This Row],[AAA Corp Yields]]),"", US_CCC_Corp_Yields__Daily[[#This Row],[US 10Y Yield]]-US_AAA_Corp_Yields__Daily[[#This Row],[AAA Corp Yields]])</f>
        <v>-0.12999999999999989</v>
      </c>
      <c r="P512" s="2">
        <f>IF(ISBLANK(US_BBB_Corp_Yields__Daily[[#This Row],[US BBB Corp Yields]]),"", US_CCC_Corp_Yields__Daily[[#This Row],[US 10Y Yield]]-US_BBB_Corp_Yields__Daily[[#This Row],[US BBB Corp Yields]])</f>
        <v>-1.35</v>
      </c>
      <c r="Q512" s="2">
        <f>IF(ISBLANK(US_CCC_Corp_Yields__Daily[[#This Row],[US CCC Corp Yields]]),"", US_CCC_Corp_Yields__Daily[[#This Row],[US 10Y Yield]]-US_CCC_Corp_Yields__Daily[[#This Row],[US CCC Corp Yields]])</f>
        <v>-7.1459999999999999</v>
      </c>
    </row>
    <row r="513" spans="1:17" x14ac:dyDescent="0.25">
      <c r="A513" s="3">
        <v>41490</v>
      </c>
      <c r="B513">
        <v>2.74</v>
      </c>
      <c r="C513" s="3">
        <v>41490</v>
      </c>
      <c r="D513">
        <v>3.97</v>
      </c>
      <c r="E513" s="3">
        <v>41490</v>
      </c>
      <c r="F513">
        <v>9.6539999999999999</v>
      </c>
      <c r="G513" s="2">
        <f>MATCH(US_AAA_Corp_Yields__Daily[[#This Row],[DATE]],J:J, -1)</f>
        <v>513</v>
      </c>
      <c r="H513" s="3">
        <f>INDEX(J:J,US_CCC_Corp_Yields__Daily[[#This Row],[Idx US 10y]],0)</f>
        <v>41490</v>
      </c>
      <c r="I513" s="4">
        <f>INDEX(K:K,US_CCC_Corp_Yields__Daily[[#This Row],[Idx US 10y]],0)</f>
        <v>2.6419999999999999</v>
      </c>
      <c r="J513" s="3">
        <v>41490</v>
      </c>
      <c r="K513">
        <v>2.6419999999999999</v>
      </c>
      <c r="L513">
        <f>US_AAA_Corp_Yields__Daily[[#This Row],[AAA Corp Yields]]-US_BBB_Corp_Yields__Daily[[#This Row],[US BBB Corp Yields]]</f>
        <v>-1.23</v>
      </c>
      <c r="M513">
        <f>US_AAA_Corp_Yields__Daily[[#This Row],[AAA Corp Yields]]-US_CCC_Corp_Yields__Daily[[#This Row],[US CCC Corp Yields]]</f>
        <v>-6.9139999999999997</v>
      </c>
      <c r="N513">
        <f>US_BBB_Corp_Yields__Daily[[#This Row],[US BBB Corp Yields]]-US_CCC_Corp_Yields__Daily[[#This Row],[US CCC Corp Yields]]</f>
        <v>-5.6839999999999993</v>
      </c>
      <c r="O513" s="2">
        <f>IF(ISBLANK(US_AAA_Corp_Yields__Daily[[#This Row],[AAA Corp Yields]]),"", US_CCC_Corp_Yields__Daily[[#This Row],[US 10Y Yield]]-US_AAA_Corp_Yields__Daily[[#This Row],[AAA Corp Yields]])</f>
        <v>-9.8000000000000309E-2</v>
      </c>
      <c r="P513" s="2">
        <f>IF(ISBLANK(US_BBB_Corp_Yields__Daily[[#This Row],[US BBB Corp Yields]]),"", US_CCC_Corp_Yields__Daily[[#This Row],[US 10Y Yield]]-US_BBB_Corp_Yields__Daily[[#This Row],[US BBB Corp Yields]])</f>
        <v>-1.3280000000000003</v>
      </c>
      <c r="Q513" s="2">
        <f>IF(ISBLANK(US_CCC_Corp_Yields__Daily[[#This Row],[US CCC Corp Yields]]),"", US_CCC_Corp_Yields__Daily[[#This Row],[US 10Y Yield]]-US_CCC_Corp_Yields__Daily[[#This Row],[US CCC Corp Yields]])</f>
        <v>-7.0120000000000005</v>
      </c>
    </row>
    <row r="514" spans="1:17" x14ac:dyDescent="0.25">
      <c r="A514" s="3">
        <v>41483</v>
      </c>
      <c r="B514">
        <v>2.6579999999999999</v>
      </c>
      <c r="C514" s="3">
        <v>41483</v>
      </c>
      <c r="D514">
        <v>3.9119999999999999</v>
      </c>
      <c r="E514" s="3">
        <v>41483</v>
      </c>
      <c r="F514">
        <v>9.4</v>
      </c>
      <c r="G514" s="2">
        <f>MATCH(US_AAA_Corp_Yields__Daily[[#This Row],[DATE]],J:J, -1)</f>
        <v>514</v>
      </c>
      <c r="H514" s="3">
        <f>INDEX(J:J,US_CCC_Corp_Yields__Daily[[#This Row],[Idx US 10y]],0)</f>
        <v>41483</v>
      </c>
      <c r="I514" s="4">
        <f>INDEX(K:K,US_CCC_Corp_Yields__Daily[[#This Row],[Idx US 10y]],0)</f>
        <v>2.5659999999999998</v>
      </c>
      <c r="J514" s="3">
        <v>41483</v>
      </c>
      <c r="K514">
        <v>2.5659999999999998</v>
      </c>
      <c r="L514">
        <f>US_AAA_Corp_Yields__Daily[[#This Row],[AAA Corp Yields]]-US_BBB_Corp_Yields__Daily[[#This Row],[US BBB Corp Yields]]</f>
        <v>-1.254</v>
      </c>
      <c r="M514">
        <f>US_AAA_Corp_Yields__Daily[[#This Row],[AAA Corp Yields]]-US_CCC_Corp_Yields__Daily[[#This Row],[US CCC Corp Yields]]</f>
        <v>-6.7420000000000009</v>
      </c>
      <c r="N514">
        <f>US_BBB_Corp_Yields__Daily[[#This Row],[US BBB Corp Yields]]-US_CCC_Corp_Yields__Daily[[#This Row],[US CCC Corp Yields]]</f>
        <v>-5.4880000000000004</v>
      </c>
      <c r="O514" s="2">
        <f>IF(ISBLANK(US_AAA_Corp_Yields__Daily[[#This Row],[AAA Corp Yields]]),"", US_CCC_Corp_Yields__Daily[[#This Row],[US 10Y Yield]]-US_AAA_Corp_Yields__Daily[[#This Row],[AAA Corp Yields]])</f>
        <v>-9.2000000000000082E-2</v>
      </c>
      <c r="P514" s="2">
        <f>IF(ISBLANK(US_BBB_Corp_Yields__Daily[[#This Row],[US BBB Corp Yields]]),"", US_CCC_Corp_Yields__Daily[[#This Row],[US 10Y Yield]]-US_BBB_Corp_Yields__Daily[[#This Row],[US BBB Corp Yields]])</f>
        <v>-1.3460000000000001</v>
      </c>
      <c r="Q514" s="2">
        <f>IF(ISBLANK(US_CCC_Corp_Yields__Daily[[#This Row],[US CCC Corp Yields]]),"", US_CCC_Corp_Yields__Daily[[#This Row],[US 10Y Yield]]-US_CCC_Corp_Yields__Daily[[#This Row],[US CCC Corp Yields]])</f>
        <v>-6.8340000000000005</v>
      </c>
    </row>
    <row r="515" spans="1:17" x14ac:dyDescent="0.25">
      <c r="A515" s="3">
        <v>41476</v>
      </c>
      <c r="B515">
        <v>2.6659999999999999</v>
      </c>
      <c r="C515" s="3">
        <v>41476</v>
      </c>
      <c r="D515">
        <v>3.95</v>
      </c>
      <c r="E515" s="3">
        <v>41476</v>
      </c>
      <c r="F515">
        <v>9.42</v>
      </c>
      <c r="G515" s="2">
        <f>MATCH(US_AAA_Corp_Yields__Daily[[#This Row],[DATE]],J:J, -1)</f>
        <v>515</v>
      </c>
      <c r="H515" s="3">
        <f>INDEX(J:J,US_CCC_Corp_Yields__Daily[[#This Row],[Idx US 10y]],0)</f>
        <v>41476</v>
      </c>
      <c r="I515" s="4">
        <f>INDEX(K:K,US_CCC_Corp_Yields__Daily[[#This Row],[Idx US 10y]],0)</f>
        <v>2.54</v>
      </c>
      <c r="J515" s="3">
        <v>41476</v>
      </c>
      <c r="K515">
        <v>2.54</v>
      </c>
      <c r="L515">
        <f>US_AAA_Corp_Yields__Daily[[#This Row],[AAA Corp Yields]]-US_BBB_Corp_Yields__Daily[[#This Row],[US BBB Corp Yields]]</f>
        <v>-1.2840000000000003</v>
      </c>
      <c r="M515">
        <f>US_AAA_Corp_Yields__Daily[[#This Row],[AAA Corp Yields]]-US_CCC_Corp_Yields__Daily[[#This Row],[US CCC Corp Yields]]</f>
        <v>-6.7539999999999996</v>
      </c>
      <c r="N515">
        <f>US_BBB_Corp_Yields__Daily[[#This Row],[US BBB Corp Yields]]-US_CCC_Corp_Yields__Daily[[#This Row],[US CCC Corp Yields]]</f>
        <v>-5.47</v>
      </c>
      <c r="O515" s="2">
        <f>IF(ISBLANK(US_AAA_Corp_Yields__Daily[[#This Row],[AAA Corp Yields]]),"", US_CCC_Corp_Yields__Daily[[#This Row],[US 10Y Yield]]-US_AAA_Corp_Yields__Daily[[#This Row],[AAA Corp Yields]])</f>
        <v>-0.12599999999999989</v>
      </c>
      <c r="P515" s="2">
        <f>IF(ISBLANK(US_BBB_Corp_Yields__Daily[[#This Row],[US BBB Corp Yields]]),"", US_CCC_Corp_Yields__Daily[[#This Row],[US 10Y Yield]]-US_BBB_Corp_Yields__Daily[[#This Row],[US BBB Corp Yields]])</f>
        <v>-1.4100000000000001</v>
      </c>
      <c r="Q515" s="2">
        <f>IF(ISBLANK(US_CCC_Corp_Yields__Daily[[#This Row],[US CCC Corp Yields]]),"", US_CCC_Corp_Yields__Daily[[#This Row],[US 10Y Yield]]-US_CCC_Corp_Yields__Daily[[#This Row],[US CCC Corp Yields]])</f>
        <v>-6.88</v>
      </c>
    </row>
    <row r="516" spans="1:17" x14ac:dyDescent="0.25">
      <c r="A516" s="3">
        <v>41469</v>
      </c>
      <c r="B516">
        <v>2.754</v>
      </c>
      <c r="C516" s="3">
        <v>41469</v>
      </c>
      <c r="D516">
        <v>4.1139999999999999</v>
      </c>
      <c r="E516" s="3">
        <v>41469</v>
      </c>
      <c r="F516">
        <v>9.9819999999999993</v>
      </c>
      <c r="G516" s="2">
        <f>MATCH(US_AAA_Corp_Yields__Daily[[#This Row],[DATE]],J:J, -1)</f>
        <v>516</v>
      </c>
      <c r="H516" s="3">
        <f>INDEX(J:J,US_CCC_Corp_Yields__Daily[[#This Row],[Idx US 10y]],0)</f>
        <v>41469</v>
      </c>
      <c r="I516" s="4">
        <f>INDEX(K:K,US_CCC_Corp_Yields__Daily[[#This Row],[Idx US 10y]],0)</f>
        <v>2.6419999999999999</v>
      </c>
      <c r="J516" s="3">
        <v>41469</v>
      </c>
      <c r="K516">
        <v>2.6419999999999999</v>
      </c>
      <c r="L516">
        <f>US_AAA_Corp_Yields__Daily[[#This Row],[AAA Corp Yields]]-US_BBB_Corp_Yields__Daily[[#This Row],[US BBB Corp Yields]]</f>
        <v>-1.3599999999999999</v>
      </c>
      <c r="M516">
        <f>US_AAA_Corp_Yields__Daily[[#This Row],[AAA Corp Yields]]-US_CCC_Corp_Yields__Daily[[#This Row],[US CCC Corp Yields]]</f>
        <v>-7.2279999999999998</v>
      </c>
      <c r="N516">
        <f>US_BBB_Corp_Yields__Daily[[#This Row],[US BBB Corp Yields]]-US_CCC_Corp_Yields__Daily[[#This Row],[US CCC Corp Yields]]</f>
        <v>-5.8679999999999994</v>
      </c>
      <c r="O516" s="2">
        <f>IF(ISBLANK(US_AAA_Corp_Yields__Daily[[#This Row],[AAA Corp Yields]]),"", US_CCC_Corp_Yields__Daily[[#This Row],[US 10Y Yield]]-US_AAA_Corp_Yields__Daily[[#This Row],[AAA Corp Yields]])</f>
        <v>-0.1120000000000001</v>
      </c>
      <c r="P516" s="2">
        <f>IF(ISBLANK(US_BBB_Corp_Yields__Daily[[#This Row],[US BBB Corp Yields]]),"", US_CCC_Corp_Yields__Daily[[#This Row],[US 10Y Yield]]-US_BBB_Corp_Yields__Daily[[#This Row],[US BBB Corp Yields]])</f>
        <v>-1.472</v>
      </c>
      <c r="Q516" s="2">
        <f>IF(ISBLANK(US_CCC_Corp_Yields__Daily[[#This Row],[US CCC Corp Yields]]),"", US_CCC_Corp_Yields__Daily[[#This Row],[US 10Y Yield]]-US_CCC_Corp_Yields__Daily[[#This Row],[US CCC Corp Yields]])</f>
        <v>-7.34</v>
      </c>
    </row>
    <row r="517" spans="1:17" x14ac:dyDescent="0.25">
      <c r="A517" s="3">
        <v>41462</v>
      </c>
      <c r="B517">
        <v>2.722</v>
      </c>
      <c r="C517" s="3">
        <v>41462</v>
      </c>
      <c r="D517">
        <v>4.0919999999999996</v>
      </c>
      <c r="E517" s="3">
        <v>41462</v>
      </c>
      <c r="F517">
        <v>10.198</v>
      </c>
      <c r="G517" s="2">
        <f>MATCH(US_AAA_Corp_Yields__Daily[[#This Row],[DATE]],J:J, -1)</f>
        <v>517</v>
      </c>
      <c r="H517" s="3">
        <f>INDEX(J:J,US_CCC_Corp_Yields__Daily[[#This Row],[Idx US 10y]],0)</f>
        <v>41462</v>
      </c>
      <c r="I517" s="4">
        <f>INDEX(K:K,US_CCC_Corp_Yields__Daily[[#This Row],[Idx US 10y]],0)</f>
        <v>2.5575000000000001</v>
      </c>
      <c r="J517" s="3">
        <v>41462</v>
      </c>
      <c r="K517">
        <v>2.5575000000000001</v>
      </c>
      <c r="L517">
        <f>US_AAA_Corp_Yields__Daily[[#This Row],[AAA Corp Yields]]-US_BBB_Corp_Yields__Daily[[#This Row],[US BBB Corp Yields]]</f>
        <v>-1.3699999999999997</v>
      </c>
      <c r="M517">
        <f>US_AAA_Corp_Yields__Daily[[#This Row],[AAA Corp Yields]]-US_CCC_Corp_Yields__Daily[[#This Row],[US CCC Corp Yields]]</f>
        <v>-7.4760000000000009</v>
      </c>
      <c r="N517">
        <f>US_BBB_Corp_Yields__Daily[[#This Row],[US BBB Corp Yields]]-US_CCC_Corp_Yields__Daily[[#This Row],[US CCC Corp Yields]]</f>
        <v>-6.1060000000000008</v>
      </c>
      <c r="O517" s="2">
        <f>IF(ISBLANK(US_AAA_Corp_Yields__Daily[[#This Row],[AAA Corp Yields]]),"", US_CCC_Corp_Yields__Daily[[#This Row],[US 10Y Yield]]-US_AAA_Corp_Yields__Daily[[#This Row],[AAA Corp Yields]])</f>
        <v>-0.16449999999999987</v>
      </c>
      <c r="P517" s="2">
        <f>IF(ISBLANK(US_BBB_Corp_Yields__Daily[[#This Row],[US BBB Corp Yields]]),"", US_CCC_Corp_Yields__Daily[[#This Row],[US 10Y Yield]]-US_BBB_Corp_Yields__Daily[[#This Row],[US BBB Corp Yields]])</f>
        <v>-1.5344999999999995</v>
      </c>
      <c r="Q517" s="2">
        <f>IF(ISBLANK(US_CCC_Corp_Yields__Daily[[#This Row],[US CCC Corp Yields]]),"", US_CCC_Corp_Yields__Daily[[#This Row],[US 10Y Yield]]-US_CCC_Corp_Yields__Daily[[#This Row],[US CCC Corp Yields]])</f>
        <v>-7.6405000000000003</v>
      </c>
    </row>
    <row r="518" spans="1:17" x14ac:dyDescent="0.25">
      <c r="A518" s="3">
        <v>41455</v>
      </c>
      <c r="B518">
        <v>2.6166666666666667</v>
      </c>
      <c r="C518" s="3">
        <v>41455</v>
      </c>
      <c r="D518">
        <v>4.0999999999999996</v>
      </c>
      <c r="E518" s="3">
        <v>41455</v>
      </c>
      <c r="F518">
        <v>10.38</v>
      </c>
      <c r="G518" s="2">
        <f>MATCH(US_AAA_Corp_Yields__Daily[[#This Row],[DATE]],J:J, -1)</f>
        <v>518</v>
      </c>
      <c r="H518" s="3">
        <f>INDEX(J:J,US_CCC_Corp_Yields__Daily[[#This Row],[Idx US 10y]],0)</f>
        <v>41455</v>
      </c>
      <c r="I518" s="4">
        <f>INDEX(K:K,US_CCC_Corp_Yields__Daily[[#This Row],[Idx US 10y]],0)</f>
        <v>2.5459999999999998</v>
      </c>
      <c r="J518" s="3">
        <v>41455</v>
      </c>
      <c r="K518">
        <v>2.5459999999999998</v>
      </c>
      <c r="L518">
        <f>US_AAA_Corp_Yields__Daily[[#This Row],[AAA Corp Yields]]-US_BBB_Corp_Yields__Daily[[#This Row],[US BBB Corp Yields]]</f>
        <v>-1.4833333333333329</v>
      </c>
      <c r="M518">
        <f>US_AAA_Corp_Yields__Daily[[#This Row],[AAA Corp Yields]]-US_CCC_Corp_Yields__Daily[[#This Row],[US CCC Corp Yields]]</f>
        <v>-7.7633333333333336</v>
      </c>
      <c r="N518">
        <f>US_BBB_Corp_Yields__Daily[[#This Row],[US BBB Corp Yields]]-US_CCC_Corp_Yields__Daily[[#This Row],[US CCC Corp Yields]]</f>
        <v>-6.2800000000000011</v>
      </c>
      <c r="O518" s="2">
        <f>IF(ISBLANK(US_AAA_Corp_Yields__Daily[[#This Row],[AAA Corp Yields]]),"", US_CCC_Corp_Yields__Daily[[#This Row],[US 10Y Yield]]-US_AAA_Corp_Yields__Daily[[#This Row],[AAA Corp Yields]])</f>
        <v>-7.0666666666666877E-2</v>
      </c>
      <c r="P518" s="2">
        <f>IF(ISBLANK(US_BBB_Corp_Yields__Daily[[#This Row],[US BBB Corp Yields]]),"", US_CCC_Corp_Yields__Daily[[#This Row],[US 10Y Yield]]-US_BBB_Corp_Yields__Daily[[#This Row],[US BBB Corp Yields]])</f>
        <v>-1.5539999999999998</v>
      </c>
      <c r="Q518" s="2">
        <f>IF(ISBLANK(US_CCC_Corp_Yields__Daily[[#This Row],[US CCC Corp Yields]]),"", US_CCC_Corp_Yields__Daily[[#This Row],[US 10Y Yield]]-US_CCC_Corp_Yields__Daily[[#This Row],[US CCC Corp Yields]])</f>
        <v>-7.8340000000000014</v>
      </c>
    </row>
    <row r="519" spans="1:17" x14ac:dyDescent="0.25">
      <c r="A519" s="3">
        <v>41448</v>
      </c>
      <c r="B519">
        <v>2.448</v>
      </c>
      <c r="C519" s="3">
        <v>41448</v>
      </c>
      <c r="D519">
        <v>3.8340000000000001</v>
      </c>
      <c r="E519" s="3">
        <v>41448</v>
      </c>
      <c r="F519">
        <v>9.8879999999999999</v>
      </c>
      <c r="G519" s="2">
        <f>MATCH(US_AAA_Corp_Yields__Daily[[#This Row],[DATE]],J:J, -1)</f>
        <v>519</v>
      </c>
      <c r="H519" s="3">
        <f>INDEX(J:J,US_CCC_Corp_Yields__Daily[[#This Row],[Idx US 10y]],0)</f>
        <v>41448</v>
      </c>
      <c r="I519" s="4">
        <f>INDEX(K:K,US_CCC_Corp_Yields__Daily[[#This Row],[Idx US 10y]],0)</f>
        <v>2.33</v>
      </c>
      <c r="J519" s="3">
        <v>41448</v>
      </c>
      <c r="K519">
        <v>2.33</v>
      </c>
      <c r="L519">
        <f>US_AAA_Corp_Yields__Daily[[#This Row],[AAA Corp Yields]]-US_BBB_Corp_Yields__Daily[[#This Row],[US BBB Corp Yields]]</f>
        <v>-1.3860000000000001</v>
      </c>
      <c r="M519">
        <f>US_AAA_Corp_Yields__Daily[[#This Row],[AAA Corp Yields]]-US_CCC_Corp_Yields__Daily[[#This Row],[US CCC Corp Yields]]</f>
        <v>-7.4399999999999995</v>
      </c>
      <c r="N519">
        <f>US_BBB_Corp_Yields__Daily[[#This Row],[US BBB Corp Yields]]-US_CCC_Corp_Yields__Daily[[#This Row],[US CCC Corp Yields]]</f>
        <v>-6.0540000000000003</v>
      </c>
      <c r="O519" s="2">
        <f>IF(ISBLANK(US_AAA_Corp_Yields__Daily[[#This Row],[AAA Corp Yields]]),"", US_CCC_Corp_Yields__Daily[[#This Row],[US 10Y Yield]]-US_AAA_Corp_Yields__Daily[[#This Row],[AAA Corp Yields]])</f>
        <v>-0.11799999999999988</v>
      </c>
      <c r="P519" s="2">
        <f>IF(ISBLANK(US_BBB_Corp_Yields__Daily[[#This Row],[US BBB Corp Yields]]),"", US_CCC_Corp_Yields__Daily[[#This Row],[US 10Y Yield]]-US_BBB_Corp_Yields__Daily[[#This Row],[US BBB Corp Yields]])</f>
        <v>-1.504</v>
      </c>
      <c r="Q519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520" spans="1:17" x14ac:dyDescent="0.25">
      <c r="A520" s="3">
        <v>41441</v>
      </c>
      <c r="B520">
        <v>2.37</v>
      </c>
      <c r="C520" s="3">
        <v>41441</v>
      </c>
      <c r="D520">
        <v>3.7160000000000002</v>
      </c>
      <c r="E520" s="3">
        <v>41441</v>
      </c>
      <c r="F520">
        <v>9.8320000000000007</v>
      </c>
      <c r="G520" s="2">
        <f>MATCH(US_AAA_Corp_Yields__Daily[[#This Row],[DATE]],J:J, -1)</f>
        <v>520</v>
      </c>
      <c r="H520" s="3">
        <f>INDEX(J:J,US_CCC_Corp_Yields__Daily[[#This Row],[Idx US 10y]],0)</f>
        <v>41441</v>
      </c>
      <c r="I520" s="4">
        <f>INDEX(K:K,US_CCC_Corp_Yields__Daily[[#This Row],[Idx US 10y]],0)</f>
        <v>2.2000000000000002</v>
      </c>
      <c r="J520" s="3">
        <v>41441</v>
      </c>
      <c r="K520">
        <v>2.2000000000000002</v>
      </c>
      <c r="L520">
        <f>US_AAA_Corp_Yields__Daily[[#This Row],[AAA Corp Yields]]-US_BBB_Corp_Yields__Daily[[#This Row],[US BBB Corp Yields]]</f>
        <v>-1.3460000000000001</v>
      </c>
      <c r="M520">
        <f>US_AAA_Corp_Yields__Daily[[#This Row],[AAA Corp Yields]]-US_CCC_Corp_Yields__Daily[[#This Row],[US CCC Corp Yields]]</f>
        <v>-7.4620000000000006</v>
      </c>
      <c r="N520">
        <f>US_BBB_Corp_Yields__Daily[[#This Row],[US BBB Corp Yields]]-US_CCC_Corp_Yields__Daily[[#This Row],[US CCC Corp Yields]]</f>
        <v>-6.1160000000000005</v>
      </c>
      <c r="O520" s="2">
        <f>IF(ISBLANK(US_AAA_Corp_Yields__Daily[[#This Row],[AAA Corp Yields]]),"", US_CCC_Corp_Yields__Daily[[#This Row],[US 10Y Yield]]-US_AAA_Corp_Yields__Daily[[#This Row],[AAA Corp Yields]])</f>
        <v>-0.16999999999999993</v>
      </c>
      <c r="P520" s="2">
        <f>IF(ISBLANK(US_BBB_Corp_Yields__Daily[[#This Row],[US BBB Corp Yields]]),"", US_CCC_Corp_Yields__Daily[[#This Row],[US 10Y Yield]]-US_BBB_Corp_Yields__Daily[[#This Row],[US BBB Corp Yields]])</f>
        <v>-1.516</v>
      </c>
      <c r="Q520" s="2">
        <f>IF(ISBLANK(US_CCC_Corp_Yields__Daily[[#This Row],[US CCC Corp Yields]]),"", US_CCC_Corp_Yields__Daily[[#This Row],[US 10Y Yield]]-US_CCC_Corp_Yields__Daily[[#This Row],[US CCC Corp Yields]])</f>
        <v>-7.6320000000000006</v>
      </c>
    </row>
    <row r="521" spans="1:17" x14ac:dyDescent="0.25">
      <c r="A521" s="3">
        <v>41434</v>
      </c>
      <c r="B521">
        <v>2.302</v>
      </c>
      <c r="C521" s="3">
        <v>41434</v>
      </c>
      <c r="D521">
        <v>3.5920000000000001</v>
      </c>
      <c r="E521" s="3">
        <v>41434</v>
      </c>
      <c r="F521">
        <v>9.5679999999999996</v>
      </c>
      <c r="G521" s="2">
        <f>MATCH(US_AAA_Corp_Yields__Daily[[#This Row],[DATE]],J:J, -1)</f>
        <v>521</v>
      </c>
      <c r="H521" s="3">
        <f>INDEX(J:J,US_CCC_Corp_Yields__Daily[[#This Row],[Idx US 10y]],0)</f>
        <v>41434</v>
      </c>
      <c r="I521" s="4">
        <f>INDEX(K:K,US_CCC_Corp_Yields__Daily[[#This Row],[Idx US 10y]],0)</f>
        <v>2.1240000000000001</v>
      </c>
      <c r="J521" s="3">
        <v>41434</v>
      </c>
      <c r="K521">
        <v>2.1240000000000001</v>
      </c>
      <c r="L521">
        <f>US_AAA_Corp_Yields__Daily[[#This Row],[AAA Corp Yields]]-US_BBB_Corp_Yields__Daily[[#This Row],[US BBB Corp Yields]]</f>
        <v>-1.29</v>
      </c>
      <c r="M521">
        <f>US_AAA_Corp_Yields__Daily[[#This Row],[AAA Corp Yields]]-US_CCC_Corp_Yields__Daily[[#This Row],[US CCC Corp Yields]]</f>
        <v>-7.266</v>
      </c>
      <c r="N521">
        <f>US_BBB_Corp_Yields__Daily[[#This Row],[US BBB Corp Yields]]-US_CCC_Corp_Yields__Daily[[#This Row],[US CCC Corp Yields]]</f>
        <v>-5.9759999999999991</v>
      </c>
      <c r="O521" s="2">
        <f>IF(ISBLANK(US_AAA_Corp_Yields__Daily[[#This Row],[AAA Corp Yields]]),"", US_CCC_Corp_Yields__Daily[[#This Row],[US 10Y Yield]]-US_AAA_Corp_Yields__Daily[[#This Row],[AAA Corp Yields]])</f>
        <v>-0.17799999999999994</v>
      </c>
      <c r="P521" s="2">
        <f>IF(ISBLANK(US_BBB_Corp_Yields__Daily[[#This Row],[US BBB Corp Yields]]),"", US_CCC_Corp_Yields__Daily[[#This Row],[US 10Y Yield]]-US_BBB_Corp_Yields__Daily[[#This Row],[US BBB Corp Yields]])</f>
        <v>-1.468</v>
      </c>
      <c r="Q521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22" spans="1:17" x14ac:dyDescent="0.25">
      <c r="A522" s="3">
        <v>41427</v>
      </c>
      <c r="B522">
        <v>2.1739999999999999</v>
      </c>
      <c r="C522" s="3">
        <v>41427</v>
      </c>
      <c r="D522">
        <v>3.4420000000000002</v>
      </c>
      <c r="E522" s="3">
        <v>41427</v>
      </c>
      <c r="F522">
        <v>8.9239999999999995</v>
      </c>
      <c r="G522" s="2">
        <f>MATCH(US_AAA_Corp_Yields__Daily[[#This Row],[DATE]],J:J, -1)</f>
        <v>522</v>
      </c>
      <c r="H522" s="3">
        <f>INDEX(J:J,US_CCC_Corp_Yields__Daily[[#This Row],[Idx US 10y]],0)</f>
        <v>41427</v>
      </c>
      <c r="I522" s="4">
        <f>INDEX(K:K,US_CCC_Corp_Yields__Daily[[#This Row],[Idx US 10y]],0)</f>
        <v>2.1425000000000001</v>
      </c>
      <c r="J522" s="3">
        <v>41427</v>
      </c>
      <c r="K522">
        <v>2.1425000000000001</v>
      </c>
      <c r="L522">
        <f>US_AAA_Corp_Yields__Daily[[#This Row],[AAA Corp Yields]]-US_BBB_Corp_Yields__Daily[[#This Row],[US BBB Corp Yields]]</f>
        <v>-1.2680000000000002</v>
      </c>
      <c r="M522">
        <f>US_AAA_Corp_Yields__Daily[[#This Row],[AAA Corp Yields]]-US_CCC_Corp_Yields__Daily[[#This Row],[US CCC Corp Yields]]</f>
        <v>-6.75</v>
      </c>
      <c r="N522">
        <f>US_BBB_Corp_Yields__Daily[[#This Row],[US BBB Corp Yields]]-US_CCC_Corp_Yields__Daily[[#This Row],[US CCC Corp Yields]]</f>
        <v>-5.4819999999999993</v>
      </c>
      <c r="O522" s="2">
        <f>IF(ISBLANK(US_AAA_Corp_Yields__Daily[[#This Row],[AAA Corp Yields]]),"", US_CCC_Corp_Yields__Daily[[#This Row],[US 10Y Yield]]-US_AAA_Corp_Yields__Daily[[#This Row],[AAA Corp Yields]])</f>
        <v>-3.1499999999999861E-2</v>
      </c>
      <c r="P522" s="2">
        <f>IF(ISBLANK(US_BBB_Corp_Yields__Daily[[#This Row],[US BBB Corp Yields]]),"", US_CCC_Corp_Yields__Daily[[#This Row],[US 10Y Yield]]-US_BBB_Corp_Yields__Daily[[#This Row],[US BBB Corp Yields]])</f>
        <v>-1.2995000000000001</v>
      </c>
      <c r="Q522" s="2">
        <f>IF(ISBLANK(US_CCC_Corp_Yields__Daily[[#This Row],[US CCC Corp Yields]]),"", US_CCC_Corp_Yields__Daily[[#This Row],[US 10Y Yield]]-US_CCC_Corp_Yields__Daily[[#This Row],[US CCC Corp Yields]])</f>
        <v>-6.7814999999999994</v>
      </c>
    </row>
    <row r="523" spans="1:17" x14ac:dyDescent="0.25">
      <c r="A523" s="3">
        <v>41420</v>
      </c>
      <c r="B523">
        <v>2.0840000000000001</v>
      </c>
      <c r="C523" s="3">
        <v>41420</v>
      </c>
      <c r="D523">
        <v>3.3220000000000001</v>
      </c>
      <c r="E523" s="3">
        <v>41420</v>
      </c>
      <c r="F523">
        <v>8.6440000000000001</v>
      </c>
      <c r="G523" s="2">
        <f>MATCH(US_AAA_Corp_Yields__Daily[[#This Row],[DATE]],J:J, -1)</f>
        <v>523</v>
      </c>
      <c r="H523" s="3">
        <f>INDEX(J:J,US_CCC_Corp_Yields__Daily[[#This Row],[Idx US 10y]],0)</f>
        <v>41420</v>
      </c>
      <c r="I523" s="4">
        <f>INDEX(K:K,US_CCC_Corp_Yields__Daily[[#This Row],[Idx US 10y]],0)</f>
        <v>1.994</v>
      </c>
      <c r="J523" s="3">
        <v>41420</v>
      </c>
      <c r="K523">
        <v>1.994</v>
      </c>
      <c r="L523">
        <f>US_AAA_Corp_Yields__Daily[[#This Row],[AAA Corp Yields]]-US_BBB_Corp_Yields__Daily[[#This Row],[US BBB Corp Yields]]</f>
        <v>-1.238</v>
      </c>
      <c r="M523">
        <f>US_AAA_Corp_Yields__Daily[[#This Row],[AAA Corp Yields]]-US_CCC_Corp_Yields__Daily[[#This Row],[US CCC Corp Yields]]</f>
        <v>-6.5600000000000005</v>
      </c>
      <c r="N523">
        <f>US_BBB_Corp_Yields__Daily[[#This Row],[US BBB Corp Yields]]-US_CCC_Corp_Yields__Daily[[#This Row],[US CCC Corp Yields]]</f>
        <v>-5.3220000000000001</v>
      </c>
      <c r="O523" s="2">
        <f>IF(ISBLANK(US_AAA_Corp_Yields__Daily[[#This Row],[AAA Corp Yields]]),"", US_CCC_Corp_Yields__Daily[[#This Row],[US 10Y Yield]]-US_AAA_Corp_Yields__Daily[[#This Row],[AAA Corp Yields]])</f>
        <v>-9.000000000000008E-2</v>
      </c>
      <c r="P523" s="2">
        <f>IF(ISBLANK(US_BBB_Corp_Yields__Daily[[#This Row],[US BBB Corp Yields]]),"", US_CCC_Corp_Yields__Daily[[#This Row],[US 10Y Yield]]-US_BBB_Corp_Yields__Daily[[#This Row],[US BBB Corp Yields]])</f>
        <v>-1.3280000000000001</v>
      </c>
      <c r="Q523" s="2">
        <f>IF(ISBLANK(US_CCC_Corp_Yields__Daily[[#This Row],[US CCC Corp Yields]]),"", US_CCC_Corp_Yields__Daily[[#This Row],[US 10Y Yield]]-US_CCC_Corp_Yields__Daily[[#This Row],[US CCC Corp Yields]])</f>
        <v>-6.65</v>
      </c>
    </row>
    <row r="524" spans="1:17" x14ac:dyDescent="0.25">
      <c r="A524" s="3">
        <v>41413</v>
      </c>
      <c r="B524">
        <v>2.0539999999999998</v>
      </c>
      <c r="C524" s="3">
        <v>41413</v>
      </c>
      <c r="D524">
        <v>3.286</v>
      </c>
      <c r="E524" s="3">
        <v>41413</v>
      </c>
      <c r="F524">
        <v>8.6359999999999992</v>
      </c>
      <c r="G524" s="2">
        <f>MATCH(US_AAA_Corp_Yields__Daily[[#This Row],[DATE]],J:J, -1)</f>
        <v>524</v>
      </c>
      <c r="H524" s="3">
        <f>INDEX(J:J,US_CCC_Corp_Yields__Daily[[#This Row],[Idx US 10y]],0)</f>
        <v>41413</v>
      </c>
      <c r="I524" s="4">
        <f>INDEX(K:K,US_CCC_Corp_Yields__Daily[[#This Row],[Idx US 10y]],0)</f>
        <v>1.9279999999999999</v>
      </c>
      <c r="J524" s="3">
        <v>41413</v>
      </c>
      <c r="K524">
        <v>1.9279999999999999</v>
      </c>
      <c r="L524">
        <f>US_AAA_Corp_Yields__Daily[[#This Row],[AAA Corp Yields]]-US_BBB_Corp_Yields__Daily[[#This Row],[US BBB Corp Yields]]</f>
        <v>-1.2320000000000002</v>
      </c>
      <c r="M524">
        <f>US_AAA_Corp_Yields__Daily[[#This Row],[AAA Corp Yields]]-US_CCC_Corp_Yields__Daily[[#This Row],[US CCC Corp Yields]]</f>
        <v>-6.581999999999999</v>
      </c>
      <c r="N524">
        <f>US_BBB_Corp_Yields__Daily[[#This Row],[US BBB Corp Yields]]-US_CCC_Corp_Yields__Daily[[#This Row],[US CCC Corp Yields]]</f>
        <v>-5.35</v>
      </c>
      <c r="O524" s="2">
        <f>IF(ISBLANK(US_AAA_Corp_Yields__Daily[[#This Row],[AAA Corp Yields]]),"", US_CCC_Corp_Yields__Daily[[#This Row],[US 10Y Yield]]-US_AAA_Corp_Yields__Daily[[#This Row],[AAA Corp Yields]])</f>
        <v>-0.12599999999999989</v>
      </c>
      <c r="P524" s="2">
        <f>IF(ISBLANK(US_BBB_Corp_Yields__Daily[[#This Row],[US BBB Corp Yields]]),"", US_CCC_Corp_Yields__Daily[[#This Row],[US 10Y Yield]]-US_BBB_Corp_Yields__Daily[[#This Row],[US BBB Corp Yields]])</f>
        <v>-1.3580000000000001</v>
      </c>
      <c r="Q524" s="2">
        <f>IF(ISBLANK(US_CCC_Corp_Yields__Daily[[#This Row],[US CCC Corp Yields]]),"", US_CCC_Corp_Yields__Daily[[#This Row],[US 10Y Yield]]-US_CCC_Corp_Yields__Daily[[#This Row],[US CCC Corp Yields]])</f>
        <v>-6.7079999999999993</v>
      </c>
    </row>
    <row r="525" spans="1:17" x14ac:dyDescent="0.25">
      <c r="A525" s="3">
        <v>41406</v>
      </c>
      <c r="B525">
        <v>1.998</v>
      </c>
      <c r="C525" s="3">
        <v>41406</v>
      </c>
      <c r="D525">
        <v>3.2320000000000002</v>
      </c>
      <c r="E525" s="3">
        <v>41406</v>
      </c>
      <c r="F525">
        <v>8.4079999999999995</v>
      </c>
      <c r="G525" s="2">
        <f>MATCH(US_AAA_Corp_Yields__Daily[[#This Row],[DATE]],J:J, -1)</f>
        <v>525</v>
      </c>
      <c r="H525" s="3">
        <f>INDEX(J:J,US_CCC_Corp_Yields__Daily[[#This Row],[Idx US 10y]],0)</f>
        <v>41406</v>
      </c>
      <c r="I525" s="4">
        <f>INDEX(K:K,US_CCC_Corp_Yields__Daily[[#This Row],[Idx US 10y]],0)</f>
        <v>1.8280000000000001</v>
      </c>
      <c r="J525" s="3">
        <v>41406</v>
      </c>
      <c r="K525">
        <v>1.8280000000000001</v>
      </c>
      <c r="L525">
        <f>US_AAA_Corp_Yields__Daily[[#This Row],[AAA Corp Yields]]-US_BBB_Corp_Yields__Daily[[#This Row],[US BBB Corp Yields]]</f>
        <v>-1.2340000000000002</v>
      </c>
      <c r="M525">
        <f>US_AAA_Corp_Yields__Daily[[#This Row],[AAA Corp Yields]]-US_CCC_Corp_Yields__Daily[[#This Row],[US CCC Corp Yields]]</f>
        <v>-6.4099999999999993</v>
      </c>
      <c r="N525">
        <f>US_BBB_Corp_Yields__Daily[[#This Row],[US BBB Corp Yields]]-US_CCC_Corp_Yields__Daily[[#This Row],[US CCC Corp Yields]]</f>
        <v>-5.1759999999999993</v>
      </c>
      <c r="O525" s="2">
        <f>IF(ISBLANK(US_AAA_Corp_Yields__Daily[[#This Row],[AAA Corp Yields]]),"", US_CCC_Corp_Yields__Daily[[#This Row],[US 10Y Yield]]-US_AAA_Corp_Yields__Daily[[#This Row],[AAA Corp Yields]])</f>
        <v>-0.16999999999999993</v>
      </c>
      <c r="P525" s="2">
        <f>IF(ISBLANK(US_BBB_Corp_Yields__Daily[[#This Row],[US BBB Corp Yields]]),"", US_CCC_Corp_Yields__Daily[[#This Row],[US 10Y Yield]]-US_BBB_Corp_Yields__Daily[[#This Row],[US BBB Corp Yields]])</f>
        <v>-1.4040000000000001</v>
      </c>
      <c r="Q525" s="2">
        <f>IF(ISBLANK(US_CCC_Corp_Yields__Daily[[#This Row],[US CCC Corp Yields]]),"", US_CCC_Corp_Yields__Daily[[#This Row],[US 10Y Yield]]-US_CCC_Corp_Yields__Daily[[#This Row],[US CCC Corp Yields]])</f>
        <v>-6.5799999999999992</v>
      </c>
    </row>
    <row r="526" spans="1:17" x14ac:dyDescent="0.25">
      <c r="A526" s="3">
        <v>41399</v>
      </c>
      <c r="B526">
        <v>1.93</v>
      </c>
      <c r="C526" s="3">
        <v>41399</v>
      </c>
      <c r="D526">
        <v>3.19</v>
      </c>
      <c r="E526" s="3">
        <v>41399</v>
      </c>
      <c r="F526">
        <v>8.6180000000000003</v>
      </c>
      <c r="G526" s="2">
        <f>MATCH(US_AAA_Corp_Yields__Daily[[#This Row],[DATE]],J:J, -1)</f>
        <v>526</v>
      </c>
      <c r="H526" s="3">
        <f>INDEX(J:J,US_CCC_Corp_Yields__Daily[[#This Row],[Idx US 10y]],0)</f>
        <v>41399</v>
      </c>
      <c r="I526" s="4">
        <f>INDEX(K:K,US_CCC_Corp_Yields__Daily[[#This Row],[Idx US 10y]],0)</f>
        <v>1.7</v>
      </c>
      <c r="J526" s="3">
        <v>41399</v>
      </c>
      <c r="K526">
        <v>1.7</v>
      </c>
      <c r="L526">
        <f>US_AAA_Corp_Yields__Daily[[#This Row],[AAA Corp Yields]]-US_BBB_Corp_Yields__Daily[[#This Row],[US BBB Corp Yields]]</f>
        <v>-1.26</v>
      </c>
      <c r="M526">
        <f>US_AAA_Corp_Yields__Daily[[#This Row],[AAA Corp Yields]]-US_CCC_Corp_Yields__Daily[[#This Row],[US CCC Corp Yields]]</f>
        <v>-6.6880000000000006</v>
      </c>
      <c r="N526">
        <f>US_BBB_Corp_Yields__Daily[[#This Row],[US BBB Corp Yields]]-US_CCC_Corp_Yields__Daily[[#This Row],[US CCC Corp Yields]]</f>
        <v>-5.4280000000000008</v>
      </c>
      <c r="O526" s="2">
        <f>IF(ISBLANK(US_AAA_Corp_Yields__Daily[[#This Row],[AAA Corp Yields]]),"", US_CCC_Corp_Yields__Daily[[#This Row],[US 10Y Yield]]-US_AAA_Corp_Yields__Daily[[#This Row],[AAA Corp Yields]])</f>
        <v>-0.22999999999999998</v>
      </c>
      <c r="P526" s="2">
        <f>IF(ISBLANK(US_BBB_Corp_Yields__Daily[[#This Row],[US BBB Corp Yields]]),"", US_CCC_Corp_Yields__Daily[[#This Row],[US 10Y Yield]]-US_BBB_Corp_Yields__Daily[[#This Row],[US BBB Corp Yields]])</f>
        <v>-1.49</v>
      </c>
      <c r="Q526" s="2">
        <f>IF(ISBLANK(US_CCC_Corp_Yields__Daily[[#This Row],[US CCC Corp Yields]]),"", US_CCC_Corp_Yields__Daily[[#This Row],[US 10Y Yield]]-US_CCC_Corp_Yields__Daily[[#This Row],[US CCC Corp Yields]])</f>
        <v>-6.9180000000000001</v>
      </c>
    </row>
    <row r="527" spans="1:17" x14ac:dyDescent="0.25">
      <c r="A527" s="3">
        <v>41392</v>
      </c>
      <c r="B527">
        <v>1.9379999999999999</v>
      </c>
      <c r="C527" s="3">
        <v>41392</v>
      </c>
      <c r="D527">
        <v>3.21</v>
      </c>
      <c r="E527" s="3">
        <v>41392</v>
      </c>
      <c r="F527">
        <v>8.9359999999999999</v>
      </c>
      <c r="G527" s="2">
        <f>MATCH(US_AAA_Corp_Yields__Daily[[#This Row],[DATE]],J:J, -1)</f>
        <v>527</v>
      </c>
      <c r="H527" s="3">
        <f>INDEX(J:J,US_CCC_Corp_Yields__Daily[[#This Row],[Idx US 10y]],0)</f>
        <v>41392</v>
      </c>
      <c r="I527" s="4">
        <f>INDEX(K:K,US_CCC_Corp_Yields__Daily[[#This Row],[Idx US 10y]],0)</f>
        <v>1.726</v>
      </c>
      <c r="J527" s="3">
        <v>41392</v>
      </c>
      <c r="K527">
        <v>1.726</v>
      </c>
      <c r="L527">
        <f>US_AAA_Corp_Yields__Daily[[#This Row],[AAA Corp Yields]]-US_BBB_Corp_Yields__Daily[[#This Row],[US BBB Corp Yields]]</f>
        <v>-1.272</v>
      </c>
      <c r="M527">
        <f>US_AAA_Corp_Yields__Daily[[#This Row],[AAA Corp Yields]]-US_CCC_Corp_Yields__Daily[[#This Row],[US CCC Corp Yields]]</f>
        <v>-6.9980000000000002</v>
      </c>
      <c r="N527">
        <f>US_BBB_Corp_Yields__Daily[[#This Row],[US BBB Corp Yields]]-US_CCC_Corp_Yields__Daily[[#This Row],[US CCC Corp Yields]]</f>
        <v>-5.726</v>
      </c>
      <c r="O527" s="2">
        <f>IF(ISBLANK(US_AAA_Corp_Yields__Daily[[#This Row],[AAA Corp Yields]]),"", US_CCC_Corp_Yields__Daily[[#This Row],[US 10Y Yield]]-US_AAA_Corp_Yields__Daily[[#This Row],[AAA Corp Yields]])</f>
        <v>-0.21199999999999997</v>
      </c>
      <c r="P527" s="2">
        <f>IF(ISBLANK(US_BBB_Corp_Yields__Daily[[#This Row],[US BBB Corp Yields]]),"", US_CCC_Corp_Yields__Daily[[#This Row],[US 10Y Yield]]-US_BBB_Corp_Yields__Daily[[#This Row],[US BBB Corp Yields]])</f>
        <v>-1.484</v>
      </c>
      <c r="Q527" s="2">
        <f>IF(ISBLANK(US_CCC_Corp_Yields__Daily[[#This Row],[US CCC Corp Yields]]),"", US_CCC_Corp_Yields__Daily[[#This Row],[US 10Y Yield]]-US_CCC_Corp_Yields__Daily[[#This Row],[US CCC Corp Yields]])</f>
        <v>-7.21</v>
      </c>
    </row>
    <row r="528" spans="1:17" x14ac:dyDescent="0.25">
      <c r="A528" s="3">
        <v>41385</v>
      </c>
      <c r="B528">
        <v>1.944</v>
      </c>
      <c r="C528" s="3">
        <v>41385</v>
      </c>
      <c r="D528">
        <v>3.23</v>
      </c>
      <c r="E528" s="3">
        <v>41385</v>
      </c>
      <c r="F528">
        <v>9.0660000000000007</v>
      </c>
      <c r="G528" s="2">
        <f>MATCH(US_AAA_Corp_Yields__Daily[[#This Row],[DATE]],J:J, -1)</f>
        <v>528</v>
      </c>
      <c r="H528" s="3">
        <f>INDEX(J:J,US_CCC_Corp_Yields__Daily[[#This Row],[Idx US 10y]],0)</f>
        <v>41385</v>
      </c>
      <c r="I528" s="4">
        <f>INDEX(K:K,US_CCC_Corp_Yields__Daily[[#This Row],[Idx US 10y]],0)</f>
        <v>1.73</v>
      </c>
      <c r="J528" s="3">
        <v>41385</v>
      </c>
      <c r="K528">
        <v>1.73</v>
      </c>
      <c r="L528">
        <f>US_AAA_Corp_Yields__Daily[[#This Row],[AAA Corp Yields]]-US_BBB_Corp_Yields__Daily[[#This Row],[US BBB Corp Yields]]</f>
        <v>-1.286</v>
      </c>
      <c r="M528">
        <f>US_AAA_Corp_Yields__Daily[[#This Row],[AAA Corp Yields]]-US_CCC_Corp_Yields__Daily[[#This Row],[US CCC Corp Yields]]</f>
        <v>-7.1220000000000008</v>
      </c>
      <c r="N528">
        <f>US_BBB_Corp_Yields__Daily[[#This Row],[US BBB Corp Yields]]-US_CCC_Corp_Yields__Daily[[#This Row],[US CCC Corp Yields]]</f>
        <v>-5.8360000000000003</v>
      </c>
      <c r="O528" s="2">
        <f>IF(ISBLANK(US_AAA_Corp_Yields__Daily[[#This Row],[AAA Corp Yields]]),"", US_CCC_Corp_Yields__Daily[[#This Row],[US 10Y Yield]]-US_AAA_Corp_Yields__Daily[[#This Row],[AAA Corp Yields]])</f>
        <v>-0.21399999999999997</v>
      </c>
      <c r="P528" s="2">
        <f>IF(ISBLANK(US_BBB_Corp_Yields__Daily[[#This Row],[US BBB Corp Yields]]),"", US_CCC_Corp_Yields__Daily[[#This Row],[US 10Y Yield]]-US_BBB_Corp_Yields__Daily[[#This Row],[US BBB Corp Yields]])</f>
        <v>-1.5</v>
      </c>
      <c r="Q528" s="2">
        <f>IF(ISBLANK(US_CCC_Corp_Yields__Daily[[#This Row],[US CCC Corp Yields]]),"", US_CCC_Corp_Yields__Daily[[#This Row],[US 10Y Yield]]-US_CCC_Corp_Yields__Daily[[#This Row],[US CCC Corp Yields]])</f>
        <v>-7.3360000000000003</v>
      </c>
    </row>
    <row r="529" spans="1:17" x14ac:dyDescent="0.25">
      <c r="A529" s="3">
        <v>41378</v>
      </c>
      <c r="B529">
        <v>1.964</v>
      </c>
      <c r="C529" s="3">
        <v>41378</v>
      </c>
      <c r="D529">
        <v>3.262</v>
      </c>
      <c r="E529" s="3">
        <v>41378</v>
      </c>
      <c r="F529">
        <v>9.11</v>
      </c>
      <c r="G529" s="2">
        <f>MATCH(US_AAA_Corp_Yields__Daily[[#This Row],[DATE]],J:J, -1)</f>
        <v>529</v>
      </c>
      <c r="H529" s="3">
        <f>INDEX(J:J,US_CCC_Corp_Yields__Daily[[#This Row],[Idx US 10y]],0)</f>
        <v>41378</v>
      </c>
      <c r="I529" s="4">
        <f>INDEX(K:K,US_CCC_Corp_Yields__Daily[[#This Row],[Idx US 10y]],0)</f>
        <v>1.79</v>
      </c>
      <c r="J529" s="3">
        <v>41378</v>
      </c>
      <c r="K529">
        <v>1.79</v>
      </c>
      <c r="L529">
        <f>US_AAA_Corp_Yields__Daily[[#This Row],[AAA Corp Yields]]-US_BBB_Corp_Yields__Daily[[#This Row],[US BBB Corp Yields]]</f>
        <v>-1.298</v>
      </c>
      <c r="M529">
        <f>US_AAA_Corp_Yields__Daily[[#This Row],[AAA Corp Yields]]-US_CCC_Corp_Yields__Daily[[#This Row],[US CCC Corp Yields]]</f>
        <v>-7.145999999999999</v>
      </c>
      <c r="N529">
        <f>US_BBB_Corp_Yields__Daily[[#This Row],[US BBB Corp Yields]]-US_CCC_Corp_Yields__Daily[[#This Row],[US CCC Corp Yields]]</f>
        <v>-5.847999999999999</v>
      </c>
      <c r="O529" s="2">
        <f>IF(ISBLANK(US_AAA_Corp_Yields__Daily[[#This Row],[AAA Corp Yields]]),"", US_CCC_Corp_Yields__Daily[[#This Row],[US 10Y Yield]]-US_AAA_Corp_Yields__Daily[[#This Row],[AAA Corp Yields]])</f>
        <v>-0.17399999999999993</v>
      </c>
      <c r="P529" s="2">
        <f>IF(ISBLANK(US_BBB_Corp_Yields__Daily[[#This Row],[US BBB Corp Yields]]),"", US_CCC_Corp_Yields__Daily[[#This Row],[US 10Y Yield]]-US_BBB_Corp_Yields__Daily[[#This Row],[US BBB Corp Yields]])</f>
        <v>-1.472</v>
      </c>
      <c r="Q529" s="2">
        <f>IF(ISBLANK(US_CCC_Corp_Yields__Daily[[#This Row],[US CCC Corp Yields]]),"", US_CCC_Corp_Yields__Daily[[#This Row],[US 10Y Yield]]-US_CCC_Corp_Yields__Daily[[#This Row],[US CCC Corp Yields]])</f>
        <v>-7.3199999999999994</v>
      </c>
    </row>
    <row r="530" spans="1:17" x14ac:dyDescent="0.25">
      <c r="A530" s="3">
        <v>41371</v>
      </c>
      <c r="B530">
        <v>1.988</v>
      </c>
      <c r="C530" s="3">
        <v>41371</v>
      </c>
      <c r="D530">
        <v>3.3220000000000001</v>
      </c>
      <c r="E530" s="3">
        <v>41371</v>
      </c>
      <c r="F530">
        <v>9.2579999999999991</v>
      </c>
      <c r="G530" s="2">
        <f>MATCH(US_AAA_Corp_Yields__Daily[[#This Row],[DATE]],J:J, -1)</f>
        <v>530</v>
      </c>
      <c r="H530" s="3">
        <f>INDEX(J:J,US_CCC_Corp_Yields__Daily[[#This Row],[Idx US 10y]],0)</f>
        <v>41371</v>
      </c>
      <c r="I530" s="4">
        <f>INDEX(K:K,US_CCC_Corp_Yields__Daily[[#This Row],[Idx US 10y]],0)</f>
        <v>1.8140000000000001</v>
      </c>
      <c r="J530" s="3">
        <v>41371</v>
      </c>
      <c r="K530">
        <v>1.8140000000000001</v>
      </c>
      <c r="L530">
        <f>US_AAA_Corp_Yields__Daily[[#This Row],[AAA Corp Yields]]-US_BBB_Corp_Yields__Daily[[#This Row],[US BBB Corp Yields]]</f>
        <v>-1.3340000000000001</v>
      </c>
      <c r="M530">
        <f>US_AAA_Corp_Yields__Daily[[#This Row],[AAA Corp Yields]]-US_CCC_Corp_Yields__Daily[[#This Row],[US CCC Corp Yields]]</f>
        <v>-7.27</v>
      </c>
      <c r="N530">
        <f>US_BBB_Corp_Yields__Daily[[#This Row],[US BBB Corp Yields]]-US_CCC_Corp_Yields__Daily[[#This Row],[US CCC Corp Yields]]</f>
        <v>-5.9359999999999991</v>
      </c>
      <c r="O530" s="2">
        <f>IF(ISBLANK(US_AAA_Corp_Yields__Daily[[#This Row],[AAA Corp Yields]]),"", US_CCC_Corp_Yields__Daily[[#This Row],[US 10Y Yield]]-US_AAA_Corp_Yields__Daily[[#This Row],[AAA Corp Yields]])</f>
        <v>-0.17399999999999993</v>
      </c>
      <c r="P530" s="2">
        <f>IF(ISBLANK(US_BBB_Corp_Yields__Daily[[#This Row],[US BBB Corp Yields]]),"", US_CCC_Corp_Yields__Daily[[#This Row],[US 10Y Yield]]-US_BBB_Corp_Yields__Daily[[#This Row],[US BBB Corp Yields]])</f>
        <v>-1.508</v>
      </c>
      <c r="Q530" s="2">
        <f>IF(ISBLANK(US_CCC_Corp_Yields__Daily[[#This Row],[US CCC Corp Yields]]),"", US_CCC_Corp_Yields__Daily[[#This Row],[US 10Y Yield]]-US_CCC_Corp_Yields__Daily[[#This Row],[US CCC Corp Yields]])</f>
        <v>-7.4439999999999991</v>
      </c>
    </row>
    <row r="531" spans="1:17" x14ac:dyDescent="0.25">
      <c r="A531" s="3">
        <v>41364</v>
      </c>
      <c r="B531">
        <v>2.0299999999999998</v>
      </c>
      <c r="C531" s="3">
        <v>41364</v>
      </c>
      <c r="D531">
        <v>3.3479999999999999</v>
      </c>
      <c r="E531" s="3">
        <v>41364</v>
      </c>
      <c r="F531">
        <v>9.2360000000000007</v>
      </c>
      <c r="G531" s="2">
        <f>MATCH(US_AAA_Corp_Yields__Daily[[#This Row],[DATE]],J:J, -1)</f>
        <v>531</v>
      </c>
      <c r="H531" s="3">
        <f>INDEX(J:J,US_CCC_Corp_Yields__Daily[[#This Row],[Idx US 10y]],0)</f>
        <v>41364</v>
      </c>
      <c r="I531" s="4">
        <f>INDEX(K:K,US_CCC_Corp_Yields__Daily[[#This Row],[Idx US 10y]],0)</f>
        <v>1.8975</v>
      </c>
      <c r="J531" s="3">
        <v>41364</v>
      </c>
      <c r="K531">
        <v>1.8975</v>
      </c>
      <c r="L531">
        <f>US_AAA_Corp_Yields__Daily[[#This Row],[AAA Corp Yields]]-US_BBB_Corp_Yields__Daily[[#This Row],[US BBB Corp Yields]]</f>
        <v>-1.3180000000000001</v>
      </c>
      <c r="M531">
        <f>US_AAA_Corp_Yields__Daily[[#This Row],[AAA Corp Yields]]-US_CCC_Corp_Yields__Daily[[#This Row],[US CCC Corp Yields]]</f>
        <v>-7.2060000000000013</v>
      </c>
      <c r="N531">
        <f>US_BBB_Corp_Yields__Daily[[#This Row],[US BBB Corp Yields]]-US_CCC_Corp_Yields__Daily[[#This Row],[US CCC Corp Yields]]</f>
        <v>-5.8880000000000008</v>
      </c>
      <c r="O531" s="2">
        <f>IF(ISBLANK(US_AAA_Corp_Yields__Daily[[#This Row],[AAA Corp Yields]]),"", US_CCC_Corp_Yields__Daily[[#This Row],[US 10Y Yield]]-US_AAA_Corp_Yields__Daily[[#This Row],[AAA Corp Yields]])</f>
        <v>-0.13249999999999984</v>
      </c>
      <c r="P531" s="2">
        <f>IF(ISBLANK(US_BBB_Corp_Yields__Daily[[#This Row],[US BBB Corp Yields]]),"", US_CCC_Corp_Yields__Daily[[#This Row],[US 10Y Yield]]-US_BBB_Corp_Yields__Daily[[#This Row],[US BBB Corp Yields]])</f>
        <v>-1.4504999999999999</v>
      </c>
      <c r="Q531" s="2">
        <f>IF(ISBLANK(US_CCC_Corp_Yields__Daily[[#This Row],[US CCC Corp Yields]]),"", US_CCC_Corp_Yields__Daily[[#This Row],[US 10Y Yield]]-US_CCC_Corp_Yields__Daily[[#This Row],[US CCC Corp Yields]])</f>
        <v>-7.3385000000000007</v>
      </c>
    </row>
    <row r="532" spans="1:17" x14ac:dyDescent="0.25">
      <c r="A532" s="3">
        <v>41357</v>
      </c>
      <c r="B532">
        <v>2.0459999999999998</v>
      </c>
      <c r="C532" s="3">
        <v>41357</v>
      </c>
      <c r="D532">
        <v>3.3580000000000001</v>
      </c>
      <c r="E532" s="3">
        <v>41357</v>
      </c>
      <c r="F532">
        <v>9.2940000000000005</v>
      </c>
      <c r="G532" s="2">
        <f>MATCH(US_AAA_Corp_Yields__Daily[[#This Row],[DATE]],J:J, -1)</f>
        <v>532</v>
      </c>
      <c r="H532" s="3">
        <f>INDEX(J:J,US_CCC_Corp_Yields__Daily[[#This Row],[Idx US 10y]],0)</f>
        <v>41357</v>
      </c>
      <c r="I532" s="4">
        <f>INDEX(K:K,US_CCC_Corp_Yields__Daily[[#This Row],[Idx US 10y]],0)</f>
        <v>1.944</v>
      </c>
      <c r="J532" s="3">
        <v>41357</v>
      </c>
      <c r="K532">
        <v>1.944</v>
      </c>
      <c r="L532">
        <f>US_AAA_Corp_Yields__Daily[[#This Row],[AAA Corp Yields]]-US_BBB_Corp_Yields__Daily[[#This Row],[US BBB Corp Yields]]</f>
        <v>-1.3120000000000003</v>
      </c>
      <c r="M532">
        <f>US_AAA_Corp_Yields__Daily[[#This Row],[AAA Corp Yields]]-US_CCC_Corp_Yields__Daily[[#This Row],[US CCC Corp Yields]]</f>
        <v>-7.2480000000000011</v>
      </c>
      <c r="N532">
        <f>US_BBB_Corp_Yields__Daily[[#This Row],[US BBB Corp Yields]]-US_CCC_Corp_Yields__Daily[[#This Row],[US CCC Corp Yields]]</f>
        <v>-5.9359999999999999</v>
      </c>
      <c r="O532" s="2">
        <f>IF(ISBLANK(US_AAA_Corp_Yields__Daily[[#This Row],[AAA Corp Yields]]),"", US_CCC_Corp_Yields__Daily[[#This Row],[US 10Y Yield]]-US_AAA_Corp_Yields__Daily[[#This Row],[AAA Corp Yields]])</f>
        <v>-0.10199999999999987</v>
      </c>
      <c r="P532" s="2">
        <f>IF(ISBLANK(US_BBB_Corp_Yields__Daily[[#This Row],[US BBB Corp Yields]]),"", US_CCC_Corp_Yields__Daily[[#This Row],[US 10Y Yield]]-US_BBB_Corp_Yields__Daily[[#This Row],[US BBB Corp Yields]])</f>
        <v>-1.4140000000000001</v>
      </c>
      <c r="Q532" s="2">
        <f>IF(ISBLANK(US_CCC_Corp_Yields__Daily[[#This Row],[US CCC Corp Yields]]),"", US_CCC_Corp_Yields__Daily[[#This Row],[US 10Y Yield]]-US_CCC_Corp_Yields__Daily[[#This Row],[US CCC Corp Yields]])</f>
        <v>-7.3500000000000005</v>
      </c>
    </row>
    <row r="533" spans="1:17" x14ac:dyDescent="0.25">
      <c r="A533" s="3">
        <v>41350</v>
      </c>
      <c r="B533">
        <v>2.0939999999999999</v>
      </c>
      <c r="C533" s="3">
        <v>41350</v>
      </c>
      <c r="D533">
        <v>3.41</v>
      </c>
      <c r="E533" s="3">
        <v>41350</v>
      </c>
      <c r="F533">
        <v>9.3699999999999992</v>
      </c>
      <c r="G533" s="2">
        <f>MATCH(US_AAA_Corp_Yields__Daily[[#This Row],[DATE]],J:J, -1)</f>
        <v>533</v>
      </c>
      <c r="H533" s="3">
        <f>INDEX(J:J,US_CCC_Corp_Yields__Daily[[#This Row],[Idx US 10y]],0)</f>
        <v>41350</v>
      </c>
      <c r="I533" s="4">
        <f>INDEX(K:K,US_CCC_Corp_Yields__Daily[[#This Row],[Idx US 10y]],0)</f>
        <v>2.0379999999999998</v>
      </c>
      <c r="J533" s="3">
        <v>41350</v>
      </c>
      <c r="K533">
        <v>2.0379999999999998</v>
      </c>
      <c r="L533">
        <f>US_AAA_Corp_Yields__Daily[[#This Row],[AAA Corp Yields]]-US_BBB_Corp_Yields__Daily[[#This Row],[US BBB Corp Yields]]</f>
        <v>-1.3160000000000003</v>
      </c>
      <c r="M533">
        <f>US_AAA_Corp_Yields__Daily[[#This Row],[AAA Corp Yields]]-US_CCC_Corp_Yields__Daily[[#This Row],[US CCC Corp Yields]]</f>
        <v>-7.2759999999999998</v>
      </c>
      <c r="N533">
        <f>US_BBB_Corp_Yields__Daily[[#This Row],[US BBB Corp Yields]]-US_CCC_Corp_Yields__Daily[[#This Row],[US CCC Corp Yields]]</f>
        <v>-5.9599999999999991</v>
      </c>
      <c r="O533" s="2">
        <f>IF(ISBLANK(US_AAA_Corp_Yields__Daily[[#This Row],[AAA Corp Yields]]),"", US_CCC_Corp_Yields__Daily[[#This Row],[US 10Y Yield]]-US_AAA_Corp_Yields__Daily[[#This Row],[AAA Corp Yields]])</f>
        <v>-5.600000000000005E-2</v>
      </c>
      <c r="P533" s="2">
        <f>IF(ISBLANK(US_BBB_Corp_Yields__Daily[[#This Row],[US BBB Corp Yields]]),"", US_CCC_Corp_Yields__Daily[[#This Row],[US 10Y Yield]]-US_BBB_Corp_Yields__Daily[[#This Row],[US BBB Corp Yields]])</f>
        <v>-1.3720000000000003</v>
      </c>
      <c r="Q533" s="2">
        <f>IF(ISBLANK(US_CCC_Corp_Yields__Daily[[#This Row],[US CCC Corp Yields]]),"", US_CCC_Corp_Yields__Daily[[#This Row],[US 10Y Yield]]-US_CCC_Corp_Yields__Daily[[#This Row],[US CCC Corp Yields]])</f>
        <v>-7.331999999999999</v>
      </c>
    </row>
    <row r="534" spans="1:17" x14ac:dyDescent="0.25">
      <c r="A534" s="3">
        <v>41343</v>
      </c>
      <c r="B534">
        <v>2.0539999999999998</v>
      </c>
      <c r="C534" s="3">
        <v>41343</v>
      </c>
      <c r="D534">
        <v>3.39</v>
      </c>
      <c r="E534" s="3">
        <v>41343</v>
      </c>
      <c r="F534">
        <v>9.5399999999999991</v>
      </c>
      <c r="G534" s="2">
        <f>MATCH(US_AAA_Corp_Yields__Daily[[#This Row],[DATE]],J:J, -1)</f>
        <v>534</v>
      </c>
      <c r="H534" s="3">
        <f>INDEX(J:J,US_CCC_Corp_Yields__Daily[[#This Row],[Idx US 10y]],0)</f>
        <v>41343</v>
      </c>
      <c r="I534" s="4">
        <f>INDEX(K:K,US_CCC_Corp_Yields__Daily[[#This Row],[Idx US 10y]],0)</f>
        <v>1.958</v>
      </c>
      <c r="J534" s="3">
        <v>41343</v>
      </c>
      <c r="K534">
        <v>1.958</v>
      </c>
      <c r="L534">
        <f>US_AAA_Corp_Yields__Daily[[#This Row],[AAA Corp Yields]]-US_BBB_Corp_Yields__Daily[[#This Row],[US BBB Corp Yields]]</f>
        <v>-1.3360000000000003</v>
      </c>
      <c r="M534">
        <f>US_AAA_Corp_Yields__Daily[[#This Row],[AAA Corp Yields]]-US_CCC_Corp_Yields__Daily[[#This Row],[US CCC Corp Yields]]</f>
        <v>-7.4859999999999989</v>
      </c>
      <c r="N534">
        <f>US_BBB_Corp_Yields__Daily[[#This Row],[US BBB Corp Yields]]-US_CCC_Corp_Yields__Daily[[#This Row],[US CCC Corp Yields]]</f>
        <v>-6.1499999999999986</v>
      </c>
      <c r="O534" s="2">
        <f>IF(ISBLANK(US_AAA_Corp_Yields__Daily[[#This Row],[AAA Corp Yields]]),"", US_CCC_Corp_Yields__Daily[[#This Row],[US 10Y Yield]]-US_AAA_Corp_Yields__Daily[[#This Row],[AAA Corp Yields]])</f>
        <v>-9.5999999999999863E-2</v>
      </c>
      <c r="P534" s="2">
        <f>IF(ISBLANK(US_BBB_Corp_Yields__Daily[[#This Row],[US BBB Corp Yields]]),"", US_CCC_Corp_Yields__Daily[[#This Row],[US 10Y Yield]]-US_BBB_Corp_Yields__Daily[[#This Row],[US BBB Corp Yields]])</f>
        <v>-1.4320000000000002</v>
      </c>
      <c r="Q534" s="2">
        <f>IF(ISBLANK(US_CCC_Corp_Yields__Daily[[#This Row],[US CCC Corp Yields]]),"", US_CCC_Corp_Yields__Daily[[#This Row],[US 10Y Yield]]-US_CCC_Corp_Yields__Daily[[#This Row],[US CCC Corp Yields]])</f>
        <v>-7.581999999999999</v>
      </c>
    </row>
    <row r="535" spans="1:17" x14ac:dyDescent="0.25">
      <c r="A535" s="3">
        <v>41336</v>
      </c>
      <c r="B535">
        <v>2.012</v>
      </c>
      <c r="C535" s="3">
        <v>41336</v>
      </c>
      <c r="D535">
        <v>3.35</v>
      </c>
      <c r="E535" s="3">
        <v>41336</v>
      </c>
      <c r="F535">
        <v>9.6039999999999992</v>
      </c>
      <c r="G535" s="2">
        <f>MATCH(US_AAA_Corp_Yields__Daily[[#This Row],[DATE]],J:J, -1)</f>
        <v>535</v>
      </c>
      <c r="H535" s="3">
        <f>INDEX(J:J,US_CCC_Corp_Yields__Daily[[#This Row],[Idx US 10y]],0)</f>
        <v>41336</v>
      </c>
      <c r="I535" s="4">
        <f>INDEX(K:K,US_CCC_Corp_Yields__Daily[[#This Row],[Idx US 10y]],0)</f>
        <v>1.8839999999999999</v>
      </c>
      <c r="J535" s="3">
        <v>41336</v>
      </c>
      <c r="K535">
        <v>1.8839999999999999</v>
      </c>
      <c r="L535">
        <f>US_AAA_Corp_Yields__Daily[[#This Row],[AAA Corp Yields]]-US_BBB_Corp_Yields__Daily[[#This Row],[US BBB Corp Yields]]</f>
        <v>-1.3380000000000001</v>
      </c>
      <c r="M535">
        <f>US_AAA_Corp_Yields__Daily[[#This Row],[AAA Corp Yields]]-US_CCC_Corp_Yields__Daily[[#This Row],[US CCC Corp Yields]]</f>
        <v>-7.5919999999999987</v>
      </c>
      <c r="N535">
        <f>US_BBB_Corp_Yields__Daily[[#This Row],[US BBB Corp Yields]]-US_CCC_Corp_Yields__Daily[[#This Row],[US CCC Corp Yields]]</f>
        <v>-6.2539999999999996</v>
      </c>
      <c r="O535" s="2">
        <f>IF(ISBLANK(US_AAA_Corp_Yields__Daily[[#This Row],[AAA Corp Yields]]),"", US_CCC_Corp_Yields__Daily[[#This Row],[US 10Y Yield]]-US_AAA_Corp_Yields__Daily[[#This Row],[AAA Corp Yields]])</f>
        <v>-0.12800000000000011</v>
      </c>
      <c r="P535" s="2">
        <f>IF(ISBLANK(US_BBB_Corp_Yields__Daily[[#This Row],[US BBB Corp Yields]]),"", US_CCC_Corp_Yields__Daily[[#This Row],[US 10Y Yield]]-US_BBB_Corp_Yields__Daily[[#This Row],[US BBB Corp Yields]])</f>
        <v>-1.4660000000000002</v>
      </c>
      <c r="Q535" s="2">
        <f>IF(ISBLANK(US_CCC_Corp_Yields__Daily[[#This Row],[US CCC Corp Yields]]),"", US_CCC_Corp_Yields__Daily[[#This Row],[US 10Y Yield]]-US_CCC_Corp_Yields__Daily[[#This Row],[US CCC Corp Yields]])</f>
        <v>-7.7199999999999989</v>
      </c>
    </row>
    <row r="536" spans="1:17" x14ac:dyDescent="0.25">
      <c r="A536" s="3">
        <v>41329</v>
      </c>
      <c r="B536">
        <v>2.0920000000000001</v>
      </c>
      <c r="C536" s="3">
        <v>41329</v>
      </c>
      <c r="D536">
        <v>3.4159999999999999</v>
      </c>
      <c r="E536" s="3">
        <v>41329</v>
      </c>
      <c r="F536">
        <v>9.6219999999999999</v>
      </c>
      <c r="G536" s="2">
        <f>MATCH(US_AAA_Corp_Yields__Daily[[#This Row],[DATE]],J:J, -1)</f>
        <v>536</v>
      </c>
      <c r="H536" s="3">
        <f>INDEX(J:J,US_CCC_Corp_Yields__Daily[[#This Row],[Idx US 10y]],0)</f>
        <v>41329</v>
      </c>
      <c r="I536" s="4">
        <f>INDEX(K:K,US_CCC_Corp_Yields__Daily[[#This Row],[Idx US 10y]],0)</f>
        <v>2.0024999999999999</v>
      </c>
      <c r="J536" s="3">
        <v>41329</v>
      </c>
      <c r="K536">
        <v>2.0024999999999999</v>
      </c>
      <c r="L536">
        <f>US_AAA_Corp_Yields__Daily[[#This Row],[AAA Corp Yields]]-US_BBB_Corp_Yields__Daily[[#This Row],[US BBB Corp Yields]]</f>
        <v>-1.3239999999999998</v>
      </c>
      <c r="M536">
        <f>US_AAA_Corp_Yields__Daily[[#This Row],[AAA Corp Yields]]-US_CCC_Corp_Yields__Daily[[#This Row],[US CCC Corp Yields]]</f>
        <v>-7.5299999999999994</v>
      </c>
      <c r="N536">
        <f>US_BBB_Corp_Yields__Daily[[#This Row],[US BBB Corp Yields]]-US_CCC_Corp_Yields__Daily[[#This Row],[US CCC Corp Yields]]</f>
        <v>-6.2059999999999995</v>
      </c>
      <c r="O536" s="2">
        <f>IF(ISBLANK(US_AAA_Corp_Yields__Daily[[#This Row],[AAA Corp Yields]]),"", US_CCC_Corp_Yields__Daily[[#This Row],[US 10Y Yield]]-US_AAA_Corp_Yields__Daily[[#This Row],[AAA Corp Yields]])</f>
        <v>-8.9500000000000135E-2</v>
      </c>
      <c r="P536" s="2">
        <f>IF(ISBLANK(US_BBB_Corp_Yields__Daily[[#This Row],[US BBB Corp Yields]]),"", US_CCC_Corp_Yields__Daily[[#This Row],[US 10Y Yield]]-US_BBB_Corp_Yields__Daily[[#This Row],[US BBB Corp Yields]])</f>
        <v>-1.4135</v>
      </c>
      <c r="Q536" s="2">
        <f>IF(ISBLANK(US_CCC_Corp_Yields__Daily[[#This Row],[US CCC Corp Yields]]),"", US_CCC_Corp_Yields__Daily[[#This Row],[US 10Y Yield]]-US_CCC_Corp_Yields__Daily[[#This Row],[US CCC Corp Yields]])</f>
        <v>-7.6195000000000004</v>
      </c>
    </row>
    <row r="537" spans="1:17" x14ac:dyDescent="0.25">
      <c r="A537" s="3">
        <v>41322</v>
      </c>
      <c r="B537">
        <v>2.0960000000000001</v>
      </c>
      <c r="C537" s="3">
        <v>41322</v>
      </c>
      <c r="D537">
        <v>3.4239999999999999</v>
      </c>
      <c r="E537" s="3">
        <v>41322</v>
      </c>
      <c r="F537">
        <v>9.7560000000000002</v>
      </c>
      <c r="G537" s="2">
        <f>MATCH(US_AAA_Corp_Yields__Daily[[#This Row],[DATE]],J:J, -1)</f>
        <v>537</v>
      </c>
      <c r="H537" s="3">
        <f>INDEX(J:J,US_CCC_Corp_Yields__Daily[[#This Row],[Idx US 10y]],0)</f>
        <v>41322</v>
      </c>
      <c r="I537" s="4">
        <f>INDEX(K:K,US_CCC_Corp_Yields__Daily[[#This Row],[Idx US 10y]],0)</f>
        <v>2.0139999999999998</v>
      </c>
      <c r="J537" s="3">
        <v>41322</v>
      </c>
      <c r="K537">
        <v>2.0139999999999998</v>
      </c>
      <c r="L537">
        <f>US_AAA_Corp_Yields__Daily[[#This Row],[AAA Corp Yields]]-US_BBB_Corp_Yields__Daily[[#This Row],[US BBB Corp Yields]]</f>
        <v>-1.3279999999999998</v>
      </c>
      <c r="M537">
        <f>US_AAA_Corp_Yields__Daily[[#This Row],[AAA Corp Yields]]-US_CCC_Corp_Yields__Daily[[#This Row],[US CCC Corp Yields]]</f>
        <v>-7.66</v>
      </c>
      <c r="N537">
        <f>US_BBB_Corp_Yields__Daily[[#This Row],[US BBB Corp Yields]]-US_CCC_Corp_Yields__Daily[[#This Row],[US CCC Corp Yields]]</f>
        <v>-6.3320000000000007</v>
      </c>
      <c r="O537" s="2">
        <f>IF(ISBLANK(US_AAA_Corp_Yields__Daily[[#This Row],[AAA Corp Yields]]),"", US_CCC_Corp_Yields__Daily[[#This Row],[US 10Y Yield]]-US_AAA_Corp_Yields__Daily[[#This Row],[AAA Corp Yields]])</f>
        <v>-8.2000000000000295E-2</v>
      </c>
      <c r="P537" s="2">
        <f>IF(ISBLANK(US_BBB_Corp_Yields__Daily[[#This Row],[US BBB Corp Yields]]),"", US_CCC_Corp_Yields__Daily[[#This Row],[US 10Y Yield]]-US_BBB_Corp_Yields__Daily[[#This Row],[US BBB Corp Yields]])</f>
        <v>-1.4100000000000001</v>
      </c>
      <c r="Q537" s="2">
        <f>IF(ISBLANK(US_CCC_Corp_Yields__Daily[[#This Row],[US CCC Corp Yields]]),"", US_CCC_Corp_Yields__Daily[[#This Row],[US 10Y Yield]]-US_CCC_Corp_Yields__Daily[[#This Row],[US CCC Corp Yields]])</f>
        <v>-7.7420000000000009</v>
      </c>
    </row>
    <row r="538" spans="1:17" x14ac:dyDescent="0.25">
      <c r="A538" s="3">
        <v>41315</v>
      </c>
      <c r="B538">
        <v>2.0960000000000001</v>
      </c>
      <c r="C538" s="3">
        <v>41315</v>
      </c>
      <c r="D538">
        <v>3.42</v>
      </c>
      <c r="E538" s="3">
        <v>41315</v>
      </c>
      <c r="F538">
        <v>9.81</v>
      </c>
      <c r="G538" s="2">
        <f>MATCH(US_AAA_Corp_Yields__Daily[[#This Row],[DATE]],J:J, -1)</f>
        <v>538</v>
      </c>
      <c r="H538" s="3">
        <f>INDEX(J:J,US_CCC_Corp_Yields__Daily[[#This Row],[Idx US 10y]],0)</f>
        <v>41315</v>
      </c>
      <c r="I538" s="4">
        <f>INDEX(K:K,US_CCC_Corp_Yields__Daily[[#This Row],[Idx US 10y]],0)</f>
        <v>2.004</v>
      </c>
      <c r="J538" s="3">
        <v>41315</v>
      </c>
      <c r="K538">
        <v>2.004</v>
      </c>
      <c r="L538">
        <f>US_AAA_Corp_Yields__Daily[[#This Row],[AAA Corp Yields]]-US_BBB_Corp_Yields__Daily[[#This Row],[US BBB Corp Yields]]</f>
        <v>-1.3239999999999998</v>
      </c>
      <c r="M538">
        <f>US_AAA_Corp_Yields__Daily[[#This Row],[AAA Corp Yields]]-US_CCC_Corp_Yields__Daily[[#This Row],[US CCC Corp Yields]]</f>
        <v>-7.7140000000000004</v>
      </c>
      <c r="N538">
        <f>US_BBB_Corp_Yields__Daily[[#This Row],[US BBB Corp Yields]]-US_CCC_Corp_Yields__Daily[[#This Row],[US CCC Corp Yields]]</f>
        <v>-6.3900000000000006</v>
      </c>
      <c r="O538" s="2">
        <f>IF(ISBLANK(US_AAA_Corp_Yields__Daily[[#This Row],[AAA Corp Yields]]),"", US_CCC_Corp_Yields__Daily[[#This Row],[US 10Y Yield]]-US_AAA_Corp_Yields__Daily[[#This Row],[AAA Corp Yields]])</f>
        <v>-9.2000000000000082E-2</v>
      </c>
      <c r="P538" s="2">
        <f>IF(ISBLANK(US_BBB_Corp_Yields__Daily[[#This Row],[US BBB Corp Yields]]),"", US_CCC_Corp_Yields__Daily[[#This Row],[US 10Y Yield]]-US_BBB_Corp_Yields__Daily[[#This Row],[US BBB Corp Yields]])</f>
        <v>-1.4159999999999999</v>
      </c>
      <c r="Q538" s="2">
        <f>IF(ISBLANK(US_CCC_Corp_Yields__Daily[[#This Row],[US CCC Corp Yields]]),"", US_CCC_Corp_Yields__Daily[[#This Row],[US 10Y Yield]]-US_CCC_Corp_Yields__Daily[[#This Row],[US CCC Corp Yields]])</f>
        <v>-7.8060000000000009</v>
      </c>
    </row>
    <row r="539" spans="1:17" x14ac:dyDescent="0.25">
      <c r="A539" s="3">
        <v>41308</v>
      </c>
      <c r="B539">
        <v>2.1059999999999999</v>
      </c>
      <c r="C539" s="3">
        <v>41308</v>
      </c>
      <c r="D539">
        <v>3.3919999999999999</v>
      </c>
      <c r="E539" s="3">
        <v>41308</v>
      </c>
      <c r="F539">
        <v>9.6859999999999999</v>
      </c>
      <c r="G539" s="2">
        <f>MATCH(US_AAA_Corp_Yields__Daily[[#This Row],[DATE]],J:J, -1)</f>
        <v>539</v>
      </c>
      <c r="H539" s="3">
        <f>INDEX(J:J,US_CCC_Corp_Yields__Daily[[#This Row],[Idx US 10y]],0)</f>
        <v>41308</v>
      </c>
      <c r="I539" s="4">
        <f>INDEX(K:K,US_CCC_Corp_Yields__Daily[[#This Row],[Idx US 10y]],0)</f>
        <v>2.024</v>
      </c>
      <c r="J539" s="3">
        <v>41308</v>
      </c>
      <c r="K539">
        <v>2.024</v>
      </c>
      <c r="L539">
        <f>US_AAA_Corp_Yields__Daily[[#This Row],[AAA Corp Yields]]-US_BBB_Corp_Yields__Daily[[#This Row],[US BBB Corp Yields]]</f>
        <v>-1.286</v>
      </c>
      <c r="M539">
        <f>US_AAA_Corp_Yields__Daily[[#This Row],[AAA Corp Yields]]-US_CCC_Corp_Yields__Daily[[#This Row],[US CCC Corp Yields]]</f>
        <v>-7.58</v>
      </c>
      <c r="N539">
        <f>US_BBB_Corp_Yields__Daily[[#This Row],[US BBB Corp Yields]]-US_CCC_Corp_Yields__Daily[[#This Row],[US CCC Corp Yields]]</f>
        <v>-6.2940000000000005</v>
      </c>
      <c r="O539" s="2">
        <f>IF(ISBLANK(US_AAA_Corp_Yields__Daily[[#This Row],[AAA Corp Yields]]),"", US_CCC_Corp_Yields__Daily[[#This Row],[US 10Y Yield]]-US_AAA_Corp_Yields__Daily[[#This Row],[AAA Corp Yields]])</f>
        <v>-8.1999999999999851E-2</v>
      </c>
      <c r="P539" s="2">
        <f>IF(ISBLANK(US_BBB_Corp_Yields__Daily[[#This Row],[US BBB Corp Yields]]),"", US_CCC_Corp_Yields__Daily[[#This Row],[US 10Y Yield]]-US_BBB_Corp_Yields__Daily[[#This Row],[US BBB Corp Yields]])</f>
        <v>-1.3679999999999999</v>
      </c>
      <c r="Q539" s="2">
        <f>IF(ISBLANK(US_CCC_Corp_Yields__Daily[[#This Row],[US CCC Corp Yields]]),"", US_CCC_Corp_Yields__Daily[[#This Row],[US 10Y Yield]]-US_CCC_Corp_Yields__Daily[[#This Row],[US CCC Corp Yields]])</f>
        <v>-7.6619999999999999</v>
      </c>
    </row>
    <row r="540" spans="1:17" x14ac:dyDescent="0.25">
      <c r="A540" s="3">
        <v>41301</v>
      </c>
      <c r="B540">
        <v>2.032</v>
      </c>
      <c r="C540" s="3">
        <v>41301</v>
      </c>
      <c r="D540">
        <v>3.294</v>
      </c>
      <c r="E540" s="3">
        <v>41301</v>
      </c>
      <c r="F540">
        <v>9.65</v>
      </c>
      <c r="G540" s="2">
        <f>MATCH(US_AAA_Corp_Yields__Daily[[#This Row],[DATE]],J:J, -1)</f>
        <v>540</v>
      </c>
      <c r="H540" s="3">
        <f>INDEX(J:J,US_CCC_Corp_Yields__Daily[[#This Row],[Idx US 10y]],0)</f>
        <v>41301</v>
      </c>
      <c r="I540" s="4">
        <f>INDEX(K:K,US_CCC_Corp_Yields__Daily[[#This Row],[Idx US 10y]],0)</f>
        <v>1.895</v>
      </c>
      <c r="J540" s="3">
        <v>41301</v>
      </c>
      <c r="K540">
        <v>1.895</v>
      </c>
      <c r="L540">
        <f>US_AAA_Corp_Yields__Daily[[#This Row],[AAA Corp Yields]]-US_BBB_Corp_Yields__Daily[[#This Row],[US BBB Corp Yields]]</f>
        <v>-1.262</v>
      </c>
      <c r="M540">
        <f>US_AAA_Corp_Yields__Daily[[#This Row],[AAA Corp Yields]]-US_CCC_Corp_Yields__Daily[[#This Row],[US CCC Corp Yields]]</f>
        <v>-7.6180000000000003</v>
      </c>
      <c r="N540">
        <f>US_BBB_Corp_Yields__Daily[[#This Row],[US BBB Corp Yields]]-US_CCC_Corp_Yields__Daily[[#This Row],[US CCC Corp Yields]]</f>
        <v>-6.3559999999999999</v>
      </c>
      <c r="O540" s="2">
        <f>IF(ISBLANK(US_AAA_Corp_Yields__Daily[[#This Row],[AAA Corp Yields]]),"", US_CCC_Corp_Yields__Daily[[#This Row],[US 10Y Yield]]-US_AAA_Corp_Yields__Daily[[#This Row],[AAA Corp Yields]])</f>
        <v>-0.13700000000000001</v>
      </c>
      <c r="P540" s="2">
        <f>IF(ISBLANK(US_BBB_Corp_Yields__Daily[[#This Row],[US BBB Corp Yields]]),"", US_CCC_Corp_Yields__Daily[[#This Row],[US 10Y Yield]]-US_BBB_Corp_Yields__Daily[[#This Row],[US BBB Corp Yields]])</f>
        <v>-1.399</v>
      </c>
      <c r="Q540" s="2">
        <f>IF(ISBLANK(US_CCC_Corp_Yields__Daily[[#This Row],[US CCC Corp Yields]]),"", US_CCC_Corp_Yields__Daily[[#This Row],[US 10Y Yield]]-US_CCC_Corp_Yields__Daily[[#This Row],[US CCC Corp Yields]])</f>
        <v>-7.7550000000000008</v>
      </c>
    </row>
    <row r="541" spans="1:17" x14ac:dyDescent="0.25">
      <c r="A541" s="3">
        <v>41294</v>
      </c>
      <c r="B541">
        <v>2.024</v>
      </c>
      <c r="C541" s="3">
        <v>41294</v>
      </c>
      <c r="D541">
        <v>3.2919999999999998</v>
      </c>
      <c r="E541" s="3">
        <v>41294</v>
      </c>
      <c r="F541">
        <v>9.8160000000000007</v>
      </c>
      <c r="G541" s="2">
        <f>MATCH(US_AAA_Corp_Yields__Daily[[#This Row],[DATE]],J:J, -1)</f>
        <v>541</v>
      </c>
      <c r="H541" s="3">
        <f>INDEX(J:J,US_CCC_Corp_Yields__Daily[[#This Row],[Idx US 10y]],0)</f>
        <v>41294</v>
      </c>
      <c r="I541" s="4">
        <f>INDEX(K:K,US_CCC_Corp_Yields__Daily[[#This Row],[Idx US 10y]],0)</f>
        <v>1.87</v>
      </c>
      <c r="J541" s="3">
        <v>41294</v>
      </c>
      <c r="K541">
        <v>1.87</v>
      </c>
      <c r="L541">
        <f>US_AAA_Corp_Yields__Daily[[#This Row],[AAA Corp Yields]]-US_BBB_Corp_Yields__Daily[[#This Row],[US BBB Corp Yields]]</f>
        <v>-1.2679999999999998</v>
      </c>
      <c r="M541">
        <f>US_AAA_Corp_Yields__Daily[[#This Row],[AAA Corp Yields]]-US_CCC_Corp_Yields__Daily[[#This Row],[US CCC Corp Yields]]</f>
        <v>-7.7920000000000007</v>
      </c>
      <c r="N541">
        <f>US_BBB_Corp_Yields__Daily[[#This Row],[US BBB Corp Yields]]-US_CCC_Corp_Yields__Daily[[#This Row],[US CCC Corp Yields]]</f>
        <v>-6.5240000000000009</v>
      </c>
      <c r="O541" s="2">
        <f>IF(ISBLANK(US_AAA_Corp_Yields__Daily[[#This Row],[AAA Corp Yields]]),"", US_CCC_Corp_Yields__Daily[[#This Row],[US 10Y Yield]]-US_AAA_Corp_Yields__Daily[[#This Row],[AAA Corp Yields]])</f>
        <v>-0.15399999999999991</v>
      </c>
      <c r="P541" s="2">
        <f>IF(ISBLANK(US_BBB_Corp_Yields__Daily[[#This Row],[US BBB Corp Yields]]),"", US_CCC_Corp_Yields__Daily[[#This Row],[US 10Y Yield]]-US_BBB_Corp_Yields__Daily[[#This Row],[US BBB Corp Yields]])</f>
        <v>-1.4219999999999997</v>
      </c>
      <c r="Q541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542" spans="1:17" x14ac:dyDescent="0.25">
      <c r="A542" s="3">
        <v>41287</v>
      </c>
      <c r="B542">
        <v>2.056</v>
      </c>
      <c r="C542" s="3">
        <v>41287</v>
      </c>
      <c r="D542">
        <v>3.3180000000000001</v>
      </c>
      <c r="E542" s="3">
        <v>41287</v>
      </c>
      <c r="F542">
        <v>10.002000000000001</v>
      </c>
      <c r="G542" s="2">
        <f>MATCH(US_AAA_Corp_Yields__Daily[[#This Row],[DATE]],J:J, -1)</f>
        <v>542</v>
      </c>
      <c r="H542" s="3">
        <f>INDEX(J:J,US_CCC_Corp_Yields__Daily[[#This Row],[Idx US 10y]],0)</f>
        <v>41287</v>
      </c>
      <c r="I542" s="4">
        <f>INDEX(K:K,US_CCC_Corp_Yields__Daily[[#This Row],[Idx US 10y]],0)</f>
        <v>1.8979999999999999</v>
      </c>
      <c r="J542" s="3">
        <v>41287</v>
      </c>
      <c r="K542">
        <v>1.8979999999999999</v>
      </c>
      <c r="L542">
        <f>US_AAA_Corp_Yields__Daily[[#This Row],[AAA Corp Yields]]-US_BBB_Corp_Yields__Daily[[#This Row],[US BBB Corp Yields]]</f>
        <v>-1.262</v>
      </c>
      <c r="M542">
        <f>US_AAA_Corp_Yields__Daily[[#This Row],[AAA Corp Yields]]-US_CCC_Corp_Yields__Daily[[#This Row],[US CCC Corp Yields]]</f>
        <v>-7.9460000000000006</v>
      </c>
      <c r="N542">
        <f>US_BBB_Corp_Yields__Daily[[#This Row],[US BBB Corp Yields]]-US_CCC_Corp_Yields__Daily[[#This Row],[US CCC Corp Yields]]</f>
        <v>-6.6840000000000011</v>
      </c>
      <c r="O542" s="2">
        <f>IF(ISBLANK(US_AAA_Corp_Yields__Daily[[#This Row],[AAA Corp Yields]]),"", US_CCC_Corp_Yields__Daily[[#This Row],[US 10Y Yield]]-US_AAA_Corp_Yields__Daily[[#This Row],[AAA Corp Yields]])</f>
        <v>-0.15800000000000014</v>
      </c>
      <c r="P542" s="2">
        <f>IF(ISBLANK(US_BBB_Corp_Yields__Daily[[#This Row],[US BBB Corp Yields]]),"", US_CCC_Corp_Yields__Daily[[#This Row],[US 10Y Yield]]-US_BBB_Corp_Yields__Daily[[#This Row],[US BBB Corp Yields]])</f>
        <v>-1.4200000000000002</v>
      </c>
      <c r="Q542" s="2">
        <f>IF(ISBLANK(US_CCC_Corp_Yields__Daily[[#This Row],[US CCC Corp Yields]]),"", US_CCC_Corp_Yields__Daily[[#This Row],[US 10Y Yield]]-US_CCC_Corp_Yields__Daily[[#This Row],[US CCC Corp Yields]])</f>
        <v>-8.104000000000001</v>
      </c>
    </row>
    <row r="543" spans="1:17" x14ac:dyDescent="0.25">
      <c r="A543" s="3">
        <v>41280</v>
      </c>
      <c r="B543">
        <v>2.0550000000000002</v>
      </c>
      <c r="C543" s="3">
        <v>41280</v>
      </c>
      <c r="D543">
        <v>3.355</v>
      </c>
      <c r="E543" s="3">
        <v>41280</v>
      </c>
      <c r="F543">
        <v>10.272500000000001</v>
      </c>
      <c r="G543" s="2">
        <f>MATCH(US_AAA_Corp_Yields__Daily[[#This Row],[DATE]],J:J, -1)</f>
        <v>543</v>
      </c>
      <c r="H543" s="3">
        <f>INDEX(J:J,US_CCC_Corp_Yields__Daily[[#This Row],[Idx US 10y]],0)</f>
        <v>41280</v>
      </c>
      <c r="I543" s="4">
        <f>INDEX(K:K,US_CCC_Corp_Yields__Daily[[#This Row],[Idx US 10y]],0)</f>
        <v>1.8725000000000001</v>
      </c>
      <c r="J543" s="3">
        <v>41280</v>
      </c>
      <c r="K543">
        <v>1.8725000000000001</v>
      </c>
      <c r="L543">
        <f>US_AAA_Corp_Yields__Daily[[#This Row],[AAA Corp Yields]]-US_BBB_Corp_Yields__Daily[[#This Row],[US BBB Corp Yields]]</f>
        <v>-1.2999999999999998</v>
      </c>
      <c r="M543">
        <f>US_AAA_Corp_Yields__Daily[[#This Row],[AAA Corp Yields]]-US_CCC_Corp_Yields__Daily[[#This Row],[US CCC Corp Yields]]</f>
        <v>-8.2175000000000011</v>
      </c>
      <c r="N543">
        <f>US_BBB_Corp_Yields__Daily[[#This Row],[US BBB Corp Yields]]-US_CCC_Corp_Yields__Daily[[#This Row],[US CCC Corp Yields]]</f>
        <v>-6.9175000000000004</v>
      </c>
      <c r="O543" s="2">
        <f>IF(ISBLANK(US_AAA_Corp_Yields__Daily[[#This Row],[AAA Corp Yields]]),"", US_CCC_Corp_Yields__Daily[[#This Row],[US 10Y Yield]]-US_AAA_Corp_Yields__Daily[[#This Row],[AAA Corp Yields]])</f>
        <v>-0.18250000000000011</v>
      </c>
      <c r="P543" s="2">
        <f>IF(ISBLANK(US_BBB_Corp_Yields__Daily[[#This Row],[US BBB Corp Yields]]),"", US_CCC_Corp_Yields__Daily[[#This Row],[US 10Y Yield]]-US_BBB_Corp_Yields__Daily[[#This Row],[US BBB Corp Yields]])</f>
        <v>-1.4824999999999999</v>
      </c>
      <c r="Q543" s="2">
        <f>IF(ISBLANK(US_CCC_Corp_Yields__Daily[[#This Row],[US CCC Corp Yields]]),"", US_CCC_Corp_Yields__Daily[[#This Row],[US 10Y Yield]]-US_CCC_Corp_Yields__Daily[[#This Row],[US CCC Corp Yields]])</f>
        <v>-8.4</v>
      </c>
    </row>
    <row r="544" spans="1:17" x14ac:dyDescent="0.25">
      <c r="A544" s="3">
        <v>41273</v>
      </c>
      <c r="B544">
        <v>1.585</v>
      </c>
      <c r="C544" s="3">
        <v>41273</v>
      </c>
      <c r="D544">
        <v>3.34</v>
      </c>
      <c r="E544" s="3">
        <v>41273</v>
      </c>
      <c r="F544">
        <v>10.442500000000001</v>
      </c>
      <c r="G544" s="2">
        <f>MATCH(US_AAA_Corp_Yields__Daily[[#This Row],[DATE]],J:J, -1)</f>
        <v>544</v>
      </c>
      <c r="H544" s="3">
        <f>INDEX(J:J,US_CCC_Corp_Yields__Daily[[#This Row],[Idx US 10y]],0)</f>
        <v>41273</v>
      </c>
      <c r="I544" s="4">
        <f>INDEX(K:K,US_CCC_Corp_Yields__Daily[[#This Row],[Idx US 10y]],0)</f>
        <v>1.7575000000000001</v>
      </c>
      <c r="J544" s="3">
        <v>41273</v>
      </c>
      <c r="K544">
        <v>1.7575000000000001</v>
      </c>
      <c r="L544">
        <f>US_AAA_Corp_Yields__Daily[[#This Row],[AAA Corp Yields]]-US_BBB_Corp_Yields__Daily[[#This Row],[US BBB Corp Yields]]</f>
        <v>-1.7549999999999999</v>
      </c>
      <c r="M544">
        <f>US_AAA_Corp_Yields__Daily[[#This Row],[AAA Corp Yields]]-US_CCC_Corp_Yields__Daily[[#This Row],[US CCC Corp Yields]]</f>
        <v>-8.8575000000000017</v>
      </c>
      <c r="N544">
        <f>US_BBB_Corp_Yields__Daily[[#This Row],[US BBB Corp Yields]]-US_CCC_Corp_Yields__Daily[[#This Row],[US CCC Corp Yields]]</f>
        <v>-7.1025000000000009</v>
      </c>
      <c r="O544" s="2">
        <f>IF(ISBLANK(US_AAA_Corp_Yields__Daily[[#This Row],[AAA Corp Yields]]),"", US_CCC_Corp_Yields__Daily[[#This Row],[US 10Y Yield]]-US_AAA_Corp_Yields__Daily[[#This Row],[AAA Corp Yields]])</f>
        <v>0.1725000000000001</v>
      </c>
      <c r="P544" s="2">
        <f>IF(ISBLANK(US_BBB_Corp_Yields__Daily[[#This Row],[US BBB Corp Yields]]),"", US_CCC_Corp_Yields__Daily[[#This Row],[US 10Y Yield]]-US_BBB_Corp_Yields__Daily[[#This Row],[US BBB Corp Yields]])</f>
        <v>-1.5824999999999998</v>
      </c>
      <c r="Q544" s="2">
        <f>IF(ISBLANK(US_CCC_Corp_Yields__Daily[[#This Row],[US CCC Corp Yields]]),"", US_CCC_Corp_Yields__Daily[[#This Row],[US 10Y Yield]]-US_CCC_Corp_Yields__Daily[[#This Row],[US CCC Corp Yields]])</f>
        <v>-8.6850000000000005</v>
      </c>
    </row>
    <row r="545" spans="1:17" x14ac:dyDescent="0.25">
      <c r="A545" s="3">
        <v>41266</v>
      </c>
      <c r="B545">
        <v>1.6040000000000001</v>
      </c>
      <c r="C545" s="3">
        <v>41266</v>
      </c>
      <c r="D545">
        <v>3.3839999999999999</v>
      </c>
      <c r="E545" s="3">
        <v>41266</v>
      </c>
      <c r="F545">
        <v>10.428000000000001</v>
      </c>
      <c r="G545" s="2">
        <f>MATCH(US_AAA_Corp_Yields__Daily[[#This Row],[DATE]],J:J, -1)</f>
        <v>545</v>
      </c>
      <c r="H545" s="3">
        <f>INDEX(J:J,US_CCC_Corp_Yields__Daily[[#This Row],[Idx US 10y]],0)</f>
        <v>41266</v>
      </c>
      <c r="I545" s="4">
        <f>INDEX(K:K,US_CCC_Corp_Yields__Daily[[#This Row],[Idx US 10y]],0)</f>
        <v>1.804</v>
      </c>
      <c r="J545" s="3">
        <v>41266</v>
      </c>
      <c r="K545">
        <v>1.804</v>
      </c>
      <c r="L545">
        <f>US_AAA_Corp_Yields__Daily[[#This Row],[AAA Corp Yields]]-US_BBB_Corp_Yields__Daily[[#This Row],[US BBB Corp Yields]]</f>
        <v>-1.7799999999999998</v>
      </c>
      <c r="M545">
        <f>US_AAA_Corp_Yields__Daily[[#This Row],[AAA Corp Yields]]-US_CCC_Corp_Yields__Daily[[#This Row],[US CCC Corp Yields]]</f>
        <v>-8.8240000000000016</v>
      </c>
      <c r="N545">
        <f>US_BBB_Corp_Yields__Daily[[#This Row],[US BBB Corp Yields]]-US_CCC_Corp_Yields__Daily[[#This Row],[US CCC Corp Yields]]</f>
        <v>-7.0440000000000005</v>
      </c>
      <c r="O545" s="2">
        <f>IF(ISBLANK(US_AAA_Corp_Yields__Daily[[#This Row],[AAA Corp Yields]]),"", US_CCC_Corp_Yields__Daily[[#This Row],[US 10Y Yield]]-US_AAA_Corp_Yields__Daily[[#This Row],[AAA Corp Yields]])</f>
        <v>0.19999999999999996</v>
      </c>
      <c r="P545" s="2">
        <f>IF(ISBLANK(US_BBB_Corp_Yields__Daily[[#This Row],[US BBB Corp Yields]]),"", US_CCC_Corp_Yields__Daily[[#This Row],[US 10Y Yield]]-US_BBB_Corp_Yields__Daily[[#This Row],[US BBB Corp Yields]])</f>
        <v>-1.5799999999999998</v>
      </c>
      <c r="Q545" s="2">
        <f>IF(ISBLANK(US_CCC_Corp_Yields__Daily[[#This Row],[US CCC Corp Yields]]),"", US_CCC_Corp_Yields__Daily[[#This Row],[US 10Y Yield]]-US_CCC_Corp_Yields__Daily[[#This Row],[US CCC Corp Yields]])</f>
        <v>-8.6240000000000006</v>
      </c>
    </row>
    <row r="546" spans="1:17" x14ac:dyDescent="0.25">
      <c r="A546" s="3">
        <v>41259</v>
      </c>
      <c r="B546">
        <v>1.552</v>
      </c>
      <c r="C546" s="3">
        <v>41259</v>
      </c>
      <c r="D546">
        <v>3.3580000000000001</v>
      </c>
      <c r="E546" s="3">
        <v>41259</v>
      </c>
      <c r="F546">
        <v>10.523999999999999</v>
      </c>
      <c r="G546" s="2">
        <f>MATCH(US_AAA_Corp_Yields__Daily[[#This Row],[DATE]],J:J, -1)</f>
        <v>546</v>
      </c>
      <c r="H546" s="3">
        <f>INDEX(J:J,US_CCC_Corp_Yields__Daily[[#This Row],[Idx US 10y]],0)</f>
        <v>41259</v>
      </c>
      <c r="I546" s="4">
        <f>INDEX(K:K,US_CCC_Corp_Yields__Daily[[#This Row],[Idx US 10y]],0)</f>
        <v>1.694</v>
      </c>
      <c r="J546" s="3">
        <v>41259</v>
      </c>
      <c r="K546">
        <v>1.694</v>
      </c>
      <c r="L546">
        <f>US_AAA_Corp_Yields__Daily[[#This Row],[AAA Corp Yields]]-US_BBB_Corp_Yields__Daily[[#This Row],[US BBB Corp Yields]]</f>
        <v>-1.806</v>
      </c>
      <c r="M546">
        <f>US_AAA_Corp_Yields__Daily[[#This Row],[AAA Corp Yields]]-US_CCC_Corp_Yields__Daily[[#This Row],[US CCC Corp Yields]]</f>
        <v>-8.9719999999999995</v>
      </c>
      <c r="N546">
        <f>US_BBB_Corp_Yields__Daily[[#This Row],[US BBB Corp Yields]]-US_CCC_Corp_Yields__Daily[[#This Row],[US CCC Corp Yields]]</f>
        <v>-7.1659999999999986</v>
      </c>
      <c r="O546" s="2">
        <f>IF(ISBLANK(US_AAA_Corp_Yields__Daily[[#This Row],[AAA Corp Yields]]),"", US_CCC_Corp_Yields__Daily[[#This Row],[US 10Y Yield]]-US_AAA_Corp_Yields__Daily[[#This Row],[AAA Corp Yields]])</f>
        <v>0.1419999999999999</v>
      </c>
      <c r="P546" s="2">
        <f>IF(ISBLANK(US_BBB_Corp_Yields__Daily[[#This Row],[US BBB Corp Yields]]),"", US_CCC_Corp_Yields__Daily[[#This Row],[US 10Y Yield]]-US_BBB_Corp_Yields__Daily[[#This Row],[US BBB Corp Yields]])</f>
        <v>-1.6640000000000001</v>
      </c>
      <c r="Q546" s="2">
        <f>IF(ISBLANK(US_CCC_Corp_Yields__Daily[[#This Row],[US CCC Corp Yields]]),"", US_CCC_Corp_Yields__Daily[[#This Row],[US 10Y Yield]]-US_CCC_Corp_Yields__Daily[[#This Row],[US CCC Corp Yields]])</f>
        <v>-8.8299999999999983</v>
      </c>
    </row>
    <row r="547" spans="1:17" x14ac:dyDescent="0.25">
      <c r="A547" s="3">
        <v>41252</v>
      </c>
      <c r="B547">
        <v>1.524</v>
      </c>
      <c r="C547" s="3">
        <v>41252</v>
      </c>
      <c r="D547">
        <v>3.3359999999999999</v>
      </c>
      <c r="E547" s="3">
        <v>41252</v>
      </c>
      <c r="F547">
        <v>10.773999999999999</v>
      </c>
      <c r="G547" s="2">
        <f>MATCH(US_AAA_Corp_Yields__Daily[[#This Row],[DATE]],J:J, -1)</f>
        <v>547</v>
      </c>
      <c r="H547" s="3">
        <f>INDEX(J:J,US_CCC_Corp_Yields__Daily[[#This Row],[Idx US 10y]],0)</f>
        <v>41252</v>
      </c>
      <c r="I547" s="4">
        <f>INDEX(K:K,US_CCC_Corp_Yields__Daily[[#This Row],[Idx US 10y]],0)</f>
        <v>1.6160000000000001</v>
      </c>
      <c r="J547" s="3">
        <v>41252</v>
      </c>
      <c r="K547">
        <v>1.6160000000000001</v>
      </c>
      <c r="L547">
        <f>US_AAA_Corp_Yields__Daily[[#This Row],[AAA Corp Yields]]-US_BBB_Corp_Yields__Daily[[#This Row],[US BBB Corp Yields]]</f>
        <v>-1.8119999999999998</v>
      </c>
      <c r="M547">
        <f>US_AAA_Corp_Yields__Daily[[#This Row],[AAA Corp Yields]]-US_CCC_Corp_Yields__Daily[[#This Row],[US CCC Corp Yields]]</f>
        <v>-9.25</v>
      </c>
      <c r="N547">
        <f>US_BBB_Corp_Yields__Daily[[#This Row],[US BBB Corp Yields]]-US_CCC_Corp_Yields__Daily[[#This Row],[US CCC Corp Yields]]</f>
        <v>-7.4379999999999988</v>
      </c>
      <c r="O547" s="2">
        <f>IF(ISBLANK(US_AAA_Corp_Yields__Daily[[#This Row],[AAA Corp Yields]]),"", US_CCC_Corp_Yields__Daily[[#This Row],[US 10Y Yield]]-US_AAA_Corp_Yields__Daily[[#This Row],[AAA Corp Yields]])</f>
        <v>9.2000000000000082E-2</v>
      </c>
      <c r="P547" s="2">
        <f>IF(ISBLANK(US_BBB_Corp_Yields__Daily[[#This Row],[US BBB Corp Yields]]),"", US_CCC_Corp_Yields__Daily[[#This Row],[US 10Y Yield]]-US_BBB_Corp_Yields__Daily[[#This Row],[US BBB Corp Yields]])</f>
        <v>-1.7199999999999998</v>
      </c>
      <c r="Q547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48" spans="1:17" x14ac:dyDescent="0.25">
      <c r="A548" s="3">
        <v>41245</v>
      </c>
      <c r="B548">
        <v>1.54</v>
      </c>
      <c r="C548" s="3">
        <v>41245</v>
      </c>
      <c r="D548">
        <v>3.3580000000000001</v>
      </c>
      <c r="E548" s="3">
        <v>41245</v>
      </c>
      <c r="F548">
        <v>11.077999999999999</v>
      </c>
      <c r="G548" s="2">
        <f>MATCH(US_AAA_Corp_Yields__Daily[[#This Row],[DATE]],J:J, -1)</f>
        <v>548</v>
      </c>
      <c r="H548" s="3">
        <f>INDEX(J:J,US_CCC_Corp_Yields__Daily[[#This Row],[Idx US 10y]],0)</f>
        <v>41245</v>
      </c>
      <c r="I548" s="4">
        <f>INDEX(K:K,US_CCC_Corp_Yields__Daily[[#This Row],[Idx US 10y]],0)</f>
        <v>1.6339999999999999</v>
      </c>
      <c r="J548" s="3">
        <v>41245</v>
      </c>
      <c r="K548">
        <v>1.6339999999999999</v>
      </c>
      <c r="L548">
        <f>US_AAA_Corp_Yields__Daily[[#This Row],[AAA Corp Yields]]-US_BBB_Corp_Yields__Daily[[#This Row],[US BBB Corp Yields]]</f>
        <v>-1.8180000000000001</v>
      </c>
      <c r="M548">
        <f>US_AAA_Corp_Yields__Daily[[#This Row],[AAA Corp Yields]]-US_CCC_Corp_Yields__Daily[[#This Row],[US CCC Corp Yields]]</f>
        <v>-9.5380000000000003</v>
      </c>
      <c r="N548">
        <f>US_BBB_Corp_Yields__Daily[[#This Row],[US BBB Corp Yields]]-US_CCC_Corp_Yields__Daily[[#This Row],[US CCC Corp Yields]]</f>
        <v>-7.7199999999999989</v>
      </c>
      <c r="O548" s="2">
        <f>IF(ISBLANK(US_AAA_Corp_Yields__Daily[[#This Row],[AAA Corp Yields]]),"", US_CCC_Corp_Yields__Daily[[#This Row],[US 10Y Yield]]-US_AAA_Corp_Yields__Daily[[#This Row],[AAA Corp Yields]])</f>
        <v>9.3999999999999861E-2</v>
      </c>
      <c r="P548" s="2">
        <f>IF(ISBLANK(US_BBB_Corp_Yields__Daily[[#This Row],[US BBB Corp Yields]]),"", US_CCC_Corp_Yields__Daily[[#This Row],[US 10Y Yield]]-US_BBB_Corp_Yields__Daily[[#This Row],[US BBB Corp Yields]])</f>
        <v>-1.7240000000000002</v>
      </c>
      <c r="Q548" s="2">
        <f>IF(ISBLANK(US_CCC_Corp_Yields__Daily[[#This Row],[US CCC Corp Yields]]),"", US_CCC_Corp_Yields__Daily[[#This Row],[US 10Y Yield]]-US_CCC_Corp_Yields__Daily[[#This Row],[US CCC Corp Yields]])</f>
        <v>-9.4439999999999991</v>
      </c>
    </row>
    <row r="549" spans="1:17" x14ac:dyDescent="0.25">
      <c r="A549" s="3">
        <v>41238</v>
      </c>
      <c r="B549">
        <v>1.56</v>
      </c>
      <c r="C549" s="3">
        <v>41238</v>
      </c>
      <c r="D549">
        <v>3.3940000000000001</v>
      </c>
      <c r="E549" s="3">
        <v>41238</v>
      </c>
      <c r="F549">
        <v>11.234</v>
      </c>
      <c r="G549" s="2">
        <f>MATCH(US_AAA_Corp_Yields__Daily[[#This Row],[DATE]],J:J, -1)</f>
        <v>549</v>
      </c>
      <c r="H549" s="3">
        <f>INDEX(J:J,US_CCC_Corp_Yields__Daily[[#This Row],[Idx US 10y]],0)</f>
        <v>41238</v>
      </c>
      <c r="I549" s="4">
        <f>INDEX(K:K,US_CCC_Corp_Yields__Daily[[#This Row],[Idx US 10y]],0)</f>
        <v>1.665</v>
      </c>
      <c r="J549" s="3">
        <v>41238</v>
      </c>
      <c r="K549">
        <v>1.665</v>
      </c>
      <c r="L549">
        <f>US_AAA_Corp_Yields__Daily[[#This Row],[AAA Corp Yields]]-US_BBB_Corp_Yields__Daily[[#This Row],[US BBB Corp Yields]]</f>
        <v>-1.8340000000000001</v>
      </c>
      <c r="M549">
        <f>US_AAA_Corp_Yields__Daily[[#This Row],[AAA Corp Yields]]-US_CCC_Corp_Yields__Daily[[#This Row],[US CCC Corp Yields]]</f>
        <v>-9.6739999999999995</v>
      </c>
      <c r="N549">
        <f>US_BBB_Corp_Yields__Daily[[#This Row],[US BBB Corp Yields]]-US_CCC_Corp_Yields__Daily[[#This Row],[US CCC Corp Yields]]</f>
        <v>-7.84</v>
      </c>
      <c r="O549" s="2">
        <f>IF(ISBLANK(US_AAA_Corp_Yields__Daily[[#This Row],[AAA Corp Yields]]),"", US_CCC_Corp_Yields__Daily[[#This Row],[US 10Y Yield]]-US_AAA_Corp_Yields__Daily[[#This Row],[AAA Corp Yields]])</f>
        <v>0.10499999999999998</v>
      </c>
      <c r="P549" s="2">
        <f>IF(ISBLANK(US_BBB_Corp_Yields__Daily[[#This Row],[US BBB Corp Yields]]),"", US_CCC_Corp_Yields__Daily[[#This Row],[US 10Y Yield]]-US_BBB_Corp_Yields__Daily[[#This Row],[US BBB Corp Yields]])</f>
        <v>-1.7290000000000001</v>
      </c>
      <c r="Q549" s="2">
        <f>IF(ISBLANK(US_CCC_Corp_Yields__Daily[[#This Row],[US CCC Corp Yields]]),"", US_CCC_Corp_Yields__Daily[[#This Row],[US 10Y Yield]]-US_CCC_Corp_Yields__Daily[[#This Row],[US CCC Corp Yields]])</f>
        <v>-9.5689999999999991</v>
      </c>
    </row>
    <row r="550" spans="1:17" x14ac:dyDescent="0.25">
      <c r="A550" s="3">
        <v>41231</v>
      </c>
      <c r="B550">
        <v>1.508</v>
      </c>
      <c r="C550" s="3">
        <v>41231</v>
      </c>
      <c r="D550">
        <v>3.33</v>
      </c>
      <c r="E550" s="3">
        <v>41231</v>
      </c>
      <c r="F550">
        <v>11.276</v>
      </c>
      <c r="G550" s="2">
        <f>MATCH(US_AAA_Corp_Yields__Daily[[#This Row],[DATE]],J:J, -1)</f>
        <v>550</v>
      </c>
      <c r="H550" s="3">
        <f>INDEX(J:J,US_CCC_Corp_Yields__Daily[[#This Row],[Idx US 10y]],0)</f>
        <v>41231</v>
      </c>
      <c r="I550" s="4">
        <f>INDEX(K:K,US_CCC_Corp_Yields__Daily[[#This Row],[Idx US 10y]],0)</f>
        <v>1.585</v>
      </c>
      <c r="J550" s="3">
        <v>41231</v>
      </c>
      <c r="K550">
        <v>1.585</v>
      </c>
      <c r="L550">
        <f>US_AAA_Corp_Yields__Daily[[#This Row],[AAA Corp Yields]]-US_BBB_Corp_Yields__Daily[[#This Row],[US BBB Corp Yields]]</f>
        <v>-1.8220000000000001</v>
      </c>
      <c r="M550">
        <f>US_AAA_Corp_Yields__Daily[[#This Row],[AAA Corp Yields]]-US_CCC_Corp_Yields__Daily[[#This Row],[US CCC Corp Yields]]</f>
        <v>-9.7680000000000007</v>
      </c>
      <c r="N550">
        <f>US_BBB_Corp_Yields__Daily[[#This Row],[US BBB Corp Yields]]-US_CCC_Corp_Yields__Daily[[#This Row],[US CCC Corp Yields]]</f>
        <v>-7.9459999999999997</v>
      </c>
      <c r="O550" s="2">
        <f>IF(ISBLANK(US_AAA_Corp_Yields__Daily[[#This Row],[AAA Corp Yields]]),"", US_CCC_Corp_Yields__Daily[[#This Row],[US 10Y Yield]]-US_AAA_Corp_Yields__Daily[[#This Row],[AAA Corp Yields]])</f>
        <v>7.6999999999999957E-2</v>
      </c>
      <c r="P550" s="2">
        <f>IF(ISBLANK(US_BBB_Corp_Yields__Daily[[#This Row],[US BBB Corp Yields]]),"", US_CCC_Corp_Yields__Daily[[#This Row],[US 10Y Yield]]-US_BBB_Corp_Yields__Daily[[#This Row],[US BBB Corp Yields]])</f>
        <v>-1.7450000000000001</v>
      </c>
      <c r="Q550" s="2">
        <f>IF(ISBLANK(US_CCC_Corp_Yields__Daily[[#This Row],[US CCC Corp Yields]]),"", US_CCC_Corp_Yields__Daily[[#This Row],[US 10Y Yield]]-US_CCC_Corp_Yields__Daily[[#This Row],[US CCC Corp Yields]])</f>
        <v>-9.6909999999999989</v>
      </c>
    </row>
    <row r="551" spans="1:17" x14ac:dyDescent="0.25">
      <c r="A551" s="3">
        <v>41224</v>
      </c>
      <c r="B551">
        <v>1.53</v>
      </c>
      <c r="C551" s="3">
        <v>41224</v>
      </c>
      <c r="D551">
        <v>3.3239999999999998</v>
      </c>
      <c r="E551" s="3">
        <v>41224</v>
      </c>
      <c r="F551">
        <v>10.996</v>
      </c>
      <c r="G551" s="2">
        <f>MATCH(US_AAA_Corp_Yields__Daily[[#This Row],[DATE]],J:J, -1)</f>
        <v>551</v>
      </c>
      <c r="H551" s="3">
        <f>INDEX(J:J,US_CCC_Corp_Yields__Daily[[#This Row],[Idx US 10y]],0)</f>
        <v>41224</v>
      </c>
      <c r="I551" s="4">
        <f>INDEX(K:K,US_CCC_Corp_Yields__Daily[[#This Row],[Idx US 10y]],0)</f>
        <v>1.6819999999999999</v>
      </c>
      <c r="J551" s="3">
        <v>41224</v>
      </c>
      <c r="K551">
        <v>1.6819999999999999</v>
      </c>
      <c r="L551">
        <f>US_AAA_Corp_Yields__Daily[[#This Row],[AAA Corp Yields]]-US_BBB_Corp_Yields__Daily[[#This Row],[US BBB Corp Yields]]</f>
        <v>-1.7939999999999998</v>
      </c>
      <c r="M551">
        <f>US_AAA_Corp_Yields__Daily[[#This Row],[AAA Corp Yields]]-US_CCC_Corp_Yields__Daily[[#This Row],[US CCC Corp Yields]]</f>
        <v>-9.4660000000000011</v>
      </c>
      <c r="N551">
        <f>US_BBB_Corp_Yields__Daily[[#This Row],[US BBB Corp Yields]]-US_CCC_Corp_Yields__Daily[[#This Row],[US CCC Corp Yields]]</f>
        <v>-7.6720000000000006</v>
      </c>
      <c r="O551" s="2">
        <f>IF(ISBLANK(US_AAA_Corp_Yields__Daily[[#This Row],[AAA Corp Yields]]),"", US_CCC_Corp_Yields__Daily[[#This Row],[US 10Y Yield]]-US_AAA_Corp_Yields__Daily[[#This Row],[AAA Corp Yields]])</f>
        <v>0.15199999999999991</v>
      </c>
      <c r="P551" s="2">
        <f>IF(ISBLANK(US_BBB_Corp_Yields__Daily[[#This Row],[US BBB Corp Yields]]),"", US_CCC_Corp_Yields__Daily[[#This Row],[US 10Y Yield]]-US_BBB_Corp_Yields__Daily[[#This Row],[US BBB Corp Yields]])</f>
        <v>-1.6419999999999999</v>
      </c>
      <c r="Q551" s="2">
        <f>IF(ISBLANK(US_CCC_Corp_Yields__Daily[[#This Row],[US CCC Corp Yields]]),"", US_CCC_Corp_Yields__Daily[[#This Row],[US 10Y Yield]]-US_CCC_Corp_Yields__Daily[[#This Row],[US CCC Corp Yields]])</f>
        <v>-9.3140000000000001</v>
      </c>
    </row>
    <row r="552" spans="1:17" x14ac:dyDescent="0.25">
      <c r="A552" s="3">
        <v>41217</v>
      </c>
      <c r="B552">
        <v>1.56</v>
      </c>
      <c r="C552" s="3">
        <v>41217</v>
      </c>
      <c r="D552">
        <v>3.3325</v>
      </c>
      <c r="E552" s="3">
        <v>41217</v>
      </c>
      <c r="F552">
        <v>10.932499999999999</v>
      </c>
      <c r="G552" s="2">
        <f>MATCH(US_AAA_Corp_Yields__Daily[[#This Row],[DATE]],J:J, -1)</f>
        <v>552</v>
      </c>
      <c r="H552" s="3">
        <f>INDEX(J:J,US_CCC_Corp_Yields__Daily[[#This Row],[Idx US 10y]],0)</f>
        <v>41217</v>
      </c>
      <c r="I552" s="4">
        <f>INDEX(K:K,US_CCC_Corp_Yields__Daily[[#This Row],[Idx US 10y]],0)</f>
        <v>1.74</v>
      </c>
      <c r="J552" s="3">
        <v>41217</v>
      </c>
      <c r="K552">
        <v>1.74</v>
      </c>
      <c r="L552">
        <f>US_AAA_Corp_Yields__Daily[[#This Row],[AAA Corp Yields]]-US_BBB_Corp_Yields__Daily[[#This Row],[US BBB Corp Yields]]</f>
        <v>-1.7725</v>
      </c>
      <c r="M552">
        <f>US_AAA_Corp_Yields__Daily[[#This Row],[AAA Corp Yields]]-US_CCC_Corp_Yields__Daily[[#This Row],[US CCC Corp Yields]]</f>
        <v>-9.3724999999999987</v>
      </c>
      <c r="N552">
        <f>US_BBB_Corp_Yields__Daily[[#This Row],[US BBB Corp Yields]]-US_CCC_Corp_Yields__Daily[[#This Row],[US CCC Corp Yields]]</f>
        <v>-7.6</v>
      </c>
      <c r="O552" s="2">
        <f>IF(ISBLANK(US_AAA_Corp_Yields__Daily[[#This Row],[AAA Corp Yields]]),"", US_CCC_Corp_Yields__Daily[[#This Row],[US 10Y Yield]]-US_AAA_Corp_Yields__Daily[[#This Row],[AAA Corp Yields]])</f>
        <v>0.17999999999999994</v>
      </c>
      <c r="P552" s="2">
        <f>IF(ISBLANK(US_BBB_Corp_Yields__Daily[[#This Row],[US BBB Corp Yields]]),"", US_CCC_Corp_Yields__Daily[[#This Row],[US 10Y Yield]]-US_BBB_Corp_Yields__Daily[[#This Row],[US BBB Corp Yields]])</f>
        <v>-1.5925</v>
      </c>
      <c r="Q552" s="2">
        <f>IF(ISBLANK(US_CCC_Corp_Yields__Daily[[#This Row],[US CCC Corp Yields]]),"", US_CCC_Corp_Yields__Daily[[#This Row],[US 10Y Yield]]-US_CCC_Corp_Yields__Daily[[#This Row],[US CCC Corp Yields]])</f>
        <v>-9.192499999999999</v>
      </c>
    </row>
    <row r="553" spans="1:17" x14ac:dyDescent="0.25">
      <c r="A553" s="3">
        <v>41210</v>
      </c>
      <c r="B553">
        <v>1.6080000000000001</v>
      </c>
      <c r="C553" s="3">
        <v>41210</v>
      </c>
      <c r="D553">
        <v>3.3540000000000001</v>
      </c>
      <c r="E553" s="3">
        <v>41210</v>
      </c>
      <c r="F553">
        <v>10.746</v>
      </c>
      <c r="G553" s="2">
        <f>MATCH(US_AAA_Corp_Yields__Daily[[#This Row],[DATE]],J:J, -1)</f>
        <v>553</v>
      </c>
      <c r="H553" s="3">
        <f>INDEX(J:J,US_CCC_Corp_Yields__Daily[[#This Row],[Idx US 10y]],0)</f>
        <v>41210</v>
      </c>
      <c r="I553" s="4">
        <f>INDEX(K:K,US_CCC_Corp_Yields__Daily[[#This Row],[Idx US 10y]],0)</f>
        <v>1.8120000000000001</v>
      </c>
      <c r="J553" s="3">
        <v>41210</v>
      </c>
      <c r="K553">
        <v>1.8120000000000001</v>
      </c>
      <c r="L553">
        <f>US_AAA_Corp_Yields__Daily[[#This Row],[AAA Corp Yields]]-US_BBB_Corp_Yields__Daily[[#This Row],[US BBB Corp Yields]]</f>
        <v>-1.746</v>
      </c>
      <c r="M553">
        <f>US_AAA_Corp_Yields__Daily[[#This Row],[AAA Corp Yields]]-US_CCC_Corp_Yields__Daily[[#This Row],[US CCC Corp Yields]]</f>
        <v>-9.1379999999999999</v>
      </c>
      <c r="N553">
        <f>US_BBB_Corp_Yields__Daily[[#This Row],[US BBB Corp Yields]]-US_CCC_Corp_Yields__Daily[[#This Row],[US CCC Corp Yields]]</f>
        <v>-7.3920000000000003</v>
      </c>
      <c r="O553" s="2">
        <f>IF(ISBLANK(US_AAA_Corp_Yields__Daily[[#This Row],[AAA Corp Yields]]),"", US_CCC_Corp_Yields__Daily[[#This Row],[US 10Y Yield]]-US_AAA_Corp_Yields__Daily[[#This Row],[AAA Corp Yields]])</f>
        <v>0.20399999999999996</v>
      </c>
      <c r="P553" s="2">
        <f>IF(ISBLANK(US_BBB_Corp_Yields__Daily[[#This Row],[US BBB Corp Yields]]),"", US_CCC_Corp_Yields__Daily[[#This Row],[US 10Y Yield]]-US_BBB_Corp_Yields__Daily[[#This Row],[US BBB Corp Yields]])</f>
        <v>-1.542</v>
      </c>
      <c r="Q553" s="2">
        <f>IF(ISBLANK(US_CCC_Corp_Yields__Daily[[#This Row],[US CCC Corp Yields]]),"", US_CCC_Corp_Yields__Daily[[#This Row],[US 10Y Yield]]-US_CCC_Corp_Yields__Daily[[#This Row],[US CCC Corp Yields]])</f>
        <v>-8.9340000000000011</v>
      </c>
    </row>
    <row r="554" spans="1:17" x14ac:dyDescent="0.25">
      <c r="A554" s="3">
        <v>41203</v>
      </c>
      <c r="B554">
        <v>1.6060000000000001</v>
      </c>
      <c r="C554" s="3">
        <v>41203</v>
      </c>
      <c r="D554">
        <v>3.35</v>
      </c>
      <c r="E554" s="3">
        <v>41203</v>
      </c>
      <c r="F554">
        <v>10.65</v>
      </c>
      <c r="G554" s="2">
        <f>MATCH(US_AAA_Corp_Yields__Daily[[#This Row],[DATE]],J:J, -1)</f>
        <v>554</v>
      </c>
      <c r="H554" s="3">
        <f>INDEX(J:J,US_CCC_Corp_Yields__Daily[[#This Row],[Idx US 10y]],0)</f>
        <v>41203</v>
      </c>
      <c r="I554" s="4">
        <f>INDEX(K:K,US_CCC_Corp_Yields__Daily[[#This Row],[Idx US 10y]],0)</f>
        <v>1.786</v>
      </c>
      <c r="J554" s="3">
        <v>41203</v>
      </c>
      <c r="K554">
        <v>1.786</v>
      </c>
      <c r="L554">
        <f>US_AAA_Corp_Yields__Daily[[#This Row],[AAA Corp Yields]]-US_BBB_Corp_Yields__Daily[[#This Row],[US BBB Corp Yields]]</f>
        <v>-1.744</v>
      </c>
      <c r="M554">
        <f>US_AAA_Corp_Yields__Daily[[#This Row],[AAA Corp Yields]]-US_CCC_Corp_Yields__Daily[[#This Row],[US CCC Corp Yields]]</f>
        <v>-9.0440000000000005</v>
      </c>
      <c r="N554">
        <f>US_BBB_Corp_Yields__Daily[[#This Row],[US BBB Corp Yields]]-US_CCC_Corp_Yields__Daily[[#This Row],[US CCC Corp Yields]]</f>
        <v>-7.3000000000000007</v>
      </c>
      <c r="O554" s="2">
        <f>IF(ISBLANK(US_AAA_Corp_Yields__Daily[[#This Row],[AAA Corp Yields]]),"", US_CCC_Corp_Yields__Daily[[#This Row],[US 10Y Yield]]-US_AAA_Corp_Yields__Daily[[#This Row],[AAA Corp Yields]])</f>
        <v>0.17999999999999994</v>
      </c>
      <c r="P554" s="2">
        <f>IF(ISBLANK(US_BBB_Corp_Yields__Daily[[#This Row],[US BBB Corp Yields]]),"", US_CCC_Corp_Yields__Daily[[#This Row],[US 10Y Yield]]-US_BBB_Corp_Yields__Daily[[#This Row],[US BBB Corp Yields]])</f>
        <v>-1.5640000000000001</v>
      </c>
      <c r="Q554" s="2">
        <f>IF(ISBLANK(US_CCC_Corp_Yields__Daily[[#This Row],[US CCC Corp Yields]]),"", US_CCC_Corp_Yields__Daily[[#This Row],[US 10Y Yield]]-US_CCC_Corp_Yields__Daily[[#This Row],[US CCC Corp Yields]])</f>
        <v>-8.8640000000000008</v>
      </c>
    </row>
    <row r="555" spans="1:17" x14ac:dyDescent="0.25">
      <c r="A555" s="3">
        <v>41196</v>
      </c>
      <c r="B555">
        <v>1.59</v>
      </c>
      <c r="C555" s="3">
        <v>41196</v>
      </c>
      <c r="D555">
        <v>3.4220000000000002</v>
      </c>
      <c r="E555" s="3">
        <v>41196</v>
      </c>
      <c r="F555">
        <v>10.944000000000001</v>
      </c>
      <c r="G555" s="2">
        <f>MATCH(US_AAA_Corp_Yields__Daily[[#This Row],[DATE]],J:J, -1)</f>
        <v>555</v>
      </c>
      <c r="H555" s="3">
        <f>INDEX(J:J,US_CCC_Corp_Yields__Daily[[#This Row],[Idx US 10y]],0)</f>
        <v>41196</v>
      </c>
      <c r="I555" s="4">
        <f>INDEX(K:K,US_CCC_Corp_Yields__Daily[[#This Row],[Idx US 10y]],0)</f>
        <v>1.7124999999999999</v>
      </c>
      <c r="J555" s="3">
        <v>41196</v>
      </c>
      <c r="K555">
        <v>1.7124999999999999</v>
      </c>
      <c r="L555">
        <f>US_AAA_Corp_Yields__Daily[[#This Row],[AAA Corp Yields]]-US_BBB_Corp_Yields__Daily[[#This Row],[US BBB Corp Yields]]</f>
        <v>-1.8320000000000001</v>
      </c>
      <c r="M555">
        <f>US_AAA_Corp_Yields__Daily[[#This Row],[AAA Corp Yields]]-US_CCC_Corp_Yields__Daily[[#This Row],[US CCC Corp Yields]]</f>
        <v>-9.354000000000001</v>
      </c>
      <c r="N555">
        <f>US_BBB_Corp_Yields__Daily[[#This Row],[US BBB Corp Yields]]-US_CCC_Corp_Yields__Daily[[#This Row],[US CCC Corp Yields]]</f>
        <v>-7.5220000000000002</v>
      </c>
      <c r="O555" s="2">
        <f>IF(ISBLANK(US_AAA_Corp_Yields__Daily[[#This Row],[AAA Corp Yields]]),"", US_CCC_Corp_Yields__Daily[[#This Row],[US 10Y Yield]]-US_AAA_Corp_Yields__Daily[[#This Row],[AAA Corp Yields]])</f>
        <v>0.12249999999999983</v>
      </c>
      <c r="P555" s="2">
        <f>IF(ISBLANK(US_BBB_Corp_Yields__Daily[[#This Row],[US BBB Corp Yields]]),"", US_CCC_Corp_Yields__Daily[[#This Row],[US 10Y Yield]]-US_BBB_Corp_Yields__Daily[[#This Row],[US BBB Corp Yields]])</f>
        <v>-1.7095000000000002</v>
      </c>
      <c r="Q555" s="2">
        <f>IF(ISBLANK(US_CCC_Corp_Yields__Daily[[#This Row],[US CCC Corp Yields]]),"", US_CCC_Corp_Yields__Daily[[#This Row],[US 10Y Yield]]-US_CCC_Corp_Yields__Daily[[#This Row],[US CCC Corp Yields]])</f>
        <v>-9.2315000000000005</v>
      </c>
    </row>
    <row r="556" spans="1:17" x14ac:dyDescent="0.25">
      <c r="A556" s="3">
        <v>41189</v>
      </c>
      <c r="B556">
        <v>1.5780000000000001</v>
      </c>
      <c r="C556" s="3">
        <v>41189</v>
      </c>
      <c r="D556">
        <v>3.456</v>
      </c>
      <c r="E556" s="3">
        <v>41189</v>
      </c>
      <c r="F556">
        <v>10.984</v>
      </c>
      <c r="G556" s="2">
        <f>MATCH(US_AAA_Corp_Yields__Daily[[#This Row],[DATE]],J:J, -1)</f>
        <v>556</v>
      </c>
      <c r="H556" s="3">
        <f>INDEX(J:J,US_CCC_Corp_Yields__Daily[[#This Row],[Idx US 10y]],0)</f>
        <v>41189</v>
      </c>
      <c r="I556" s="4">
        <f>INDEX(K:K,US_CCC_Corp_Yields__Daily[[#This Row],[Idx US 10y]],0)</f>
        <v>1.6739999999999999</v>
      </c>
      <c r="J556" s="3">
        <v>41189</v>
      </c>
      <c r="K556">
        <v>1.6739999999999999</v>
      </c>
      <c r="L556">
        <f>US_AAA_Corp_Yields__Daily[[#This Row],[AAA Corp Yields]]-US_BBB_Corp_Yields__Daily[[#This Row],[US BBB Corp Yields]]</f>
        <v>-1.8779999999999999</v>
      </c>
      <c r="M556">
        <f>US_AAA_Corp_Yields__Daily[[#This Row],[AAA Corp Yields]]-US_CCC_Corp_Yields__Daily[[#This Row],[US CCC Corp Yields]]</f>
        <v>-9.4060000000000006</v>
      </c>
      <c r="N556">
        <f>US_BBB_Corp_Yields__Daily[[#This Row],[US BBB Corp Yields]]-US_CCC_Corp_Yields__Daily[[#This Row],[US CCC Corp Yields]]</f>
        <v>-7.5280000000000005</v>
      </c>
      <c r="O556" s="2">
        <f>IF(ISBLANK(US_AAA_Corp_Yields__Daily[[#This Row],[AAA Corp Yields]]),"", US_CCC_Corp_Yields__Daily[[#This Row],[US 10Y Yield]]-US_AAA_Corp_Yields__Daily[[#This Row],[AAA Corp Yields]])</f>
        <v>9.5999999999999863E-2</v>
      </c>
      <c r="P556" s="2">
        <f>IF(ISBLANK(US_BBB_Corp_Yields__Daily[[#This Row],[US BBB Corp Yields]]),"", US_CCC_Corp_Yields__Daily[[#This Row],[US 10Y Yield]]-US_BBB_Corp_Yields__Daily[[#This Row],[US BBB Corp Yields]])</f>
        <v>-1.782</v>
      </c>
      <c r="Q556" s="2">
        <f>IF(ISBLANK(US_CCC_Corp_Yields__Daily[[#This Row],[US CCC Corp Yields]]),"", US_CCC_Corp_Yields__Daily[[#This Row],[US 10Y Yield]]-US_CCC_Corp_Yields__Daily[[#This Row],[US CCC Corp Yields]])</f>
        <v>-9.31</v>
      </c>
    </row>
    <row r="557" spans="1:17" x14ac:dyDescent="0.25">
      <c r="A557" s="3">
        <v>41182</v>
      </c>
      <c r="B557">
        <v>1.5583333333333333</v>
      </c>
      <c r="C557" s="3">
        <v>41182</v>
      </c>
      <c r="D557">
        <v>3.4883333333333333</v>
      </c>
      <c r="E557" s="3">
        <v>41182</v>
      </c>
      <c r="F557">
        <v>10.95</v>
      </c>
      <c r="G557" s="2">
        <f>MATCH(US_AAA_Corp_Yields__Daily[[#This Row],[DATE]],J:J, -1)</f>
        <v>557</v>
      </c>
      <c r="H557" s="3">
        <f>INDEX(J:J,US_CCC_Corp_Yields__Daily[[#This Row],[Idx US 10y]],0)</f>
        <v>41182</v>
      </c>
      <c r="I557" s="4">
        <f>INDEX(K:K,US_CCC_Corp_Yields__Daily[[#This Row],[Idx US 10y]],0)</f>
        <v>1.6779999999999999</v>
      </c>
      <c r="J557" s="3">
        <v>41182</v>
      </c>
      <c r="K557">
        <v>1.6779999999999999</v>
      </c>
      <c r="L557">
        <f>US_AAA_Corp_Yields__Daily[[#This Row],[AAA Corp Yields]]-US_BBB_Corp_Yields__Daily[[#This Row],[US BBB Corp Yields]]</f>
        <v>-1.93</v>
      </c>
      <c r="M557">
        <f>US_AAA_Corp_Yields__Daily[[#This Row],[AAA Corp Yields]]-US_CCC_Corp_Yields__Daily[[#This Row],[US CCC Corp Yields]]</f>
        <v>-9.3916666666666657</v>
      </c>
      <c r="N557">
        <f>US_BBB_Corp_Yields__Daily[[#This Row],[US BBB Corp Yields]]-US_CCC_Corp_Yields__Daily[[#This Row],[US CCC Corp Yields]]</f>
        <v>-7.461666666666666</v>
      </c>
      <c r="O557" s="2">
        <f>IF(ISBLANK(US_AAA_Corp_Yields__Daily[[#This Row],[AAA Corp Yields]]),"", US_CCC_Corp_Yields__Daily[[#This Row],[US 10Y Yield]]-US_AAA_Corp_Yields__Daily[[#This Row],[AAA Corp Yields]])</f>
        <v>0.11966666666666659</v>
      </c>
      <c r="P557" s="2">
        <f>IF(ISBLANK(US_BBB_Corp_Yields__Daily[[#This Row],[US BBB Corp Yields]]),"", US_CCC_Corp_Yields__Daily[[#This Row],[US 10Y Yield]]-US_BBB_Corp_Yields__Daily[[#This Row],[US BBB Corp Yields]])</f>
        <v>-1.8103333333333333</v>
      </c>
      <c r="Q557" s="2">
        <f>IF(ISBLANK(US_CCC_Corp_Yields__Daily[[#This Row],[US CCC Corp Yields]]),"", US_CCC_Corp_Yields__Daily[[#This Row],[US 10Y Yield]]-US_CCC_Corp_Yields__Daily[[#This Row],[US CCC Corp Yields]])</f>
        <v>-9.2719999999999985</v>
      </c>
    </row>
    <row r="558" spans="1:17" x14ac:dyDescent="0.25">
      <c r="A558" s="3">
        <v>41175</v>
      </c>
      <c r="B558">
        <v>1.6240000000000001</v>
      </c>
      <c r="C558" s="3">
        <v>41175</v>
      </c>
      <c r="D558">
        <v>3.5619999999999998</v>
      </c>
      <c r="E558" s="3">
        <v>41175</v>
      </c>
      <c r="F558">
        <v>10.628</v>
      </c>
      <c r="G558" s="2">
        <f>MATCH(US_AAA_Corp_Yields__Daily[[#This Row],[DATE]],J:J, -1)</f>
        <v>558</v>
      </c>
      <c r="H558" s="3">
        <f>INDEX(J:J,US_CCC_Corp_Yields__Daily[[#This Row],[Idx US 10y]],0)</f>
        <v>41175</v>
      </c>
      <c r="I558" s="4">
        <f>INDEX(K:K,US_CCC_Corp_Yields__Daily[[#This Row],[Idx US 10y]],0)</f>
        <v>1.806</v>
      </c>
      <c r="J558" s="3">
        <v>41175</v>
      </c>
      <c r="K558">
        <v>1.806</v>
      </c>
      <c r="L558">
        <f>US_AAA_Corp_Yields__Daily[[#This Row],[AAA Corp Yields]]-US_BBB_Corp_Yields__Daily[[#This Row],[US BBB Corp Yields]]</f>
        <v>-1.9379999999999997</v>
      </c>
      <c r="M558">
        <f>US_AAA_Corp_Yields__Daily[[#This Row],[AAA Corp Yields]]-US_CCC_Corp_Yields__Daily[[#This Row],[US CCC Corp Yields]]</f>
        <v>-9.0039999999999996</v>
      </c>
      <c r="N558">
        <f>US_BBB_Corp_Yields__Daily[[#This Row],[US BBB Corp Yields]]-US_CCC_Corp_Yields__Daily[[#This Row],[US CCC Corp Yields]]</f>
        <v>-7.0660000000000007</v>
      </c>
      <c r="O558" s="2">
        <f>IF(ISBLANK(US_AAA_Corp_Yields__Daily[[#This Row],[AAA Corp Yields]]),"", US_CCC_Corp_Yields__Daily[[#This Row],[US 10Y Yield]]-US_AAA_Corp_Yields__Daily[[#This Row],[AAA Corp Yields]])</f>
        <v>0.18199999999999994</v>
      </c>
      <c r="P558" s="2">
        <f>IF(ISBLANK(US_BBB_Corp_Yields__Daily[[#This Row],[US BBB Corp Yields]]),"", US_CCC_Corp_Yields__Daily[[#This Row],[US 10Y Yield]]-US_BBB_Corp_Yields__Daily[[#This Row],[US BBB Corp Yields]])</f>
        <v>-1.7559999999999998</v>
      </c>
      <c r="Q558" s="2">
        <f>IF(ISBLANK(US_CCC_Corp_Yields__Daily[[#This Row],[US CCC Corp Yields]]),"", US_CCC_Corp_Yields__Daily[[#This Row],[US 10Y Yield]]-US_CCC_Corp_Yields__Daily[[#This Row],[US CCC Corp Yields]])</f>
        <v>-8.8219999999999992</v>
      </c>
    </row>
    <row r="559" spans="1:17" x14ac:dyDescent="0.25">
      <c r="A559" s="3">
        <v>41168</v>
      </c>
      <c r="B559">
        <v>1.6479999999999999</v>
      </c>
      <c r="C559" s="3">
        <v>41168</v>
      </c>
      <c r="D559">
        <v>3.6379999999999999</v>
      </c>
      <c r="E559" s="3">
        <v>41168</v>
      </c>
      <c r="F559">
        <v>10.914</v>
      </c>
      <c r="G559" s="2">
        <f>MATCH(US_AAA_Corp_Yields__Daily[[#This Row],[DATE]],J:J, -1)</f>
        <v>559</v>
      </c>
      <c r="H559" s="3">
        <f>INDEX(J:J,US_CCC_Corp_Yields__Daily[[#This Row],[Idx US 10y]],0)</f>
        <v>41168</v>
      </c>
      <c r="I559" s="4">
        <f>INDEX(K:K,US_CCC_Corp_Yields__Daily[[#This Row],[Idx US 10y]],0)</f>
        <v>1.756</v>
      </c>
      <c r="J559" s="3">
        <v>41168</v>
      </c>
      <c r="K559">
        <v>1.756</v>
      </c>
      <c r="L559">
        <f>US_AAA_Corp_Yields__Daily[[#This Row],[AAA Corp Yields]]-US_BBB_Corp_Yields__Daily[[#This Row],[US BBB Corp Yields]]</f>
        <v>-1.99</v>
      </c>
      <c r="M559">
        <f>US_AAA_Corp_Yields__Daily[[#This Row],[AAA Corp Yields]]-US_CCC_Corp_Yields__Daily[[#This Row],[US CCC Corp Yields]]</f>
        <v>-9.266</v>
      </c>
      <c r="N559">
        <f>US_BBB_Corp_Yields__Daily[[#This Row],[US BBB Corp Yields]]-US_CCC_Corp_Yields__Daily[[#This Row],[US CCC Corp Yields]]</f>
        <v>-7.2759999999999998</v>
      </c>
      <c r="O559" s="2">
        <f>IF(ISBLANK(US_AAA_Corp_Yields__Daily[[#This Row],[AAA Corp Yields]]),"", US_CCC_Corp_Yields__Daily[[#This Row],[US 10Y Yield]]-US_AAA_Corp_Yields__Daily[[#This Row],[AAA Corp Yields]])</f>
        <v>0.1080000000000001</v>
      </c>
      <c r="P559" s="2">
        <f>IF(ISBLANK(US_BBB_Corp_Yields__Daily[[#This Row],[US BBB Corp Yields]]),"", US_CCC_Corp_Yields__Daily[[#This Row],[US 10Y Yield]]-US_BBB_Corp_Yields__Daily[[#This Row],[US BBB Corp Yields]])</f>
        <v>-1.8819999999999999</v>
      </c>
      <c r="Q559" s="2">
        <f>IF(ISBLANK(US_CCC_Corp_Yields__Daily[[#This Row],[US CCC Corp Yields]]),"", US_CCC_Corp_Yields__Daily[[#This Row],[US 10Y Yield]]-US_CCC_Corp_Yields__Daily[[#This Row],[US CCC Corp Yields]])</f>
        <v>-9.1579999999999995</v>
      </c>
    </row>
    <row r="560" spans="1:17" x14ac:dyDescent="0.25">
      <c r="A560" s="3">
        <v>41161</v>
      </c>
      <c r="B560">
        <v>1.61</v>
      </c>
      <c r="C560" s="3">
        <v>41161</v>
      </c>
      <c r="D560">
        <v>3.64</v>
      </c>
      <c r="E560" s="3">
        <v>41161</v>
      </c>
      <c r="F560">
        <v>11.375999999999999</v>
      </c>
      <c r="G560" s="2">
        <f>MATCH(US_AAA_Corp_Yields__Daily[[#This Row],[DATE]],J:J, -1)</f>
        <v>560</v>
      </c>
      <c r="H560" s="3">
        <f>INDEX(J:J,US_CCC_Corp_Yields__Daily[[#This Row],[Idx US 10y]],0)</f>
        <v>41161</v>
      </c>
      <c r="I560" s="4">
        <f>INDEX(K:K,US_CCC_Corp_Yields__Daily[[#This Row],[Idx US 10y]],0)</f>
        <v>1.635</v>
      </c>
      <c r="J560" s="3">
        <v>41161</v>
      </c>
      <c r="K560">
        <v>1.635</v>
      </c>
      <c r="L560">
        <f>US_AAA_Corp_Yields__Daily[[#This Row],[AAA Corp Yields]]-US_BBB_Corp_Yields__Daily[[#This Row],[US BBB Corp Yields]]</f>
        <v>-2.0300000000000002</v>
      </c>
      <c r="M560">
        <f>US_AAA_Corp_Yields__Daily[[#This Row],[AAA Corp Yields]]-US_CCC_Corp_Yields__Daily[[#This Row],[US CCC Corp Yields]]</f>
        <v>-9.766</v>
      </c>
      <c r="N560">
        <f>US_BBB_Corp_Yields__Daily[[#This Row],[US BBB Corp Yields]]-US_CCC_Corp_Yields__Daily[[#This Row],[US CCC Corp Yields]]</f>
        <v>-7.7359999999999989</v>
      </c>
      <c r="O560" s="2">
        <f>IF(ISBLANK(US_AAA_Corp_Yields__Daily[[#This Row],[AAA Corp Yields]]),"", US_CCC_Corp_Yields__Daily[[#This Row],[US 10Y Yield]]-US_AAA_Corp_Yields__Daily[[#This Row],[AAA Corp Yields]])</f>
        <v>2.4999999999999911E-2</v>
      </c>
      <c r="P560" s="2">
        <f>IF(ISBLANK(US_BBB_Corp_Yields__Daily[[#This Row],[US BBB Corp Yields]]),"", US_CCC_Corp_Yields__Daily[[#This Row],[US 10Y Yield]]-US_BBB_Corp_Yields__Daily[[#This Row],[US BBB Corp Yields]])</f>
        <v>-2.0049999999999999</v>
      </c>
      <c r="Q560" s="2">
        <f>IF(ISBLANK(US_CCC_Corp_Yields__Daily[[#This Row],[US CCC Corp Yields]]),"", US_CCC_Corp_Yields__Daily[[#This Row],[US 10Y Yield]]-US_CCC_Corp_Yields__Daily[[#This Row],[US CCC Corp Yields]])</f>
        <v>-9.7409999999999997</v>
      </c>
    </row>
    <row r="561" spans="1:17" x14ac:dyDescent="0.25">
      <c r="A561" s="3">
        <v>41154</v>
      </c>
      <c r="B561">
        <v>1.6259999999999999</v>
      </c>
      <c r="C561" s="3">
        <v>41154</v>
      </c>
      <c r="D561">
        <v>3.6539999999999999</v>
      </c>
      <c r="E561" s="3">
        <v>41154</v>
      </c>
      <c r="F561">
        <v>11.472</v>
      </c>
      <c r="G561" s="2">
        <f>MATCH(US_AAA_Corp_Yields__Daily[[#This Row],[DATE]],J:J, -1)</f>
        <v>561</v>
      </c>
      <c r="H561" s="3">
        <f>INDEX(J:J,US_CCC_Corp_Yields__Daily[[#This Row],[Idx US 10y]],0)</f>
        <v>41154</v>
      </c>
      <c r="I561" s="4">
        <f>INDEX(K:K,US_CCC_Corp_Yields__Daily[[#This Row],[Idx US 10y]],0)</f>
        <v>1.63</v>
      </c>
      <c r="J561" s="3">
        <v>41154</v>
      </c>
      <c r="K561">
        <v>1.63</v>
      </c>
      <c r="L561">
        <f>US_AAA_Corp_Yields__Daily[[#This Row],[AAA Corp Yields]]-US_BBB_Corp_Yields__Daily[[#This Row],[US BBB Corp Yields]]</f>
        <v>-2.028</v>
      </c>
      <c r="M561">
        <f>US_AAA_Corp_Yields__Daily[[#This Row],[AAA Corp Yields]]-US_CCC_Corp_Yields__Daily[[#This Row],[US CCC Corp Yields]]</f>
        <v>-9.8460000000000001</v>
      </c>
      <c r="N561">
        <f>US_BBB_Corp_Yields__Daily[[#This Row],[US BBB Corp Yields]]-US_CCC_Corp_Yields__Daily[[#This Row],[US CCC Corp Yields]]</f>
        <v>-7.8179999999999996</v>
      </c>
      <c r="O561" s="2">
        <f>IF(ISBLANK(US_AAA_Corp_Yields__Daily[[#This Row],[AAA Corp Yields]]),"", US_CCC_Corp_Yields__Daily[[#This Row],[US 10Y Yield]]-US_AAA_Corp_Yields__Daily[[#This Row],[AAA Corp Yields]])</f>
        <v>4.0000000000000036E-3</v>
      </c>
      <c r="P561" s="2">
        <f>IF(ISBLANK(US_BBB_Corp_Yields__Daily[[#This Row],[US BBB Corp Yields]]),"", US_CCC_Corp_Yields__Daily[[#This Row],[US 10Y Yield]]-US_BBB_Corp_Yields__Daily[[#This Row],[US BBB Corp Yields]])</f>
        <v>-2.024</v>
      </c>
      <c r="Q561" s="2">
        <f>IF(ISBLANK(US_CCC_Corp_Yields__Daily[[#This Row],[US CCC Corp Yields]]),"", US_CCC_Corp_Yields__Daily[[#This Row],[US 10Y Yield]]-US_CCC_Corp_Yields__Daily[[#This Row],[US CCC Corp Yields]])</f>
        <v>-9.8419999999999987</v>
      </c>
    </row>
    <row r="562" spans="1:17" x14ac:dyDescent="0.25">
      <c r="A562" s="3">
        <v>41147</v>
      </c>
      <c r="B562">
        <v>1.69</v>
      </c>
      <c r="C562" s="3">
        <v>41147</v>
      </c>
      <c r="D562">
        <v>3.73</v>
      </c>
      <c r="E562" s="3">
        <v>41147</v>
      </c>
      <c r="F562">
        <v>11.534000000000001</v>
      </c>
      <c r="G562" s="2">
        <f>MATCH(US_AAA_Corp_Yields__Daily[[#This Row],[DATE]],J:J, -1)</f>
        <v>562</v>
      </c>
      <c r="H562" s="3">
        <f>INDEX(J:J,US_CCC_Corp_Yields__Daily[[#This Row],[Idx US 10y]],0)</f>
        <v>41147</v>
      </c>
      <c r="I562" s="4">
        <f>INDEX(K:K,US_CCC_Corp_Yields__Daily[[#This Row],[Idx US 10y]],0)</f>
        <v>1.738</v>
      </c>
      <c r="J562" s="3">
        <v>41147</v>
      </c>
      <c r="K562">
        <v>1.738</v>
      </c>
      <c r="L562">
        <f>US_AAA_Corp_Yields__Daily[[#This Row],[AAA Corp Yields]]-US_BBB_Corp_Yields__Daily[[#This Row],[US BBB Corp Yields]]</f>
        <v>-2.04</v>
      </c>
      <c r="M562">
        <f>US_AAA_Corp_Yields__Daily[[#This Row],[AAA Corp Yields]]-US_CCC_Corp_Yields__Daily[[#This Row],[US CCC Corp Yields]]</f>
        <v>-9.8440000000000012</v>
      </c>
      <c r="N562">
        <f>US_BBB_Corp_Yields__Daily[[#This Row],[US BBB Corp Yields]]-US_CCC_Corp_Yields__Daily[[#This Row],[US CCC Corp Yields]]</f>
        <v>-7.8040000000000003</v>
      </c>
      <c r="O562" s="2">
        <f>IF(ISBLANK(US_AAA_Corp_Yields__Daily[[#This Row],[AAA Corp Yields]]),"", US_CCC_Corp_Yields__Daily[[#This Row],[US 10Y Yield]]-US_AAA_Corp_Yields__Daily[[#This Row],[AAA Corp Yields]])</f>
        <v>4.8000000000000043E-2</v>
      </c>
      <c r="P562" s="2">
        <f>IF(ISBLANK(US_BBB_Corp_Yields__Daily[[#This Row],[US BBB Corp Yields]]),"", US_CCC_Corp_Yields__Daily[[#This Row],[US 10Y Yield]]-US_BBB_Corp_Yields__Daily[[#This Row],[US BBB Corp Yields]])</f>
        <v>-1.992</v>
      </c>
      <c r="Q562" s="2">
        <f>IF(ISBLANK(US_CCC_Corp_Yields__Daily[[#This Row],[US CCC Corp Yields]]),"", US_CCC_Corp_Yields__Daily[[#This Row],[US 10Y Yield]]-US_CCC_Corp_Yields__Daily[[#This Row],[US CCC Corp Yields]])</f>
        <v>-9.7960000000000012</v>
      </c>
    </row>
    <row r="563" spans="1:17" x14ac:dyDescent="0.25">
      <c r="A563" s="3">
        <v>41140</v>
      </c>
      <c r="B563">
        <v>1.726</v>
      </c>
      <c r="C563" s="3">
        <v>41140</v>
      </c>
      <c r="D563">
        <v>3.778</v>
      </c>
      <c r="E563" s="3">
        <v>41140</v>
      </c>
      <c r="F563">
        <v>11.66</v>
      </c>
      <c r="G563" s="2">
        <f>MATCH(US_AAA_Corp_Yields__Daily[[#This Row],[DATE]],J:J, -1)</f>
        <v>563</v>
      </c>
      <c r="H563" s="3">
        <f>INDEX(J:J,US_CCC_Corp_Yields__Daily[[#This Row],[Idx US 10y]],0)</f>
        <v>41140</v>
      </c>
      <c r="I563" s="4">
        <f>INDEX(K:K,US_CCC_Corp_Yields__Daily[[#This Row],[Idx US 10y]],0)</f>
        <v>1.764</v>
      </c>
      <c r="J563" s="3">
        <v>41140</v>
      </c>
      <c r="K563">
        <v>1.764</v>
      </c>
      <c r="L563">
        <f>US_AAA_Corp_Yields__Daily[[#This Row],[AAA Corp Yields]]-US_BBB_Corp_Yields__Daily[[#This Row],[US BBB Corp Yields]]</f>
        <v>-2.052</v>
      </c>
      <c r="M563">
        <f>US_AAA_Corp_Yields__Daily[[#This Row],[AAA Corp Yields]]-US_CCC_Corp_Yields__Daily[[#This Row],[US CCC Corp Yields]]</f>
        <v>-9.9340000000000011</v>
      </c>
      <c r="N563">
        <f>US_BBB_Corp_Yields__Daily[[#This Row],[US BBB Corp Yields]]-US_CCC_Corp_Yields__Daily[[#This Row],[US CCC Corp Yields]]</f>
        <v>-7.8819999999999997</v>
      </c>
      <c r="O563" s="2">
        <f>IF(ISBLANK(US_AAA_Corp_Yields__Daily[[#This Row],[AAA Corp Yields]]),"", US_CCC_Corp_Yields__Daily[[#This Row],[US 10Y Yield]]-US_AAA_Corp_Yields__Daily[[#This Row],[AAA Corp Yields]])</f>
        <v>3.8000000000000034E-2</v>
      </c>
      <c r="P563" s="2">
        <f>IF(ISBLANK(US_BBB_Corp_Yields__Daily[[#This Row],[US BBB Corp Yields]]),"", US_CCC_Corp_Yields__Daily[[#This Row],[US 10Y Yield]]-US_BBB_Corp_Yields__Daily[[#This Row],[US BBB Corp Yields]])</f>
        <v>-2.0140000000000002</v>
      </c>
      <c r="Q563" s="2">
        <f>IF(ISBLANK(US_CCC_Corp_Yields__Daily[[#This Row],[US CCC Corp Yields]]),"", US_CCC_Corp_Yields__Daily[[#This Row],[US 10Y Yield]]-US_CCC_Corp_Yields__Daily[[#This Row],[US CCC Corp Yields]])</f>
        <v>-9.8960000000000008</v>
      </c>
    </row>
    <row r="564" spans="1:17" x14ac:dyDescent="0.25">
      <c r="A564" s="3">
        <v>41133</v>
      </c>
      <c r="B564">
        <v>1.68</v>
      </c>
      <c r="C564" s="3">
        <v>41133</v>
      </c>
      <c r="D564">
        <v>3.7240000000000002</v>
      </c>
      <c r="E564" s="3">
        <v>41133</v>
      </c>
      <c r="F564">
        <v>11.6</v>
      </c>
      <c r="G564" s="2">
        <f>MATCH(US_AAA_Corp_Yields__Daily[[#This Row],[DATE]],J:J, -1)</f>
        <v>564</v>
      </c>
      <c r="H564" s="3">
        <f>INDEX(J:J,US_CCC_Corp_Yields__Daily[[#This Row],[Idx US 10y]],0)</f>
        <v>41133</v>
      </c>
      <c r="I564" s="4">
        <f>INDEX(K:K,US_CCC_Corp_Yields__Daily[[#This Row],[Idx US 10y]],0)</f>
        <v>1.6539999999999999</v>
      </c>
      <c r="J564" s="3">
        <v>41133</v>
      </c>
      <c r="K564">
        <v>1.6539999999999999</v>
      </c>
      <c r="L564">
        <f>US_AAA_Corp_Yields__Daily[[#This Row],[AAA Corp Yields]]-US_BBB_Corp_Yields__Daily[[#This Row],[US BBB Corp Yields]]</f>
        <v>-2.0440000000000005</v>
      </c>
      <c r="M564">
        <f>US_AAA_Corp_Yields__Daily[[#This Row],[AAA Corp Yields]]-US_CCC_Corp_Yields__Daily[[#This Row],[US CCC Corp Yields]]</f>
        <v>-9.92</v>
      </c>
      <c r="N564">
        <f>US_BBB_Corp_Yields__Daily[[#This Row],[US BBB Corp Yields]]-US_CCC_Corp_Yields__Daily[[#This Row],[US CCC Corp Yields]]</f>
        <v>-7.8759999999999994</v>
      </c>
      <c r="O564" s="2">
        <f>IF(ISBLANK(US_AAA_Corp_Yields__Daily[[#This Row],[AAA Corp Yields]]),"", US_CCC_Corp_Yields__Daily[[#This Row],[US 10Y Yield]]-US_AAA_Corp_Yields__Daily[[#This Row],[AAA Corp Yields]])</f>
        <v>-2.6000000000000023E-2</v>
      </c>
      <c r="P564" s="2">
        <f>IF(ISBLANK(US_BBB_Corp_Yields__Daily[[#This Row],[US BBB Corp Yields]]),"", US_CCC_Corp_Yields__Daily[[#This Row],[US 10Y Yield]]-US_BBB_Corp_Yields__Daily[[#This Row],[US BBB Corp Yields]])</f>
        <v>-2.0700000000000003</v>
      </c>
      <c r="Q564" s="2">
        <f>IF(ISBLANK(US_CCC_Corp_Yields__Daily[[#This Row],[US CCC Corp Yields]]),"", US_CCC_Corp_Yields__Daily[[#This Row],[US 10Y Yield]]-US_CCC_Corp_Yields__Daily[[#This Row],[US CCC Corp Yields]])</f>
        <v>-9.9459999999999997</v>
      </c>
    </row>
    <row r="565" spans="1:17" x14ac:dyDescent="0.25">
      <c r="A565" s="3">
        <v>41126</v>
      </c>
      <c r="B565">
        <v>1.6240000000000001</v>
      </c>
      <c r="C565" s="3">
        <v>41126</v>
      </c>
      <c r="D565">
        <v>3.702</v>
      </c>
      <c r="E565" s="3">
        <v>41126</v>
      </c>
      <c r="F565">
        <v>11.78</v>
      </c>
      <c r="G565" s="2">
        <f>MATCH(US_AAA_Corp_Yields__Daily[[#This Row],[DATE]],J:J, -1)</f>
        <v>565</v>
      </c>
      <c r="H565" s="3">
        <f>INDEX(J:J,US_CCC_Corp_Yields__Daily[[#This Row],[Idx US 10y]],0)</f>
        <v>41126</v>
      </c>
      <c r="I565" s="4">
        <f>INDEX(K:K,US_CCC_Corp_Yields__Daily[[#This Row],[Idx US 10y]],0)</f>
        <v>1.542</v>
      </c>
      <c r="J565" s="3">
        <v>41126</v>
      </c>
      <c r="K565">
        <v>1.542</v>
      </c>
      <c r="L565">
        <f>US_AAA_Corp_Yields__Daily[[#This Row],[AAA Corp Yields]]-US_BBB_Corp_Yields__Daily[[#This Row],[US BBB Corp Yields]]</f>
        <v>-2.0779999999999998</v>
      </c>
      <c r="M565">
        <f>US_AAA_Corp_Yields__Daily[[#This Row],[AAA Corp Yields]]-US_CCC_Corp_Yields__Daily[[#This Row],[US CCC Corp Yields]]</f>
        <v>-10.155999999999999</v>
      </c>
      <c r="N565">
        <f>US_BBB_Corp_Yields__Daily[[#This Row],[US BBB Corp Yields]]-US_CCC_Corp_Yields__Daily[[#This Row],[US CCC Corp Yields]]</f>
        <v>-8.0779999999999994</v>
      </c>
      <c r="O565" s="2">
        <f>IF(ISBLANK(US_AAA_Corp_Yields__Daily[[#This Row],[AAA Corp Yields]]),"", US_CCC_Corp_Yields__Daily[[#This Row],[US 10Y Yield]]-US_AAA_Corp_Yields__Daily[[#This Row],[AAA Corp Yields]])</f>
        <v>-8.2000000000000073E-2</v>
      </c>
      <c r="P565" s="2">
        <f>IF(ISBLANK(US_BBB_Corp_Yields__Daily[[#This Row],[US BBB Corp Yields]]),"", US_CCC_Corp_Yields__Daily[[#This Row],[US 10Y Yield]]-US_BBB_Corp_Yields__Daily[[#This Row],[US BBB Corp Yields]])</f>
        <v>-2.16</v>
      </c>
      <c r="Q565" s="2">
        <f>IF(ISBLANK(US_CCC_Corp_Yields__Daily[[#This Row],[US CCC Corp Yields]]),"", US_CCC_Corp_Yields__Daily[[#This Row],[US 10Y Yield]]-US_CCC_Corp_Yields__Daily[[#This Row],[US CCC Corp Yields]])</f>
        <v>-10.238</v>
      </c>
    </row>
    <row r="566" spans="1:17" x14ac:dyDescent="0.25">
      <c r="A566" s="3">
        <v>41119</v>
      </c>
      <c r="B566">
        <v>1.6279999999999999</v>
      </c>
      <c r="C566" s="3">
        <v>41119</v>
      </c>
      <c r="D566">
        <v>3.714</v>
      </c>
      <c r="E566" s="3">
        <v>41119</v>
      </c>
      <c r="F566">
        <v>12.084</v>
      </c>
      <c r="G566" s="2">
        <f>MATCH(US_AAA_Corp_Yields__Daily[[#This Row],[DATE]],J:J, -1)</f>
        <v>566</v>
      </c>
      <c r="H566" s="3">
        <f>INDEX(J:J,US_CCC_Corp_Yields__Daily[[#This Row],[Idx US 10y]],0)</f>
        <v>41119</v>
      </c>
      <c r="I566" s="4">
        <f>INDEX(K:K,US_CCC_Corp_Yields__Daily[[#This Row],[Idx US 10y]],0)</f>
        <v>1.474</v>
      </c>
      <c r="J566" s="3">
        <v>41119</v>
      </c>
      <c r="K566">
        <v>1.474</v>
      </c>
      <c r="L566">
        <f>US_AAA_Corp_Yields__Daily[[#This Row],[AAA Corp Yields]]-US_BBB_Corp_Yields__Daily[[#This Row],[US BBB Corp Yields]]</f>
        <v>-2.0860000000000003</v>
      </c>
      <c r="M566">
        <f>US_AAA_Corp_Yields__Daily[[#This Row],[AAA Corp Yields]]-US_CCC_Corp_Yields__Daily[[#This Row],[US CCC Corp Yields]]</f>
        <v>-10.456</v>
      </c>
      <c r="N566">
        <f>US_BBB_Corp_Yields__Daily[[#This Row],[US BBB Corp Yields]]-US_CCC_Corp_Yields__Daily[[#This Row],[US CCC Corp Yields]]</f>
        <v>-8.3699999999999992</v>
      </c>
      <c r="O566" s="2">
        <f>IF(ISBLANK(US_AAA_Corp_Yields__Daily[[#This Row],[AAA Corp Yields]]),"", US_CCC_Corp_Yields__Daily[[#This Row],[US 10Y Yield]]-US_AAA_Corp_Yields__Daily[[#This Row],[AAA Corp Yields]])</f>
        <v>-0.15399999999999991</v>
      </c>
      <c r="P566" s="2">
        <f>IF(ISBLANK(US_BBB_Corp_Yields__Daily[[#This Row],[US BBB Corp Yields]]),"", US_CCC_Corp_Yields__Daily[[#This Row],[US 10Y Yield]]-US_BBB_Corp_Yields__Daily[[#This Row],[US BBB Corp Yields]])</f>
        <v>-2.2400000000000002</v>
      </c>
      <c r="Q566" s="2">
        <f>IF(ISBLANK(US_CCC_Corp_Yields__Daily[[#This Row],[US CCC Corp Yields]]),"", US_CCC_Corp_Yields__Daily[[#This Row],[US 10Y Yield]]-US_CCC_Corp_Yields__Daily[[#This Row],[US CCC Corp Yields]])</f>
        <v>-10.61</v>
      </c>
    </row>
    <row r="567" spans="1:17" x14ac:dyDescent="0.25">
      <c r="A567" s="3">
        <v>41112</v>
      </c>
      <c r="B567">
        <v>1.6659999999999999</v>
      </c>
      <c r="C567" s="3">
        <v>41112</v>
      </c>
      <c r="D567">
        <v>3.75</v>
      </c>
      <c r="E567" s="3">
        <v>41112</v>
      </c>
      <c r="F567">
        <v>11.956</v>
      </c>
      <c r="G567" s="2">
        <f>MATCH(US_AAA_Corp_Yields__Daily[[#This Row],[DATE]],J:J, -1)</f>
        <v>567</v>
      </c>
      <c r="H567" s="3">
        <f>INDEX(J:J,US_CCC_Corp_Yields__Daily[[#This Row],[Idx US 10y]],0)</f>
        <v>41112</v>
      </c>
      <c r="I567" s="4">
        <f>INDEX(K:K,US_CCC_Corp_Yields__Daily[[#This Row],[Idx US 10y]],0)</f>
        <v>1.516</v>
      </c>
      <c r="J567" s="3">
        <v>41112</v>
      </c>
      <c r="K567">
        <v>1.516</v>
      </c>
      <c r="L567">
        <f>US_AAA_Corp_Yields__Daily[[#This Row],[AAA Corp Yields]]-US_BBB_Corp_Yields__Daily[[#This Row],[US BBB Corp Yields]]</f>
        <v>-2.0840000000000001</v>
      </c>
      <c r="M567">
        <f>US_AAA_Corp_Yields__Daily[[#This Row],[AAA Corp Yields]]-US_CCC_Corp_Yields__Daily[[#This Row],[US CCC Corp Yields]]</f>
        <v>-10.29</v>
      </c>
      <c r="N567">
        <f>US_BBB_Corp_Yields__Daily[[#This Row],[US BBB Corp Yields]]-US_CCC_Corp_Yields__Daily[[#This Row],[US CCC Corp Yields]]</f>
        <v>-8.2059999999999995</v>
      </c>
      <c r="O567" s="2">
        <f>IF(ISBLANK(US_AAA_Corp_Yields__Daily[[#This Row],[AAA Corp Yields]]),"", US_CCC_Corp_Yields__Daily[[#This Row],[US 10Y Yield]]-US_AAA_Corp_Yields__Daily[[#This Row],[AAA Corp Yields]])</f>
        <v>-0.14999999999999991</v>
      </c>
      <c r="P567" s="2">
        <f>IF(ISBLANK(US_BBB_Corp_Yields__Daily[[#This Row],[US BBB Corp Yields]]),"", US_CCC_Corp_Yields__Daily[[#This Row],[US 10Y Yield]]-US_BBB_Corp_Yields__Daily[[#This Row],[US BBB Corp Yields]])</f>
        <v>-2.234</v>
      </c>
      <c r="Q567" s="2">
        <f>IF(ISBLANK(US_CCC_Corp_Yields__Daily[[#This Row],[US CCC Corp Yields]]),"", US_CCC_Corp_Yields__Daily[[#This Row],[US 10Y Yield]]-US_CCC_Corp_Yields__Daily[[#This Row],[US CCC Corp Yields]])</f>
        <v>-10.44</v>
      </c>
    </row>
    <row r="568" spans="1:17" x14ac:dyDescent="0.25">
      <c r="A568" s="3">
        <v>41105</v>
      </c>
      <c r="B568">
        <v>1.734</v>
      </c>
      <c r="C568" s="3">
        <v>41105</v>
      </c>
      <c r="D568">
        <v>3.8519999999999999</v>
      </c>
      <c r="E568" s="3">
        <v>41105</v>
      </c>
      <c r="F568">
        <v>12.004</v>
      </c>
      <c r="G568" s="2">
        <f>MATCH(US_AAA_Corp_Yields__Daily[[#This Row],[DATE]],J:J, -1)</f>
        <v>568</v>
      </c>
      <c r="H568" s="3">
        <f>INDEX(J:J,US_CCC_Corp_Yields__Daily[[#This Row],[Idx US 10y]],0)</f>
        <v>41105</v>
      </c>
      <c r="I568" s="4">
        <f>INDEX(K:K,US_CCC_Corp_Yields__Daily[[#This Row],[Idx US 10y]],0)</f>
        <v>1.524</v>
      </c>
      <c r="J568" s="3">
        <v>41105</v>
      </c>
      <c r="K568">
        <v>1.524</v>
      </c>
      <c r="L568">
        <f>US_AAA_Corp_Yields__Daily[[#This Row],[AAA Corp Yields]]-US_BBB_Corp_Yields__Daily[[#This Row],[US BBB Corp Yields]]</f>
        <v>-2.1179999999999999</v>
      </c>
      <c r="M568">
        <f>US_AAA_Corp_Yields__Daily[[#This Row],[AAA Corp Yields]]-US_CCC_Corp_Yields__Daily[[#This Row],[US CCC Corp Yields]]</f>
        <v>-10.27</v>
      </c>
      <c r="N568">
        <f>US_BBB_Corp_Yields__Daily[[#This Row],[US BBB Corp Yields]]-US_CCC_Corp_Yields__Daily[[#This Row],[US CCC Corp Yields]]</f>
        <v>-8.1519999999999992</v>
      </c>
      <c r="O568" s="2">
        <f>IF(ISBLANK(US_AAA_Corp_Yields__Daily[[#This Row],[AAA Corp Yields]]),"", US_CCC_Corp_Yields__Daily[[#This Row],[US 10Y Yield]]-US_AAA_Corp_Yields__Daily[[#This Row],[AAA Corp Yields]])</f>
        <v>-0.20999999999999996</v>
      </c>
      <c r="P568" s="2">
        <f>IF(ISBLANK(US_BBB_Corp_Yields__Daily[[#This Row],[US BBB Corp Yields]]),"", US_CCC_Corp_Yields__Daily[[#This Row],[US 10Y Yield]]-US_BBB_Corp_Yields__Daily[[#This Row],[US BBB Corp Yields]])</f>
        <v>-2.3279999999999998</v>
      </c>
      <c r="Q568" s="2">
        <f>IF(ISBLANK(US_CCC_Corp_Yields__Daily[[#This Row],[US CCC Corp Yields]]),"", US_CCC_Corp_Yields__Daily[[#This Row],[US 10Y Yield]]-US_CCC_Corp_Yields__Daily[[#This Row],[US CCC Corp Yields]])</f>
        <v>-10.48</v>
      </c>
    </row>
    <row r="569" spans="1:17" x14ac:dyDescent="0.25">
      <c r="A569" s="3">
        <v>41098</v>
      </c>
      <c r="B569">
        <v>1.802</v>
      </c>
      <c r="C569" s="3">
        <v>41098</v>
      </c>
      <c r="D569">
        <v>3.948</v>
      </c>
      <c r="E569" s="3">
        <v>41098</v>
      </c>
      <c r="F569">
        <v>11.981999999999999</v>
      </c>
      <c r="G569" s="2">
        <f>MATCH(US_AAA_Corp_Yields__Daily[[#This Row],[DATE]],J:J, -1)</f>
        <v>569</v>
      </c>
      <c r="H569" s="3">
        <f>INDEX(J:J,US_CCC_Corp_Yields__Daily[[#This Row],[Idx US 10y]],0)</f>
        <v>41098</v>
      </c>
      <c r="I569" s="4">
        <f>INDEX(K:K,US_CCC_Corp_Yields__Daily[[#This Row],[Idx US 10y]],0)</f>
        <v>1.6125</v>
      </c>
      <c r="J569" s="3">
        <v>41098</v>
      </c>
      <c r="K569">
        <v>1.6125</v>
      </c>
      <c r="L569">
        <f>US_AAA_Corp_Yields__Daily[[#This Row],[AAA Corp Yields]]-US_BBB_Corp_Yields__Daily[[#This Row],[US BBB Corp Yields]]</f>
        <v>-2.1459999999999999</v>
      </c>
      <c r="M569">
        <f>US_AAA_Corp_Yields__Daily[[#This Row],[AAA Corp Yields]]-US_CCC_Corp_Yields__Daily[[#This Row],[US CCC Corp Yields]]</f>
        <v>-10.18</v>
      </c>
      <c r="N569">
        <f>US_BBB_Corp_Yields__Daily[[#This Row],[US BBB Corp Yields]]-US_CCC_Corp_Yields__Daily[[#This Row],[US CCC Corp Yields]]</f>
        <v>-8.0339999999999989</v>
      </c>
      <c r="O569" s="2">
        <f>IF(ISBLANK(US_AAA_Corp_Yields__Daily[[#This Row],[AAA Corp Yields]]),"", US_CCC_Corp_Yields__Daily[[#This Row],[US 10Y Yield]]-US_AAA_Corp_Yields__Daily[[#This Row],[AAA Corp Yields]])</f>
        <v>-0.1895</v>
      </c>
      <c r="P569" s="2">
        <f>IF(ISBLANK(US_BBB_Corp_Yields__Daily[[#This Row],[US BBB Corp Yields]]),"", US_CCC_Corp_Yields__Daily[[#This Row],[US 10Y Yield]]-US_BBB_Corp_Yields__Daily[[#This Row],[US BBB Corp Yields]])</f>
        <v>-2.3354999999999997</v>
      </c>
      <c r="Q569" s="2">
        <f>IF(ISBLANK(US_CCC_Corp_Yields__Daily[[#This Row],[US CCC Corp Yields]]),"", US_CCC_Corp_Yields__Daily[[#This Row],[US 10Y Yield]]-US_CCC_Corp_Yields__Daily[[#This Row],[US CCC Corp Yields]])</f>
        <v>-10.369499999999999</v>
      </c>
    </row>
    <row r="570" spans="1:17" x14ac:dyDescent="0.25">
      <c r="A570" s="3">
        <v>41091</v>
      </c>
      <c r="B570">
        <v>1.8516666666666668</v>
      </c>
      <c r="C570" s="3">
        <v>41091</v>
      </c>
      <c r="D570">
        <v>3.9950000000000001</v>
      </c>
      <c r="E570" s="3">
        <v>41091</v>
      </c>
      <c r="F570">
        <v>12.533333333333333</v>
      </c>
      <c r="G570" s="2">
        <f>MATCH(US_AAA_Corp_Yields__Daily[[#This Row],[DATE]],J:J, -1)</f>
        <v>570</v>
      </c>
      <c r="H570" s="3">
        <f>INDEX(J:J,US_CCC_Corp_Yields__Daily[[#This Row],[Idx US 10y]],0)</f>
        <v>41091</v>
      </c>
      <c r="I570" s="4">
        <f>INDEX(K:K,US_CCC_Corp_Yields__Daily[[#This Row],[Idx US 10y]],0)</f>
        <v>1.6419999999999999</v>
      </c>
      <c r="J570" s="3">
        <v>41091</v>
      </c>
      <c r="K570">
        <v>1.6419999999999999</v>
      </c>
      <c r="L570">
        <f>US_AAA_Corp_Yields__Daily[[#This Row],[AAA Corp Yields]]-US_BBB_Corp_Yields__Daily[[#This Row],[US BBB Corp Yields]]</f>
        <v>-2.1433333333333335</v>
      </c>
      <c r="M570">
        <f>US_AAA_Corp_Yields__Daily[[#This Row],[AAA Corp Yields]]-US_CCC_Corp_Yields__Daily[[#This Row],[US CCC Corp Yields]]</f>
        <v>-10.681666666666667</v>
      </c>
      <c r="N570">
        <f>US_BBB_Corp_Yields__Daily[[#This Row],[US BBB Corp Yields]]-US_CCC_Corp_Yields__Daily[[#This Row],[US CCC Corp Yields]]</f>
        <v>-8.538333333333334</v>
      </c>
      <c r="O570" s="2">
        <f>IF(ISBLANK(US_AAA_Corp_Yields__Daily[[#This Row],[AAA Corp Yields]]),"", US_CCC_Corp_Yields__Daily[[#This Row],[US 10Y Yield]]-US_AAA_Corp_Yields__Daily[[#This Row],[AAA Corp Yields]])</f>
        <v>-0.20966666666666689</v>
      </c>
      <c r="P570" s="2">
        <f>IF(ISBLANK(US_BBB_Corp_Yields__Daily[[#This Row],[US BBB Corp Yields]]),"", US_CCC_Corp_Yields__Daily[[#This Row],[US 10Y Yield]]-US_BBB_Corp_Yields__Daily[[#This Row],[US BBB Corp Yields]])</f>
        <v>-2.3530000000000002</v>
      </c>
      <c r="Q570" s="2">
        <f>IF(ISBLANK(US_CCC_Corp_Yields__Daily[[#This Row],[US CCC Corp Yields]]),"", US_CCC_Corp_Yields__Daily[[#This Row],[US 10Y Yield]]-US_CCC_Corp_Yields__Daily[[#This Row],[US CCC Corp Yields]])</f>
        <v>-10.891333333333334</v>
      </c>
    </row>
    <row r="571" spans="1:17" x14ac:dyDescent="0.25">
      <c r="A571" s="3">
        <v>41084</v>
      </c>
      <c r="B571">
        <v>1.88</v>
      </c>
      <c r="C571" s="3">
        <v>41084</v>
      </c>
      <c r="D571">
        <v>4.0140000000000002</v>
      </c>
      <c r="E571" s="3">
        <v>41084</v>
      </c>
      <c r="F571">
        <v>12.698</v>
      </c>
      <c r="G571" s="2">
        <f>MATCH(US_AAA_Corp_Yields__Daily[[#This Row],[DATE]],J:J, -1)</f>
        <v>571</v>
      </c>
      <c r="H571" s="3">
        <f>INDEX(J:J,US_CCC_Corp_Yields__Daily[[#This Row],[Idx US 10y]],0)</f>
        <v>41084</v>
      </c>
      <c r="I571" s="4">
        <f>INDEX(K:K,US_CCC_Corp_Yields__Daily[[#This Row],[Idx US 10y]],0)</f>
        <v>1.64</v>
      </c>
      <c r="J571" s="3">
        <v>41084</v>
      </c>
      <c r="K571">
        <v>1.64</v>
      </c>
      <c r="L571">
        <f>US_AAA_Corp_Yields__Daily[[#This Row],[AAA Corp Yields]]-US_BBB_Corp_Yields__Daily[[#This Row],[US BBB Corp Yields]]</f>
        <v>-2.1340000000000003</v>
      </c>
      <c r="M571">
        <f>US_AAA_Corp_Yields__Daily[[#This Row],[AAA Corp Yields]]-US_CCC_Corp_Yields__Daily[[#This Row],[US CCC Corp Yields]]</f>
        <v>-10.818000000000001</v>
      </c>
      <c r="N571">
        <f>US_BBB_Corp_Yields__Daily[[#This Row],[US BBB Corp Yields]]-US_CCC_Corp_Yields__Daily[[#This Row],[US CCC Corp Yields]]</f>
        <v>-8.6840000000000011</v>
      </c>
      <c r="O571" s="2">
        <f>IF(ISBLANK(US_AAA_Corp_Yields__Daily[[#This Row],[AAA Corp Yields]]),"", US_CCC_Corp_Yields__Daily[[#This Row],[US 10Y Yield]]-US_AAA_Corp_Yields__Daily[[#This Row],[AAA Corp Yields]])</f>
        <v>-0.24</v>
      </c>
      <c r="P571" s="2">
        <f>IF(ISBLANK(US_BBB_Corp_Yields__Daily[[#This Row],[US BBB Corp Yields]]),"", US_CCC_Corp_Yields__Daily[[#This Row],[US 10Y Yield]]-US_BBB_Corp_Yields__Daily[[#This Row],[US BBB Corp Yields]])</f>
        <v>-2.3740000000000006</v>
      </c>
      <c r="Q571" s="2">
        <f>IF(ISBLANK(US_CCC_Corp_Yields__Daily[[#This Row],[US CCC Corp Yields]]),"", US_CCC_Corp_Yields__Daily[[#This Row],[US 10Y Yield]]-US_CCC_Corp_Yields__Daily[[#This Row],[US CCC Corp Yields]])</f>
        <v>-11.058</v>
      </c>
    </row>
    <row r="572" spans="1:17" x14ac:dyDescent="0.25">
      <c r="A572" s="3">
        <v>41077</v>
      </c>
      <c r="B572">
        <v>1.8839999999999999</v>
      </c>
      <c r="C572" s="3">
        <v>41077</v>
      </c>
      <c r="D572">
        <v>4.0620000000000003</v>
      </c>
      <c r="E572" s="3">
        <v>41077</v>
      </c>
      <c r="F572">
        <v>13.016</v>
      </c>
      <c r="G572" s="2">
        <f>MATCH(US_AAA_Corp_Yields__Daily[[#This Row],[DATE]],J:J, -1)</f>
        <v>572</v>
      </c>
      <c r="H572" s="3">
        <f>INDEX(J:J,US_CCC_Corp_Yields__Daily[[#This Row],[Idx US 10y]],0)</f>
        <v>41077</v>
      </c>
      <c r="I572" s="4">
        <f>INDEX(K:K,US_CCC_Corp_Yields__Daily[[#This Row],[Idx US 10y]],0)</f>
        <v>1.6240000000000001</v>
      </c>
      <c r="J572" s="3">
        <v>41077</v>
      </c>
      <c r="K572">
        <v>1.6240000000000001</v>
      </c>
      <c r="L572">
        <f>US_AAA_Corp_Yields__Daily[[#This Row],[AAA Corp Yields]]-US_BBB_Corp_Yields__Daily[[#This Row],[US BBB Corp Yields]]</f>
        <v>-2.1780000000000004</v>
      </c>
      <c r="M572">
        <f>US_AAA_Corp_Yields__Daily[[#This Row],[AAA Corp Yields]]-US_CCC_Corp_Yields__Daily[[#This Row],[US CCC Corp Yields]]</f>
        <v>-11.132</v>
      </c>
      <c r="N572">
        <f>US_BBB_Corp_Yields__Daily[[#This Row],[US BBB Corp Yields]]-US_CCC_Corp_Yields__Daily[[#This Row],[US CCC Corp Yields]]</f>
        <v>-8.9540000000000006</v>
      </c>
      <c r="O572" s="2">
        <f>IF(ISBLANK(US_AAA_Corp_Yields__Daily[[#This Row],[AAA Corp Yields]]),"", US_CCC_Corp_Yields__Daily[[#This Row],[US 10Y Yield]]-US_AAA_Corp_Yields__Daily[[#This Row],[AAA Corp Yields]])</f>
        <v>-0.25999999999999979</v>
      </c>
      <c r="P572" s="2">
        <f>IF(ISBLANK(US_BBB_Corp_Yields__Daily[[#This Row],[US BBB Corp Yields]]),"", US_CCC_Corp_Yields__Daily[[#This Row],[US 10Y Yield]]-US_BBB_Corp_Yields__Daily[[#This Row],[US BBB Corp Yields]])</f>
        <v>-2.4380000000000002</v>
      </c>
      <c r="Q572" s="2">
        <f>IF(ISBLANK(US_CCC_Corp_Yields__Daily[[#This Row],[US CCC Corp Yields]]),"", US_CCC_Corp_Yields__Daily[[#This Row],[US 10Y Yield]]-US_CCC_Corp_Yields__Daily[[#This Row],[US CCC Corp Yields]])</f>
        <v>-11.391999999999999</v>
      </c>
    </row>
    <row r="573" spans="1:17" x14ac:dyDescent="0.25">
      <c r="A573" s="3">
        <v>41070</v>
      </c>
      <c r="B573">
        <v>1.8839999999999999</v>
      </c>
      <c r="C573" s="3">
        <v>41070</v>
      </c>
      <c r="D573">
        <v>4.0880000000000001</v>
      </c>
      <c r="E573" s="3">
        <v>41070</v>
      </c>
      <c r="F573">
        <v>13.247999999999999</v>
      </c>
      <c r="G573" s="2">
        <f>MATCH(US_AAA_Corp_Yields__Daily[[#This Row],[DATE]],J:J, -1)</f>
        <v>573</v>
      </c>
      <c r="H573" s="3">
        <f>INDEX(J:J,US_CCC_Corp_Yields__Daily[[#This Row],[Idx US 10y]],0)</f>
        <v>41070</v>
      </c>
      <c r="I573" s="4">
        <f>INDEX(K:K,US_CCC_Corp_Yields__Daily[[#This Row],[Idx US 10y]],0)</f>
        <v>1.6140000000000001</v>
      </c>
      <c r="J573" s="3">
        <v>41070</v>
      </c>
      <c r="K573">
        <v>1.6140000000000001</v>
      </c>
      <c r="L573">
        <f>US_AAA_Corp_Yields__Daily[[#This Row],[AAA Corp Yields]]-US_BBB_Corp_Yields__Daily[[#This Row],[US BBB Corp Yields]]</f>
        <v>-2.2040000000000002</v>
      </c>
      <c r="M573">
        <f>US_AAA_Corp_Yields__Daily[[#This Row],[AAA Corp Yields]]-US_CCC_Corp_Yields__Daily[[#This Row],[US CCC Corp Yields]]</f>
        <v>-11.363999999999999</v>
      </c>
      <c r="N573">
        <f>US_BBB_Corp_Yields__Daily[[#This Row],[US BBB Corp Yields]]-US_CCC_Corp_Yields__Daily[[#This Row],[US CCC Corp Yields]]</f>
        <v>-9.16</v>
      </c>
      <c r="O573" s="2">
        <f>IF(ISBLANK(US_AAA_Corp_Yields__Daily[[#This Row],[AAA Corp Yields]]),"", US_CCC_Corp_Yields__Daily[[#This Row],[US 10Y Yield]]-US_AAA_Corp_Yields__Daily[[#This Row],[AAA Corp Yields]])</f>
        <v>-0.2699999999999998</v>
      </c>
      <c r="P573" s="2">
        <f>IF(ISBLANK(US_BBB_Corp_Yields__Daily[[#This Row],[US BBB Corp Yields]]),"", US_CCC_Corp_Yields__Daily[[#This Row],[US 10Y Yield]]-US_BBB_Corp_Yields__Daily[[#This Row],[US BBB Corp Yields]])</f>
        <v>-2.4740000000000002</v>
      </c>
      <c r="Q573" s="2">
        <f>IF(ISBLANK(US_CCC_Corp_Yields__Daily[[#This Row],[US CCC Corp Yields]]),"", US_CCC_Corp_Yields__Daily[[#This Row],[US 10Y Yield]]-US_CCC_Corp_Yields__Daily[[#This Row],[US CCC Corp Yields]])</f>
        <v>-11.633999999999999</v>
      </c>
    </row>
    <row r="574" spans="1:17" x14ac:dyDescent="0.25">
      <c r="A574" s="3">
        <v>41063</v>
      </c>
      <c r="B574">
        <v>1.86</v>
      </c>
      <c r="C574" s="3">
        <v>41063</v>
      </c>
      <c r="D574">
        <v>4.0599999999999996</v>
      </c>
      <c r="E574" s="3">
        <v>41063</v>
      </c>
      <c r="F574">
        <v>12.92</v>
      </c>
      <c r="G574" s="2">
        <f>MATCH(US_AAA_Corp_Yields__Daily[[#This Row],[DATE]],J:J, -1)</f>
        <v>574</v>
      </c>
      <c r="H574" s="3">
        <f>INDEX(J:J,US_CCC_Corp_Yields__Daily[[#This Row],[Idx US 10y]],0)</f>
        <v>41063</v>
      </c>
      <c r="I574" s="4">
        <f>INDEX(K:K,US_CCC_Corp_Yields__Daily[[#This Row],[Idx US 10y]],0)</f>
        <v>1.6074999999999999</v>
      </c>
      <c r="J574" s="3">
        <v>41063</v>
      </c>
      <c r="K574">
        <v>1.6074999999999999</v>
      </c>
      <c r="L574">
        <f>US_AAA_Corp_Yields__Daily[[#This Row],[AAA Corp Yields]]-US_BBB_Corp_Yields__Daily[[#This Row],[US BBB Corp Yields]]</f>
        <v>-2.1999999999999993</v>
      </c>
      <c r="M574">
        <f>US_AAA_Corp_Yields__Daily[[#This Row],[AAA Corp Yields]]-US_CCC_Corp_Yields__Daily[[#This Row],[US CCC Corp Yields]]</f>
        <v>-11.06</v>
      </c>
      <c r="N574">
        <f>US_BBB_Corp_Yields__Daily[[#This Row],[US BBB Corp Yields]]-US_CCC_Corp_Yields__Daily[[#This Row],[US CCC Corp Yields]]</f>
        <v>-8.86</v>
      </c>
      <c r="O574" s="2">
        <f>IF(ISBLANK(US_AAA_Corp_Yields__Daily[[#This Row],[AAA Corp Yields]]),"", US_CCC_Corp_Yields__Daily[[#This Row],[US 10Y Yield]]-US_AAA_Corp_Yields__Daily[[#This Row],[AAA Corp Yields]])</f>
        <v>-0.25250000000000017</v>
      </c>
      <c r="P574" s="2">
        <f>IF(ISBLANK(US_BBB_Corp_Yields__Daily[[#This Row],[US BBB Corp Yields]]),"", US_CCC_Corp_Yields__Daily[[#This Row],[US 10Y Yield]]-US_BBB_Corp_Yields__Daily[[#This Row],[US BBB Corp Yields]])</f>
        <v>-2.4524999999999997</v>
      </c>
      <c r="Q574" s="2">
        <f>IF(ISBLANK(US_CCC_Corp_Yields__Daily[[#This Row],[US CCC Corp Yields]]),"", US_CCC_Corp_Yields__Daily[[#This Row],[US 10Y Yield]]-US_CCC_Corp_Yields__Daily[[#This Row],[US CCC Corp Yields]])</f>
        <v>-11.3125</v>
      </c>
    </row>
    <row r="575" spans="1:17" x14ac:dyDescent="0.25">
      <c r="A575" s="3">
        <v>41056</v>
      </c>
      <c r="B575">
        <v>1.8979999999999999</v>
      </c>
      <c r="C575" s="3">
        <v>41056</v>
      </c>
      <c r="D575">
        <v>4.0960000000000001</v>
      </c>
      <c r="E575" s="3">
        <v>41056</v>
      </c>
      <c r="F575">
        <v>12.72</v>
      </c>
      <c r="G575" s="2">
        <f>MATCH(US_AAA_Corp_Yields__Daily[[#This Row],[DATE]],J:J, -1)</f>
        <v>575</v>
      </c>
      <c r="H575" s="3">
        <f>INDEX(J:J,US_CCC_Corp_Yields__Daily[[#This Row],[Idx US 10y]],0)</f>
        <v>41056</v>
      </c>
      <c r="I575" s="4">
        <f>INDEX(K:K,US_CCC_Corp_Yields__Daily[[#This Row],[Idx US 10y]],0)</f>
        <v>1.758</v>
      </c>
      <c r="J575" s="3">
        <v>41056</v>
      </c>
      <c r="K575">
        <v>1.758</v>
      </c>
      <c r="L575">
        <f>US_AAA_Corp_Yields__Daily[[#This Row],[AAA Corp Yields]]-US_BBB_Corp_Yields__Daily[[#This Row],[US BBB Corp Yields]]</f>
        <v>-2.1980000000000004</v>
      </c>
      <c r="M575">
        <f>US_AAA_Corp_Yields__Daily[[#This Row],[AAA Corp Yields]]-US_CCC_Corp_Yields__Daily[[#This Row],[US CCC Corp Yields]]</f>
        <v>-10.822000000000001</v>
      </c>
      <c r="N575">
        <f>US_BBB_Corp_Yields__Daily[[#This Row],[US BBB Corp Yields]]-US_CCC_Corp_Yields__Daily[[#This Row],[US CCC Corp Yields]]</f>
        <v>-8.6240000000000006</v>
      </c>
      <c r="O575" s="2">
        <f>IF(ISBLANK(US_AAA_Corp_Yields__Daily[[#This Row],[AAA Corp Yields]]),"", US_CCC_Corp_Yields__Daily[[#This Row],[US 10Y Yield]]-US_AAA_Corp_Yields__Daily[[#This Row],[AAA Corp Yields]])</f>
        <v>-0.1399999999999999</v>
      </c>
      <c r="P575" s="2">
        <f>IF(ISBLANK(US_BBB_Corp_Yields__Daily[[#This Row],[US BBB Corp Yields]]),"", US_CCC_Corp_Yields__Daily[[#This Row],[US 10Y Yield]]-US_BBB_Corp_Yields__Daily[[#This Row],[US BBB Corp Yields]])</f>
        <v>-2.3380000000000001</v>
      </c>
      <c r="Q575" s="2">
        <f>IF(ISBLANK(US_CCC_Corp_Yields__Daily[[#This Row],[US CCC Corp Yields]]),"", US_CCC_Corp_Yields__Daily[[#This Row],[US 10Y Yield]]-US_CCC_Corp_Yields__Daily[[#This Row],[US CCC Corp Yields]])</f>
        <v>-10.962</v>
      </c>
    </row>
    <row r="576" spans="1:17" x14ac:dyDescent="0.25">
      <c r="A576" s="3">
        <v>41049</v>
      </c>
      <c r="B576">
        <v>1.86</v>
      </c>
      <c r="C576" s="3">
        <v>41049</v>
      </c>
      <c r="D576">
        <v>3.9820000000000002</v>
      </c>
      <c r="E576" s="3">
        <v>41049</v>
      </c>
      <c r="F576">
        <v>12.128</v>
      </c>
      <c r="G576" s="2">
        <f>MATCH(US_AAA_Corp_Yields__Daily[[#This Row],[DATE]],J:J, -1)</f>
        <v>576</v>
      </c>
      <c r="H576" s="3">
        <f>INDEX(J:J,US_CCC_Corp_Yields__Daily[[#This Row],[Idx US 10y]],0)</f>
        <v>41049</v>
      </c>
      <c r="I576" s="4">
        <f>INDEX(K:K,US_CCC_Corp_Yields__Daily[[#This Row],[Idx US 10y]],0)</f>
        <v>1.742</v>
      </c>
      <c r="J576" s="3">
        <v>41049</v>
      </c>
      <c r="K576">
        <v>1.742</v>
      </c>
      <c r="L576">
        <f>US_AAA_Corp_Yields__Daily[[#This Row],[AAA Corp Yields]]-US_BBB_Corp_Yields__Daily[[#This Row],[US BBB Corp Yields]]</f>
        <v>-2.1219999999999999</v>
      </c>
      <c r="M576">
        <f>US_AAA_Corp_Yields__Daily[[#This Row],[AAA Corp Yields]]-US_CCC_Corp_Yields__Daily[[#This Row],[US CCC Corp Yields]]</f>
        <v>-10.268000000000001</v>
      </c>
      <c r="N576">
        <f>US_BBB_Corp_Yields__Daily[[#This Row],[US BBB Corp Yields]]-US_CCC_Corp_Yields__Daily[[#This Row],[US CCC Corp Yields]]</f>
        <v>-8.1460000000000008</v>
      </c>
      <c r="O576" s="2">
        <f>IF(ISBLANK(US_AAA_Corp_Yields__Daily[[#This Row],[AAA Corp Yields]]),"", US_CCC_Corp_Yields__Daily[[#This Row],[US 10Y Yield]]-US_AAA_Corp_Yields__Daily[[#This Row],[AAA Corp Yields]])</f>
        <v>-0.1180000000000001</v>
      </c>
      <c r="P576" s="2">
        <f>IF(ISBLANK(US_BBB_Corp_Yields__Daily[[#This Row],[US BBB Corp Yields]]),"", US_CCC_Corp_Yields__Daily[[#This Row],[US 10Y Yield]]-US_BBB_Corp_Yields__Daily[[#This Row],[US BBB Corp Yields]])</f>
        <v>-2.2400000000000002</v>
      </c>
      <c r="Q576" s="2">
        <f>IF(ISBLANK(US_CCC_Corp_Yields__Daily[[#This Row],[US CCC Corp Yields]]),"", US_CCC_Corp_Yields__Daily[[#This Row],[US 10Y Yield]]-US_CCC_Corp_Yields__Daily[[#This Row],[US CCC Corp Yields]])</f>
        <v>-10.385999999999999</v>
      </c>
    </row>
    <row r="577" spans="1:17" x14ac:dyDescent="0.25">
      <c r="A577" s="3">
        <v>41042</v>
      </c>
      <c r="B577">
        <v>1.87</v>
      </c>
      <c r="C577" s="3">
        <v>41042</v>
      </c>
      <c r="D577">
        <v>3.9460000000000002</v>
      </c>
      <c r="E577" s="3">
        <v>41042</v>
      </c>
      <c r="F577">
        <v>11.683999999999999</v>
      </c>
      <c r="G577" s="2">
        <f>MATCH(US_AAA_Corp_Yields__Daily[[#This Row],[DATE]],J:J, -1)</f>
        <v>577</v>
      </c>
      <c r="H577" s="3">
        <f>INDEX(J:J,US_CCC_Corp_Yields__Daily[[#This Row],[Idx US 10y]],0)</f>
        <v>41042</v>
      </c>
      <c r="I577" s="4">
        <f>INDEX(K:K,US_CCC_Corp_Yields__Daily[[#This Row],[Idx US 10y]],0)</f>
        <v>1.88</v>
      </c>
      <c r="J577" s="3">
        <v>41042</v>
      </c>
      <c r="K577">
        <v>1.88</v>
      </c>
      <c r="L577">
        <f>US_AAA_Corp_Yields__Daily[[#This Row],[AAA Corp Yields]]-US_BBB_Corp_Yields__Daily[[#This Row],[US BBB Corp Yields]]</f>
        <v>-2.0760000000000001</v>
      </c>
      <c r="M577">
        <f>US_AAA_Corp_Yields__Daily[[#This Row],[AAA Corp Yields]]-US_CCC_Corp_Yields__Daily[[#This Row],[US CCC Corp Yields]]</f>
        <v>-9.8140000000000001</v>
      </c>
      <c r="N577">
        <f>US_BBB_Corp_Yields__Daily[[#This Row],[US BBB Corp Yields]]-US_CCC_Corp_Yields__Daily[[#This Row],[US CCC Corp Yields]]</f>
        <v>-7.7379999999999995</v>
      </c>
      <c r="O577" s="2">
        <f>IF(ISBLANK(US_AAA_Corp_Yields__Daily[[#This Row],[AAA Corp Yields]]),"", US_CCC_Corp_Yields__Daily[[#This Row],[US 10Y Yield]]-US_AAA_Corp_Yields__Daily[[#This Row],[AAA Corp Yields]])</f>
        <v>9.9999999999997868E-3</v>
      </c>
      <c r="P577" s="2">
        <f>IF(ISBLANK(US_BBB_Corp_Yields__Daily[[#This Row],[US BBB Corp Yields]]),"", US_CCC_Corp_Yields__Daily[[#This Row],[US 10Y Yield]]-US_BBB_Corp_Yields__Daily[[#This Row],[US BBB Corp Yields]])</f>
        <v>-2.0660000000000003</v>
      </c>
      <c r="Q577" s="2">
        <f>IF(ISBLANK(US_CCC_Corp_Yields__Daily[[#This Row],[US CCC Corp Yields]]),"", US_CCC_Corp_Yields__Daily[[#This Row],[US 10Y Yield]]-US_CCC_Corp_Yields__Daily[[#This Row],[US CCC Corp Yields]])</f>
        <v>-9.8039999999999985</v>
      </c>
    </row>
    <row r="578" spans="1:17" x14ac:dyDescent="0.25">
      <c r="A578" s="3">
        <v>41035</v>
      </c>
      <c r="B578">
        <v>1.9019999999999999</v>
      </c>
      <c r="C578" s="3">
        <v>41035</v>
      </c>
      <c r="D578">
        <v>3.9820000000000002</v>
      </c>
      <c r="E578" s="3">
        <v>41035</v>
      </c>
      <c r="F578">
        <v>11.622</v>
      </c>
      <c r="G578" s="2">
        <f>MATCH(US_AAA_Corp_Yields__Daily[[#This Row],[DATE]],J:J, -1)</f>
        <v>578</v>
      </c>
      <c r="H578" s="3">
        <f>INDEX(J:J,US_CCC_Corp_Yields__Daily[[#This Row],[Idx US 10y]],0)</f>
        <v>41035</v>
      </c>
      <c r="I578" s="4">
        <f>INDEX(K:K,US_CCC_Corp_Yields__Daily[[#This Row],[Idx US 10y]],0)</f>
        <v>1.952</v>
      </c>
      <c r="J578" s="3">
        <v>41035</v>
      </c>
      <c r="K578">
        <v>1.952</v>
      </c>
      <c r="L578">
        <f>US_AAA_Corp_Yields__Daily[[#This Row],[AAA Corp Yields]]-US_BBB_Corp_Yields__Daily[[#This Row],[US BBB Corp Yields]]</f>
        <v>-2.08</v>
      </c>
      <c r="M578">
        <f>US_AAA_Corp_Yields__Daily[[#This Row],[AAA Corp Yields]]-US_CCC_Corp_Yields__Daily[[#This Row],[US CCC Corp Yields]]</f>
        <v>-9.7200000000000006</v>
      </c>
      <c r="N578">
        <f>US_BBB_Corp_Yields__Daily[[#This Row],[US BBB Corp Yields]]-US_CCC_Corp_Yields__Daily[[#This Row],[US CCC Corp Yields]]</f>
        <v>-7.64</v>
      </c>
      <c r="O578" s="2">
        <f>IF(ISBLANK(US_AAA_Corp_Yields__Daily[[#This Row],[AAA Corp Yields]]),"", US_CCC_Corp_Yields__Daily[[#This Row],[US 10Y Yield]]-US_AAA_Corp_Yields__Daily[[#This Row],[AAA Corp Yields]])</f>
        <v>5.0000000000000044E-2</v>
      </c>
      <c r="P578" s="2">
        <f>IF(ISBLANK(US_BBB_Corp_Yields__Daily[[#This Row],[US BBB Corp Yields]]),"", US_CCC_Corp_Yields__Daily[[#This Row],[US 10Y Yield]]-US_BBB_Corp_Yields__Daily[[#This Row],[US BBB Corp Yields]])</f>
        <v>-2.0300000000000002</v>
      </c>
      <c r="Q578" s="2">
        <f>IF(ISBLANK(US_CCC_Corp_Yields__Daily[[#This Row],[US CCC Corp Yields]]),"", US_CCC_Corp_Yields__Daily[[#This Row],[US 10Y Yield]]-US_CCC_Corp_Yields__Daily[[#This Row],[US CCC Corp Yields]])</f>
        <v>-9.67</v>
      </c>
    </row>
    <row r="579" spans="1:17" x14ac:dyDescent="0.25">
      <c r="A579" s="3">
        <v>41028</v>
      </c>
      <c r="B579">
        <v>1.9019999999999999</v>
      </c>
      <c r="C579" s="3">
        <v>41028</v>
      </c>
      <c r="D579">
        <v>4.008</v>
      </c>
      <c r="E579" s="3">
        <v>41028</v>
      </c>
      <c r="F579">
        <v>11.875999999999999</v>
      </c>
      <c r="G579" s="2">
        <f>MATCH(US_AAA_Corp_Yields__Daily[[#This Row],[DATE]],J:J, -1)</f>
        <v>579</v>
      </c>
      <c r="H579" s="3">
        <f>INDEX(J:J,US_CCC_Corp_Yields__Daily[[#This Row],[Idx US 10y]],0)</f>
        <v>41028</v>
      </c>
      <c r="I579" s="4">
        <f>INDEX(K:K,US_CCC_Corp_Yields__Daily[[#This Row],[Idx US 10y]],0)</f>
        <v>1.982</v>
      </c>
      <c r="J579" s="3">
        <v>41028</v>
      </c>
      <c r="K579">
        <v>1.982</v>
      </c>
      <c r="L579">
        <f>US_AAA_Corp_Yields__Daily[[#This Row],[AAA Corp Yields]]-US_BBB_Corp_Yields__Daily[[#This Row],[US BBB Corp Yields]]</f>
        <v>-2.1059999999999999</v>
      </c>
      <c r="M579">
        <f>US_AAA_Corp_Yields__Daily[[#This Row],[AAA Corp Yields]]-US_CCC_Corp_Yields__Daily[[#This Row],[US CCC Corp Yields]]</f>
        <v>-9.9740000000000002</v>
      </c>
      <c r="N579">
        <f>US_BBB_Corp_Yields__Daily[[#This Row],[US BBB Corp Yields]]-US_CCC_Corp_Yields__Daily[[#This Row],[US CCC Corp Yields]]</f>
        <v>-7.8679999999999994</v>
      </c>
      <c r="O579" s="2">
        <f>IF(ISBLANK(US_AAA_Corp_Yields__Daily[[#This Row],[AAA Corp Yields]]),"", US_CCC_Corp_Yields__Daily[[#This Row],[US 10Y Yield]]-US_AAA_Corp_Yields__Daily[[#This Row],[AAA Corp Yields]])</f>
        <v>8.0000000000000071E-2</v>
      </c>
      <c r="P579" s="2">
        <f>IF(ISBLANK(US_BBB_Corp_Yields__Daily[[#This Row],[US BBB Corp Yields]]),"", US_CCC_Corp_Yields__Daily[[#This Row],[US 10Y Yield]]-US_BBB_Corp_Yields__Daily[[#This Row],[US BBB Corp Yields]])</f>
        <v>-2.0259999999999998</v>
      </c>
      <c r="Q579" s="2">
        <f>IF(ISBLANK(US_CCC_Corp_Yields__Daily[[#This Row],[US CCC Corp Yields]]),"", US_CCC_Corp_Yields__Daily[[#This Row],[US 10Y Yield]]-US_CCC_Corp_Yields__Daily[[#This Row],[US CCC Corp Yields]])</f>
        <v>-9.8940000000000001</v>
      </c>
    </row>
    <row r="580" spans="1:17" x14ac:dyDescent="0.25">
      <c r="A580" s="3">
        <v>41021</v>
      </c>
      <c r="B580">
        <v>1.87</v>
      </c>
      <c r="C580" s="3">
        <v>41021</v>
      </c>
      <c r="D580">
        <v>4.0199999999999996</v>
      </c>
      <c r="E580" s="3">
        <v>41021</v>
      </c>
      <c r="F580">
        <v>12.002000000000001</v>
      </c>
      <c r="G580" s="2">
        <f>MATCH(US_AAA_Corp_Yields__Daily[[#This Row],[DATE]],J:J, -1)</f>
        <v>580</v>
      </c>
      <c r="H580" s="3">
        <f>INDEX(J:J,US_CCC_Corp_Yields__Daily[[#This Row],[Idx US 10y]],0)</f>
        <v>41021</v>
      </c>
      <c r="I580" s="4">
        <f>INDEX(K:K,US_CCC_Corp_Yields__Daily[[#This Row],[Idx US 10y]],0)</f>
        <v>2</v>
      </c>
      <c r="J580" s="3">
        <v>41021</v>
      </c>
      <c r="K580">
        <v>2</v>
      </c>
      <c r="L580">
        <f>US_AAA_Corp_Yields__Daily[[#This Row],[AAA Corp Yields]]-US_BBB_Corp_Yields__Daily[[#This Row],[US BBB Corp Yields]]</f>
        <v>-2.1499999999999995</v>
      </c>
      <c r="M580">
        <f>US_AAA_Corp_Yields__Daily[[#This Row],[AAA Corp Yields]]-US_CCC_Corp_Yields__Daily[[#This Row],[US CCC Corp Yields]]</f>
        <v>-10.132000000000001</v>
      </c>
      <c r="N580">
        <f>US_BBB_Corp_Yields__Daily[[#This Row],[US BBB Corp Yields]]-US_CCC_Corp_Yields__Daily[[#This Row],[US CCC Corp Yields]]</f>
        <v>-7.9820000000000011</v>
      </c>
      <c r="O580" s="2">
        <f>IF(ISBLANK(US_AAA_Corp_Yields__Daily[[#This Row],[AAA Corp Yields]]),"", US_CCC_Corp_Yields__Daily[[#This Row],[US 10Y Yield]]-US_AAA_Corp_Yields__Daily[[#This Row],[AAA Corp Yields]])</f>
        <v>0.12999999999999989</v>
      </c>
      <c r="P580" s="2">
        <f>IF(ISBLANK(US_BBB_Corp_Yields__Daily[[#This Row],[US BBB Corp Yields]]),"", US_CCC_Corp_Yields__Daily[[#This Row],[US 10Y Yield]]-US_BBB_Corp_Yields__Daily[[#This Row],[US BBB Corp Yields]])</f>
        <v>-2.0199999999999996</v>
      </c>
      <c r="Q580" s="2">
        <f>IF(ISBLANK(US_CCC_Corp_Yields__Daily[[#This Row],[US CCC Corp Yields]]),"", US_CCC_Corp_Yields__Daily[[#This Row],[US 10Y Yield]]-US_CCC_Corp_Yields__Daily[[#This Row],[US CCC Corp Yields]])</f>
        <v>-10.002000000000001</v>
      </c>
    </row>
    <row r="581" spans="1:17" x14ac:dyDescent="0.25">
      <c r="A581" s="3">
        <v>41014</v>
      </c>
      <c r="B581">
        <v>1.8859999999999999</v>
      </c>
      <c r="C581" s="3">
        <v>41014</v>
      </c>
      <c r="D581">
        <v>4.05</v>
      </c>
      <c r="E581" s="3">
        <v>41014</v>
      </c>
      <c r="F581">
        <v>12.21</v>
      </c>
      <c r="G581" s="2">
        <f>MATCH(US_AAA_Corp_Yields__Daily[[#This Row],[DATE]],J:J, -1)</f>
        <v>581</v>
      </c>
      <c r="H581" s="3">
        <f>INDEX(J:J,US_CCC_Corp_Yields__Daily[[#This Row],[Idx US 10y]],0)</f>
        <v>41014</v>
      </c>
      <c r="I581" s="4">
        <f>INDEX(K:K,US_CCC_Corp_Yields__Daily[[#This Row],[Idx US 10y]],0)</f>
        <v>2.044</v>
      </c>
      <c r="J581" s="3">
        <v>41014</v>
      </c>
      <c r="K581">
        <v>2.044</v>
      </c>
      <c r="L581">
        <f>US_AAA_Corp_Yields__Daily[[#This Row],[AAA Corp Yields]]-US_BBB_Corp_Yields__Daily[[#This Row],[US BBB Corp Yields]]</f>
        <v>-2.1639999999999997</v>
      </c>
      <c r="M581">
        <f>US_AAA_Corp_Yields__Daily[[#This Row],[AAA Corp Yields]]-US_CCC_Corp_Yields__Daily[[#This Row],[US CCC Corp Yields]]</f>
        <v>-10.324000000000002</v>
      </c>
      <c r="N581">
        <f>US_BBB_Corp_Yields__Daily[[#This Row],[US BBB Corp Yields]]-US_CCC_Corp_Yields__Daily[[#This Row],[US CCC Corp Yields]]</f>
        <v>-8.16</v>
      </c>
      <c r="O581" s="2">
        <f>IF(ISBLANK(US_AAA_Corp_Yields__Daily[[#This Row],[AAA Corp Yields]]),"", US_CCC_Corp_Yields__Daily[[#This Row],[US 10Y Yield]]-US_AAA_Corp_Yields__Daily[[#This Row],[AAA Corp Yields]])</f>
        <v>0.15800000000000014</v>
      </c>
      <c r="P581" s="2">
        <f>IF(ISBLANK(US_BBB_Corp_Yields__Daily[[#This Row],[US BBB Corp Yields]]),"", US_CCC_Corp_Yields__Daily[[#This Row],[US 10Y Yield]]-US_BBB_Corp_Yields__Daily[[#This Row],[US BBB Corp Yields]])</f>
        <v>-2.0059999999999998</v>
      </c>
      <c r="Q581" s="2">
        <f>IF(ISBLANK(US_CCC_Corp_Yields__Daily[[#This Row],[US CCC Corp Yields]]),"", US_CCC_Corp_Yields__Daily[[#This Row],[US 10Y Yield]]-US_CCC_Corp_Yields__Daily[[#This Row],[US CCC Corp Yields]])</f>
        <v>-10.166</v>
      </c>
    </row>
    <row r="582" spans="1:17" x14ac:dyDescent="0.25">
      <c r="A582" s="3">
        <v>41007</v>
      </c>
      <c r="B582">
        <v>1.9824999999999999</v>
      </c>
      <c r="C582" s="3">
        <v>41007</v>
      </c>
      <c r="D582">
        <v>4.1375000000000002</v>
      </c>
      <c r="E582" s="3">
        <v>41007</v>
      </c>
      <c r="F582">
        <v>11.94</v>
      </c>
      <c r="G582" s="2">
        <f>MATCH(US_AAA_Corp_Yields__Daily[[#This Row],[DATE]],J:J, -1)</f>
        <v>582</v>
      </c>
      <c r="H582" s="3">
        <f>INDEX(J:J,US_CCC_Corp_Yields__Daily[[#This Row],[Idx US 10y]],0)</f>
        <v>41007</v>
      </c>
      <c r="I582" s="4">
        <f>INDEX(K:K,US_CCC_Corp_Yields__Daily[[#This Row],[Idx US 10y]],0)</f>
        <v>2.206</v>
      </c>
      <c r="J582" s="3">
        <v>41007</v>
      </c>
      <c r="K582">
        <v>2.206</v>
      </c>
      <c r="L582">
        <f>US_AAA_Corp_Yields__Daily[[#This Row],[AAA Corp Yields]]-US_BBB_Corp_Yields__Daily[[#This Row],[US BBB Corp Yields]]</f>
        <v>-2.1550000000000002</v>
      </c>
      <c r="M582">
        <f>US_AAA_Corp_Yields__Daily[[#This Row],[AAA Corp Yields]]-US_CCC_Corp_Yields__Daily[[#This Row],[US CCC Corp Yields]]</f>
        <v>-9.9574999999999996</v>
      </c>
      <c r="N582">
        <f>US_BBB_Corp_Yields__Daily[[#This Row],[US BBB Corp Yields]]-US_CCC_Corp_Yields__Daily[[#This Row],[US CCC Corp Yields]]</f>
        <v>-7.8024999999999993</v>
      </c>
      <c r="O582" s="2">
        <f>IF(ISBLANK(US_AAA_Corp_Yields__Daily[[#This Row],[AAA Corp Yields]]),"", US_CCC_Corp_Yields__Daily[[#This Row],[US 10Y Yield]]-US_AAA_Corp_Yields__Daily[[#This Row],[AAA Corp Yields]])</f>
        <v>0.22350000000000003</v>
      </c>
      <c r="P582" s="2">
        <f>IF(ISBLANK(US_BBB_Corp_Yields__Daily[[#This Row],[US BBB Corp Yields]]),"", US_CCC_Corp_Yields__Daily[[#This Row],[US 10Y Yield]]-US_BBB_Corp_Yields__Daily[[#This Row],[US BBB Corp Yields]])</f>
        <v>-1.9315000000000002</v>
      </c>
      <c r="Q582" s="2">
        <f>IF(ISBLANK(US_CCC_Corp_Yields__Daily[[#This Row],[US CCC Corp Yields]]),"", US_CCC_Corp_Yields__Daily[[#This Row],[US 10Y Yield]]-US_CCC_Corp_Yields__Daily[[#This Row],[US CCC Corp Yields]])</f>
        <v>-9.734</v>
      </c>
    </row>
    <row r="583" spans="1:17" x14ac:dyDescent="0.25">
      <c r="A583" s="3">
        <v>41000</v>
      </c>
      <c r="B583">
        <v>2.0016666666666665</v>
      </c>
      <c r="C583" s="3">
        <v>41000</v>
      </c>
      <c r="D583">
        <v>4.0766666666666671</v>
      </c>
      <c r="E583" s="3">
        <v>41000</v>
      </c>
      <c r="F583">
        <v>11.79</v>
      </c>
      <c r="G583" s="2">
        <f>MATCH(US_AAA_Corp_Yields__Daily[[#This Row],[DATE]],J:J, -1)</f>
        <v>583</v>
      </c>
      <c r="H583" s="3">
        <f>INDEX(J:J,US_CCC_Corp_Yields__Daily[[#This Row],[Idx US 10y]],0)</f>
        <v>41000</v>
      </c>
      <c r="I583" s="4">
        <f>INDEX(K:K,US_CCC_Corp_Yields__Daily[[#This Row],[Idx US 10y]],0)</f>
        <v>2.2160000000000002</v>
      </c>
      <c r="J583" s="3">
        <v>41000</v>
      </c>
      <c r="K583">
        <v>2.2160000000000002</v>
      </c>
      <c r="L583">
        <f>US_AAA_Corp_Yields__Daily[[#This Row],[AAA Corp Yields]]-US_BBB_Corp_Yields__Daily[[#This Row],[US BBB Corp Yields]]</f>
        <v>-2.0750000000000006</v>
      </c>
      <c r="M583">
        <f>US_AAA_Corp_Yields__Daily[[#This Row],[AAA Corp Yields]]-US_CCC_Corp_Yields__Daily[[#This Row],[US CCC Corp Yields]]</f>
        <v>-9.7883333333333322</v>
      </c>
      <c r="N583">
        <f>US_BBB_Corp_Yields__Daily[[#This Row],[US BBB Corp Yields]]-US_CCC_Corp_Yields__Daily[[#This Row],[US CCC Corp Yields]]</f>
        <v>-7.713333333333332</v>
      </c>
      <c r="O583" s="2">
        <f>IF(ISBLANK(US_AAA_Corp_Yields__Daily[[#This Row],[AAA Corp Yields]]),"", US_CCC_Corp_Yields__Daily[[#This Row],[US 10Y Yield]]-US_AAA_Corp_Yields__Daily[[#This Row],[AAA Corp Yields]])</f>
        <v>0.21433333333333371</v>
      </c>
      <c r="P583" s="2">
        <f>IF(ISBLANK(US_BBB_Corp_Yields__Daily[[#This Row],[US BBB Corp Yields]]),"", US_CCC_Corp_Yields__Daily[[#This Row],[US 10Y Yield]]-US_BBB_Corp_Yields__Daily[[#This Row],[US BBB Corp Yields]])</f>
        <v>-1.8606666666666669</v>
      </c>
      <c r="Q583" s="2">
        <f>IF(ISBLANK(US_CCC_Corp_Yields__Daily[[#This Row],[US CCC Corp Yields]]),"", US_CCC_Corp_Yields__Daily[[#This Row],[US 10Y Yield]]-US_CCC_Corp_Yields__Daily[[#This Row],[US CCC Corp Yields]])</f>
        <v>-9.5739999999999981</v>
      </c>
    </row>
    <row r="584" spans="1:17" x14ac:dyDescent="0.25">
      <c r="A584" s="3">
        <v>40993</v>
      </c>
      <c r="B584">
        <v>2.0960000000000001</v>
      </c>
      <c r="C584" s="3">
        <v>40993</v>
      </c>
      <c r="D584">
        <v>4.1459999999999999</v>
      </c>
      <c r="E584" s="3">
        <v>40993</v>
      </c>
      <c r="F584">
        <v>11.736000000000001</v>
      </c>
      <c r="G584" s="2">
        <f>MATCH(US_AAA_Corp_Yields__Daily[[#This Row],[DATE]],J:J, -1)</f>
        <v>584</v>
      </c>
      <c r="H584" s="3">
        <f>INDEX(J:J,US_CCC_Corp_Yields__Daily[[#This Row],[Idx US 10y]],0)</f>
        <v>40993</v>
      </c>
      <c r="I584" s="4">
        <f>INDEX(K:K,US_CCC_Corp_Yields__Daily[[#This Row],[Idx US 10y]],0)</f>
        <v>2.3239999999999998</v>
      </c>
      <c r="J584" s="3">
        <v>40993</v>
      </c>
      <c r="K584">
        <v>2.3239999999999998</v>
      </c>
      <c r="L584">
        <f>US_AAA_Corp_Yields__Daily[[#This Row],[AAA Corp Yields]]-US_BBB_Corp_Yields__Daily[[#This Row],[US BBB Corp Yields]]</f>
        <v>-2.0499999999999998</v>
      </c>
      <c r="M584">
        <f>US_AAA_Corp_Yields__Daily[[#This Row],[AAA Corp Yields]]-US_CCC_Corp_Yields__Daily[[#This Row],[US CCC Corp Yields]]</f>
        <v>-9.64</v>
      </c>
      <c r="N584">
        <f>US_BBB_Corp_Yields__Daily[[#This Row],[US BBB Corp Yields]]-US_CCC_Corp_Yields__Daily[[#This Row],[US CCC Corp Yields]]</f>
        <v>-7.5900000000000007</v>
      </c>
      <c r="O584" s="2">
        <f>IF(ISBLANK(US_AAA_Corp_Yields__Daily[[#This Row],[AAA Corp Yields]]),"", US_CCC_Corp_Yields__Daily[[#This Row],[US 10Y Yield]]-US_AAA_Corp_Yields__Daily[[#This Row],[AAA Corp Yields]])</f>
        <v>0.22799999999999976</v>
      </c>
      <c r="P584" s="2">
        <f>IF(ISBLANK(US_BBB_Corp_Yields__Daily[[#This Row],[US BBB Corp Yields]]),"", US_CCC_Corp_Yields__Daily[[#This Row],[US 10Y Yield]]-US_BBB_Corp_Yields__Daily[[#This Row],[US BBB Corp Yields]])</f>
        <v>-1.8220000000000001</v>
      </c>
      <c r="Q584" s="2">
        <f>IF(ISBLANK(US_CCC_Corp_Yields__Daily[[#This Row],[US CCC Corp Yields]]),"", US_CCC_Corp_Yields__Daily[[#This Row],[US 10Y Yield]]-US_CCC_Corp_Yields__Daily[[#This Row],[US CCC Corp Yields]])</f>
        <v>-9.4120000000000008</v>
      </c>
    </row>
    <row r="585" spans="1:17" x14ac:dyDescent="0.25">
      <c r="A585" s="3">
        <v>40986</v>
      </c>
      <c r="B585">
        <v>2.0640000000000001</v>
      </c>
      <c r="C585" s="3">
        <v>40986</v>
      </c>
      <c r="D585">
        <v>4.1219999999999999</v>
      </c>
      <c r="E585" s="3">
        <v>40986</v>
      </c>
      <c r="F585">
        <v>11.805999999999999</v>
      </c>
      <c r="G585" s="2">
        <f>MATCH(US_AAA_Corp_Yields__Daily[[#This Row],[DATE]],J:J, -1)</f>
        <v>585</v>
      </c>
      <c r="H585" s="3">
        <f>INDEX(J:J,US_CCC_Corp_Yields__Daily[[#This Row],[Idx US 10y]],0)</f>
        <v>40986</v>
      </c>
      <c r="I585" s="4">
        <f>INDEX(K:K,US_CCC_Corp_Yields__Daily[[#This Row],[Idx US 10y]],0)</f>
        <v>2.214</v>
      </c>
      <c r="J585" s="3">
        <v>40986</v>
      </c>
      <c r="K585">
        <v>2.214</v>
      </c>
      <c r="L585">
        <f>US_AAA_Corp_Yields__Daily[[#This Row],[AAA Corp Yields]]-US_BBB_Corp_Yields__Daily[[#This Row],[US BBB Corp Yields]]</f>
        <v>-2.0579999999999998</v>
      </c>
      <c r="M585">
        <f>US_AAA_Corp_Yields__Daily[[#This Row],[AAA Corp Yields]]-US_CCC_Corp_Yields__Daily[[#This Row],[US CCC Corp Yields]]</f>
        <v>-9.7419999999999991</v>
      </c>
      <c r="N585">
        <f>US_BBB_Corp_Yields__Daily[[#This Row],[US BBB Corp Yields]]-US_CCC_Corp_Yields__Daily[[#This Row],[US CCC Corp Yields]]</f>
        <v>-7.6839999999999993</v>
      </c>
      <c r="O585" s="2">
        <f>IF(ISBLANK(US_AAA_Corp_Yields__Daily[[#This Row],[AAA Corp Yields]]),"", US_CCC_Corp_Yields__Daily[[#This Row],[US 10Y Yield]]-US_AAA_Corp_Yields__Daily[[#This Row],[AAA Corp Yields]])</f>
        <v>0.14999999999999991</v>
      </c>
      <c r="P585" s="2">
        <f>IF(ISBLANK(US_BBB_Corp_Yields__Daily[[#This Row],[US BBB Corp Yields]]),"", US_CCC_Corp_Yields__Daily[[#This Row],[US 10Y Yield]]-US_BBB_Corp_Yields__Daily[[#This Row],[US BBB Corp Yields]])</f>
        <v>-1.9079999999999999</v>
      </c>
      <c r="Q585" s="2">
        <f>IF(ISBLANK(US_CCC_Corp_Yields__Daily[[#This Row],[US CCC Corp Yields]]),"", US_CCC_Corp_Yields__Daily[[#This Row],[US 10Y Yield]]-US_CCC_Corp_Yields__Daily[[#This Row],[US CCC Corp Yields]])</f>
        <v>-9.5919999999999987</v>
      </c>
    </row>
    <row r="586" spans="1:17" x14ac:dyDescent="0.25">
      <c r="A586" s="3">
        <v>40979</v>
      </c>
      <c r="B586">
        <v>1.974</v>
      </c>
      <c r="C586" s="3">
        <v>40979</v>
      </c>
      <c r="D586">
        <v>4.0339999999999998</v>
      </c>
      <c r="E586" s="3">
        <v>40979</v>
      </c>
      <c r="F586">
        <v>12.172000000000001</v>
      </c>
      <c r="G586" s="2">
        <f>MATCH(US_AAA_Corp_Yields__Daily[[#This Row],[DATE]],J:J, -1)</f>
        <v>586</v>
      </c>
      <c r="H586" s="3">
        <f>INDEX(J:J,US_CCC_Corp_Yields__Daily[[#This Row],[Idx US 10y]],0)</f>
        <v>40979</v>
      </c>
      <c r="I586" s="4">
        <f>INDEX(K:K,US_CCC_Corp_Yields__Daily[[#This Row],[Idx US 10y]],0)</f>
        <v>2.0019999999999998</v>
      </c>
      <c r="J586" s="3">
        <v>40979</v>
      </c>
      <c r="K586">
        <v>2.0019999999999998</v>
      </c>
      <c r="L586">
        <f>US_AAA_Corp_Yields__Daily[[#This Row],[AAA Corp Yields]]-US_BBB_Corp_Yields__Daily[[#This Row],[US BBB Corp Yields]]</f>
        <v>-2.0599999999999996</v>
      </c>
      <c r="M586">
        <f>US_AAA_Corp_Yields__Daily[[#This Row],[AAA Corp Yields]]-US_CCC_Corp_Yields__Daily[[#This Row],[US CCC Corp Yields]]</f>
        <v>-10.198</v>
      </c>
      <c r="N586">
        <f>US_BBB_Corp_Yields__Daily[[#This Row],[US BBB Corp Yields]]-US_CCC_Corp_Yields__Daily[[#This Row],[US CCC Corp Yields]]</f>
        <v>-8.1380000000000017</v>
      </c>
      <c r="O586" s="2">
        <f>IF(ISBLANK(US_AAA_Corp_Yields__Daily[[#This Row],[AAA Corp Yields]]),"", US_CCC_Corp_Yields__Daily[[#This Row],[US 10Y Yield]]-US_AAA_Corp_Yields__Daily[[#This Row],[AAA Corp Yields]])</f>
        <v>2.7999999999999803E-2</v>
      </c>
      <c r="P586" s="2">
        <f>IF(ISBLANK(US_BBB_Corp_Yields__Daily[[#This Row],[US BBB Corp Yields]]),"", US_CCC_Corp_Yields__Daily[[#This Row],[US 10Y Yield]]-US_BBB_Corp_Yields__Daily[[#This Row],[US BBB Corp Yields]])</f>
        <v>-2.032</v>
      </c>
      <c r="Q586" s="2">
        <f>IF(ISBLANK(US_CCC_Corp_Yields__Daily[[#This Row],[US CCC Corp Yields]]),"", US_CCC_Corp_Yields__Daily[[#This Row],[US 10Y Yield]]-US_CCC_Corp_Yields__Daily[[#This Row],[US CCC Corp Yields]])</f>
        <v>-10.170000000000002</v>
      </c>
    </row>
    <row r="587" spans="1:17" x14ac:dyDescent="0.25">
      <c r="A587" s="3">
        <v>40972</v>
      </c>
      <c r="B587">
        <v>1.958</v>
      </c>
      <c r="C587" s="3">
        <v>40972</v>
      </c>
      <c r="D587">
        <v>4.0359999999999996</v>
      </c>
      <c r="E587" s="3">
        <v>40972</v>
      </c>
      <c r="F587">
        <v>11.932</v>
      </c>
      <c r="G587" s="2">
        <f>MATCH(US_AAA_Corp_Yields__Daily[[#This Row],[DATE]],J:J, -1)</f>
        <v>587</v>
      </c>
      <c r="H587" s="3">
        <f>INDEX(J:J,US_CCC_Corp_Yields__Daily[[#This Row],[Idx US 10y]],0)</f>
        <v>40972</v>
      </c>
      <c r="I587" s="4">
        <f>INDEX(K:K,US_CCC_Corp_Yields__Daily[[#This Row],[Idx US 10y]],0)</f>
        <v>1.972</v>
      </c>
      <c r="J587" s="3">
        <v>40972</v>
      </c>
      <c r="K587">
        <v>1.972</v>
      </c>
      <c r="L587">
        <f>US_AAA_Corp_Yields__Daily[[#This Row],[AAA Corp Yields]]-US_BBB_Corp_Yields__Daily[[#This Row],[US BBB Corp Yields]]</f>
        <v>-2.0779999999999994</v>
      </c>
      <c r="M587">
        <f>US_AAA_Corp_Yields__Daily[[#This Row],[AAA Corp Yields]]-US_CCC_Corp_Yields__Daily[[#This Row],[US CCC Corp Yields]]</f>
        <v>-9.9740000000000002</v>
      </c>
      <c r="N587">
        <f>US_BBB_Corp_Yields__Daily[[#This Row],[US BBB Corp Yields]]-US_CCC_Corp_Yields__Daily[[#This Row],[US CCC Corp Yields]]</f>
        <v>-7.8960000000000008</v>
      </c>
      <c r="O587" s="2">
        <f>IF(ISBLANK(US_AAA_Corp_Yields__Daily[[#This Row],[AAA Corp Yields]]),"", US_CCC_Corp_Yields__Daily[[#This Row],[US 10Y Yield]]-US_AAA_Corp_Yields__Daily[[#This Row],[AAA Corp Yields]])</f>
        <v>1.4000000000000012E-2</v>
      </c>
      <c r="P587" s="2">
        <f>IF(ISBLANK(US_BBB_Corp_Yields__Daily[[#This Row],[US BBB Corp Yields]]),"", US_CCC_Corp_Yields__Daily[[#This Row],[US 10Y Yield]]-US_BBB_Corp_Yields__Daily[[#This Row],[US BBB Corp Yields]])</f>
        <v>-2.0639999999999996</v>
      </c>
      <c r="Q587" s="2">
        <f>IF(ISBLANK(US_CCC_Corp_Yields__Daily[[#This Row],[US CCC Corp Yields]]),"", US_CCC_Corp_Yields__Daily[[#This Row],[US 10Y Yield]]-US_CCC_Corp_Yields__Daily[[#This Row],[US CCC Corp Yields]])</f>
        <v>-9.9600000000000009</v>
      </c>
    </row>
    <row r="588" spans="1:17" x14ac:dyDescent="0.25">
      <c r="A588" s="3">
        <v>40965</v>
      </c>
      <c r="B588">
        <v>2.0019999999999998</v>
      </c>
      <c r="C588" s="3">
        <v>40965</v>
      </c>
      <c r="D588">
        <v>4.1319999999999997</v>
      </c>
      <c r="E588" s="3">
        <v>40965</v>
      </c>
      <c r="F588">
        <v>12.22</v>
      </c>
      <c r="G588" s="2">
        <f>MATCH(US_AAA_Corp_Yields__Daily[[#This Row],[DATE]],J:J, -1)</f>
        <v>588</v>
      </c>
      <c r="H588" s="3">
        <f>INDEX(J:J,US_CCC_Corp_Yields__Daily[[#This Row],[Idx US 10y]],0)</f>
        <v>40965</v>
      </c>
      <c r="I588" s="4">
        <f>INDEX(K:K,US_CCC_Corp_Yields__Daily[[#This Row],[Idx US 10y]],0)</f>
        <v>2.0074999999999998</v>
      </c>
      <c r="J588" s="3">
        <v>40965</v>
      </c>
      <c r="K588">
        <v>2.0074999999999998</v>
      </c>
      <c r="L588">
        <f>US_AAA_Corp_Yields__Daily[[#This Row],[AAA Corp Yields]]-US_BBB_Corp_Yields__Daily[[#This Row],[US BBB Corp Yields]]</f>
        <v>-2.13</v>
      </c>
      <c r="M588">
        <f>US_AAA_Corp_Yields__Daily[[#This Row],[AAA Corp Yields]]-US_CCC_Corp_Yields__Daily[[#This Row],[US CCC Corp Yields]]</f>
        <v>-10.218</v>
      </c>
      <c r="N588">
        <f>US_BBB_Corp_Yields__Daily[[#This Row],[US BBB Corp Yields]]-US_CCC_Corp_Yields__Daily[[#This Row],[US CCC Corp Yields]]</f>
        <v>-8.088000000000001</v>
      </c>
      <c r="O588" s="2">
        <f>IF(ISBLANK(US_AAA_Corp_Yields__Daily[[#This Row],[AAA Corp Yields]]),"", US_CCC_Corp_Yields__Daily[[#This Row],[US 10Y Yield]]-US_AAA_Corp_Yields__Daily[[#This Row],[AAA Corp Yields]])</f>
        <v>5.5000000000000604E-3</v>
      </c>
      <c r="P588" s="2">
        <f>IF(ISBLANK(US_BBB_Corp_Yields__Daily[[#This Row],[US BBB Corp Yields]]),"", US_CCC_Corp_Yields__Daily[[#This Row],[US 10Y Yield]]-US_BBB_Corp_Yields__Daily[[#This Row],[US BBB Corp Yields]])</f>
        <v>-2.1244999999999998</v>
      </c>
      <c r="Q588" s="2">
        <f>IF(ISBLANK(US_CCC_Corp_Yields__Daily[[#This Row],[US CCC Corp Yields]]),"", US_CCC_Corp_Yields__Daily[[#This Row],[US 10Y Yield]]-US_CCC_Corp_Yields__Daily[[#This Row],[US CCC Corp Yields]])</f>
        <v>-10.2125</v>
      </c>
    </row>
    <row r="589" spans="1:17" x14ac:dyDescent="0.25">
      <c r="A589" s="3">
        <v>40958</v>
      </c>
      <c r="B589">
        <v>1.996</v>
      </c>
      <c r="C589" s="3">
        <v>40958</v>
      </c>
      <c r="D589">
        <v>4.1500000000000004</v>
      </c>
      <c r="E589" s="3">
        <v>40958</v>
      </c>
      <c r="F589">
        <v>12.404</v>
      </c>
      <c r="G589" s="2">
        <f>MATCH(US_AAA_Corp_Yields__Daily[[#This Row],[DATE]],J:J, -1)</f>
        <v>589</v>
      </c>
      <c r="H589" s="3">
        <f>INDEX(J:J,US_CCC_Corp_Yields__Daily[[#This Row],[Idx US 10y]],0)</f>
        <v>40958</v>
      </c>
      <c r="I589" s="4">
        <f>INDEX(K:K,US_CCC_Corp_Yields__Daily[[#This Row],[Idx US 10y]],0)</f>
        <v>1.968</v>
      </c>
      <c r="J589" s="3">
        <v>40958</v>
      </c>
      <c r="K589">
        <v>1.968</v>
      </c>
      <c r="L589">
        <f>US_AAA_Corp_Yields__Daily[[#This Row],[AAA Corp Yields]]-US_BBB_Corp_Yields__Daily[[#This Row],[US BBB Corp Yields]]</f>
        <v>-2.1540000000000004</v>
      </c>
      <c r="M589">
        <f>US_AAA_Corp_Yields__Daily[[#This Row],[AAA Corp Yields]]-US_CCC_Corp_Yields__Daily[[#This Row],[US CCC Corp Yields]]</f>
        <v>-10.407999999999999</v>
      </c>
      <c r="N589">
        <f>US_BBB_Corp_Yields__Daily[[#This Row],[US BBB Corp Yields]]-US_CCC_Corp_Yields__Daily[[#This Row],[US CCC Corp Yields]]</f>
        <v>-8.2539999999999996</v>
      </c>
      <c r="O589" s="2">
        <f>IF(ISBLANK(US_AAA_Corp_Yields__Daily[[#This Row],[AAA Corp Yields]]),"", US_CCC_Corp_Yields__Daily[[#This Row],[US 10Y Yield]]-US_AAA_Corp_Yields__Daily[[#This Row],[AAA Corp Yields]])</f>
        <v>-2.8000000000000025E-2</v>
      </c>
      <c r="P589" s="2">
        <f>IF(ISBLANK(US_BBB_Corp_Yields__Daily[[#This Row],[US BBB Corp Yields]]),"", US_CCC_Corp_Yields__Daily[[#This Row],[US 10Y Yield]]-US_BBB_Corp_Yields__Daily[[#This Row],[US BBB Corp Yields]])</f>
        <v>-2.1820000000000004</v>
      </c>
      <c r="Q589" s="2">
        <f>IF(ISBLANK(US_CCC_Corp_Yields__Daily[[#This Row],[US CCC Corp Yields]]),"", US_CCC_Corp_Yields__Daily[[#This Row],[US 10Y Yield]]-US_CCC_Corp_Yields__Daily[[#This Row],[US CCC Corp Yields]])</f>
        <v>-10.436</v>
      </c>
    </row>
    <row r="590" spans="1:17" x14ac:dyDescent="0.25">
      <c r="A590" s="3">
        <v>40951</v>
      </c>
      <c r="B590">
        <v>2.016</v>
      </c>
      <c r="C590" s="3">
        <v>40951</v>
      </c>
      <c r="D590">
        <v>4.1840000000000002</v>
      </c>
      <c r="E590" s="3">
        <v>40951</v>
      </c>
      <c r="F590">
        <v>12.366</v>
      </c>
      <c r="G590" s="2">
        <f>MATCH(US_AAA_Corp_Yields__Daily[[#This Row],[DATE]],J:J, -1)</f>
        <v>590</v>
      </c>
      <c r="H590" s="3">
        <f>INDEX(J:J,US_CCC_Corp_Yields__Daily[[#This Row],[Idx US 10y]],0)</f>
        <v>40951</v>
      </c>
      <c r="I590" s="4">
        <f>INDEX(K:K,US_CCC_Corp_Yields__Daily[[#This Row],[Idx US 10y]],0)</f>
        <v>1.988</v>
      </c>
      <c r="J590" s="3">
        <v>40951</v>
      </c>
      <c r="K590">
        <v>1.988</v>
      </c>
      <c r="L590">
        <f>US_AAA_Corp_Yields__Daily[[#This Row],[AAA Corp Yields]]-US_BBB_Corp_Yields__Daily[[#This Row],[US BBB Corp Yields]]</f>
        <v>-2.1680000000000001</v>
      </c>
      <c r="M590">
        <f>US_AAA_Corp_Yields__Daily[[#This Row],[AAA Corp Yields]]-US_CCC_Corp_Yields__Daily[[#This Row],[US CCC Corp Yields]]</f>
        <v>-10.35</v>
      </c>
      <c r="N590">
        <f>US_BBB_Corp_Yields__Daily[[#This Row],[US BBB Corp Yields]]-US_CCC_Corp_Yields__Daily[[#This Row],[US CCC Corp Yields]]</f>
        <v>-8.1819999999999986</v>
      </c>
      <c r="O590" s="2">
        <f>IF(ISBLANK(US_AAA_Corp_Yields__Daily[[#This Row],[AAA Corp Yields]]),"", US_CCC_Corp_Yields__Daily[[#This Row],[US 10Y Yield]]-US_AAA_Corp_Yields__Daily[[#This Row],[AAA Corp Yields]])</f>
        <v>-2.8000000000000025E-2</v>
      </c>
      <c r="P590" s="2">
        <f>IF(ISBLANK(US_BBB_Corp_Yields__Daily[[#This Row],[US BBB Corp Yields]]),"", US_CCC_Corp_Yields__Daily[[#This Row],[US 10Y Yield]]-US_BBB_Corp_Yields__Daily[[#This Row],[US BBB Corp Yields]])</f>
        <v>-2.1960000000000002</v>
      </c>
      <c r="Q590" s="2">
        <f>IF(ISBLANK(US_CCC_Corp_Yields__Daily[[#This Row],[US CCC Corp Yields]]),"", US_CCC_Corp_Yields__Daily[[#This Row],[US 10Y Yield]]-US_CCC_Corp_Yields__Daily[[#This Row],[US CCC Corp Yields]])</f>
        <v>-10.378</v>
      </c>
    </row>
    <row r="591" spans="1:17" x14ac:dyDescent="0.25">
      <c r="A591" s="3">
        <v>40944</v>
      </c>
      <c r="B591">
        <v>1.994</v>
      </c>
      <c r="C591" s="3">
        <v>40944</v>
      </c>
      <c r="D591">
        <v>4.2060000000000004</v>
      </c>
      <c r="E591" s="3">
        <v>40944</v>
      </c>
      <c r="F591">
        <v>12.69</v>
      </c>
      <c r="G591" s="2">
        <f>MATCH(US_AAA_Corp_Yields__Daily[[#This Row],[DATE]],J:J, -1)</f>
        <v>591</v>
      </c>
      <c r="H591" s="3">
        <f>INDEX(J:J,US_CCC_Corp_Yields__Daily[[#This Row],[Idx US 10y]],0)</f>
        <v>40944</v>
      </c>
      <c r="I591" s="4">
        <f>INDEX(K:K,US_CCC_Corp_Yields__Daily[[#This Row],[Idx US 10y]],0)</f>
        <v>1.88</v>
      </c>
      <c r="J591" s="3">
        <v>40944</v>
      </c>
      <c r="K591">
        <v>1.88</v>
      </c>
      <c r="L591">
        <f>US_AAA_Corp_Yields__Daily[[#This Row],[AAA Corp Yields]]-US_BBB_Corp_Yields__Daily[[#This Row],[US BBB Corp Yields]]</f>
        <v>-2.2120000000000006</v>
      </c>
      <c r="M591">
        <f>US_AAA_Corp_Yields__Daily[[#This Row],[AAA Corp Yields]]-US_CCC_Corp_Yields__Daily[[#This Row],[US CCC Corp Yields]]</f>
        <v>-10.696</v>
      </c>
      <c r="N591">
        <f>US_BBB_Corp_Yields__Daily[[#This Row],[US BBB Corp Yields]]-US_CCC_Corp_Yields__Daily[[#This Row],[US CCC Corp Yields]]</f>
        <v>-8.4839999999999982</v>
      </c>
      <c r="O591" s="2">
        <f>IF(ISBLANK(US_AAA_Corp_Yields__Daily[[#This Row],[AAA Corp Yields]]),"", US_CCC_Corp_Yields__Daily[[#This Row],[US 10Y Yield]]-US_AAA_Corp_Yields__Daily[[#This Row],[AAA Corp Yields]])</f>
        <v>-0.1140000000000001</v>
      </c>
      <c r="P591" s="2">
        <f>IF(ISBLANK(US_BBB_Corp_Yields__Daily[[#This Row],[US BBB Corp Yields]]),"", US_CCC_Corp_Yields__Daily[[#This Row],[US 10Y Yield]]-US_BBB_Corp_Yields__Daily[[#This Row],[US BBB Corp Yields]])</f>
        <v>-2.3260000000000005</v>
      </c>
      <c r="Q591" s="2">
        <f>IF(ISBLANK(US_CCC_Corp_Yields__Daily[[#This Row],[US CCC Corp Yields]]),"", US_CCC_Corp_Yields__Daily[[#This Row],[US 10Y Yield]]-US_CCC_Corp_Yields__Daily[[#This Row],[US CCC Corp Yields]])</f>
        <v>-10.809999999999999</v>
      </c>
    </row>
    <row r="592" spans="1:17" x14ac:dyDescent="0.25">
      <c r="A592" s="3">
        <v>40937</v>
      </c>
      <c r="B592">
        <v>2.08</v>
      </c>
      <c r="C592" s="3">
        <v>40937</v>
      </c>
      <c r="D592">
        <v>4.3540000000000001</v>
      </c>
      <c r="E592" s="3">
        <v>40937</v>
      </c>
      <c r="F592">
        <v>13.156000000000001</v>
      </c>
      <c r="G592" s="2">
        <f>MATCH(US_AAA_Corp_Yields__Daily[[#This Row],[DATE]],J:J, -1)</f>
        <v>592</v>
      </c>
      <c r="H592" s="3">
        <f>INDEX(J:J,US_CCC_Corp_Yields__Daily[[#This Row],[Idx US 10y]],0)</f>
        <v>40937</v>
      </c>
      <c r="I592" s="4">
        <f>INDEX(K:K,US_CCC_Corp_Yields__Daily[[#This Row],[Idx US 10y]],0)</f>
        <v>2.0139999999999998</v>
      </c>
      <c r="J592" s="3">
        <v>40937</v>
      </c>
      <c r="K592">
        <v>2.0139999999999998</v>
      </c>
      <c r="L592">
        <f>US_AAA_Corp_Yields__Daily[[#This Row],[AAA Corp Yields]]-US_BBB_Corp_Yields__Daily[[#This Row],[US BBB Corp Yields]]</f>
        <v>-2.274</v>
      </c>
      <c r="M592">
        <f>US_AAA_Corp_Yields__Daily[[#This Row],[AAA Corp Yields]]-US_CCC_Corp_Yields__Daily[[#This Row],[US CCC Corp Yields]]</f>
        <v>-11.076000000000001</v>
      </c>
      <c r="N592">
        <f>US_BBB_Corp_Yields__Daily[[#This Row],[US BBB Corp Yields]]-US_CCC_Corp_Yields__Daily[[#This Row],[US CCC Corp Yields]]</f>
        <v>-8.8019999999999996</v>
      </c>
      <c r="O592" s="2">
        <f>IF(ISBLANK(US_AAA_Corp_Yields__Daily[[#This Row],[AAA Corp Yields]]),"", US_CCC_Corp_Yields__Daily[[#This Row],[US 10Y Yield]]-US_AAA_Corp_Yields__Daily[[#This Row],[AAA Corp Yields]])</f>
        <v>-6.6000000000000281E-2</v>
      </c>
      <c r="P592" s="2">
        <f>IF(ISBLANK(US_BBB_Corp_Yields__Daily[[#This Row],[US BBB Corp Yields]]),"", US_CCC_Corp_Yields__Daily[[#This Row],[US 10Y Yield]]-US_BBB_Corp_Yields__Daily[[#This Row],[US BBB Corp Yields]])</f>
        <v>-2.3400000000000003</v>
      </c>
      <c r="Q592" s="2">
        <f>IF(ISBLANK(US_CCC_Corp_Yields__Daily[[#This Row],[US CCC Corp Yields]]),"", US_CCC_Corp_Yields__Daily[[#This Row],[US 10Y Yield]]-US_CCC_Corp_Yields__Daily[[#This Row],[US CCC Corp Yields]])</f>
        <v>-11.142000000000001</v>
      </c>
    </row>
    <row r="593" spans="1:17" x14ac:dyDescent="0.25">
      <c r="A593" s="3">
        <v>40930</v>
      </c>
      <c r="B593">
        <v>2.0720000000000001</v>
      </c>
      <c r="C593" s="3">
        <v>40930</v>
      </c>
      <c r="D593">
        <v>4.4240000000000004</v>
      </c>
      <c r="E593" s="3">
        <v>40930</v>
      </c>
      <c r="F593">
        <v>13.593999999999999</v>
      </c>
      <c r="G593" s="2">
        <f>MATCH(US_AAA_Corp_Yields__Daily[[#This Row],[DATE]],J:J, -1)</f>
        <v>593</v>
      </c>
      <c r="H593" s="3">
        <f>INDEX(J:J,US_CCC_Corp_Yields__Daily[[#This Row],[Idx US 10y]],0)</f>
        <v>40930</v>
      </c>
      <c r="I593" s="4">
        <f>INDEX(K:K,US_CCC_Corp_Yields__Daily[[#This Row],[Idx US 10y]],0)</f>
        <v>1.9624999999999999</v>
      </c>
      <c r="J593" s="3">
        <v>40930</v>
      </c>
      <c r="K593">
        <v>1.9624999999999999</v>
      </c>
      <c r="L593">
        <f>US_AAA_Corp_Yields__Daily[[#This Row],[AAA Corp Yields]]-US_BBB_Corp_Yields__Daily[[#This Row],[US BBB Corp Yields]]</f>
        <v>-2.3520000000000003</v>
      </c>
      <c r="M593">
        <f>US_AAA_Corp_Yields__Daily[[#This Row],[AAA Corp Yields]]-US_CCC_Corp_Yields__Daily[[#This Row],[US CCC Corp Yields]]</f>
        <v>-11.521999999999998</v>
      </c>
      <c r="N593">
        <f>US_BBB_Corp_Yields__Daily[[#This Row],[US BBB Corp Yields]]-US_CCC_Corp_Yields__Daily[[#This Row],[US CCC Corp Yields]]</f>
        <v>-9.1699999999999982</v>
      </c>
      <c r="O593" s="2">
        <f>IF(ISBLANK(US_AAA_Corp_Yields__Daily[[#This Row],[AAA Corp Yields]]),"", US_CCC_Corp_Yields__Daily[[#This Row],[US 10Y Yield]]-US_AAA_Corp_Yields__Daily[[#This Row],[AAA Corp Yields]])</f>
        <v>-0.10950000000000015</v>
      </c>
      <c r="P593" s="2">
        <f>IF(ISBLANK(US_BBB_Corp_Yields__Daily[[#This Row],[US BBB Corp Yields]]),"", US_CCC_Corp_Yields__Daily[[#This Row],[US 10Y Yield]]-US_BBB_Corp_Yields__Daily[[#This Row],[US BBB Corp Yields]])</f>
        <v>-2.4615000000000005</v>
      </c>
      <c r="Q593" s="2">
        <f>IF(ISBLANK(US_CCC_Corp_Yields__Daily[[#This Row],[US CCC Corp Yields]]),"", US_CCC_Corp_Yields__Daily[[#This Row],[US 10Y Yield]]-US_CCC_Corp_Yields__Daily[[#This Row],[US CCC Corp Yields]])</f>
        <v>-11.631499999999999</v>
      </c>
    </row>
    <row r="594" spans="1:17" x14ac:dyDescent="0.25">
      <c r="A594" s="3">
        <v>40923</v>
      </c>
      <c r="B594">
        <v>2.0880000000000001</v>
      </c>
      <c r="C594" s="3">
        <v>40923</v>
      </c>
      <c r="D594">
        <v>4.484</v>
      </c>
      <c r="E594" s="3">
        <v>40923</v>
      </c>
      <c r="F594">
        <v>13.794</v>
      </c>
      <c r="G594" s="2">
        <f>MATCH(US_AAA_Corp_Yields__Daily[[#This Row],[DATE]],J:J, -1)</f>
        <v>594</v>
      </c>
      <c r="H594" s="3">
        <f>INDEX(J:J,US_CCC_Corp_Yields__Daily[[#This Row],[Idx US 10y]],0)</f>
        <v>40923</v>
      </c>
      <c r="I594" s="4">
        <f>INDEX(K:K,US_CCC_Corp_Yields__Daily[[#This Row],[Idx US 10y]],0)</f>
        <v>1.948</v>
      </c>
      <c r="J594" s="3">
        <v>40923</v>
      </c>
      <c r="K594">
        <v>1.948</v>
      </c>
      <c r="L594">
        <f>US_AAA_Corp_Yields__Daily[[#This Row],[AAA Corp Yields]]-US_BBB_Corp_Yields__Daily[[#This Row],[US BBB Corp Yields]]</f>
        <v>-2.3959999999999999</v>
      </c>
      <c r="M594">
        <f>US_AAA_Corp_Yields__Daily[[#This Row],[AAA Corp Yields]]-US_CCC_Corp_Yields__Daily[[#This Row],[US CCC Corp Yields]]</f>
        <v>-11.706</v>
      </c>
      <c r="N594">
        <f>US_BBB_Corp_Yields__Daily[[#This Row],[US BBB Corp Yields]]-US_CCC_Corp_Yields__Daily[[#This Row],[US CCC Corp Yields]]</f>
        <v>-9.31</v>
      </c>
      <c r="O594" s="2">
        <f>IF(ISBLANK(US_AAA_Corp_Yields__Daily[[#This Row],[AAA Corp Yields]]),"", US_CCC_Corp_Yields__Daily[[#This Row],[US 10Y Yield]]-US_AAA_Corp_Yields__Daily[[#This Row],[AAA Corp Yields]])</f>
        <v>-0.14000000000000012</v>
      </c>
      <c r="P594" s="2">
        <f>IF(ISBLANK(US_BBB_Corp_Yields__Daily[[#This Row],[US BBB Corp Yields]]),"", US_CCC_Corp_Yields__Daily[[#This Row],[US 10Y Yield]]-US_BBB_Corp_Yields__Daily[[#This Row],[US BBB Corp Yields]])</f>
        <v>-2.536</v>
      </c>
      <c r="Q594" s="2">
        <f>IF(ISBLANK(US_CCC_Corp_Yields__Daily[[#This Row],[US CCC Corp Yields]]),"", US_CCC_Corp_Yields__Daily[[#This Row],[US 10Y Yield]]-US_CCC_Corp_Yields__Daily[[#This Row],[US CCC Corp Yields]])</f>
        <v>-11.846</v>
      </c>
    </row>
    <row r="595" spans="1:17" x14ac:dyDescent="0.25">
      <c r="A595" s="3">
        <v>40916</v>
      </c>
      <c r="B595">
        <v>2.1324999999999998</v>
      </c>
      <c r="C595" s="3">
        <v>40916</v>
      </c>
      <c r="D595">
        <v>4.57</v>
      </c>
      <c r="E595" s="3">
        <v>40916</v>
      </c>
      <c r="F595">
        <v>13.9725</v>
      </c>
      <c r="G595" s="2">
        <f>MATCH(US_AAA_Corp_Yields__Daily[[#This Row],[DATE]],J:J, -1)</f>
        <v>595</v>
      </c>
      <c r="H595" s="3">
        <f>INDEX(J:J,US_CCC_Corp_Yields__Daily[[#This Row],[Idx US 10y]],0)</f>
        <v>40916</v>
      </c>
      <c r="I595" s="4">
        <f>INDEX(K:K,US_CCC_Corp_Yields__Daily[[#This Row],[Idx US 10y]],0)</f>
        <v>1.9924999999999999</v>
      </c>
      <c r="J595" s="3">
        <v>40916</v>
      </c>
      <c r="K595">
        <v>1.9924999999999999</v>
      </c>
      <c r="L595">
        <f>US_AAA_Corp_Yields__Daily[[#This Row],[AAA Corp Yields]]-US_BBB_Corp_Yields__Daily[[#This Row],[US BBB Corp Yields]]</f>
        <v>-2.4375000000000004</v>
      </c>
      <c r="M595">
        <f>US_AAA_Corp_Yields__Daily[[#This Row],[AAA Corp Yields]]-US_CCC_Corp_Yields__Daily[[#This Row],[US CCC Corp Yields]]</f>
        <v>-11.84</v>
      </c>
      <c r="N595">
        <f>US_BBB_Corp_Yields__Daily[[#This Row],[US BBB Corp Yields]]-US_CCC_Corp_Yields__Daily[[#This Row],[US CCC Corp Yields]]</f>
        <v>-9.4024999999999999</v>
      </c>
      <c r="O595" s="2">
        <f>IF(ISBLANK(US_AAA_Corp_Yields__Daily[[#This Row],[AAA Corp Yields]]),"", US_CCC_Corp_Yields__Daily[[#This Row],[US 10Y Yield]]-US_AAA_Corp_Yields__Daily[[#This Row],[AAA Corp Yields]])</f>
        <v>-0.1399999999999999</v>
      </c>
      <c r="P595" s="2">
        <f>IF(ISBLANK(US_BBB_Corp_Yields__Daily[[#This Row],[US BBB Corp Yields]]),"", US_CCC_Corp_Yields__Daily[[#This Row],[US 10Y Yield]]-US_BBB_Corp_Yields__Daily[[#This Row],[US BBB Corp Yields]])</f>
        <v>-2.5775000000000006</v>
      </c>
      <c r="Q595" s="2">
        <f>IF(ISBLANK(US_CCC_Corp_Yields__Daily[[#This Row],[US CCC Corp Yields]]),"", US_CCC_Corp_Yields__Daily[[#This Row],[US 10Y Yield]]-US_CCC_Corp_Yields__Daily[[#This Row],[US CCC Corp Yields]])</f>
        <v>-11.98</v>
      </c>
    </row>
    <row r="596" spans="1:17" x14ac:dyDescent="0.25">
      <c r="A596" s="3">
        <v>40909</v>
      </c>
      <c r="B596">
        <v>2.282</v>
      </c>
      <c r="C596" s="3">
        <v>40909</v>
      </c>
      <c r="D596">
        <v>4.5220000000000002</v>
      </c>
      <c r="E596" s="3">
        <v>40909</v>
      </c>
      <c r="F596">
        <v>14.366</v>
      </c>
      <c r="G596" s="2">
        <f>MATCH(US_AAA_Corp_Yields__Daily[[#This Row],[DATE]],J:J, -1)</f>
        <v>596</v>
      </c>
      <c r="H596" s="3">
        <f>INDEX(J:J,US_CCC_Corp_Yields__Daily[[#This Row],[Idx US 10y]],0)</f>
        <v>40909</v>
      </c>
      <c r="I596" s="4">
        <f>INDEX(K:K,US_CCC_Corp_Yields__Daily[[#This Row],[Idx US 10y]],0)</f>
        <v>1.9375</v>
      </c>
      <c r="J596" s="3">
        <v>40909</v>
      </c>
      <c r="K596">
        <v>1.9375</v>
      </c>
      <c r="L596">
        <f>US_AAA_Corp_Yields__Daily[[#This Row],[AAA Corp Yields]]-US_BBB_Corp_Yields__Daily[[#This Row],[US BBB Corp Yields]]</f>
        <v>-2.2400000000000002</v>
      </c>
      <c r="M596">
        <f>US_AAA_Corp_Yields__Daily[[#This Row],[AAA Corp Yields]]-US_CCC_Corp_Yields__Daily[[#This Row],[US CCC Corp Yields]]</f>
        <v>-12.084</v>
      </c>
      <c r="N596">
        <f>US_BBB_Corp_Yields__Daily[[#This Row],[US BBB Corp Yields]]-US_CCC_Corp_Yields__Daily[[#This Row],[US CCC Corp Yields]]</f>
        <v>-9.8439999999999994</v>
      </c>
      <c r="O596" s="2">
        <f>IF(ISBLANK(US_AAA_Corp_Yields__Daily[[#This Row],[AAA Corp Yields]]),"", US_CCC_Corp_Yields__Daily[[#This Row],[US 10Y Yield]]-US_AAA_Corp_Yields__Daily[[#This Row],[AAA Corp Yields]])</f>
        <v>-0.34450000000000003</v>
      </c>
      <c r="P596" s="2">
        <f>IF(ISBLANK(US_BBB_Corp_Yields__Daily[[#This Row],[US BBB Corp Yields]]),"", US_CCC_Corp_Yields__Daily[[#This Row],[US 10Y Yield]]-US_BBB_Corp_Yields__Daily[[#This Row],[US BBB Corp Yields]])</f>
        <v>-2.5845000000000002</v>
      </c>
      <c r="Q596" s="2">
        <f>IF(ISBLANK(US_CCC_Corp_Yields__Daily[[#This Row],[US CCC Corp Yields]]),"", US_CCC_Corp_Yields__Daily[[#This Row],[US 10Y Yield]]-US_CCC_Corp_Yields__Daily[[#This Row],[US CCC Corp Yields]])</f>
        <v>-12.4285</v>
      </c>
    </row>
    <row r="597" spans="1:17" x14ac:dyDescent="0.25">
      <c r="A597" s="3">
        <v>40902</v>
      </c>
      <c r="B597">
        <v>2.3439999999999999</v>
      </c>
      <c r="C597" s="3">
        <v>40902</v>
      </c>
      <c r="D597">
        <v>4.5419999999999998</v>
      </c>
      <c r="E597" s="3">
        <v>40902</v>
      </c>
      <c r="F597">
        <v>14.566000000000001</v>
      </c>
      <c r="G597" s="2">
        <f>MATCH(US_AAA_Corp_Yields__Daily[[#This Row],[DATE]],J:J, -1)</f>
        <v>597</v>
      </c>
      <c r="H597" s="3">
        <f>INDEX(J:J,US_CCC_Corp_Yields__Daily[[#This Row],[Idx US 10y]],0)</f>
        <v>40902</v>
      </c>
      <c r="I597" s="4">
        <f>INDEX(K:K,US_CCC_Corp_Yields__Daily[[#This Row],[Idx US 10y]],0)</f>
        <v>1.948</v>
      </c>
      <c r="J597" s="3">
        <v>40902</v>
      </c>
      <c r="K597">
        <v>1.948</v>
      </c>
      <c r="L597">
        <f>US_AAA_Corp_Yields__Daily[[#This Row],[AAA Corp Yields]]-US_BBB_Corp_Yields__Daily[[#This Row],[US BBB Corp Yields]]</f>
        <v>-2.198</v>
      </c>
      <c r="M597">
        <f>US_AAA_Corp_Yields__Daily[[#This Row],[AAA Corp Yields]]-US_CCC_Corp_Yields__Daily[[#This Row],[US CCC Corp Yields]]</f>
        <v>-12.222000000000001</v>
      </c>
      <c r="N597">
        <f>US_BBB_Corp_Yields__Daily[[#This Row],[US BBB Corp Yields]]-US_CCC_Corp_Yields__Daily[[#This Row],[US CCC Corp Yields]]</f>
        <v>-10.024000000000001</v>
      </c>
      <c r="O597" s="2">
        <f>IF(ISBLANK(US_AAA_Corp_Yields__Daily[[#This Row],[AAA Corp Yields]]),"", US_CCC_Corp_Yields__Daily[[#This Row],[US 10Y Yield]]-US_AAA_Corp_Yields__Daily[[#This Row],[AAA Corp Yields]])</f>
        <v>-0.39599999999999991</v>
      </c>
      <c r="P597" s="2">
        <f>IF(ISBLANK(US_BBB_Corp_Yields__Daily[[#This Row],[US BBB Corp Yields]]),"", US_CCC_Corp_Yields__Daily[[#This Row],[US 10Y Yield]]-US_BBB_Corp_Yields__Daily[[#This Row],[US BBB Corp Yields]])</f>
        <v>-2.5939999999999999</v>
      </c>
      <c r="Q597" s="2">
        <f>IF(ISBLANK(US_CCC_Corp_Yields__Daily[[#This Row],[US CCC Corp Yields]]),"", US_CCC_Corp_Yields__Daily[[#This Row],[US 10Y Yield]]-US_CCC_Corp_Yields__Daily[[#This Row],[US CCC Corp Yields]])</f>
        <v>-12.618</v>
      </c>
    </row>
    <row r="598" spans="1:17" x14ac:dyDescent="0.25">
      <c r="A598" s="3">
        <v>40895</v>
      </c>
      <c r="B598">
        <v>2.3180000000000001</v>
      </c>
      <c r="C598" s="3">
        <v>40895</v>
      </c>
      <c r="D598">
        <v>4.524</v>
      </c>
      <c r="E598" s="3">
        <v>40895</v>
      </c>
      <c r="F598">
        <v>14.704000000000001</v>
      </c>
      <c r="G598" s="2">
        <f>MATCH(US_AAA_Corp_Yields__Daily[[#This Row],[DATE]],J:J, -1)</f>
        <v>598</v>
      </c>
      <c r="H598" s="3">
        <f>INDEX(J:J,US_CCC_Corp_Yields__Daily[[#This Row],[Idx US 10y]],0)</f>
        <v>40895</v>
      </c>
      <c r="I598" s="4">
        <f>INDEX(K:K,US_CCC_Corp_Yields__Daily[[#This Row],[Idx US 10y]],0)</f>
        <v>1.9379999999999999</v>
      </c>
      <c r="J598" s="3">
        <v>40895</v>
      </c>
      <c r="K598">
        <v>1.9379999999999999</v>
      </c>
      <c r="L598">
        <f>US_AAA_Corp_Yields__Daily[[#This Row],[AAA Corp Yields]]-US_BBB_Corp_Yields__Daily[[#This Row],[US BBB Corp Yields]]</f>
        <v>-2.206</v>
      </c>
      <c r="M598">
        <f>US_AAA_Corp_Yields__Daily[[#This Row],[AAA Corp Yields]]-US_CCC_Corp_Yields__Daily[[#This Row],[US CCC Corp Yields]]</f>
        <v>-12.386000000000001</v>
      </c>
      <c r="N598">
        <f>US_BBB_Corp_Yields__Daily[[#This Row],[US BBB Corp Yields]]-US_CCC_Corp_Yields__Daily[[#This Row],[US CCC Corp Yields]]</f>
        <v>-10.18</v>
      </c>
      <c r="O598" s="2">
        <f>IF(ISBLANK(US_AAA_Corp_Yields__Daily[[#This Row],[AAA Corp Yields]]),"", US_CCC_Corp_Yields__Daily[[#This Row],[US 10Y Yield]]-US_AAA_Corp_Yields__Daily[[#This Row],[AAA Corp Yields]])</f>
        <v>-0.38000000000000012</v>
      </c>
      <c r="P598" s="2">
        <f>IF(ISBLANK(US_BBB_Corp_Yields__Daily[[#This Row],[US BBB Corp Yields]]),"", US_CCC_Corp_Yields__Daily[[#This Row],[US 10Y Yield]]-US_BBB_Corp_Yields__Daily[[#This Row],[US BBB Corp Yields]])</f>
        <v>-2.5860000000000003</v>
      </c>
      <c r="Q598" s="2">
        <f>IF(ISBLANK(US_CCC_Corp_Yields__Daily[[#This Row],[US CCC Corp Yields]]),"", US_CCC_Corp_Yields__Daily[[#This Row],[US 10Y Yield]]-US_CCC_Corp_Yields__Daily[[#This Row],[US CCC Corp Yields]])</f>
        <v>-12.766</v>
      </c>
    </row>
    <row r="599" spans="1:17" x14ac:dyDescent="0.25">
      <c r="A599" s="3">
        <v>40888</v>
      </c>
      <c r="B599">
        <v>2.3180000000000001</v>
      </c>
      <c r="C599" s="3">
        <v>40888</v>
      </c>
      <c r="D599">
        <v>4.5659999999999998</v>
      </c>
      <c r="E599" s="3">
        <v>40888</v>
      </c>
      <c r="F599">
        <v>14.632</v>
      </c>
      <c r="G599" s="2">
        <f>MATCH(US_AAA_Corp_Yields__Daily[[#This Row],[DATE]],J:J, -1)</f>
        <v>599</v>
      </c>
      <c r="H599" s="3">
        <f>INDEX(J:J,US_CCC_Corp_Yields__Daily[[#This Row],[Idx US 10y]],0)</f>
        <v>40888</v>
      </c>
      <c r="I599" s="4">
        <f>INDEX(K:K,US_CCC_Corp_Yields__Daily[[#This Row],[Idx US 10y]],0)</f>
        <v>2.04</v>
      </c>
      <c r="J599" s="3">
        <v>40888</v>
      </c>
      <c r="K599">
        <v>2.04</v>
      </c>
      <c r="L599">
        <f>US_AAA_Corp_Yields__Daily[[#This Row],[AAA Corp Yields]]-US_BBB_Corp_Yields__Daily[[#This Row],[US BBB Corp Yields]]</f>
        <v>-2.2479999999999998</v>
      </c>
      <c r="M599">
        <f>US_AAA_Corp_Yields__Daily[[#This Row],[AAA Corp Yields]]-US_CCC_Corp_Yields__Daily[[#This Row],[US CCC Corp Yields]]</f>
        <v>-12.314</v>
      </c>
      <c r="N599">
        <f>US_BBB_Corp_Yields__Daily[[#This Row],[US BBB Corp Yields]]-US_CCC_Corp_Yields__Daily[[#This Row],[US CCC Corp Yields]]</f>
        <v>-10.065999999999999</v>
      </c>
      <c r="O599" s="2">
        <f>IF(ISBLANK(US_AAA_Corp_Yields__Daily[[#This Row],[AAA Corp Yields]]),"", US_CCC_Corp_Yields__Daily[[#This Row],[US 10Y Yield]]-US_AAA_Corp_Yields__Daily[[#This Row],[AAA Corp Yields]])</f>
        <v>-0.27800000000000002</v>
      </c>
      <c r="P599" s="2">
        <f>IF(ISBLANK(US_BBB_Corp_Yields__Daily[[#This Row],[US BBB Corp Yields]]),"", US_CCC_Corp_Yields__Daily[[#This Row],[US 10Y Yield]]-US_BBB_Corp_Yields__Daily[[#This Row],[US BBB Corp Yields]])</f>
        <v>-2.5259999999999998</v>
      </c>
      <c r="Q599" s="2">
        <f>IF(ISBLANK(US_CCC_Corp_Yields__Daily[[#This Row],[US CCC Corp Yields]]),"", US_CCC_Corp_Yields__Daily[[#This Row],[US 10Y Yield]]-US_CCC_Corp_Yields__Daily[[#This Row],[US CCC Corp Yields]])</f>
        <v>-12.591999999999999</v>
      </c>
    </row>
    <row r="600" spans="1:17" x14ac:dyDescent="0.25">
      <c r="A600" s="3">
        <v>40881</v>
      </c>
      <c r="B600">
        <v>2.2919999999999998</v>
      </c>
      <c r="C600" s="3">
        <v>40881</v>
      </c>
      <c r="D600">
        <v>4.6260000000000003</v>
      </c>
      <c r="E600" s="3">
        <v>40881</v>
      </c>
      <c r="F600">
        <v>14.984</v>
      </c>
      <c r="G600" s="2">
        <f>MATCH(US_AAA_Corp_Yields__Daily[[#This Row],[DATE]],J:J, -1)</f>
        <v>600</v>
      </c>
      <c r="H600" s="3">
        <f>INDEX(J:J,US_CCC_Corp_Yields__Daily[[#This Row],[Idx US 10y]],0)</f>
        <v>40881</v>
      </c>
      <c r="I600" s="4">
        <f>INDEX(K:K,US_CCC_Corp_Yields__Daily[[#This Row],[Idx US 10y]],0)</f>
        <v>2.0419999999999998</v>
      </c>
      <c r="J600" s="3">
        <v>40881</v>
      </c>
      <c r="K600">
        <v>2.0419999999999998</v>
      </c>
      <c r="L600">
        <f>US_AAA_Corp_Yields__Daily[[#This Row],[AAA Corp Yields]]-US_BBB_Corp_Yields__Daily[[#This Row],[US BBB Corp Yields]]</f>
        <v>-2.3340000000000005</v>
      </c>
      <c r="M600">
        <f>US_AAA_Corp_Yields__Daily[[#This Row],[AAA Corp Yields]]-US_CCC_Corp_Yields__Daily[[#This Row],[US CCC Corp Yields]]</f>
        <v>-12.692</v>
      </c>
      <c r="N600">
        <f>US_BBB_Corp_Yields__Daily[[#This Row],[US BBB Corp Yields]]-US_CCC_Corp_Yields__Daily[[#This Row],[US CCC Corp Yields]]</f>
        <v>-10.358000000000001</v>
      </c>
      <c r="O600" s="2">
        <f>IF(ISBLANK(US_AAA_Corp_Yields__Daily[[#This Row],[AAA Corp Yields]]),"", US_CCC_Corp_Yields__Daily[[#This Row],[US 10Y Yield]]-US_AAA_Corp_Yields__Daily[[#This Row],[AAA Corp Yields]])</f>
        <v>-0.25</v>
      </c>
      <c r="P600" s="2">
        <f>IF(ISBLANK(US_BBB_Corp_Yields__Daily[[#This Row],[US BBB Corp Yields]]),"", US_CCC_Corp_Yields__Daily[[#This Row],[US 10Y Yield]]-US_BBB_Corp_Yields__Daily[[#This Row],[US BBB Corp Yields]])</f>
        <v>-2.5840000000000005</v>
      </c>
      <c r="Q600" s="2">
        <f>IF(ISBLANK(US_CCC_Corp_Yields__Daily[[#This Row],[US CCC Corp Yields]]),"", US_CCC_Corp_Yields__Daily[[#This Row],[US 10Y Yield]]-US_CCC_Corp_Yields__Daily[[#This Row],[US CCC Corp Yields]])</f>
        <v>-12.942</v>
      </c>
    </row>
    <row r="601" spans="1:17" x14ac:dyDescent="0.25">
      <c r="A601" s="3">
        <v>40874</v>
      </c>
      <c r="B601">
        <v>2.2120000000000002</v>
      </c>
      <c r="C601" s="3">
        <v>40874</v>
      </c>
      <c r="D601">
        <v>4.5279999999999996</v>
      </c>
      <c r="E601" s="3">
        <v>40874</v>
      </c>
      <c r="F601">
        <v>15.022</v>
      </c>
      <c r="G601" s="2">
        <f>MATCH(US_AAA_Corp_Yields__Daily[[#This Row],[DATE]],J:J, -1)</f>
        <v>601</v>
      </c>
      <c r="H601" s="3">
        <f>INDEX(J:J,US_CCC_Corp_Yields__Daily[[#This Row],[Idx US 10y]],0)</f>
        <v>40874</v>
      </c>
      <c r="I601" s="4">
        <f>INDEX(K:K,US_CCC_Corp_Yields__Daily[[#This Row],[Idx US 10y]],0)</f>
        <v>1.9424999999999999</v>
      </c>
      <c r="J601" s="3">
        <v>40874</v>
      </c>
      <c r="K601">
        <v>1.9424999999999999</v>
      </c>
      <c r="L601">
        <f>US_AAA_Corp_Yields__Daily[[#This Row],[AAA Corp Yields]]-US_BBB_Corp_Yields__Daily[[#This Row],[US BBB Corp Yields]]</f>
        <v>-2.3159999999999994</v>
      </c>
      <c r="M601">
        <f>US_AAA_Corp_Yields__Daily[[#This Row],[AAA Corp Yields]]-US_CCC_Corp_Yields__Daily[[#This Row],[US CCC Corp Yields]]</f>
        <v>-12.81</v>
      </c>
      <c r="N601">
        <f>US_BBB_Corp_Yields__Daily[[#This Row],[US BBB Corp Yields]]-US_CCC_Corp_Yields__Daily[[#This Row],[US CCC Corp Yields]]</f>
        <v>-10.494</v>
      </c>
      <c r="O601" s="2">
        <f>IF(ISBLANK(US_AAA_Corp_Yields__Daily[[#This Row],[AAA Corp Yields]]),"", US_CCC_Corp_Yields__Daily[[#This Row],[US 10Y Yield]]-US_AAA_Corp_Yields__Daily[[#This Row],[AAA Corp Yields]])</f>
        <v>-0.26950000000000029</v>
      </c>
      <c r="P601" s="2">
        <f>IF(ISBLANK(US_BBB_Corp_Yields__Daily[[#This Row],[US BBB Corp Yields]]),"", US_CCC_Corp_Yields__Daily[[#This Row],[US 10Y Yield]]-US_BBB_Corp_Yields__Daily[[#This Row],[US BBB Corp Yields]])</f>
        <v>-2.5854999999999997</v>
      </c>
      <c r="Q601" s="2">
        <f>IF(ISBLANK(US_CCC_Corp_Yields__Daily[[#This Row],[US CCC Corp Yields]]),"", US_CCC_Corp_Yields__Daily[[#This Row],[US 10Y Yield]]-US_CCC_Corp_Yields__Daily[[#This Row],[US CCC Corp Yields]])</f>
        <v>-13.079499999999999</v>
      </c>
    </row>
    <row r="602" spans="1:17" x14ac:dyDescent="0.25">
      <c r="A602" s="3">
        <v>40867</v>
      </c>
      <c r="B602">
        <v>2.21</v>
      </c>
      <c r="C602" s="3">
        <v>40867</v>
      </c>
      <c r="D602">
        <v>4.45</v>
      </c>
      <c r="E602" s="3">
        <v>40867</v>
      </c>
      <c r="F602">
        <v>14.268000000000001</v>
      </c>
      <c r="G602" s="2">
        <f>MATCH(US_AAA_Corp_Yields__Daily[[#This Row],[DATE]],J:J, -1)</f>
        <v>602</v>
      </c>
      <c r="H602" s="3">
        <f>INDEX(J:J,US_CCC_Corp_Yields__Daily[[#This Row],[Idx US 10y]],0)</f>
        <v>40867</v>
      </c>
      <c r="I602" s="4">
        <f>INDEX(K:K,US_CCC_Corp_Yields__Daily[[#This Row],[Idx US 10y]],0)</f>
        <v>2.016</v>
      </c>
      <c r="J602" s="3">
        <v>40867</v>
      </c>
      <c r="K602">
        <v>2.016</v>
      </c>
      <c r="L602">
        <f>US_AAA_Corp_Yields__Daily[[#This Row],[AAA Corp Yields]]-US_BBB_Corp_Yields__Daily[[#This Row],[US BBB Corp Yields]]</f>
        <v>-2.2400000000000002</v>
      </c>
      <c r="M602">
        <f>US_AAA_Corp_Yields__Daily[[#This Row],[AAA Corp Yields]]-US_CCC_Corp_Yields__Daily[[#This Row],[US CCC Corp Yields]]</f>
        <v>-12.058</v>
      </c>
      <c r="N602">
        <f>US_BBB_Corp_Yields__Daily[[#This Row],[US BBB Corp Yields]]-US_CCC_Corp_Yields__Daily[[#This Row],[US CCC Corp Yields]]</f>
        <v>-9.8180000000000014</v>
      </c>
      <c r="O602" s="2">
        <f>IF(ISBLANK(US_AAA_Corp_Yields__Daily[[#This Row],[AAA Corp Yields]]),"", US_CCC_Corp_Yields__Daily[[#This Row],[US 10Y Yield]]-US_AAA_Corp_Yields__Daily[[#This Row],[AAA Corp Yields]])</f>
        <v>-0.19399999999999995</v>
      </c>
      <c r="P602" s="2">
        <f>IF(ISBLANK(US_BBB_Corp_Yields__Daily[[#This Row],[US BBB Corp Yields]]),"", US_CCC_Corp_Yields__Daily[[#This Row],[US 10Y Yield]]-US_BBB_Corp_Yields__Daily[[#This Row],[US BBB Corp Yields]])</f>
        <v>-2.4340000000000002</v>
      </c>
      <c r="Q602" s="2">
        <f>IF(ISBLANK(US_CCC_Corp_Yields__Daily[[#This Row],[US CCC Corp Yields]]),"", US_CCC_Corp_Yields__Daily[[#This Row],[US 10Y Yield]]-US_CCC_Corp_Yields__Daily[[#This Row],[US CCC Corp Yields]])</f>
        <v>-12.252000000000001</v>
      </c>
    </row>
    <row r="603" spans="1:17" x14ac:dyDescent="0.25">
      <c r="A603" s="3">
        <v>40860</v>
      </c>
      <c r="B603">
        <v>2.1680000000000001</v>
      </c>
      <c r="C603" s="3">
        <v>40860</v>
      </c>
      <c r="D603">
        <v>4.3719999999999999</v>
      </c>
      <c r="E603" s="3">
        <v>40860</v>
      </c>
      <c r="F603">
        <v>13.938000000000001</v>
      </c>
      <c r="G603" s="2">
        <f>MATCH(US_AAA_Corp_Yields__Daily[[#This Row],[DATE]],J:J, -1)</f>
        <v>603</v>
      </c>
      <c r="H603" s="3">
        <f>INDEX(J:J,US_CCC_Corp_Yields__Daily[[#This Row],[Idx US 10y]],0)</f>
        <v>40860</v>
      </c>
      <c r="I603" s="4">
        <f>INDEX(K:K,US_CCC_Corp_Yields__Daily[[#This Row],[Idx US 10y]],0)</f>
        <v>2.0449999999999999</v>
      </c>
      <c r="J603" s="3">
        <v>40860</v>
      </c>
      <c r="K603">
        <v>2.0449999999999999</v>
      </c>
      <c r="L603">
        <f>US_AAA_Corp_Yields__Daily[[#This Row],[AAA Corp Yields]]-US_BBB_Corp_Yields__Daily[[#This Row],[US BBB Corp Yields]]</f>
        <v>-2.2039999999999997</v>
      </c>
      <c r="M603">
        <f>US_AAA_Corp_Yields__Daily[[#This Row],[AAA Corp Yields]]-US_CCC_Corp_Yields__Daily[[#This Row],[US CCC Corp Yields]]</f>
        <v>-11.77</v>
      </c>
      <c r="N603">
        <f>US_BBB_Corp_Yields__Daily[[#This Row],[US BBB Corp Yields]]-US_CCC_Corp_Yields__Daily[[#This Row],[US CCC Corp Yields]]</f>
        <v>-9.5660000000000007</v>
      </c>
      <c r="O603" s="2">
        <f>IF(ISBLANK(US_AAA_Corp_Yields__Daily[[#This Row],[AAA Corp Yields]]),"", US_CCC_Corp_Yields__Daily[[#This Row],[US 10Y Yield]]-US_AAA_Corp_Yields__Daily[[#This Row],[AAA Corp Yields]])</f>
        <v>-0.12300000000000022</v>
      </c>
      <c r="P603" s="2">
        <f>IF(ISBLANK(US_BBB_Corp_Yields__Daily[[#This Row],[US BBB Corp Yields]]),"", US_CCC_Corp_Yields__Daily[[#This Row],[US 10Y Yield]]-US_BBB_Corp_Yields__Daily[[#This Row],[US BBB Corp Yields]])</f>
        <v>-2.327</v>
      </c>
      <c r="Q603" s="2">
        <f>IF(ISBLANK(US_CCC_Corp_Yields__Daily[[#This Row],[US CCC Corp Yields]]),"", US_CCC_Corp_Yields__Daily[[#This Row],[US 10Y Yield]]-US_CCC_Corp_Yields__Daily[[#This Row],[US CCC Corp Yields]])</f>
        <v>-11.893000000000001</v>
      </c>
    </row>
    <row r="604" spans="1:17" x14ac:dyDescent="0.25">
      <c r="A604" s="3">
        <v>40853</v>
      </c>
      <c r="B604">
        <v>2.1560000000000001</v>
      </c>
      <c r="C604" s="3">
        <v>40853</v>
      </c>
      <c r="D604">
        <v>4.3440000000000003</v>
      </c>
      <c r="E604" s="3">
        <v>40853</v>
      </c>
      <c r="F604">
        <v>13.618</v>
      </c>
      <c r="G604" s="2">
        <f>MATCH(US_AAA_Corp_Yields__Daily[[#This Row],[DATE]],J:J, -1)</f>
        <v>604</v>
      </c>
      <c r="H604" s="3">
        <f>INDEX(J:J,US_CCC_Corp_Yields__Daily[[#This Row],[Idx US 10y]],0)</f>
        <v>40853</v>
      </c>
      <c r="I604" s="4">
        <f>INDEX(K:K,US_CCC_Corp_Yields__Daily[[#This Row],[Idx US 10y]],0)</f>
        <v>2.0720000000000001</v>
      </c>
      <c r="J604" s="3">
        <v>40853</v>
      </c>
      <c r="K604">
        <v>2.0720000000000001</v>
      </c>
      <c r="L604">
        <f>US_AAA_Corp_Yields__Daily[[#This Row],[AAA Corp Yields]]-US_BBB_Corp_Yields__Daily[[#This Row],[US BBB Corp Yields]]</f>
        <v>-2.1880000000000002</v>
      </c>
      <c r="M604">
        <f>US_AAA_Corp_Yields__Daily[[#This Row],[AAA Corp Yields]]-US_CCC_Corp_Yields__Daily[[#This Row],[US CCC Corp Yields]]</f>
        <v>-11.462</v>
      </c>
      <c r="N604">
        <f>US_BBB_Corp_Yields__Daily[[#This Row],[US BBB Corp Yields]]-US_CCC_Corp_Yields__Daily[[#This Row],[US CCC Corp Yields]]</f>
        <v>-9.2740000000000009</v>
      </c>
      <c r="O604" s="2">
        <f>IF(ISBLANK(US_AAA_Corp_Yields__Daily[[#This Row],[AAA Corp Yields]]),"", US_CCC_Corp_Yields__Daily[[#This Row],[US 10Y Yield]]-US_AAA_Corp_Yields__Daily[[#This Row],[AAA Corp Yields]])</f>
        <v>-8.4000000000000075E-2</v>
      </c>
      <c r="P604" s="2">
        <f>IF(ISBLANK(US_BBB_Corp_Yields__Daily[[#This Row],[US BBB Corp Yields]]),"", US_CCC_Corp_Yields__Daily[[#This Row],[US 10Y Yield]]-US_BBB_Corp_Yields__Daily[[#This Row],[US BBB Corp Yields]])</f>
        <v>-2.2720000000000002</v>
      </c>
      <c r="Q604" s="2">
        <f>IF(ISBLANK(US_CCC_Corp_Yields__Daily[[#This Row],[US CCC Corp Yields]]),"", US_CCC_Corp_Yields__Daily[[#This Row],[US 10Y Yield]]-US_CCC_Corp_Yields__Daily[[#This Row],[US CCC Corp Yields]])</f>
        <v>-11.545999999999999</v>
      </c>
    </row>
    <row r="605" spans="1:17" x14ac:dyDescent="0.25">
      <c r="A605" s="3">
        <v>40846</v>
      </c>
      <c r="B605">
        <v>2.286</v>
      </c>
      <c r="C605" s="3">
        <v>40846</v>
      </c>
      <c r="D605">
        <v>4.47</v>
      </c>
      <c r="E605" s="3">
        <v>40846</v>
      </c>
      <c r="F605">
        <v>13.464</v>
      </c>
      <c r="G605" s="2">
        <f>MATCH(US_AAA_Corp_Yields__Daily[[#This Row],[DATE]],J:J, -1)</f>
        <v>605</v>
      </c>
      <c r="H605" s="3">
        <f>INDEX(J:J,US_CCC_Corp_Yields__Daily[[#This Row],[Idx US 10y]],0)</f>
        <v>40846</v>
      </c>
      <c r="I605" s="4">
        <f>INDEX(K:K,US_CCC_Corp_Yields__Daily[[#This Row],[Idx US 10y]],0)</f>
        <v>2.2759999999999998</v>
      </c>
      <c r="J605" s="3">
        <v>40846</v>
      </c>
      <c r="K605">
        <v>2.2759999999999998</v>
      </c>
      <c r="L605">
        <f>US_AAA_Corp_Yields__Daily[[#This Row],[AAA Corp Yields]]-US_BBB_Corp_Yields__Daily[[#This Row],[US BBB Corp Yields]]</f>
        <v>-2.1839999999999997</v>
      </c>
      <c r="M605">
        <f>US_AAA_Corp_Yields__Daily[[#This Row],[AAA Corp Yields]]-US_CCC_Corp_Yields__Daily[[#This Row],[US CCC Corp Yields]]</f>
        <v>-11.178000000000001</v>
      </c>
      <c r="N605">
        <f>US_BBB_Corp_Yields__Daily[[#This Row],[US BBB Corp Yields]]-US_CCC_Corp_Yields__Daily[[#This Row],[US CCC Corp Yields]]</f>
        <v>-8.9939999999999998</v>
      </c>
      <c r="O605" s="2">
        <f>IF(ISBLANK(US_AAA_Corp_Yields__Daily[[#This Row],[AAA Corp Yields]]),"", US_CCC_Corp_Yields__Daily[[#This Row],[US 10Y Yield]]-US_AAA_Corp_Yields__Daily[[#This Row],[AAA Corp Yields]])</f>
        <v>-1.0000000000000231E-2</v>
      </c>
      <c r="P605" s="2">
        <f>IF(ISBLANK(US_BBB_Corp_Yields__Daily[[#This Row],[US BBB Corp Yields]]),"", US_CCC_Corp_Yields__Daily[[#This Row],[US 10Y Yield]]-US_BBB_Corp_Yields__Daily[[#This Row],[US BBB Corp Yields]])</f>
        <v>-2.194</v>
      </c>
      <c r="Q605" s="2">
        <f>IF(ISBLANK(US_CCC_Corp_Yields__Daily[[#This Row],[US CCC Corp Yields]]),"", US_CCC_Corp_Yields__Daily[[#This Row],[US 10Y Yield]]-US_CCC_Corp_Yields__Daily[[#This Row],[US CCC Corp Yields]])</f>
        <v>-11.188000000000001</v>
      </c>
    </row>
    <row r="606" spans="1:17" x14ac:dyDescent="0.25">
      <c r="A606" s="3">
        <v>40839</v>
      </c>
      <c r="B606">
        <v>2.3159999999999998</v>
      </c>
      <c r="C606" s="3">
        <v>40839</v>
      </c>
      <c r="D606">
        <v>4.5739999999999998</v>
      </c>
      <c r="E606" s="3">
        <v>40839</v>
      </c>
      <c r="F606">
        <v>14.44</v>
      </c>
      <c r="G606" s="2">
        <f>MATCH(US_AAA_Corp_Yields__Daily[[#This Row],[DATE]],J:J, -1)</f>
        <v>606</v>
      </c>
      <c r="H606" s="3">
        <f>INDEX(J:J,US_CCC_Corp_Yields__Daily[[#This Row],[Idx US 10y]],0)</f>
        <v>40839</v>
      </c>
      <c r="I606" s="4">
        <f>INDEX(K:K,US_CCC_Corp_Yields__Daily[[#This Row],[Idx US 10y]],0)</f>
        <v>2.1960000000000002</v>
      </c>
      <c r="J606" s="3">
        <v>40839</v>
      </c>
      <c r="K606">
        <v>2.1960000000000002</v>
      </c>
      <c r="L606">
        <f>US_AAA_Corp_Yields__Daily[[#This Row],[AAA Corp Yields]]-US_BBB_Corp_Yields__Daily[[#This Row],[US BBB Corp Yields]]</f>
        <v>-2.258</v>
      </c>
      <c r="M606">
        <f>US_AAA_Corp_Yields__Daily[[#This Row],[AAA Corp Yields]]-US_CCC_Corp_Yields__Daily[[#This Row],[US CCC Corp Yields]]</f>
        <v>-12.123999999999999</v>
      </c>
      <c r="N606">
        <f>US_BBB_Corp_Yields__Daily[[#This Row],[US BBB Corp Yields]]-US_CCC_Corp_Yields__Daily[[#This Row],[US CCC Corp Yields]]</f>
        <v>-9.8659999999999997</v>
      </c>
      <c r="O606" s="2">
        <f>IF(ISBLANK(US_AAA_Corp_Yields__Daily[[#This Row],[AAA Corp Yields]]),"", US_CCC_Corp_Yields__Daily[[#This Row],[US 10Y Yield]]-US_AAA_Corp_Yields__Daily[[#This Row],[AAA Corp Yields]])</f>
        <v>-0.11999999999999966</v>
      </c>
      <c r="P606" s="2">
        <f>IF(ISBLANK(US_BBB_Corp_Yields__Daily[[#This Row],[US BBB Corp Yields]]),"", US_CCC_Corp_Yields__Daily[[#This Row],[US 10Y Yield]]-US_BBB_Corp_Yields__Daily[[#This Row],[US BBB Corp Yields]])</f>
        <v>-2.3779999999999997</v>
      </c>
      <c r="Q606" s="2">
        <f>IF(ISBLANK(US_CCC_Corp_Yields__Daily[[#This Row],[US CCC Corp Yields]]),"", US_CCC_Corp_Yields__Daily[[#This Row],[US 10Y Yield]]-US_CCC_Corp_Yields__Daily[[#This Row],[US CCC Corp Yields]])</f>
        <v>-12.244</v>
      </c>
    </row>
    <row r="607" spans="1:17" x14ac:dyDescent="0.25">
      <c r="A607" s="3">
        <v>40832</v>
      </c>
      <c r="B607">
        <v>2.3839999999999999</v>
      </c>
      <c r="C607" s="3">
        <v>40832</v>
      </c>
      <c r="D607">
        <v>4.742</v>
      </c>
      <c r="E607" s="3">
        <v>40832</v>
      </c>
      <c r="F607">
        <v>15.226000000000001</v>
      </c>
      <c r="G607" s="2">
        <f>MATCH(US_AAA_Corp_Yields__Daily[[#This Row],[DATE]],J:J, -1)</f>
        <v>607</v>
      </c>
      <c r="H607" s="3">
        <f>INDEX(J:J,US_CCC_Corp_Yields__Daily[[#This Row],[Idx US 10y]],0)</f>
        <v>40832</v>
      </c>
      <c r="I607" s="4">
        <f>INDEX(K:K,US_CCC_Corp_Yields__Daily[[#This Row],[Idx US 10y]],0)</f>
        <v>2.2174999999999998</v>
      </c>
      <c r="J607" s="3">
        <v>40832</v>
      </c>
      <c r="K607">
        <v>2.2174999999999998</v>
      </c>
      <c r="L607">
        <f>US_AAA_Corp_Yields__Daily[[#This Row],[AAA Corp Yields]]-US_BBB_Corp_Yields__Daily[[#This Row],[US BBB Corp Yields]]</f>
        <v>-2.3580000000000001</v>
      </c>
      <c r="M607">
        <f>US_AAA_Corp_Yields__Daily[[#This Row],[AAA Corp Yields]]-US_CCC_Corp_Yields__Daily[[#This Row],[US CCC Corp Yields]]</f>
        <v>-12.842000000000001</v>
      </c>
      <c r="N607">
        <f>US_BBB_Corp_Yields__Daily[[#This Row],[US BBB Corp Yields]]-US_CCC_Corp_Yields__Daily[[#This Row],[US CCC Corp Yields]]</f>
        <v>-10.484000000000002</v>
      </c>
      <c r="O607" s="2">
        <f>IF(ISBLANK(US_AAA_Corp_Yields__Daily[[#This Row],[AAA Corp Yields]]),"", US_CCC_Corp_Yields__Daily[[#This Row],[US 10Y Yield]]-US_AAA_Corp_Yields__Daily[[#This Row],[AAA Corp Yields]])</f>
        <v>-0.16650000000000009</v>
      </c>
      <c r="P607" s="2">
        <f>IF(ISBLANK(US_BBB_Corp_Yields__Daily[[#This Row],[US BBB Corp Yields]]),"", US_CCC_Corp_Yields__Daily[[#This Row],[US 10Y Yield]]-US_BBB_Corp_Yields__Daily[[#This Row],[US BBB Corp Yields]])</f>
        <v>-2.5245000000000002</v>
      </c>
      <c r="Q607" s="2">
        <f>IF(ISBLANK(US_CCC_Corp_Yields__Daily[[#This Row],[US CCC Corp Yields]]),"", US_CCC_Corp_Yields__Daily[[#This Row],[US 10Y Yield]]-US_CCC_Corp_Yields__Daily[[#This Row],[US CCC Corp Yields]])</f>
        <v>-13.008500000000002</v>
      </c>
    </row>
    <row r="608" spans="1:17" x14ac:dyDescent="0.25">
      <c r="A608" s="3">
        <v>40825</v>
      </c>
      <c r="B608">
        <v>2.234</v>
      </c>
      <c r="C608" s="3">
        <v>40825</v>
      </c>
      <c r="D608">
        <v>4.6820000000000004</v>
      </c>
      <c r="E608" s="3">
        <v>40825</v>
      </c>
      <c r="F608">
        <v>16.018000000000001</v>
      </c>
      <c r="G608" s="2">
        <f>MATCH(US_AAA_Corp_Yields__Daily[[#This Row],[DATE]],J:J, -1)</f>
        <v>608</v>
      </c>
      <c r="H608" s="3">
        <f>INDEX(J:J,US_CCC_Corp_Yields__Daily[[#This Row],[Idx US 10y]],0)</f>
        <v>40825</v>
      </c>
      <c r="I608" s="4">
        <f>INDEX(K:K,US_CCC_Corp_Yields__Daily[[#This Row],[Idx US 10y]],0)</f>
        <v>1.9279999999999999</v>
      </c>
      <c r="J608" s="3">
        <v>40825</v>
      </c>
      <c r="K608">
        <v>1.9279999999999999</v>
      </c>
      <c r="L608">
        <f>US_AAA_Corp_Yields__Daily[[#This Row],[AAA Corp Yields]]-US_BBB_Corp_Yields__Daily[[#This Row],[US BBB Corp Yields]]</f>
        <v>-2.4480000000000004</v>
      </c>
      <c r="M608">
        <f>US_AAA_Corp_Yields__Daily[[#This Row],[AAA Corp Yields]]-US_CCC_Corp_Yields__Daily[[#This Row],[US CCC Corp Yields]]</f>
        <v>-13.784000000000001</v>
      </c>
      <c r="N608">
        <f>US_BBB_Corp_Yields__Daily[[#This Row],[US BBB Corp Yields]]-US_CCC_Corp_Yields__Daily[[#This Row],[US CCC Corp Yields]]</f>
        <v>-11.336</v>
      </c>
      <c r="O608" s="2">
        <f>IF(ISBLANK(US_AAA_Corp_Yields__Daily[[#This Row],[AAA Corp Yields]]),"", US_CCC_Corp_Yields__Daily[[#This Row],[US 10Y Yield]]-US_AAA_Corp_Yields__Daily[[#This Row],[AAA Corp Yields]])</f>
        <v>-0.30600000000000005</v>
      </c>
      <c r="P608" s="2">
        <f>IF(ISBLANK(US_BBB_Corp_Yields__Daily[[#This Row],[US BBB Corp Yields]]),"", US_CCC_Corp_Yields__Daily[[#This Row],[US 10Y Yield]]-US_BBB_Corp_Yields__Daily[[#This Row],[US BBB Corp Yields]])</f>
        <v>-2.7540000000000004</v>
      </c>
      <c r="Q608" s="2">
        <f>IF(ISBLANK(US_CCC_Corp_Yields__Daily[[#This Row],[US CCC Corp Yields]]),"", US_CCC_Corp_Yields__Daily[[#This Row],[US 10Y Yield]]-US_CCC_Corp_Yields__Daily[[#This Row],[US CCC Corp Yields]])</f>
        <v>-14.09</v>
      </c>
    </row>
    <row r="609" spans="1:17" x14ac:dyDescent="0.25">
      <c r="A609" s="3">
        <v>40818</v>
      </c>
      <c r="B609">
        <v>2.2559999999999998</v>
      </c>
      <c r="C609" s="3">
        <v>40818</v>
      </c>
      <c r="D609">
        <v>4.57</v>
      </c>
      <c r="E609" s="3">
        <v>40818</v>
      </c>
      <c r="F609">
        <v>14.792</v>
      </c>
      <c r="G609" s="2">
        <f>MATCH(US_AAA_Corp_Yields__Daily[[#This Row],[DATE]],J:J, -1)</f>
        <v>609</v>
      </c>
      <c r="H609" s="3">
        <f>INDEX(J:J,US_CCC_Corp_Yields__Daily[[#This Row],[Idx US 10y]],0)</f>
        <v>40818</v>
      </c>
      <c r="I609" s="4">
        <f>INDEX(K:K,US_CCC_Corp_Yields__Daily[[#This Row],[Idx US 10y]],0)</f>
        <v>1.97</v>
      </c>
      <c r="J609" s="3">
        <v>40818</v>
      </c>
      <c r="K609">
        <v>1.97</v>
      </c>
      <c r="L609">
        <f>US_AAA_Corp_Yields__Daily[[#This Row],[AAA Corp Yields]]-US_BBB_Corp_Yields__Daily[[#This Row],[US BBB Corp Yields]]</f>
        <v>-2.3140000000000005</v>
      </c>
      <c r="M609">
        <f>US_AAA_Corp_Yields__Daily[[#This Row],[AAA Corp Yields]]-US_CCC_Corp_Yields__Daily[[#This Row],[US CCC Corp Yields]]</f>
        <v>-12.536</v>
      </c>
      <c r="N609">
        <f>US_BBB_Corp_Yields__Daily[[#This Row],[US BBB Corp Yields]]-US_CCC_Corp_Yields__Daily[[#This Row],[US CCC Corp Yields]]</f>
        <v>-10.222</v>
      </c>
      <c r="O609" s="2">
        <f>IF(ISBLANK(US_AAA_Corp_Yields__Daily[[#This Row],[AAA Corp Yields]]),"", US_CCC_Corp_Yields__Daily[[#This Row],[US 10Y Yield]]-US_AAA_Corp_Yields__Daily[[#This Row],[AAA Corp Yields]])</f>
        <v>-0.28599999999999981</v>
      </c>
      <c r="P609" s="2">
        <f>IF(ISBLANK(US_BBB_Corp_Yields__Daily[[#This Row],[US BBB Corp Yields]]),"", US_CCC_Corp_Yields__Daily[[#This Row],[US 10Y Yield]]-US_BBB_Corp_Yields__Daily[[#This Row],[US BBB Corp Yields]])</f>
        <v>-2.6000000000000005</v>
      </c>
      <c r="Q609" s="2">
        <f>IF(ISBLANK(US_CCC_Corp_Yields__Daily[[#This Row],[US CCC Corp Yields]]),"", US_CCC_Corp_Yields__Daily[[#This Row],[US 10Y Yield]]-US_CCC_Corp_Yields__Daily[[#This Row],[US CCC Corp Yields]])</f>
        <v>-12.821999999999999</v>
      </c>
    </row>
    <row r="610" spans="1:17" x14ac:dyDescent="0.25">
      <c r="A610" s="3">
        <v>40811</v>
      </c>
      <c r="B610">
        <v>2.1579999999999999</v>
      </c>
      <c r="C610" s="3">
        <v>40811</v>
      </c>
      <c r="D610">
        <v>4.3259999999999996</v>
      </c>
      <c r="E610" s="3">
        <v>40811</v>
      </c>
      <c r="F610">
        <v>14.006</v>
      </c>
      <c r="G610" s="2">
        <f>MATCH(US_AAA_Corp_Yields__Daily[[#This Row],[DATE]],J:J, -1)</f>
        <v>610</v>
      </c>
      <c r="H610" s="3">
        <f>INDEX(J:J,US_CCC_Corp_Yields__Daily[[#This Row],[Idx US 10y]],0)</f>
        <v>40811</v>
      </c>
      <c r="I610" s="4">
        <f>INDEX(K:K,US_CCC_Corp_Yields__Daily[[#This Row],[Idx US 10y]],0)</f>
        <v>1.8720000000000001</v>
      </c>
      <c r="J610" s="3">
        <v>40811</v>
      </c>
      <c r="K610">
        <v>1.8720000000000001</v>
      </c>
      <c r="L610">
        <f>US_AAA_Corp_Yields__Daily[[#This Row],[AAA Corp Yields]]-US_BBB_Corp_Yields__Daily[[#This Row],[US BBB Corp Yields]]</f>
        <v>-2.1679999999999997</v>
      </c>
      <c r="M610">
        <f>US_AAA_Corp_Yields__Daily[[#This Row],[AAA Corp Yields]]-US_CCC_Corp_Yields__Daily[[#This Row],[US CCC Corp Yields]]</f>
        <v>-11.848000000000001</v>
      </c>
      <c r="N610">
        <f>US_BBB_Corp_Yields__Daily[[#This Row],[US BBB Corp Yields]]-US_CCC_Corp_Yields__Daily[[#This Row],[US CCC Corp Yields]]</f>
        <v>-9.68</v>
      </c>
      <c r="O610" s="2">
        <f>IF(ISBLANK(US_AAA_Corp_Yields__Daily[[#This Row],[AAA Corp Yields]]),"", US_CCC_Corp_Yields__Daily[[#This Row],[US 10Y Yield]]-US_AAA_Corp_Yields__Daily[[#This Row],[AAA Corp Yields]])</f>
        <v>-0.28599999999999981</v>
      </c>
      <c r="P610" s="2">
        <f>IF(ISBLANK(US_BBB_Corp_Yields__Daily[[#This Row],[US BBB Corp Yields]]),"", US_CCC_Corp_Yields__Daily[[#This Row],[US 10Y Yield]]-US_BBB_Corp_Yields__Daily[[#This Row],[US BBB Corp Yields]])</f>
        <v>-2.4539999999999997</v>
      </c>
      <c r="Q610" s="2">
        <f>IF(ISBLANK(US_CCC_Corp_Yields__Daily[[#This Row],[US CCC Corp Yields]]),"", US_CCC_Corp_Yields__Daily[[#This Row],[US 10Y Yield]]-US_CCC_Corp_Yields__Daily[[#This Row],[US CCC Corp Yields]])</f>
        <v>-12.134</v>
      </c>
    </row>
    <row r="611" spans="1:17" x14ac:dyDescent="0.25">
      <c r="A611" s="3">
        <v>40804</v>
      </c>
      <c r="B611">
        <v>2.214</v>
      </c>
      <c r="C611" s="3">
        <v>40804</v>
      </c>
      <c r="D611">
        <v>4.3220000000000001</v>
      </c>
      <c r="E611" s="3">
        <v>40804</v>
      </c>
      <c r="F611">
        <v>13.757999999999999</v>
      </c>
      <c r="G611" s="2">
        <f>MATCH(US_AAA_Corp_Yields__Daily[[#This Row],[DATE]],J:J, -1)</f>
        <v>611</v>
      </c>
      <c r="H611" s="3">
        <f>INDEX(J:J,US_CCC_Corp_Yields__Daily[[#This Row],[Idx US 10y]],0)</f>
        <v>40804</v>
      </c>
      <c r="I611" s="4">
        <f>INDEX(K:K,US_CCC_Corp_Yields__Daily[[#This Row],[Idx US 10y]],0)</f>
        <v>2.028</v>
      </c>
      <c r="J611" s="3">
        <v>40804</v>
      </c>
      <c r="K611">
        <v>2.028</v>
      </c>
      <c r="L611">
        <f>US_AAA_Corp_Yields__Daily[[#This Row],[AAA Corp Yields]]-US_BBB_Corp_Yields__Daily[[#This Row],[US BBB Corp Yields]]</f>
        <v>-2.1080000000000001</v>
      </c>
      <c r="M611">
        <f>US_AAA_Corp_Yields__Daily[[#This Row],[AAA Corp Yields]]-US_CCC_Corp_Yields__Daily[[#This Row],[US CCC Corp Yields]]</f>
        <v>-11.543999999999999</v>
      </c>
      <c r="N611">
        <f>US_BBB_Corp_Yields__Daily[[#This Row],[US BBB Corp Yields]]-US_CCC_Corp_Yields__Daily[[#This Row],[US CCC Corp Yields]]</f>
        <v>-9.4359999999999999</v>
      </c>
      <c r="O611" s="2">
        <f>IF(ISBLANK(US_AAA_Corp_Yields__Daily[[#This Row],[AAA Corp Yields]]),"", US_CCC_Corp_Yields__Daily[[#This Row],[US 10Y Yield]]-US_AAA_Corp_Yields__Daily[[#This Row],[AAA Corp Yields]])</f>
        <v>-0.18599999999999994</v>
      </c>
      <c r="P611" s="2">
        <f>IF(ISBLANK(US_BBB_Corp_Yields__Daily[[#This Row],[US BBB Corp Yields]]),"", US_CCC_Corp_Yields__Daily[[#This Row],[US 10Y Yield]]-US_BBB_Corp_Yields__Daily[[#This Row],[US BBB Corp Yields]])</f>
        <v>-2.294</v>
      </c>
      <c r="Q611" s="2">
        <f>IF(ISBLANK(US_CCC_Corp_Yields__Daily[[#This Row],[US CCC Corp Yields]]),"", US_CCC_Corp_Yields__Daily[[#This Row],[US 10Y Yield]]-US_CCC_Corp_Yields__Daily[[#This Row],[US CCC Corp Yields]])</f>
        <v>-11.729999999999999</v>
      </c>
    </row>
    <row r="612" spans="1:17" x14ac:dyDescent="0.25">
      <c r="A612" s="3">
        <v>40797</v>
      </c>
      <c r="B612">
        <v>2.1579999999999999</v>
      </c>
      <c r="C612" s="3">
        <v>40797</v>
      </c>
      <c r="D612">
        <v>4.202</v>
      </c>
      <c r="E612" s="3">
        <v>40797</v>
      </c>
      <c r="F612">
        <v>13.348000000000001</v>
      </c>
      <c r="G612" s="2">
        <f>MATCH(US_AAA_Corp_Yields__Daily[[#This Row],[DATE]],J:J, -1)</f>
        <v>612</v>
      </c>
      <c r="H612" s="3">
        <f>INDEX(J:J,US_CCC_Corp_Yields__Daily[[#This Row],[Idx US 10y]],0)</f>
        <v>40797</v>
      </c>
      <c r="I612" s="4">
        <f>INDEX(K:K,US_CCC_Corp_Yields__Daily[[#This Row],[Idx US 10y]],0)</f>
        <v>1.99</v>
      </c>
      <c r="J612" s="3">
        <v>40797</v>
      </c>
      <c r="K612">
        <v>1.99</v>
      </c>
      <c r="L612">
        <f>US_AAA_Corp_Yields__Daily[[#This Row],[AAA Corp Yields]]-US_BBB_Corp_Yields__Daily[[#This Row],[US BBB Corp Yields]]</f>
        <v>-2.044</v>
      </c>
      <c r="M612">
        <f>US_AAA_Corp_Yields__Daily[[#This Row],[AAA Corp Yields]]-US_CCC_Corp_Yields__Daily[[#This Row],[US CCC Corp Yields]]</f>
        <v>-11.190000000000001</v>
      </c>
      <c r="N612">
        <f>US_BBB_Corp_Yields__Daily[[#This Row],[US BBB Corp Yields]]-US_CCC_Corp_Yields__Daily[[#This Row],[US CCC Corp Yields]]</f>
        <v>-9.1460000000000008</v>
      </c>
      <c r="O612" s="2">
        <f>IF(ISBLANK(US_AAA_Corp_Yields__Daily[[#This Row],[AAA Corp Yields]]),"", US_CCC_Corp_Yields__Daily[[#This Row],[US 10Y Yield]]-US_AAA_Corp_Yields__Daily[[#This Row],[AAA Corp Yields]])</f>
        <v>-0.16799999999999993</v>
      </c>
      <c r="P612" s="2">
        <f>IF(ISBLANK(US_BBB_Corp_Yields__Daily[[#This Row],[US BBB Corp Yields]]),"", US_CCC_Corp_Yields__Daily[[#This Row],[US 10Y Yield]]-US_BBB_Corp_Yields__Daily[[#This Row],[US BBB Corp Yields]])</f>
        <v>-2.2119999999999997</v>
      </c>
      <c r="Q612" s="2">
        <f>IF(ISBLANK(US_CCC_Corp_Yields__Daily[[#This Row],[US CCC Corp Yields]]),"", US_CCC_Corp_Yields__Daily[[#This Row],[US 10Y Yield]]-US_CCC_Corp_Yields__Daily[[#This Row],[US CCC Corp Yields]])</f>
        <v>-11.358000000000001</v>
      </c>
    </row>
    <row r="613" spans="1:17" x14ac:dyDescent="0.25">
      <c r="A613" s="3">
        <v>40790</v>
      </c>
      <c r="B613">
        <v>2.21</v>
      </c>
      <c r="C613" s="3">
        <v>40790</v>
      </c>
      <c r="D613">
        <v>4.282</v>
      </c>
      <c r="E613" s="3">
        <v>40790</v>
      </c>
      <c r="F613">
        <v>13.164</v>
      </c>
      <c r="G613" s="2">
        <f>MATCH(US_AAA_Corp_Yields__Daily[[#This Row],[DATE]],J:J, -1)</f>
        <v>613</v>
      </c>
      <c r="H613" s="3">
        <f>INDEX(J:J,US_CCC_Corp_Yields__Daily[[#This Row],[Idx US 10y]],0)</f>
        <v>40790</v>
      </c>
      <c r="I613" s="4">
        <f>INDEX(K:K,US_CCC_Corp_Yields__Daily[[#This Row],[Idx US 10y]],0)</f>
        <v>2.1739999999999999</v>
      </c>
      <c r="J613" s="3">
        <v>40790</v>
      </c>
      <c r="K613">
        <v>2.1739999999999999</v>
      </c>
      <c r="L613">
        <f>US_AAA_Corp_Yields__Daily[[#This Row],[AAA Corp Yields]]-US_BBB_Corp_Yields__Daily[[#This Row],[US BBB Corp Yields]]</f>
        <v>-2.0720000000000001</v>
      </c>
      <c r="M613">
        <f>US_AAA_Corp_Yields__Daily[[#This Row],[AAA Corp Yields]]-US_CCC_Corp_Yields__Daily[[#This Row],[US CCC Corp Yields]]</f>
        <v>-10.954000000000001</v>
      </c>
      <c r="N613">
        <f>US_BBB_Corp_Yields__Daily[[#This Row],[US BBB Corp Yields]]-US_CCC_Corp_Yields__Daily[[#This Row],[US CCC Corp Yields]]</f>
        <v>-8.8819999999999997</v>
      </c>
      <c r="O613" s="2">
        <f>IF(ISBLANK(US_AAA_Corp_Yields__Daily[[#This Row],[AAA Corp Yields]]),"", US_CCC_Corp_Yields__Daily[[#This Row],[US 10Y Yield]]-US_AAA_Corp_Yields__Daily[[#This Row],[AAA Corp Yields]])</f>
        <v>-3.6000000000000032E-2</v>
      </c>
      <c r="P613" s="2">
        <f>IF(ISBLANK(US_BBB_Corp_Yields__Daily[[#This Row],[US BBB Corp Yields]]),"", US_CCC_Corp_Yields__Daily[[#This Row],[US 10Y Yield]]-US_BBB_Corp_Yields__Daily[[#This Row],[US BBB Corp Yields]])</f>
        <v>-2.1080000000000001</v>
      </c>
      <c r="Q613" s="2">
        <f>IF(ISBLANK(US_CCC_Corp_Yields__Daily[[#This Row],[US CCC Corp Yields]]),"", US_CCC_Corp_Yields__Daily[[#This Row],[US 10Y Yield]]-US_CCC_Corp_Yields__Daily[[#This Row],[US CCC Corp Yields]])</f>
        <v>-10.99</v>
      </c>
    </row>
    <row r="614" spans="1:17" x14ac:dyDescent="0.25">
      <c r="A614" s="3">
        <v>40783</v>
      </c>
      <c r="B614">
        <v>2.198</v>
      </c>
      <c r="C614" s="3">
        <v>40783</v>
      </c>
      <c r="D614">
        <v>4.2720000000000002</v>
      </c>
      <c r="E614" s="3">
        <v>40783</v>
      </c>
      <c r="F614">
        <v>13.252000000000001</v>
      </c>
      <c r="G614" s="2">
        <f>MATCH(US_AAA_Corp_Yields__Daily[[#This Row],[DATE]],J:J, -1)</f>
        <v>614</v>
      </c>
      <c r="H614" s="3">
        <f>INDEX(J:J,US_CCC_Corp_Yields__Daily[[#This Row],[Idx US 10y]],0)</f>
        <v>40783</v>
      </c>
      <c r="I614" s="4">
        <f>INDEX(K:K,US_CCC_Corp_Yields__Daily[[#This Row],[Idx US 10y]],0)</f>
        <v>2.1920000000000002</v>
      </c>
      <c r="J614" s="3">
        <v>40783</v>
      </c>
      <c r="K614">
        <v>2.1920000000000002</v>
      </c>
      <c r="L614">
        <f>US_AAA_Corp_Yields__Daily[[#This Row],[AAA Corp Yields]]-US_BBB_Corp_Yields__Daily[[#This Row],[US BBB Corp Yields]]</f>
        <v>-2.0740000000000003</v>
      </c>
      <c r="M614">
        <f>US_AAA_Corp_Yields__Daily[[#This Row],[AAA Corp Yields]]-US_CCC_Corp_Yields__Daily[[#This Row],[US CCC Corp Yields]]</f>
        <v>-11.054</v>
      </c>
      <c r="N614">
        <f>US_BBB_Corp_Yields__Daily[[#This Row],[US BBB Corp Yields]]-US_CCC_Corp_Yields__Daily[[#This Row],[US CCC Corp Yields]]</f>
        <v>-8.98</v>
      </c>
      <c r="O614" s="2">
        <f>IF(ISBLANK(US_AAA_Corp_Yields__Daily[[#This Row],[AAA Corp Yields]]),"", US_CCC_Corp_Yields__Daily[[#This Row],[US 10Y Yield]]-US_AAA_Corp_Yields__Daily[[#This Row],[AAA Corp Yields]])</f>
        <v>-5.9999999999997833E-3</v>
      </c>
      <c r="P614" s="2">
        <f>IF(ISBLANK(US_BBB_Corp_Yields__Daily[[#This Row],[US BBB Corp Yields]]),"", US_CCC_Corp_Yields__Daily[[#This Row],[US 10Y Yield]]-US_BBB_Corp_Yields__Daily[[#This Row],[US BBB Corp Yields]])</f>
        <v>-2.08</v>
      </c>
      <c r="Q614" s="2">
        <f>IF(ISBLANK(US_CCC_Corp_Yields__Daily[[#This Row],[US CCC Corp Yields]]),"", US_CCC_Corp_Yields__Daily[[#This Row],[US 10Y Yield]]-US_CCC_Corp_Yields__Daily[[#This Row],[US CCC Corp Yields]])</f>
        <v>-11.06</v>
      </c>
    </row>
    <row r="615" spans="1:17" x14ac:dyDescent="0.25">
      <c r="A615" s="3">
        <v>40776</v>
      </c>
      <c r="B615">
        <v>2.1739999999999999</v>
      </c>
      <c r="C615" s="3">
        <v>40776</v>
      </c>
      <c r="D615">
        <v>4.1360000000000001</v>
      </c>
      <c r="E615" s="3">
        <v>40776</v>
      </c>
      <c r="F615">
        <v>12.63</v>
      </c>
      <c r="G615" s="2">
        <f>MATCH(US_AAA_Corp_Yields__Daily[[#This Row],[DATE]],J:J, -1)</f>
        <v>615</v>
      </c>
      <c r="H615" s="3">
        <f>INDEX(J:J,US_CCC_Corp_Yields__Daily[[#This Row],[Idx US 10y]],0)</f>
        <v>40776</v>
      </c>
      <c r="I615" s="4">
        <f>INDEX(K:K,US_CCC_Corp_Yields__Daily[[#This Row],[Idx US 10y]],0)</f>
        <v>2.1680000000000001</v>
      </c>
      <c r="J615" s="3">
        <v>40776</v>
      </c>
      <c r="K615">
        <v>2.1680000000000001</v>
      </c>
      <c r="L615">
        <f>US_AAA_Corp_Yields__Daily[[#This Row],[AAA Corp Yields]]-US_BBB_Corp_Yields__Daily[[#This Row],[US BBB Corp Yields]]</f>
        <v>-1.9620000000000002</v>
      </c>
      <c r="M615">
        <f>US_AAA_Corp_Yields__Daily[[#This Row],[AAA Corp Yields]]-US_CCC_Corp_Yields__Daily[[#This Row],[US CCC Corp Yields]]</f>
        <v>-10.456000000000001</v>
      </c>
      <c r="N615">
        <f>US_BBB_Corp_Yields__Daily[[#This Row],[US BBB Corp Yields]]-US_CCC_Corp_Yields__Daily[[#This Row],[US CCC Corp Yields]]</f>
        <v>-8.4939999999999998</v>
      </c>
      <c r="O615" s="2">
        <f>IF(ISBLANK(US_AAA_Corp_Yields__Daily[[#This Row],[AAA Corp Yields]]),"", US_CCC_Corp_Yields__Daily[[#This Row],[US 10Y Yield]]-US_AAA_Corp_Yields__Daily[[#This Row],[AAA Corp Yields]])</f>
        <v>-5.9999999999997833E-3</v>
      </c>
      <c r="P615" s="2">
        <f>IF(ISBLANK(US_BBB_Corp_Yields__Daily[[#This Row],[US BBB Corp Yields]]),"", US_CCC_Corp_Yields__Daily[[#This Row],[US 10Y Yield]]-US_BBB_Corp_Yields__Daily[[#This Row],[US BBB Corp Yields]])</f>
        <v>-1.968</v>
      </c>
      <c r="Q615" s="2">
        <f>IF(ISBLANK(US_CCC_Corp_Yields__Daily[[#This Row],[US CCC Corp Yields]]),"", US_CCC_Corp_Yields__Daily[[#This Row],[US 10Y Yield]]-US_CCC_Corp_Yields__Daily[[#This Row],[US CCC Corp Yields]])</f>
        <v>-10.462</v>
      </c>
    </row>
    <row r="616" spans="1:17" x14ac:dyDescent="0.25">
      <c r="A616" s="3">
        <v>40769</v>
      </c>
      <c r="B616">
        <v>2.2120000000000002</v>
      </c>
      <c r="C616" s="3">
        <v>40769</v>
      </c>
      <c r="D616">
        <v>4.1219999999999999</v>
      </c>
      <c r="E616" s="3">
        <v>40769</v>
      </c>
      <c r="F616">
        <v>12.82</v>
      </c>
      <c r="G616" s="2">
        <f>MATCH(US_AAA_Corp_Yields__Daily[[#This Row],[DATE]],J:J, -1)</f>
        <v>616</v>
      </c>
      <c r="H616" s="3">
        <f>INDEX(J:J,US_CCC_Corp_Yields__Daily[[#This Row],[Idx US 10y]],0)</f>
        <v>40769</v>
      </c>
      <c r="I616" s="4">
        <f>INDEX(K:K,US_CCC_Corp_Yields__Daily[[#This Row],[Idx US 10y]],0)</f>
        <v>2.27</v>
      </c>
      <c r="J616" s="3">
        <v>40769</v>
      </c>
      <c r="K616">
        <v>2.27</v>
      </c>
      <c r="L616">
        <f>US_AAA_Corp_Yields__Daily[[#This Row],[AAA Corp Yields]]-US_BBB_Corp_Yields__Daily[[#This Row],[US BBB Corp Yields]]</f>
        <v>-1.9099999999999997</v>
      </c>
      <c r="M616">
        <f>US_AAA_Corp_Yields__Daily[[#This Row],[AAA Corp Yields]]-US_CCC_Corp_Yields__Daily[[#This Row],[US CCC Corp Yields]]</f>
        <v>-10.608000000000001</v>
      </c>
      <c r="N616">
        <f>US_BBB_Corp_Yields__Daily[[#This Row],[US BBB Corp Yields]]-US_CCC_Corp_Yields__Daily[[#This Row],[US CCC Corp Yields]]</f>
        <v>-8.6980000000000004</v>
      </c>
      <c r="O616" s="2">
        <f>IF(ISBLANK(US_AAA_Corp_Yields__Daily[[#This Row],[AAA Corp Yields]]),"", US_CCC_Corp_Yields__Daily[[#This Row],[US 10Y Yield]]-US_AAA_Corp_Yields__Daily[[#This Row],[AAA Corp Yields]])</f>
        <v>5.7999999999999829E-2</v>
      </c>
      <c r="P616" s="2">
        <f>IF(ISBLANK(US_BBB_Corp_Yields__Daily[[#This Row],[US BBB Corp Yields]]),"", US_CCC_Corp_Yields__Daily[[#This Row],[US 10Y Yield]]-US_BBB_Corp_Yields__Daily[[#This Row],[US BBB Corp Yields]])</f>
        <v>-1.8519999999999999</v>
      </c>
      <c r="Q616" s="2">
        <f>IF(ISBLANK(US_CCC_Corp_Yields__Daily[[#This Row],[US CCC Corp Yields]]),"", US_CCC_Corp_Yields__Daily[[#This Row],[US 10Y Yield]]-US_CCC_Corp_Yields__Daily[[#This Row],[US CCC Corp Yields]])</f>
        <v>-10.55</v>
      </c>
    </row>
    <row r="617" spans="1:17" x14ac:dyDescent="0.25">
      <c r="A617" s="3">
        <v>40762</v>
      </c>
      <c r="B617">
        <v>2.33</v>
      </c>
      <c r="C617" s="3">
        <v>40762</v>
      </c>
      <c r="D617">
        <v>4.0620000000000003</v>
      </c>
      <c r="E617" s="3">
        <v>40762</v>
      </c>
      <c r="F617">
        <v>11.118</v>
      </c>
      <c r="G617" s="2">
        <f>MATCH(US_AAA_Corp_Yields__Daily[[#This Row],[DATE]],J:J, -1)</f>
        <v>617</v>
      </c>
      <c r="H617" s="3">
        <f>INDEX(J:J,US_CCC_Corp_Yields__Daily[[#This Row],[Idx US 10y]],0)</f>
        <v>40762</v>
      </c>
      <c r="I617" s="4">
        <f>INDEX(K:K,US_CCC_Corp_Yields__Daily[[#This Row],[Idx US 10y]],0)</f>
        <v>2.6240000000000001</v>
      </c>
      <c r="J617" s="3">
        <v>40762</v>
      </c>
      <c r="K617">
        <v>2.6240000000000001</v>
      </c>
      <c r="L617">
        <f>US_AAA_Corp_Yields__Daily[[#This Row],[AAA Corp Yields]]-US_BBB_Corp_Yields__Daily[[#This Row],[US BBB Corp Yields]]</f>
        <v>-1.7320000000000002</v>
      </c>
      <c r="M617">
        <f>US_AAA_Corp_Yields__Daily[[#This Row],[AAA Corp Yields]]-US_CCC_Corp_Yields__Daily[[#This Row],[US CCC Corp Yields]]</f>
        <v>-8.7880000000000003</v>
      </c>
      <c r="N617">
        <f>US_BBB_Corp_Yields__Daily[[#This Row],[US BBB Corp Yields]]-US_CCC_Corp_Yields__Daily[[#This Row],[US CCC Corp Yields]]</f>
        <v>-7.056</v>
      </c>
      <c r="O617" s="2">
        <f>IF(ISBLANK(US_AAA_Corp_Yields__Daily[[#This Row],[AAA Corp Yields]]),"", US_CCC_Corp_Yields__Daily[[#This Row],[US 10Y Yield]]-US_AAA_Corp_Yields__Daily[[#This Row],[AAA Corp Yields]])</f>
        <v>0.29400000000000004</v>
      </c>
      <c r="P617" s="2">
        <f>IF(ISBLANK(US_BBB_Corp_Yields__Daily[[#This Row],[US BBB Corp Yields]]),"", US_CCC_Corp_Yields__Daily[[#This Row],[US 10Y Yield]]-US_BBB_Corp_Yields__Daily[[#This Row],[US BBB Corp Yields]])</f>
        <v>-1.4380000000000002</v>
      </c>
      <c r="Q617" s="2">
        <f>IF(ISBLANK(US_CCC_Corp_Yields__Daily[[#This Row],[US CCC Corp Yields]]),"", US_CCC_Corp_Yields__Daily[[#This Row],[US 10Y Yield]]-US_CCC_Corp_Yields__Daily[[#This Row],[US CCC Corp Yields]])</f>
        <v>-8.4939999999999998</v>
      </c>
    </row>
    <row r="618" spans="1:17" x14ac:dyDescent="0.25">
      <c r="A618" s="3">
        <v>40755</v>
      </c>
      <c r="B618">
        <v>2.4666666666666668</v>
      </c>
      <c r="C618" s="3">
        <v>40755</v>
      </c>
      <c r="D618">
        <v>4.2450000000000001</v>
      </c>
      <c r="E618" s="3">
        <v>40755</v>
      </c>
      <c r="F618">
        <v>10.453333333333333</v>
      </c>
      <c r="G618" s="2">
        <f>MATCH(US_AAA_Corp_Yields__Daily[[#This Row],[DATE]],J:J, -1)</f>
        <v>618</v>
      </c>
      <c r="H618" s="3">
        <f>INDEX(J:J,US_CCC_Corp_Yields__Daily[[#This Row],[Idx US 10y]],0)</f>
        <v>40755</v>
      </c>
      <c r="I618" s="4">
        <f>INDEX(K:K,US_CCC_Corp_Yields__Daily[[#This Row],[Idx US 10y]],0)</f>
        <v>2.9660000000000002</v>
      </c>
      <c r="J618" s="3">
        <v>40755</v>
      </c>
      <c r="K618">
        <v>2.9660000000000002</v>
      </c>
      <c r="L618">
        <f>US_AAA_Corp_Yields__Daily[[#This Row],[AAA Corp Yields]]-US_BBB_Corp_Yields__Daily[[#This Row],[US BBB Corp Yields]]</f>
        <v>-1.7783333333333333</v>
      </c>
      <c r="M618">
        <f>US_AAA_Corp_Yields__Daily[[#This Row],[AAA Corp Yields]]-US_CCC_Corp_Yields__Daily[[#This Row],[US CCC Corp Yields]]</f>
        <v>-7.9866666666666664</v>
      </c>
      <c r="N618">
        <f>US_BBB_Corp_Yields__Daily[[#This Row],[US BBB Corp Yields]]-US_CCC_Corp_Yields__Daily[[#This Row],[US CCC Corp Yields]]</f>
        <v>-6.208333333333333</v>
      </c>
      <c r="O618" s="2">
        <f>IF(ISBLANK(US_AAA_Corp_Yields__Daily[[#This Row],[AAA Corp Yields]]),"", US_CCC_Corp_Yields__Daily[[#This Row],[US 10Y Yield]]-US_AAA_Corp_Yields__Daily[[#This Row],[AAA Corp Yields]])</f>
        <v>0.49933333333333341</v>
      </c>
      <c r="P618" s="2">
        <f>IF(ISBLANK(US_BBB_Corp_Yields__Daily[[#This Row],[US BBB Corp Yields]]),"", US_CCC_Corp_Yields__Daily[[#This Row],[US 10Y Yield]]-US_BBB_Corp_Yields__Daily[[#This Row],[US BBB Corp Yields]])</f>
        <v>-1.2789999999999999</v>
      </c>
      <c r="Q618" s="2">
        <f>IF(ISBLANK(US_CCC_Corp_Yields__Daily[[#This Row],[US CCC Corp Yields]]),"", US_CCC_Corp_Yields__Daily[[#This Row],[US 10Y Yield]]-US_CCC_Corp_Yields__Daily[[#This Row],[US CCC Corp Yields]])</f>
        <v>-7.487333333333333</v>
      </c>
    </row>
    <row r="619" spans="1:17" x14ac:dyDescent="0.25">
      <c r="A619" s="3">
        <v>40748</v>
      </c>
      <c r="B619">
        <v>2.456</v>
      </c>
      <c r="C619" s="3">
        <v>40748</v>
      </c>
      <c r="D619">
        <v>4.2939999999999996</v>
      </c>
      <c r="E619" s="3">
        <v>40748</v>
      </c>
      <c r="F619">
        <v>10.47</v>
      </c>
      <c r="G619" s="2">
        <f>MATCH(US_AAA_Corp_Yields__Daily[[#This Row],[DATE]],J:J, -1)</f>
        <v>619</v>
      </c>
      <c r="H619" s="3">
        <f>INDEX(J:J,US_CCC_Corp_Yields__Daily[[#This Row],[Idx US 10y]],0)</f>
        <v>40748</v>
      </c>
      <c r="I619" s="4">
        <f>INDEX(K:K,US_CCC_Corp_Yields__Daily[[#This Row],[Idx US 10y]],0)</f>
        <v>2.9660000000000002</v>
      </c>
      <c r="J619" s="3">
        <v>40748</v>
      </c>
      <c r="K619">
        <v>2.9660000000000002</v>
      </c>
      <c r="L619">
        <f>US_AAA_Corp_Yields__Daily[[#This Row],[AAA Corp Yields]]-US_BBB_Corp_Yields__Daily[[#This Row],[US BBB Corp Yields]]</f>
        <v>-1.8379999999999996</v>
      </c>
      <c r="M619">
        <f>US_AAA_Corp_Yields__Daily[[#This Row],[AAA Corp Yields]]-US_CCC_Corp_Yields__Daily[[#This Row],[US CCC Corp Yields]]</f>
        <v>-8.0140000000000011</v>
      </c>
      <c r="N619">
        <f>US_BBB_Corp_Yields__Daily[[#This Row],[US BBB Corp Yields]]-US_CCC_Corp_Yields__Daily[[#This Row],[US CCC Corp Yields]]</f>
        <v>-6.176000000000001</v>
      </c>
      <c r="O619" s="2">
        <f>IF(ISBLANK(US_AAA_Corp_Yields__Daily[[#This Row],[AAA Corp Yields]]),"", US_CCC_Corp_Yields__Daily[[#This Row],[US 10Y Yield]]-US_AAA_Corp_Yields__Daily[[#This Row],[AAA Corp Yields]])</f>
        <v>0.51000000000000023</v>
      </c>
      <c r="P619" s="2">
        <f>IF(ISBLANK(US_BBB_Corp_Yields__Daily[[#This Row],[US BBB Corp Yields]]),"", US_CCC_Corp_Yields__Daily[[#This Row],[US 10Y Yield]]-US_BBB_Corp_Yields__Daily[[#This Row],[US BBB Corp Yields]])</f>
        <v>-1.3279999999999994</v>
      </c>
      <c r="Q619" s="2">
        <f>IF(ISBLANK(US_CCC_Corp_Yields__Daily[[#This Row],[US CCC Corp Yields]]),"", US_CCC_Corp_Yields__Daily[[#This Row],[US 10Y Yield]]-US_CCC_Corp_Yields__Daily[[#This Row],[US CCC Corp Yields]])</f>
        <v>-7.5040000000000004</v>
      </c>
    </row>
    <row r="620" spans="1:17" x14ac:dyDescent="0.25">
      <c r="A620" s="3">
        <v>40741</v>
      </c>
      <c r="B620">
        <v>2.4279999999999999</v>
      </c>
      <c r="C620" s="3">
        <v>40741</v>
      </c>
      <c r="D620">
        <v>4.2720000000000002</v>
      </c>
      <c r="E620" s="3">
        <v>40741</v>
      </c>
      <c r="F620">
        <v>10.63</v>
      </c>
      <c r="G620" s="2">
        <f>MATCH(US_AAA_Corp_Yields__Daily[[#This Row],[DATE]],J:J, -1)</f>
        <v>620</v>
      </c>
      <c r="H620" s="3">
        <f>INDEX(J:J,US_CCC_Corp_Yields__Daily[[#This Row],[Idx US 10y]],0)</f>
        <v>40741</v>
      </c>
      <c r="I620" s="4">
        <f>INDEX(K:K,US_CCC_Corp_Yields__Daily[[#This Row],[Idx US 10y]],0)</f>
        <v>2.94</v>
      </c>
      <c r="J620" s="3">
        <v>40741</v>
      </c>
      <c r="K620">
        <v>2.94</v>
      </c>
      <c r="L620">
        <f>US_AAA_Corp_Yields__Daily[[#This Row],[AAA Corp Yields]]-US_BBB_Corp_Yields__Daily[[#This Row],[US BBB Corp Yields]]</f>
        <v>-1.8440000000000003</v>
      </c>
      <c r="M620">
        <f>US_AAA_Corp_Yields__Daily[[#This Row],[AAA Corp Yields]]-US_CCC_Corp_Yields__Daily[[#This Row],[US CCC Corp Yields]]</f>
        <v>-8.2020000000000017</v>
      </c>
      <c r="N620">
        <f>US_BBB_Corp_Yields__Daily[[#This Row],[US BBB Corp Yields]]-US_CCC_Corp_Yields__Daily[[#This Row],[US CCC Corp Yields]]</f>
        <v>-6.3580000000000005</v>
      </c>
      <c r="O620" s="2">
        <f>IF(ISBLANK(US_AAA_Corp_Yields__Daily[[#This Row],[AAA Corp Yields]]),"", US_CCC_Corp_Yields__Daily[[#This Row],[US 10Y Yield]]-US_AAA_Corp_Yields__Daily[[#This Row],[AAA Corp Yields]])</f>
        <v>0.51200000000000001</v>
      </c>
      <c r="P620" s="2">
        <f>IF(ISBLANK(US_BBB_Corp_Yields__Daily[[#This Row],[US BBB Corp Yields]]),"", US_CCC_Corp_Yields__Daily[[#This Row],[US 10Y Yield]]-US_BBB_Corp_Yields__Daily[[#This Row],[US BBB Corp Yields]])</f>
        <v>-1.3320000000000003</v>
      </c>
      <c r="Q620" s="2">
        <f>IF(ISBLANK(US_CCC_Corp_Yields__Daily[[#This Row],[US CCC Corp Yields]]),"", US_CCC_Corp_Yields__Daily[[#This Row],[US 10Y Yield]]-US_CCC_Corp_Yields__Daily[[#This Row],[US CCC Corp Yields]])</f>
        <v>-7.6900000000000013</v>
      </c>
    </row>
    <row r="621" spans="1:17" x14ac:dyDescent="0.25">
      <c r="A621" s="3">
        <v>40734</v>
      </c>
      <c r="B621">
        <v>2.5960000000000001</v>
      </c>
      <c r="C621" s="3">
        <v>40734</v>
      </c>
      <c r="D621">
        <v>4.4160000000000004</v>
      </c>
      <c r="E621" s="3">
        <v>40734</v>
      </c>
      <c r="F621">
        <v>10.53</v>
      </c>
      <c r="G621" s="2">
        <f>MATCH(US_AAA_Corp_Yields__Daily[[#This Row],[DATE]],J:J, -1)</f>
        <v>621</v>
      </c>
      <c r="H621" s="3">
        <f>INDEX(J:J,US_CCC_Corp_Yields__Daily[[#This Row],[Idx US 10y]],0)</f>
        <v>40734</v>
      </c>
      <c r="I621" s="4">
        <f>INDEX(K:K,US_CCC_Corp_Yields__Daily[[#This Row],[Idx US 10y]],0)</f>
        <v>3.12</v>
      </c>
      <c r="J621" s="3">
        <v>40734</v>
      </c>
      <c r="K621">
        <v>3.12</v>
      </c>
      <c r="L621">
        <f>US_AAA_Corp_Yields__Daily[[#This Row],[AAA Corp Yields]]-US_BBB_Corp_Yields__Daily[[#This Row],[US BBB Corp Yields]]</f>
        <v>-1.8200000000000003</v>
      </c>
      <c r="M621">
        <f>US_AAA_Corp_Yields__Daily[[#This Row],[AAA Corp Yields]]-US_CCC_Corp_Yields__Daily[[#This Row],[US CCC Corp Yields]]</f>
        <v>-7.9339999999999993</v>
      </c>
      <c r="N621">
        <f>US_BBB_Corp_Yields__Daily[[#This Row],[US BBB Corp Yields]]-US_CCC_Corp_Yields__Daily[[#This Row],[US CCC Corp Yields]]</f>
        <v>-6.113999999999999</v>
      </c>
      <c r="O621" s="2">
        <f>IF(ISBLANK(US_AAA_Corp_Yields__Daily[[#This Row],[AAA Corp Yields]]),"", US_CCC_Corp_Yields__Daily[[#This Row],[US 10Y Yield]]-US_AAA_Corp_Yields__Daily[[#This Row],[AAA Corp Yields]])</f>
        <v>0.52400000000000002</v>
      </c>
      <c r="P621" s="2">
        <f>IF(ISBLANK(US_BBB_Corp_Yields__Daily[[#This Row],[US BBB Corp Yields]]),"", US_CCC_Corp_Yields__Daily[[#This Row],[US 10Y Yield]]-US_BBB_Corp_Yields__Daily[[#This Row],[US BBB Corp Yields]])</f>
        <v>-1.2960000000000003</v>
      </c>
      <c r="Q621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622" spans="1:17" x14ac:dyDescent="0.25">
      <c r="A622" s="3">
        <v>40727</v>
      </c>
      <c r="B622">
        <v>2.5960000000000001</v>
      </c>
      <c r="C622" s="3">
        <v>40727</v>
      </c>
      <c r="D622">
        <v>4.4219999999999997</v>
      </c>
      <c r="E622" s="3">
        <v>40727</v>
      </c>
      <c r="F622">
        <v>10.786</v>
      </c>
      <c r="G622" s="2">
        <f>MATCH(US_AAA_Corp_Yields__Daily[[#This Row],[DATE]],J:J, -1)</f>
        <v>622</v>
      </c>
      <c r="H622" s="3">
        <f>INDEX(J:J,US_CCC_Corp_Yields__Daily[[#This Row],[Idx US 10y]],0)</f>
        <v>40727</v>
      </c>
      <c r="I622" s="4">
        <f>INDEX(K:K,US_CCC_Corp_Yields__Daily[[#This Row],[Idx US 10y]],0)</f>
        <v>3.1080000000000001</v>
      </c>
      <c r="J622" s="3">
        <v>40727</v>
      </c>
      <c r="K622">
        <v>3.1080000000000001</v>
      </c>
      <c r="L622">
        <f>US_AAA_Corp_Yields__Daily[[#This Row],[AAA Corp Yields]]-US_BBB_Corp_Yields__Daily[[#This Row],[US BBB Corp Yields]]</f>
        <v>-1.8259999999999996</v>
      </c>
      <c r="M622">
        <f>US_AAA_Corp_Yields__Daily[[#This Row],[AAA Corp Yields]]-US_CCC_Corp_Yields__Daily[[#This Row],[US CCC Corp Yields]]</f>
        <v>-8.19</v>
      </c>
      <c r="N622">
        <f>US_BBB_Corp_Yields__Daily[[#This Row],[US BBB Corp Yields]]-US_CCC_Corp_Yields__Daily[[#This Row],[US CCC Corp Yields]]</f>
        <v>-6.3639999999999999</v>
      </c>
      <c r="O622" s="2">
        <f>IF(ISBLANK(US_AAA_Corp_Yields__Daily[[#This Row],[AAA Corp Yields]]),"", US_CCC_Corp_Yields__Daily[[#This Row],[US 10Y Yield]]-US_AAA_Corp_Yields__Daily[[#This Row],[AAA Corp Yields]])</f>
        <v>0.51200000000000001</v>
      </c>
      <c r="P622" s="2">
        <f>IF(ISBLANK(US_BBB_Corp_Yields__Daily[[#This Row],[US BBB Corp Yields]]),"", US_CCC_Corp_Yields__Daily[[#This Row],[US 10Y Yield]]-US_BBB_Corp_Yields__Daily[[#This Row],[US BBB Corp Yields]])</f>
        <v>-1.3139999999999996</v>
      </c>
      <c r="Q622" s="2">
        <f>IF(ISBLANK(US_CCC_Corp_Yields__Daily[[#This Row],[US CCC Corp Yields]]),"", US_CCC_Corp_Yields__Daily[[#This Row],[US 10Y Yield]]-US_CCC_Corp_Yields__Daily[[#This Row],[US CCC Corp Yields]])</f>
        <v>-7.677999999999999</v>
      </c>
    </row>
    <row r="623" spans="1:17" x14ac:dyDescent="0.25">
      <c r="A623" s="3">
        <v>40720</v>
      </c>
      <c r="B623">
        <v>2.472</v>
      </c>
      <c r="C623" s="3">
        <v>40720</v>
      </c>
      <c r="D623">
        <v>4.2859999999999996</v>
      </c>
      <c r="E623" s="3">
        <v>40720</v>
      </c>
      <c r="F623">
        <v>10.837999999999999</v>
      </c>
      <c r="G623" s="2">
        <f>MATCH(US_AAA_Corp_Yields__Daily[[#This Row],[DATE]],J:J, -1)</f>
        <v>623</v>
      </c>
      <c r="H623" s="3">
        <f>INDEX(J:J,US_CCC_Corp_Yields__Daily[[#This Row],[Idx US 10y]],0)</f>
        <v>40720</v>
      </c>
      <c r="I623" s="4">
        <f>INDEX(K:K,US_CCC_Corp_Yields__Daily[[#This Row],[Idx US 10y]],0)</f>
        <v>2.956</v>
      </c>
      <c r="J623" s="3">
        <v>40720</v>
      </c>
      <c r="K623">
        <v>2.956</v>
      </c>
      <c r="L623">
        <f>US_AAA_Corp_Yields__Daily[[#This Row],[AAA Corp Yields]]-US_BBB_Corp_Yields__Daily[[#This Row],[US BBB Corp Yields]]</f>
        <v>-1.8139999999999996</v>
      </c>
      <c r="M623">
        <f>US_AAA_Corp_Yields__Daily[[#This Row],[AAA Corp Yields]]-US_CCC_Corp_Yields__Daily[[#This Row],[US CCC Corp Yields]]</f>
        <v>-8.3659999999999997</v>
      </c>
      <c r="N623">
        <f>US_BBB_Corp_Yields__Daily[[#This Row],[US BBB Corp Yields]]-US_CCC_Corp_Yields__Daily[[#This Row],[US CCC Corp Yields]]</f>
        <v>-6.5519999999999996</v>
      </c>
      <c r="O623" s="2">
        <f>IF(ISBLANK(US_AAA_Corp_Yields__Daily[[#This Row],[AAA Corp Yields]]),"", US_CCC_Corp_Yields__Daily[[#This Row],[US 10Y Yield]]-US_AAA_Corp_Yields__Daily[[#This Row],[AAA Corp Yields]])</f>
        <v>0.48399999999999999</v>
      </c>
      <c r="P623" s="2">
        <f>IF(ISBLANK(US_BBB_Corp_Yields__Daily[[#This Row],[US BBB Corp Yields]]),"", US_CCC_Corp_Yields__Daily[[#This Row],[US 10Y Yield]]-US_BBB_Corp_Yields__Daily[[#This Row],[US BBB Corp Yields]])</f>
        <v>-1.3299999999999996</v>
      </c>
      <c r="Q623" s="2">
        <f>IF(ISBLANK(US_CCC_Corp_Yields__Daily[[#This Row],[US CCC Corp Yields]]),"", US_CCC_Corp_Yields__Daily[[#This Row],[US 10Y Yield]]-US_CCC_Corp_Yields__Daily[[#This Row],[US CCC Corp Yields]])</f>
        <v>-7.8819999999999997</v>
      </c>
    </row>
    <row r="624" spans="1:17" x14ac:dyDescent="0.25">
      <c r="A624" s="3">
        <v>40713</v>
      </c>
      <c r="B624">
        <v>2.512</v>
      </c>
      <c r="C624" s="3">
        <v>40713</v>
      </c>
      <c r="D624">
        <v>4.3</v>
      </c>
      <c r="E624" s="3">
        <v>40713</v>
      </c>
      <c r="F624">
        <v>10.608000000000001</v>
      </c>
      <c r="G624" s="2">
        <f>MATCH(US_AAA_Corp_Yields__Daily[[#This Row],[DATE]],J:J, -1)</f>
        <v>624</v>
      </c>
      <c r="H624" s="3">
        <f>INDEX(J:J,US_CCC_Corp_Yields__Daily[[#This Row],[Idx US 10y]],0)</f>
        <v>40713</v>
      </c>
      <c r="I624" s="4">
        <f>INDEX(K:K,US_CCC_Corp_Yields__Daily[[#This Row],[Idx US 10y]],0)</f>
        <v>2.992</v>
      </c>
      <c r="J624" s="3">
        <v>40713</v>
      </c>
      <c r="K624">
        <v>2.992</v>
      </c>
      <c r="L624">
        <f>US_AAA_Corp_Yields__Daily[[#This Row],[AAA Corp Yields]]-US_BBB_Corp_Yields__Daily[[#This Row],[US BBB Corp Yields]]</f>
        <v>-1.7879999999999998</v>
      </c>
      <c r="M624">
        <f>US_AAA_Corp_Yields__Daily[[#This Row],[AAA Corp Yields]]-US_CCC_Corp_Yields__Daily[[#This Row],[US CCC Corp Yields]]</f>
        <v>-8.0960000000000001</v>
      </c>
      <c r="N624">
        <f>US_BBB_Corp_Yields__Daily[[#This Row],[US BBB Corp Yields]]-US_CCC_Corp_Yields__Daily[[#This Row],[US CCC Corp Yields]]</f>
        <v>-6.3080000000000007</v>
      </c>
      <c r="O624" s="2">
        <f>IF(ISBLANK(US_AAA_Corp_Yields__Daily[[#This Row],[AAA Corp Yields]]),"", US_CCC_Corp_Yields__Daily[[#This Row],[US 10Y Yield]]-US_AAA_Corp_Yields__Daily[[#This Row],[AAA Corp Yields]])</f>
        <v>0.48</v>
      </c>
      <c r="P624" s="2">
        <f>IF(ISBLANK(US_BBB_Corp_Yields__Daily[[#This Row],[US BBB Corp Yields]]),"", US_CCC_Corp_Yields__Daily[[#This Row],[US 10Y Yield]]-US_BBB_Corp_Yields__Daily[[#This Row],[US BBB Corp Yields]])</f>
        <v>-1.3079999999999998</v>
      </c>
      <c r="Q624" s="2">
        <f>IF(ISBLANK(US_CCC_Corp_Yields__Daily[[#This Row],[US CCC Corp Yields]]),"", US_CCC_Corp_Yields__Daily[[#This Row],[US 10Y Yield]]-US_CCC_Corp_Yields__Daily[[#This Row],[US CCC Corp Yields]])</f>
        <v>-7.6160000000000005</v>
      </c>
    </row>
    <row r="625" spans="1:17" x14ac:dyDescent="0.25">
      <c r="A625" s="3">
        <v>40706</v>
      </c>
      <c r="B625">
        <v>2.5059999999999998</v>
      </c>
      <c r="C625" s="3">
        <v>40706</v>
      </c>
      <c r="D625">
        <v>4.2839999999999998</v>
      </c>
      <c r="E625" s="3">
        <v>40706</v>
      </c>
      <c r="F625">
        <v>10.257999999999999</v>
      </c>
      <c r="G625" s="2">
        <f>MATCH(US_AAA_Corp_Yields__Daily[[#This Row],[DATE]],J:J, -1)</f>
        <v>625</v>
      </c>
      <c r="H625" s="3">
        <f>INDEX(J:J,US_CCC_Corp_Yields__Daily[[#This Row],[Idx US 10y]],0)</f>
        <v>40706</v>
      </c>
      <c r="I625" s="4">
        <f>INDEX(K:K,US_CCC_Corp_Yields__Daily[[#This Row],[Idx US 10y]],0)</f>
        <v>3</v>
      </c>
      <c r="J625" s="3">
        <v>40706</v>
      </c>
      <c r="K625">
        <v>3</v>
      </c>
      <c r="L625">
        <f>US_AAA_Corp_Yields__Daily[[#This Row],[AAA Corp Yields]]-US_BBB_Corp_Yields__Daily[[#This Row],[US BBB Corp Yields]]</f>
        <v>-1.778</v>
      </c>
      <c r="M625">
        <f>US_AAA_Corp_Yields__Daily[[#This Row],[AAA Corp Yields]]-US_CCC_Corp_Yields__Daily[[#This Row],[US CCC Corp Yields]]</f>
        <v>-7.7519999999999989</v>
      </c>
      <c r="N625">
        <f>US_BBB_Corp_Yields__Daily[[#This Row],[US BBB Corp Yields]]-US_CCC_Corp_Yields__Daily[[#This Row],[US CCC Corp Yields]]</f>
        <v>-5.9739999999999993</v>
      </c>
      <c r="O625" s="2">
        <f>IF(ISBLANK(US_AAA_Corp_Yields__Daily[[#This Row],[AAA Corp Yields]]),"", US_CCC_Corp_Yields__Daily[[#This Row],[US 10Y Yield]]-US_AAA_Corp_Yields__Daily[[#This Row],[AAA Corp Yields]])</f>
        <v>0.49400000000000022</v>
      </c>
      <c r="P625" s="2">
        <f>IF(ISBLANK(US_BBB_Corp_Yields__Daily[[#This Row],[US BBB Corp Yields]]),"", US_CCC_Corp_Yields__Daily[[#This Row],[US 10Y Yield]]-US_BBB_Corp_Yields__Daily[[#This Row],[US BBB Corp Yields]])</f>
        <v>-1.2839999999999998</v>
      </c>
      <c r="Q625" s="2">
        <f>IF(ISBLANK(US_CCC_Corp_Yields__Daily[[#This Row],[US CCC Corp Yields]]),"", US_CCC_Corp_Yields__Daily[[#This Row],[US 10Y Yield]]-US_CCC_Corp_Yields__Daily[[#This Row],[US CCC Corp Yields]])</f>
        <v>-7.2579999999999991</v>
      </c>
    </row>
    <row r="626" spans="1:17" x14ac:dyDescent="0.25">
      <c r="A626" s="3">
        <v>40699</v>
      </c>
      <c r="B626">
        <v>2.544</v>
      </c>
      <c r="C626" s="3">
        <v>40699</v>
      </c>
      <c r="D626">
        <v>4.2779999999999996</v>
      </c>
      <c r="E626" s="3">
        <v>40699</v>
      </c>
      <c r="F626">
        <v>10.039999999999999</v>
      </c>
      <c r="G626" s="2">
        <f>MATCH(US_AAA_Corp_Yields__Daily[[#This Row],[DATE]],J:J, -1)</f>
        <v>626</v>
      </c>
      <c r="H626" s="3">
        <f>INDEX(J:J,US_CCC_Corp_Yields__Daily[[#This Row],[Idx US 10y]],0)</f>
        <v>40699</v>
      </c>
      <c r="I626" s="4">
        <f>INDEX(K:K,US_CCC_Corp_Yields__Daily[[#This Row],[Idx US 10y]],0)</f>
        <v>3.01</v>
      </c>
      <c r="J626" s="3">
        <v>40699</v>
      </c>
      <c r="K626">
        <v>3.01</v>
      </c>
      <c r="L626">
        <f>US_AAA_Corp_Yields__Daily[[#This Row],[AAA Corp Yields]]-US_BBB_Corp_Yields__Daily[[#This Row],[US BBB Corp Yields]]</f>
        <v>-1.7339999999999995</v>
      </c>
      <c r="M626">
        <f>US_AAA_Corp_Yields__Daily[[#This Row],[AAA Corp Yields]]-US_CCC_Corp_Yields__Daily[[#This Row],[US CCC Corp Yields]]</f>
        <v>-7.4959999999999987</v>
      </c>
      <c r="N626">
        <f>US_BBB_Corp_Yields__Daily[[#This Row],[US BBB Corp Yields]]-US_CCC_Corp_Yields__Daily[[#This Row],[US CCC Corp Yields]]</f>
        <v>-5.7619999999999996</v>
      </c>
      <c r="O626" s="2">
        <f>IF(ISBLANK(US_AAA_Corp_Yields__Daily[[#This Row],[AAA Corp Yields]]),"", US_CCC_Corp_Yields__Daily[[#This Row],[US 10Y Yield]]-US_AAA_Corp_Yields__Daily[[#This Row],[AAA Corp Yields]])</f>
        <v>0.46599999999999975</v>
      </c>
      <c r="P626" s="2">
        <f>IF(ISBLANK(US_BBB_Corp_Yields__Daily[[#This Row],[US BBB Corp Yields]]),"", US_CCC_Corp_Yields__Daily[[#This Row],[US 10Y Yield]]-US_BBB_Corp_Yields__Daily[[#This Row],[US BBB Corp Yields]])</f>
        <v>-1.2679999999999998</v>
      </c>
      <c r="Q626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27" spans="1:17" x14ac:dyDescent="0.25">
      <c r="A627" s="3">
        <v>40692</v>
      </c>
      <c r="B627">
        <v>2.6040000000000001</v>
      </c>
      <c r="C627" s="3">
        <v>40692</v>
      </c>
      <c r="D627">
        <v>4.3</v>
      </c>
      <c r="E627" s="3">
        <v>40692</v>
      </c>
      <c r="F627">
        <v>10.042</v>
      </c>
      <c r="G627" s="2">
        <f>MATCH(US_AAA_Corp_Yields__Daily[[#This Row],[DATE]],J:J, -1)</f>
        <v>627</v>
      </c>
      <c r="H627" s="3">
        <f>INDEX(J:J,US_CCC_Corp_Yields__Daily[[#This Row],[Idx US 10y]],0)</f>
        <v>40692</v>
      </c>
      <c r="I627" s="4">
        <f>INDEX(K:K,US_CCC_Corp_Yields__Daily[[#This Row],[Idx US 10y]],0)</f>
        <v>3.1040000000000001</v>
      </c>
      <c r="J627" s="3">
        <v>40692</v>
      </c>
      <c r="K627">
        <v>3.1040000000000001</v>
      </c>
      <c r="L627">
        <f>US_AAA_Corp_Yields__Daily[[#This Row],[AAA Corp Yields]]-US_BBB_Corp_Yields__Daily[[#This Row],[US BBB Corp Yields]]</f>
        <v>-1.6959999999999997</v>
      </c>
      <c r="M627">
        <f>US_AAA_Corp_Yields__Daily[[#This Row],[AAA Corp Yields]]-US_CCC_Corp_Yields__Daily[[#This Row],[US CCC Corp Yields]]</f>
        <v>-7.4379999999999997</v>
      </c>
      <c r="N627">
        <f>US_BBB_Corp_Yields__Daily[[#This Row],[US BBB Corp Yields]]-US_CCC_Corp_Yields__Daily[[#This Row],[US CCC Corp Yields]]</f>
        <v>-5.742</v>
      </c>
      <c r="O627" s="2">
        <f>IF(ISBLANK(US_AAA_Corp_Yields__Daily[[#This Row],[AAA Corp Yields]]),"", US_CCC_Corp_Yields__Daily[[#This Row],[US 10Y Yield]]-US_AAA_Corp_Yields__Daily[[#This Row],[AAA Corp Yields]])</f>
        <v>0.5</v>
      </c>
      <c r="P627" s="2">
        <f>IF(ISBLANK(US_BBB_Corp_Yields__Daily[[#This Row],[US BBB Corp Yields]]),"", US_CCC_Corp_Yields__Daily[[#This Row],[US 10Y Yield]]-US_BBB_Corp_Yields__Daily[[#This Row],[US BBB Corp Yields]])</f>
        <v>-1.1959999999999997</v>
      </c>
      <c r="Q627" s="2">
        <f>IF(ISBLANK(US_CCC_Corp_Yields__Daily[[#This Row],[US CCC Corp Yields]]),"", US_CCC_Corp_Yields__Daily[[#This Row],[US 10Y Yield]]-US_CCC_Corp_Yields__Daily[[#This Row],[US CCC Corp Yields]])</f>
        <v>-6.9379999999999997</v>
      </c>
    </row>
    <row r="628" spans="1:17" x14ac:dyDescent="0.25">
      <c r="A628" s="3">
        <v>40685</v>
      </c>
      <c r="B628">
        <v>2.6379999999999999</v>
      </c>
      <c r="C628" s="3">
        <v>40685</v>
      </c>
      <c r="D628">
        <v>4.3259999999999996</v>
      </c>
      <c r="E628" s="3">
        <v>40685</v>
      </c>
      <c r="F628">
        <v>9.89</v>
      </c>
      <c r="G628" s="2">
        <f>MATCH(US_AAA_Corp_Yields__Daily[[#This Row],[DATE]],J:J, -1)</f>
        <v>628</v>
      </c>
      <c r="H628" s="3">
        <f>INDEX(J:J,US_CCC_Corp_Yields__Daily[[#This Row],[Idx US 10y]],0)</f>
        <v>40685</v>
      </c>
      <c r="I628" s="4">
        <f>INDEX(K:K,US_CCC_Corp_Yields__Daily[[#This Row],[Idx US 10y]],0)</f>
        <v>3.1539999999999999</v>
      </c>
      <c r="J628" s="3">
        <v>40685</v>
      </c>
      <c r="K628">
        <v>3.1539999999999999</v>
      </c>
      <c r="L628">
        <f>US_AAA_Corp_Yields__Daily[[#This Row],[AAA Corp Yields]]-US_BBB_Corp_Yields__Daily[[#This Row],[US BBB Corp Yields]]</f>
        <v>-1.6879999999999997</v>
      </c>
      <c r="M628">
        <f>US_AAA_Corp_Yields__Daily[[#This Row],[AAA Corp Yields]]-US_CCC_Corp_Yields__Daily[[#This Row],[US CCC Corp Yields]]</f>
        <v>-7.2520000000000007</v>
      </c>
      <c r="N628">
        <f>US_BBB_Corp_Yields__Daily[[#This Row],[US BBB Corp Yields]]-US_CCC_Corp_Yields__Daily[[#This Row],[US CCC Corp Yields]]</f>
        <v>-5.5640000000000009</v>
      </c>
      <c r="O628" s="2">
        <f>IF(ISBLANK(US_AAA_Corp_Yields__Daily[[#This Row],[AAA Corp Yields]]),"", US_CCC_Corp_Yields__Daily[[#This Row],[US 10Y Yield]]-US_AAA_Corp_Yields__Daily[[#This Row],[AAA Corp Yields]])</f>
        <v>0.51600000000000001</v>
      </c>
      <c r="P628" s="2">
        <f>IF(ISBLANK(US_BBB_Corp_Yields__Daily[[#This Row],[US BBB Corp Yields]]),"", US_CCC_Corp_Yields__Daily[[#This Row],[US 10Y Yield]]-US_BBB_Corp_Yields__Daily[[#This Row],[US BBB Corp Yields]])</f>
        <v>-1.1719999999999997</v>
      </c>
      <c r="Q628" s="2">
        <f>IF(ISBLANK(US_CCC_Corp_Yields__Daily[[#This Row],[US CCC Corp Yields]]),"", US_CCC_Corp_Yields__Daily[[#This Row],[US 10Y Yield]]-US_CCC_Corp_Yields__Daily[[#This Row],[US CCC Corp Yields]])</f>
        <v>-6.7360000000000007</v>
      </c>
    </row>
    <row r="629" spans="1:17" x14ac:dyDescent="0.25">
      <c r="A629" s="3">
        <v>40678</v>
      </c>
      <c r="B629">
        <v>2.6739999999999999</v>
      </c>
      <c r="C629" s="3">
        <v>40678</v>
      </c>
      <c r="D629">
        <v>4.37</v>
      </c>
      <c r="E629" s="3">
        <v>40678</v>
      </c>
      <c r="F629">
        <v>9.8520000000000003</v>
      </c>
      <c r="G629" s="2">
        <f>MATCH(US_AAA_Corp_Yields__Daily[[#This Row],[DATE]],J:J, -1)</f>
        <v>629</v>
      </c>
      <c r="H629" s="3">
        <f>INDEX(J:J,US_CCC_Corp_Yields__Daily[[#This Row],[Idx US 10y]],0)</f>
        <v>40678</v>
      </c>
      <c r="I629" s="4">
        <f>INDEX(K:K,US_CCC_Corp_Yields__Daily[[#This Row],[Idx US 10y]],0)</f>
        <v>3.198</v>
      </c>
      <c r="J629" s="3">
        <v>40678</v>
      </c>
      <c r="K629">
        <v>3.198</v>
      </c>
      <c r="L629">
        <f>US_AAA_Corp_Yields__Daily[[#This Row],[AAA Corp Yields]]-US_BBB_Corp_Yields__Daily[[#This Row],[US BBB Corp Yields]]</f>
        <v>-1.6960000000000002</v>
      </c>
      <c r="M629">
        <f>US_AAA_Corp_Yields__Daily[[#This Row],[AAA Corp Yields]]-US_CCC_Corp_Yields__Daily[[#This Row],[US CCC Corp Yields]]</f>
        <v>-7.1780000000000008</v>
      </c>
      <c r="N629">
        <f>US_BBB_Corp_Yields__Daily[[#This Row],[US BBB Corp Yields]]-US_CCC_Corp_Yields__Daily[[#This Row],[US CCC Corp Yields]]</f>
        <v>-5.4820000000000002</v>
      </c>
      <c r="O629" s="2">
        <f>IF(ISBLANK(US_AAA_Corp_Yields__Daily[[#This Row],[AAA Corp Yields]]),"", US_CCC_Corp_Yields__Daily[[#This Row],[US 10Y Yield]]-US_AAA_Corp_Yields__Daily[[#This Row],[AAA Corp Yields]])</f>
        <v>0.52400000000000002</v>
      </c>
      <c r="P629" s="2">
        <f>IF(ISBLANK(US_BBB_Corp_Yields__Daily[[#This Row],[US BBB Corp Yields]]),"", US_CCC_Corp_Yields__Daily[[#This Row],[US 10Y Yield]]-US_BBB_Corp_Yields__Daily[[#This Row],[US BBB Corp Yields]])</f>
        <v>-1.1720000000000002</v>
      </c>
      <c r="Q629" s="2">
        <f>IF(ISBLANK(US_CCC_Corp_Yields__Daily[[#This Row],[US CCC Corp Yields]]),"", US_CCC_Corp_Yields__Daily[[#This Row],[US 10Y Yield]]-US_CCC_Corp_Yields__Daily[[#This Row],[US CCC Corp Yields]])</f>
        <v>-6.6539999999999999</v>
      </c>
    </row>
    <row r="630" spans="1:17" x14ac:dyDescent="0.25">
      <c r="A630" s="3">
        <v>40671</v>
      </c>
      <c r="B630">
        <v>2.7160000000000002</v>
      </c>
      <c r="C630" s="3">
        <v>40671</v>
      </c>
      <c r="D630">
        <v>4.4080000000000004</v>
      </c>
      <c r="E630" s="3">
        <v>40671</v>
      </c>
      <c r="F630">
        <v>9.9220000000000006</v>
      </c>
      <c r="G630" s="2">
        <f>MATCH(US_AAA_Corp_Yields__Daily[[#This Row],[DATE]],J:J, -1)</f>
        <v>630</v>
      </c>
      <c r="H630" s="3">
        <f>INDEX(J:J,US_CCC_Corp_Yields__Daily[[#This Row],[Idx US 10y]],0)</f>
        <v>40671</v>
      </c>
      <c r="I630" s="4">
        <f>INDEX(K:K,US_CCC_Corp_Yields__Daily[[#This Row],[Idx US 10y]],0)</f>
        <v>3.242</v>
      </c>
      <c r="J630" s="3">
        <v>40671</v>
      </c>
      <c r="K630">
        <v>3.242</v>
      </c>
      <c r="L630">
        <f>US_AAA_Corp_Yields__Daily[[#This Row],[AAA Corp Yields]]-US_BBB_Corp_Yields__Daily[[#This Row],[US BBB Corp Yields]]</f>
        <v>-1.6920000000000002</v>
      </c>
      <c r="M630">
        <f>US_AAA_Corp_Yields__Daily[[#This Row],[AAA Corp Yields]]-US_CCC_Corp_Yields__Daily[[#This Row],[US CCC Corp Yields]]</f>
        <v>-7.2060000000000004</v>
      </c>
      <c r="N630">
        <f>US_BBB_Corp_Yields__Daily[[#This Row],[US BBB Corp Yields]]-US_CCC_Corp_Yields__Daily[[#This Row],[US CCC Corp Yields]]</f>
        <v>-5.5140000000000002</v>
      </c>
      <c r="O630" s="2">
        <f>IF(ISBLANK(US_AAA_Corp_Yields__Daily[[#This Row],[AAA Corp Yields]]),"", US_CCC_Corp_Yields__Daily[[#This Row],[US 10Y Yield]]-US_AAA_Corp_Yields__Daily[[#This Row],[AAA Corp Yields]])</f>
        <v>0.5259999999999998</v>
      </c>
      <c r="P630" s="2">
        <f>IF(ISBLANK(US_BBB_Corp_Yields__Daily[[#This Row],[US BBB Corp Yields]]),"", US_CCC_Corp_Yields__Daily[[#This Row],[US 10Y Yield]]-US_BBB_Corp_Yields__Daily[[#This Row],[US BBB Corp Yields]])</f>
        <v>-1.1660000000000004</v>
      </c>
      <c r="Q630" s="2">
        <f>IF(ISBLANK(US_CCC_Corp_Yields__Daily[[#This Row],[US CCC Corp Yields]]),"", US_CCC_Corp_Yields__Daily[[#This Row],[US 10Y Yield]]-US_CCC_Corp_Yields__Daily[[#This Row],[US CCC Corp Yields]])</f>
        <v>-6.6800000000000006</v>
      </c>
    </row>
    <row r="631" spans="1:17" x14ac:dyDescent="0.25">
      <c r="A631" s="3">
        <v>40664</v>
      </c>
      <c r="B631">
        <v>2.7949999999999999</v>
      </c>
      <c r="C631" s="3">
        <v>40664</v>
      </c>
      <c r="D631">
        <v>4.47</v>
      </c>
      <c r="E631" s="3">
        <v>40664</v>
      </c>
      <c r="F631">
        <v>9.9533333333333331</v>
      </c>
      <c r="G631" s="2">
        <f>MATCH(US_AAA_Corp_Yields__Daily[[#This Row],[DATE]],J:J, -1)</f>
        <v>631</v>
      </c>
      <c r="H631" s="3">
        <f>INDEX(J:J,US_CCC_Corp_Yields__Daily[[#This Row],[Idx US 10y]],0)</f>
        <v>40664</v>
      </c>
      <c r="I631" s="4">
        <f>INDEX(K:K,US_CCC_Corp_Yields__Daily[[#This Row],[Idx US 10y]],0)</f>
        <v>3.3559999999999999</v>
      </c>
      <c r="J631" s="3">
        <v>40664</v>
      </c>
      <c r="K631">
        <v>3.3559999999999999</v>
      </c>
      <c r="L631">
        <f>US_AAA_Corp_Yields__Daily[[#This Row],[AAA Corp Yields]]-US_BBB_Corp_Yields__Daily[[#This Row],[US BBB Corp Yields]]</f>
        <v>-1.6749999999999998</v>
      </c>
      <c r="M631">
        <f>US_AAA_Corp_Yields__Daily[[#This Row],[AAA Corp Yields]]-US_CCC_Corp_Yields__Daily[[#This Row],[US CCC Corp Yields]]</f>
        <v>-7.1583333333333332</v>
      </c>
      <c r="N631">
        <f>US_BBB_Corp_Yields__Daily[[#This Row],[US BBB Corp Yields]]-US_CCC_Corp_Yields__Daily[[#This Row],[US CCC Corp Yields]]</f>
        <v>-5.4833333333333334</v>
      </c>
      <c r="O631" s="2">
        <f>IF(ISBLANK(US_AAA_Corp_Yields__Daily[[#This Row],[AAA Corp Yields]]),"", US_CCC_Corp_Yields__Daily[[#This Row],[US 10Y Yield]]-US_AAA_Corp_Yields__Daily[[#This Row],[AAA Corp Yields]])</f>
        <v>0.56099999999999994</v>
      </c>
      <c r="P631" s="2">
        <f>IF(ISBLANK(US_BBB_Corp_Yields__Daily[[#This Row],[US BBB Corp Yields]]),"", US_CCC_Corp_Yields__Daily[[#This Row],[US 10Y Yield]]-US_BBB_Corp_Yields__Daily[[#This Row],[US BBB Corp Yields]])</f>
        <v>-1.1139999999999999</v>
      </c>
      <c r="Q631" s="2">
        <f>IF(ISBLANK(US_CCC_Corp_Yields__Daily[[#This Row],[US CCC Corp Yields]]),"", US_CCC_Corp_Yields__Daily[[#This Row],[US 10Y Yield]]-US_CCC_Corp_Yields__Daily[[#This Row],[US CCC Corp Yields]])</f>
        <v>-6.5973333333333333</v>
      </c>
    </row>
    <row r="632" spans="1:17" x14ac:dyDescent="0.25">
      <c r="A632" s="3">
        <v>40657</v>
      </c>
      <c r="B632">
        <v>2.8624999999999998</v>
      </c>
      <c r="C632" s="3">
        <v>40657</v>
      </c>
      <c r="D632">
        <v>4.5374999999999996</v>
      </c>
      <c r="E632" s="3">
        <v>40657</v>
      </c>
      <c r="F632">
        <v>10.074999999999999</v>
      </c>
      <c r="G632" s="2">
        <f>MATCH(US_AAA_Corp_Yields__Daily[[#This Row],[DATE]],J:J, -1)</f>
        <v>632</v>
      </c>
      <c r="H632" s="3">
        <f>INDEX(J:J,US_CCC_Corp_Yields__Daily[[#This Row],[Idx US 10y]],0)</f>
        <v>40657</v>
      </c>
      <c r="I632" s="4">
        <f>INDEX(K:K,US_CCC_Corp_Yields__Daily[[#This Row],[Idx US 10y]],0)</f>
        <v>3.41</v>
      </c>
      <c r="J632" s="3">
        <v>40657</v>
      </c>
      <c r="K632">
        <v>3.41</v>
      </c>
      <c r="L632">
        <f>US_AAA_Corp_Yields__Daily[[#This Row],[AAA Corp Yields]]-US_BBB_Corp_Yields__Daily[[#This Row],[US BBB Corp Yields]]</f>
        <v>-1.6749999999999998</v>
      </c>
      <c r="M632">
        <f>US_AAA_Corp_Yields__Daily[[#This Row],[AAA Corp Yields]]-US_CCC_Corp_Yields__Daily[[#This Row],[US CCC Corp Yields]]</f>
        <v>-7.2124999999999995</v>
      </c>
      <c r="N632">
        <f>US_BBB_Corp_Yields__Daily[[#This Row],[US BBB Corp Yields]]-US_CCC_Corp_Yields__Daily[[#This Row],[US CCC Corp Yields]]</f>
        <v>-5.5374999999999996</v>
      </c>
      <c r="O632" s="2">
        <f>IF(ISBLANK(US_AAA_Corp_Yields__Daily[[#This Row],[AAA Corp Yields]]),"", US_CCC_Corp_Yields__Daily[[#This Row],[US 10Y Yield]]-US_AAA_Corp_Yields__Daily[[#This Row],[AAA Corp Yields]])</f>
        <v>0.54750000000000032</v>
      </c>
      <c r="P632" s="2">
        <f>IF(ISBLANK(US_BBB_Corp_Yields__Daily[[#This Row],[US BBB Corp Yields]]),"", US_CCC_Corp_Yields__Daily[[#This Row],[US 10Y Yield]]-US_BBB_Corp_Yields__Daily[[#This Row],[US BBB Corp Yields]])</f>
        <v>-1.1274999999999995</v>
      </c>
      <c r="Q632" s="2">
        <f>IF(ISBLANK(US_CCC_Corp_Yields__Daily[[#This Row],[US CCC Corp Yields]]),"", US_CCC_Corp_Yields__Daily[[#This Row],[US 10Y Yield]]-US_CCC_Corp_Yields__Daily[[#This Row],[US CCC Corp Yields]])</f>
        <v>-6.6649999999999991</v>
      </c>
    </row>
    <row r="633" spans="1:17" x14ac:dyDescent="0.25">
      <c r="A633" s="3">
        <v>40650</v>
      </c>
      <c r="B633">
        <v>2.95</v>
      </c>
      <c r="C633" s="3">
        <v>40650</v>
      </c>
      <c r="D633">
        <v>4.6280000000000001</v>
      </c>
      <c r="E633" s="3">
        <v>40650</v>
      </c>
      <c r="F633">
        <v>10.061999999999999</v>
      </c>
      <c r="G633" s="2">
        <f>MATCH(US_AAA_Corp_Yields__Daily[[#This Row],[DATE]],J:J, -1)</f>
        <v>633</v>
      </c>
      <c r="H633" s="3">
        <f>INDEX(J:J,US_CCC_Corp_Yields__Daily[[#This Row],[Idx US 10y]],0)</f>
        <v>40650</v>
      </c>
      <c r="I633" s="4">
        <f>INDEX(K:K,US_CCC_Corp_Yields__Daily[[#This Row],[Idx US 10y]],0)</f>
        <v>3.508</v>
      </c>
      <c r="J633" s="3">
        <v>40650</v>
      </c>
      <c r="K633">
        <v>3.508</v>
      </c>
      <c r="L633">
        <f>US_AAA_Corp_Yields__Daily[[#This Row],[AAA Corp Yields]]-US_BBB_Corp_Yields__Daily[[#This Row],[US BBB Corp Yields]]</f>
        <v>-1.6779999999999999</v>
      </c>
      <c r="M633">
        <f>US_AAA_Corp_Yields__Daily[[#This Row],[AAA Corp Yields]]-US_CCC_Corp_Yields__Daily[[#This Row],[US CCC Corp Yields]]</f>
        <v>-7.1119999999999992</v>
      </c>
      <c r="N633">
        <f>US_BBB_Corp_Yields__Daily[[#This Row],[US BBB Corp Yields]]-US_CCC_Corp_Yields__Daily[[#This Row],[US CCC Corp Yields]]</f>
        <v>-5.4339999999999993</v>
      </c>
      <c r="O633" s="2">
        <f>IF(ISBLANK(US_AAA_Corp_Yields__Daily[[#This Row],[AAA Corp Yields]]),"", US_CCC_Corp_Yields__Daily[[#This Row],[US 10Y Yield]]-US_AAA_Corp_Yields__Daily[[#This Row],[AAA Corp Yields]])</f>
        <v>0.55799999999999983</v>
      </c>
      <c r="P633" s="2">
        <f>IF(ISBLANK(US_BBB_Corp_Yields__Daily[[#This Row],[US BBB Corp Yields]]),"", US_CCC_Corp_Yields__Daily[[#This Row],[US 10Y Yield]]-US_BBB_Corp_Yields__Daily[[#This Row],[US BBB Corp Yields]])</f>
        <v>-1.1200000000000001</v>
      </c>
      <c r="Q633" s="2">
        <f>IF(ISBLANK(US_CCC_Corp_Yields__Daily[[#This Row],[US CCC Corp Yields]]),"", US_CCC_Corp_Yields__Daily[[#This Row],[US 10Y Yield]]-US_CCC_Corp_Yields__Daily[[#This Row],[US CCC Corp Yields]])</f>
        <v>-6.5539999999999994</v>
      </c>
    </row>
    <row r="634" spans="1:17" x14ac:dyDescent="0.25">
      <c r="A634" s="3">
        <v>40643</v>
      </c>
      <c r="B634">
        <v>3.01</v>
      </c>
      <c r="C634" s="3">
        <v>40643</v>
      </c>
      <c r="D634">
        <v>4.6859999999999999</v>
      </c>
      <c r="E634" s="3">
        <v>40643</v>
      </c>
      <c r="F634">
        <v>10.098000000000001</v>
      </c>
      <c r="G634" s="2">
        <f>MATCH(US_AAA_Corp_Yields__Daily[[#This Row],[DATE]],J:J, -1)</f>
        <v>634</v>
      </c>
      <c r="H634" s="3">
        <f>INDEX(J:J,US_CCC_Corp_Yields__Daily[[#This Row],[Idx US 10y]],0)</f>
        <v>40643</v>
      </c>
      <c r="I634" s="4">
        <f>INDEX(K:K,US_CCC_Corp_Yields__Daily[[#This Row],[Idx US 10y]],0)</f>
        <v>3.536</v>
      </c>
      <c r="J634" s="3">
        <v>40643</v>
      </c>
      <c r="K634">
        <v>3.536</v>
      </c>
      <c r="L634">
        <f>US_AAA_Corp_Yields__Daily[[#This Row],[AAA Corp Yields]]-US_BBB_Corp_Yields__Daily[[#This Row],[US BBB Corp Yields]]</f>
        <v>-1.6760000000000002</v>
      </c>
      <c r="M634">
        <f>US_AAA_Corp_Yields__Daily[[#This Row],[AAA Corp Yields]]-US_CCC_Corp_Yields__Daily[[#This Row],[US CCC Corp Yields]]</f>
        <v>-7.088000000000001</v>
      </c>
      <c r="N634">
        <f>US_BBB_Corp_Yields__Daily[[#This Row],[US BBB Corp Yields]]-US_CCC_Corp_Yields__Daily[[#This Row],[US CCC Corp Yields]]</f>
        <v>-5.4120000000000008</v>
      </c>
      <c r="O634" s="2">
        <f>IF(ISBLANK(US_AAA_Corp_Yields__Daily[[#This Row],[AAA Corp Yields]]),"", US_CCC_Corp_Yields__Daily[[#This Row],[US 10Y Yield]]-US_AAA_Corp_Yields__Daily[[#This Row],[AAA Corp Yields]])</f>
        <v>0.52600000000000025</v>
      </c>
      <c r="P634" s="2">
        <f>IF(ISBLANK(US_BBB_Corp_Yields__Daily[[#This Row],[US BBB Corp Yields]]),"", US_CCC_Corp_Yields__Daily[[#This Row],[US 10Y Yield]]-US_BBB_Corp_Yields__Daily[[#This Row],[US BBB Corp Yields]])</f>
        <v>-1.1499999999999999</v>
      </c>
      <c r="Q634" s="2">
        <f>IF(ISBLANK(US_CCC_Corp_Yields__Daily[[#This Row],[US CCC Corp Yields]]),"", US_CCC_Corp_Yields__Daily[[#This Row],[US 10Y Yield]]-US_CCC_Corp_Yields__Daily[[#This Row],[US CCC Corp Yields]])</f>
        <v>-6.5620000000000012</v>
      </c>
    </row>
    <row r="635" spans="1:17" x14ac:dyDescent="0.25">
      <c r="A635" s="3">
        <v>40636</v>
      </c>
      <c r="B635">
        <v>3</v>
      </c>
      <c r="C635" s="3">
        <v>40636</v>
      </c>
      <c r="D635">
        <v>4.66</v>
      </c>
      <c r="E635" s="3">
        <v>40636</v>
      </c>
      <c r="F635">
        <v>10.11</v>
      </c>
      <c r="G635" s="2">
        <f>MATCH(US_AAA_Corp_Yields__Daily[[#This Row],[DATE]],J:J, -1)</f>
        <v>635</v>
      </c>
      <c r="H635" s="3">
        <f>INDEX(J:J,US_CCC_Corp_Yields__Daily[[#This Row],[Idx US 10y]],0)</f>
        <v>40636</v>
      </c>
      <c r="I635" s="4">
        <f>INDEX(K:K,US_CCC_Corp_Yields__Daily[[#This Row],[Idx US 10y]],0)</f>
        <v>3.4740000000000002</v>
      </c>
      <c r="J635" s="3">
        <v>40636</v>
      </c>
      <c r="K635">
        <v>3.4740000000000002</v>
      </c>
      <c r="L635">
        <f>US_AAA_Corp_Yields__Daily[[#This Row],[AAA Corp Yields]]-US_BBB_Corp_Yields__Daily[[#This Row],[US BBB Corp Yields]]</f>
        <v>-1.6600000000000001</v>
      </c>
      <c r="M635">
        <f>US_AAA_Corp_Yields__Daily[[#This Row],[AAA Corp Yields]]-US_CCC_Corp_Yields__Daily[[#This Row],[US CCC Corp Yields]]</f>
        <v>-7.1099999999999994</v>
      </c>
      <c r="N635">
        <f>US_BBB_Corp_Yields__Daily[[#This Row],[US BBB Corp Yields]]-US_CCC_Corp_Yields__Daily[[#This Row],[US CCC Corp Yields]]</f>
        <v>-5.4499999999999993</v>
      </c>
      <c r="O635" s="2">
        <f>IF(ISBLANK(US_AAA_Corp_Yields__Daily[[#This Row],[AAA Corp Yields]]),"", US_CCC_Corp_Yields__Daily[[#This Row],[US 10Y Yield]]-US_AAA_Corp_Yields__Daily[[#This Row],[AAA Corp Yields]])</f>
        <v>0.4740000000000002</v>
      </c>
      <c r="P635" s="2">
        <f>IF(ISBLANK(US_BBB_Corp_Yields__Daily[[#This Row],[US BBB Corp Yields]]),"", US_CCC_Corp_Yields__Daily[[#This Row],[US 10Y Yield]]-US_BBB_Corp_Yields__Daily[[#This Row],[US BBB Corp Yields]])</f>
        <v>-1.1859999999999999</v>
      </c>
      <c r="Q635" s="2">
        <f>IF(ISBLANK(US_CCC_Corp_Yields__Daily[[#This Row],[US CCC Corp Yields]]),"", US_CCC_Corp_Yields__Daily[[#This Row],[US 10Y Yield]]-US_CCC_Corp_Yields__Daily[[#This Row],[US CCC Corp Yields]])</f>
        <v>-6.6359999999999992</v>
      </c>
    </row>
    <row r="636" spans="1:17" x14ac:dyDescent="0.25">
      <c r="A636" s="3">
        <v>40629</v>
      </c>
      <c r="B636">
        <v>2.9420000000000002</v>
      </c>
      <c r="C636" s="3">
        <v>40629</v>
      </c>
      <c r="D636">
        <v>4.5860000000000003</v>
      </c>
      <c r="E636" s="3">
        <v>40629</v>
      </c>
      <c r="F636">
        <v>10.039999999999999</v>
      </c>
      <c r="G636" s="2">
        <f>MATCH(US_AAA_Corp_Yields__Daily[[#This Row],[DATE]],J:J, -1)</f>
        <v>636</v>
      </c>
      <c r="H636" s="3">
        <f>INDEX(J:J,US_CCC_Corp_Yields__Daily[[#This Row],[Idx US 10y]],0)</f>
        <v>40629</v>
      </c>
      <c r="I636" s="4">
        <f>INDEX(K:K,US_CCC_Corp_Yields__Daily[[#This Row],[Idx US 10y]],0)</f>
        <v>3.3839999999999999</v>
      </c>
      <c r="J636" s="3">
        <v>40629</v>
      </c>
      <c r="K636">
        <v>3.3839999999999999</v>
      </c>
      <c r="L636">
        <f>US_AAA_Corp_Yields__Daily[[#This Row],[AAA Corp Yields]]-US_BBB_Corp_Yields__Daily[[#This Row],[US BBB Corp Yields]]</f>
        <v>-1.6440000000000001</v>
      </c>
      <c r="M636">
        <f>US_AAA_Corp_Yields__Daily[[#This Row],[AAA Corp Yields]]-US_CCC_Corp_Yields__Daily[[#This Row],[US CCC Corp Yields]]</f>
        <v>-7.097999999999999</v>
      </c>
      <c r="N636">
        <f>US_BBB_Corp_Yields__Daily[[#This Row],[US BBB Corp Yields]]-US_CCC_Corp_Yields__Daily[[#This Row],[US CCC Corp Yields]]</f>
        <v>-5.4539999999999988</v>
      </c>
      <c r="O636" s="2">
        <f>IF(ISBLANK(US_AAA_Corp_Yields__Daily[[#This Row],[AAA Corp Yields]]),"", US_CCC_Corp_Yields__Daily[[#This Row],[US 10Y Yield]]-US_AAA_Corp_Yields__Daily[[#This Row],[AAA Corp Yields]])</f>
        <v>0.44199999999999973</v>
      </c>
      <c r="P636" s="2">
        <f>IF(ISBLANK(US_BBB_Corp_Yields__Daily[[#This Row],[US BBB Corp Yields]]),"", US_CCC_Corp_Yields__Daily[[#This Row],[US 10Y Yield]]-US_BBB_Corp_Yields__Daily[[#This Row],[US BBB Corp Yields]])</f>
        <v>-1.2020000000000004</v>
      </c>
      <c r="Q636" s="2">
        <f>IF(ISBLANK(US_CCC_Corp_Yields__Daily[[#This Row],[US CCC Corp Yields]]),"", US_CCC_Corp_Yields__Daily[[#This Row],[US 10Y Yield]]-US_CCC_Corp_Yields__Daily[[#This Row],[US CCC Corp Yields]])</f>
        <v>-6.6559999999999988</v>
      </c>
    </row>
    <row r="637" spans="1:17" x14ac:dyDescent="0.25">
      <c r="A637" s="3">
        <v>40622</v>
      </c>
      <c r="B637">
        <v>2.8559999999999999</v>
      </c>
      <c r="C637" s="3">
        <v>40622</v>
      </c>
      <c r="D637">
        <v>4.5359999999999996</v>
      </c>
      <c r="E637" s="3">
        <v>40622</v>
      </c>
      <c r="F637">
        <v>10.196</v>
      </c>
      <c r="G637" s="2">
        <f>MATCH(US_AAA_Corp_Yields__Daily[[#This Row],[DATE]],J:J, -1)</f>
        <v>637</v>
      </c>
      <c r="H637" s="3">
        <f>INDEX(J:J,US_CCC_Corp_Yields__Daily[[#This Row],[Idx US 10y]],0)</f>
        <v>40622</v>
      </c>
      <c r="I637" s="4">
        <f>INDEX(K:K,US_CCC_Corp_Yields__Daily[[#This Row],[Idx US 10y]],0)</f>
        <v>3.2879999999999998</v>
      </c>
      <c r="J637" s="3">
        <v>40622</v>
      </c>
      <c r="K637">
        <v>3.2879999999999998</v>
      </c>
      <c r="L637">
        <f>US_AAA_Corp_Yields__Daily[[#This Row],[AAA Corp Yields]]-US_BBB_Corp_Yields__Daily[[#This Row],[US BBB Corp Yields]]</f>
        <v>-1.6799999999999997</v>
      </c>
      <c r="M637">
        <f>US_AAA_Corp_Yields__Daily[[#This Row],[AAA Corp Yields]]-US_CCC_Corp_Yields__Daily[[#This Row],[US CCC Corp Yields]]</f>
        <v>-7.34</v>
      </c>
      <c r="N637">
        <f>US_BBB_Corp_Yields__Daily[[#This Row],[US BBB Corp Yields]]-US_CCC_Corp_Yields__Daily[[#This Row],[US CCC Corp Yields]]</f>
        <v>-5.66</v>
      </c>
      <c r="O637" s="2">
        <f>IF(ISBLANK(US_AAA_Corp_Yields__Daily[[#This Row],[AAA Corp Yields]]),"", US_CCC_Corp_Yields__Daily[[#This Row],[US 10Y Yield]]-US_AAA_Corp_Yields__Daily[[#This Row],[AAA Corp Yields]])</f>
        <v>0.43199999999999994</v>
      </c>
      <c r="P637" s="2">
        <f>IF(ISBLANK(US_BBB_Corp_Yields__Daily[[#This Row],[US BBB Corp Yields]]),"", US_CCC_Corp_Yields__Daily[[#This Row],[US 10Y Yield]]-US_BBB_Corp_Yields__Daily[[#This Row],[US BBB Corp Yields]])</f>
        <v>-1.2479999999999998</v>
      </c>
      <c r="Q637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638" spans="1:17" x14ac:dyDescent="0.25">
      <c r="A638" s="3">
        <v>40615</v>
      </c>
      <c r="B638">
        <v>2.9820000000000002</v>
      </c>
      <c r="C638" s="3">
        <v>40615</v>
      </c>
      <c r="D638">
        <v>4.6379999999999999</v>
      </c>
      <c r="E638" s="3">
        <v>40615</v>
      </c>
      <c r="F638">
        <v>9.968</v>
      </c>
      <c r="G638" s="2">
        <f>MATCH(US_AAA_Corp_Yields__Daily[[#This Row],[DATE]],J:J, -1)</f>
        <v>638</v>
      </c>
      <c r="H638" s="3">
        <f>INDEX(J:J,US_CCC_Corp_Yields__Daily[[#This Row],[Idx US 10y]],0)</f>
        <v>40615</v>
      </c>
      <c r="I638" s="4">
        <f>INDEX(K:K,US_CCC_Corp_Yields__Daily[[#This Row],[Idx US 10y]],0)</f>
        <v>3.464</v>
      </c>
      <c r="J638" s="3">
        <v>40615</v>
      </c>
      <c r="K638">
        <v>3.464</v>
      </c>
      <c r="L638">
        <f>US_AAA_Corp_Yields__Daily[[#This Row],[AAA Corp Yields]]-US_BBB_Corp_Yields__Daily[[#This Row],[US BBB Corp Yields]]</f>
        <v>-1.6559999999999997</v>
      </c>
      <c r="M638">
        <f>US_AAA_Corp_Yields__Daily[[#This Row],[AAA Corp Yields]]-US_CCC_Corp_Yields__Daily[[#This Row],[US CCC Corp Yields]]</f>
        <v>-6.9859999999999998</v>
      </c>
      <c r="N638">
        <f>US_BBB_Corp_Yields__Daily[[#This Row],[US BBB Corp Yields]]-US_CCC_Corp_Yields__Daily[[#This Row],[US CCC Corp Yields]]</f>
        <v>-5.33</v>
      </c>
      <c r="O638" s="2">
        <f>IF(ISBLANK(US_AAA_Corp_Yields__Daily[[#This Row],[AAA Corp Yields]]),"", US_CCC_Corp_Yields__Daily[[#This Row],[US 10Y Yield]]-US_AAA_Corp_Yields__Daily[[#This Row],[AAA Corp Yields]])</f>
        <v>0.48199999999999976</v>
      </c>
      <c r="P638" s="2">
        <f>IF(ISBLANK(US_BBB_Corp_Yields__Daily[[#This Row],[US BBB Corp Yields]]),"", US_CCC_Corp_Yields__Daily[[#This Row],[US 10Y Yield]]-US_BBB_Corp_Yields__Daily[[#This Row],[US BBB Corp Yields]])</f>
        <v>-1.1739999999999999</v>
      </c>
      <c r="Q638" s="2">
        <f>IF(ISBLANK(US_CCC_Corp_Yields__Daily[[#This Row],[US CCC Corp Yields]]),"", US_CCC_Corp_Yields__Daily[[#This Row],[US 10Y Yield]]-US_CCC_Corp_Yields__Daily[[#This Row],[US CCC Corp Yields]])</f>
        <v>-6.5039999999999996</v>
      </c>
    </row>
    <row r="639" spans="1:17" x14ac:dyDescent="0.25">
      <c r="A639" s="3">
        <v>40608</v>
      </c>
      <c r="B639">
        <v>3.016</v>
      </c>
      <c r="C639" s="3">
        <v>40608</v>
      </c>
      <c r="D639">
        <v>4.6760000000000002</v>
      </c>
      <c r="E639" s="3">
        <v>40608</v>
      </c>
      <c r="F639">
        <v>9.8460000000000001</v>
      </c>
      <c r="G639" s="2">
        <f>MATCH(US_AAA_Corp_Yields__Daily[[#This Row],[DATE]],J:J, -1)</f>
        <v>639</v>
      </c>
      <c r="H639" s="3">
        <f>INDEX(J:J,US_CCC_Corp_Yields__Daily[[#This Row],[Idx US 10y]],0)</f>
        <v>40608</v>
      </c>
      <c r="I639" s="4">
        <f>INDEX(K:K,US_CCC_Corp_Yields__Daily[[#This Row],[Idx US 10y]],0)</f>
        <v>3.472</v>
      </c>
      <c r="J639" s="3">
        <v>40608</v>
      </c>
      <c r="K639">
        <v>3.472</v>
      </c>
      <c r="L639">
        <f>US_AAA_Corp_Yields__Daily[[#This Row],[AAA Corp Yields]]-US_BBB_Corp_Yields__Daily[[#This Row],[US BBB Corp Yields]]</f>
        <v>-1.6600000000000001</v>
      </c>
      <c r="M639">
        <f>US_AAA_Corp_Yields__Daily[[#This Row],[AAA Corp Yields]]-US_CCC_Corp_Yields__Daily[[#This Row],[US CCC Corp Yields]]</f>
        <v>-6.83</v>
      </c>
      <c r="N639">
        <f>US_BBB_Corp_Yields__Daily[[#This Row],[US BBB Corp Yields]]-US_CCC_Corp_Yields__Daily[[#This Row],[US CCC Corp Yields]]</f>
        <v>-5.17</v>
      </c>
      <c r="O639" s="2">
        <f>IF(ISBLANK(US_AAA_Corp_Yields__Daily[[#This Row],[AAA Corp Yields]]),"", US_CCC_Corp_Yields__Daily[[#This Row],[US 10Y Yield]]-US_AAA_Corp_Yields__Daily[[#This Row],[AAA Corp Yields]])</f>
        <v>0.45599999999999996</v>
      </c>
      <c r="P639" s="2">
        <f>IF(ISBLANK(US_BBB_Corp_Yields__Daily[[#This Row],[US BBB Corp Yields]]),"", US_CCC_Corp_Yields__Daily[[#This Row],[US 10Y Yield]]-US_BBB_Corp_Yields__Daily[[#This Row],[US BBB Corp Yields]])</f>
        <v>-1.2040000000000002</v>
      </c>
      <c r="Q639" s="2">
        <f>IF(ISBLANK(US_CCC_Corp_Yields__Daily[[#This Row],[US CCC Corp Yields]]),"", US_CCC_Corp_Yields__Daily[[#This Row],[US 10Y Yield]]-US_CCC_Corp_Yields__Daily[[#This Row],[US CCC Corp Yields]])</f>
        <v>-6.3740000000000006</v>
      </c>
    </row>
    <row r="640" spans="1:17" x14ac:dyDescent="0.25">
      <c r="A640" s="3">
        <v>40601</v>
      </c>
      <c r="B640">
        <v>2.964</v>
      </c>
      <c r="C640" s="3">
        <v>40601</v>
      </c>
      <c r="D640">
        <v>4.6639999999999997</v>
      </c>
      <c r="E640" s="3">
        <v>40601</v>
      </c>
      <c r="F640">
        <v>9.7140000000000004</v>
      </c>
      <c r="G640" s="2">
        <f>MATCH(US_AAA_Corp_Yields__Daily[[#This Row],[DATE]],J:J, -1)</f>
        <v>640</v>
      </c>
      <c r="H640" s="3">
        <f>INDEX(J:J,US_CCC_Corp_Yields__Daily[[#This Row],[Idx US 10y]],0)</f>
        <v>40601</v>
      </c>
      <c r="I640" s="4">
        <f>INDEX(K:K,US_CCC_Corp_Yields__Daily[[#This Row],[Idx US 10y]],0)</f>
        <v>3.4575</v>
      </c>
      <c r="J640" s="3">
        <v>40601</v>
      </c>
      <c r="K640">
        <v>3.4575</v>
      </c>
      <c r="L640">
        <f>US_AAA_Corp_Yields__Daily[[#This Row],[AAA Corp Yields]]-US_BBB_Corp_Yields__Daily[[#This Row],[US BBB Corp Yields]]</f>
        <v>-1.6999999999999997</v>
      </c>
      <c r="M640">
        <f>US_AAA_Corp_Yields__Daily[[#This Row],[AAA Corp Yields]]-US_CCC_Corp_Yields__Daily[[#This Row],[US CCC Corp Yields]]</f>
        <v>-6.75</v>
      </c>
      <c r="N640">
        <f>US_BBB_Corp_Yields__Daily[[#This Row],[US BBB Corp Yields]]-US_CCC_Corp_Yields__Daily[[#This Row],[US CCC Corp Yields]]</f>
        <v>-5.0500000000000007</v>
      </c>
      <c r="O640" s="2">
        <f>IF(ISBLANK(US_AAA_Corp_Yields__Daily[[#This Row],[AAA Corp Yields]]),"", US_CCC_Corp_Yields__Daily[[#This Row],[US 10Y Yield]]-US_AAA_Corp_Yields__Daily[[#This Row],[AAA Corp Yields]])</f>
        <v>0.49350000000000005</v>
      </c>
      <c r="P640" s="2">
        <f>IF(ISBLANK(US_BBB_Corp_Yields__Daily[[#This Row],[US BBB Corp Yields]]),"", US_CCC_Corp_Yields__Daily[[#This Row],[US 10Y Yield]]-US_BBB_Corp_Yields__Daily[[#This Row],[US BBB Corp Yields]])</f>
        <v>-1.2064999999999997</v>
      </c>
      <c r="Q640" s="2">
        <f>IF(ISBLANK(US_CCC_Corp_Yields__Daily[[#This Row],[US CCC Corp Yields]]),"", US_CCC_Corp_Yields__Daily[[#This Row],[US 10Y Yield]]-US_CCC_Corp_Yields__Daily[[#This Row],[US CCC Corp Yields]])</f>
        <v>-6.2565000000000008</v>
      </c>
    </row>
    <row r="641" spans="1:17" x14ac:dyDescent="0.25">
      <c r="A641" s="3">
        <v>40594</v>
      </c>
      <c r="B641">
        <v>3.0779999999999998</v>
      </c>
      <c r="C641" s="3">
        <v>40594</v>
      </c>
      <c r="D641">
        <v>4.7640000000000002</v>
      </c>
      <c r="E641" s="3">
        <v>40594</v>
      </c>
      <c r="F641">
        <v>9.7279999999999998</v>
      </c>
      <c r="G641" s="2">
        <f>MATCH(US_AAA_Corp_Yields__Daily[[#This Row],[DATE]],J:J, -1)</f>
        <v>641</v>
      </c>
      <c r="H641" s="3">
        <f>INDEX(J:J,US_CCC_Corp_Yields__Daily[[#This Row],[Idx US 10y]],0)</f>
        <v>40594</v>
      </c>
      <c r="I641" s="4">
        <f>INDEX(K:K,US_CCC_Corp_Yields__Daily[[#This Row],[Idx US 10y]],0)</f>
        <v>3.6040000000000001</v>
      </c>
      <c r="J641" s="3">
        <v>40594</v>
      </c>
      <c r="K641">
        <v>3.6040000000000001</v>
      </c>
      <c r="L641">
        <f>US_AAA_Corp_Yields__Daily[[#This Row],[AAA Corp Yields]]-US_BBB_Corp_Yields__Daily[[#This Row],[US BBB Corp Yields]]</f>
        <v>-1.6860000000000004</v>
      </c>
      <c r="M641">
        <f>US_AAA_Corp_Yields__Daily[[#This Row],[AAA Corp Yields]]-US_CCC_Corp_Yields__Daily[[#This Row],[US CCC Corp Yields]]</f>
        <v>-6.65</v>
      </c>
      <c r="N641">
        <f>US_BBB_Corp_Yields__Daily[[#This Row],[US BBB Corp Yields]]-US_CCC_Corp_Yields__Daily[[#This Row],[US CCC Corp Yields]]</f>
        <v>-4.9639999999999995</v>
      </c>
      <c r="O641" s="2">
        <f>IF(ISBLANK(US_AAA_Corp_Yields__Daily[[#This Row],[AAA Corp Yields]]),"", US_CCC_Corp_Yields__Daily[[#This Row],[US 10Y Yield]]-US_AAA_Corp_Yields__Daily[[#This Row],[AAA Corp Yields]])</f>
        <v>0.52600000000000025</v>
      </c>
      <c r="P641" s="2">
        <f>IF(ISBLANK(US_BBB_Corp_Yields__Daily[[#This Row],[US BBB Corp Yields]]),"", US_CCC_Corp_Yields__Daily[[#This Row],[US 10Y Yield]]-US_BBB_Corp_Yields__Daily[[#This Row],[US BBB Corp Yields]])</f>
        <v>-1.1600000000000001</v>
      </c>
      <c r="Q641" s="2">
        <f>IF(ISBLANK(US_CCC_Corp_Yields__Daily[[#This Row],[US CCC Corp Yields]]),"", US_CCC_Corp_Yields__Daily[[#This Row],[US 10Y Yield]]-US_CCC_Corp_Yields__Daily[[#This Row],[US CCC Corp Yields]])</f>
        <v>-6.1239999999999997</v>
      </c>
    </row>
    <row r="642" spans="1:17" x14ac:dyDescent="0.25">
      <c r="A642" s="3">
        <v>40587</v>
      </c>
      <c r="B642">
        <v>3.18</v>
      </c>
      <c r="C642" s="3">
        <v>40587</v>
      </c>
      <c r="D642">
        <v>4.8360000000000003</v>
      </c>
      <c r="E642" s="3">
        <v>40587</v>
      </c>
      <c r="F642">
        <v>9.8239999999999998</v>
      </c>
      <c r="G642" s="2">
        <f>MATCH(US_AAA_Corp_Yields__Daily[[#This Row],[DATE]],J:J, -1)</f>
        <v>642</v>
      </c>
      <c r="H642" s="3">
        <f>INDEX(J:J,US_CCC_Corp_Yields__Daily[[#This Row],[Idx US 10y]],0)</f>
        <v>40587</v>
      </c>
      <c r="I642" s="4">
        <f>INDEX(K:K,US_CCC_Corp_Yields__Daily[[#This Row],[Idx US 10y]],0)</f>
        <v>3.6840000000000002</v>
      </c>
      <c r="J642" s="3">
        <v>40587</v>
      </c>
      <c r="K642">
        <v>3.6840000000000002</v>
      </c>
      <c r="L642">
        <f>US_AAA_Corp_Yields__Daily[[#This Row],[AAA Corp Yields]]-US_BBB_Corp_Yields__Daily[[#This Row],[US BBB Corp Yields]]</f>
        <v>-1.6560000000000001</v>
      </c>
      <c r="M642">
        <f>US_AAA_Corp_Yields__Daily[[#This Row],[AAA Corp Yields]]-US_CCC_Corp_Yields__Daily[[#This Row],[US CCC Corp Yields]]</f>
        <v>-6.6440000000000001</v>
      </c>
      <c r="N642">
        <f>US_BBB_Corp_Yields__Daily[[#This Row],[US BBB Corp Yields]]-US_CCC_Corp_Yields__Daily[[#This Row],[US CCC Corp Yields]]</f>
        <v>-4.9879999999999995</v>
      </c>
      <c r="O642" s="2">
        <f>IF(ISBLANK(US_AAA_Corp_Yields__Daily[[#This Row],[AAA Corp Yields]]),"", US_CCC_Corp_Yields__Daily[[#This Row],[US 10Y Yield]]-US_AAA_Corp_Yields__Daily[[#This Row],[AAA Corp Yields]])</f>
        <v>0.504</v>
      </c>
      <c r="P642" s="2">
        <f>IF(ISBLANK(US_BBB_Corp_Yields__Daily[[#This Row],[US BBB Corp Yields]]),"", US_CCC_Corp_Yields__Daily[[#This Row],[US 10Y Yield]]-US_BBB_Corp_Yields__Daily[[#This Row],[US BBB Corp Yields]])</f>
        <v>-1.1520000000000001</v>
      </c>
      <c r="Q642" s="2">
        <f>IF(ISBLANK(US_CCC_Corp_Yields__Daily[[#This Row],[US CCC Corp Yields]]),"", US_CCC_Corp_Yields__Daily[[#This Row],[US 10Y Yield]]-US_CCC_Corp_Yields__Daily[[#This Row],[US CCC Corp Yields]])</f>
        <v>-6.14</v>
      </c>
    </row>
    <row r="643" spans="1:17" x14ac:dyDescent="0.25">
      <c r="A643" s="3">
        <v>40580</v>
      </c>
      <c r="B643">
        <v>3.004</v>
      </c>
      <c r="C643" s="3">
        <v>40580</v>
      </c>
      <c r="D643">
        <v>4.7460000000000004</v>
      </c>
      <c r="E643" s="3">
        <v>40580</v>
      </c>
      <c r="F643">
        <v>9.9559999999999995</v>
      </c>
      <c r="G643" s="2">
        <f>MATCH(US_AAA_Corp_Yields__Daily[[#This Row],[DATE]],J:J, -1)</f>
        <v>643</v>
      </c>
      <c r="H643" s="3">
        <f>INDEX(J:J,US_CCC_Corp_Yields__Daily[[#This Row],[Idx US 10y]],0)</f>
        <v>40580</v>
      </c>
      <c r="I643" s="4">
        <f>INDEX(K:K,US_CCC_Corp_Yields__Daily[[#This Row],[Idx US 10y]],0)</f>
        <v>3.536</v>
      </c>
      <c r="J643" s="3">
        <v>40580</v>
      </c>
      <c r="K643">
        <v>3.536</v>
      </c>
      <c r="L643">
        <f>US_AAA_Corp_Yields__Daily[[#This Row],[AAA Corp Yields]]-US_BBB_Corp_Yields__Daily[[#This Row],[US BBB Corp Yields]]</f>
        <v>-1.7420000000000004</v>
      </c>
      <c r="M643">
        <f>US_AAA_Corp_Yields__Daily[[#This Row],[AAA Corp Yields]]-US_CCC_Corp_Yields__Daily[[#This Row],[US CCC Corp Yields]]</f>
        <v>-6.952</v>
      </c>
      <c r="N643">
        <f>US_BBB_Corp_Yields__Daily[[#This Row],[US BBB Corp Yields]]-US_CCC_Corp_Yields__Daily[[#This Row],[US CCC Corp Yields]]</f>
        <v>-5.2099999999999991</v>
      </c>
      <c r="O643" s="2">
        <f>IF(ISBLANK(US_AAA_Corp_Yields__Daily[[#This Row],[AAA Corp Yields]]),"", US_CCC_Corp_Yields__Daily[[#This Row],[US 10Y Yield]]-US_AAA_Corp_Yields__Daily[[#This Row],[AAA Corp Yields]])</f>
        <v>0.53200000000000003</v>
      </c>
      <c r="P643" s="2">
        <f>IF(ISBLANK(US_BBB_Corp_Yields__Daily[[#This Row],[US BBB Corp Yields]]),"", US_CCC_Corp_Yields__Daily[[#This Row],[US 10Y Yield]]-US_BBB_Corp_Yields__Daily[[#This Row],[US BBB Corp Yields]])</f>
        <v>-1.2100000000000004</v>
      </c>
      <c r="Q643" s="2">
        <f>IF(ISBLANK(US_CCC_Corp_Yields__Daily[[#This Row],[US CCC Corp Yields]]),"", US_CCC_Corp_Yields__Daily[[#This Row],[US 10Y Yield]]-US_CCC_Corp_Yields__Daily[[#This Row],[US CCC Corp Yields]])</f>
        <v>-6.42</v>
      </c>
    </row>
    <row r="644" spans="1:17" x14ac:dyDescent="0.25">
      <c r="A644" s="3">
        <v>40573</v>
      </c>
      <c r="B644">
        <v>2.86</v>
      </c>
      <c r="C644" s="3">
        <v>40573</v>
      </c>
      <c r="D644">
        <v>4.63</v>
      </c>
      <c r="E644" s="3">
        <v>40573</v>
      </c>
      <c r="F644">
        <v>10.023999999999999</v>
      </c>
      <c r="G644" s="2">
        <f>MATCH(US_AAA_Corp_Yields__Daily[[#This Row],[DATE]],J:J, -1)</f>
        <v>644</v>
      </c>
      <c r="H644" s="3">
        <f>INDEX(J:J,US_CCC_Corp_Yields__Daily[[#This Row],[Idx US 10y]],0)</f>
        <v>40573</v>
      </c>
      <c r="I644" s="4">
        <f>INDEX(K:K,US_CCC_Corp_Yields__Daily[[#This Row],[Idx US 10y]],0)</f>
        <v>3.4020000000000001</v>
      </c>
      <c r="J644" s="3">
        <v>40573</v>
      </c>
      <c r="K644">
        <v>3.4020000000000001</v>
      </c>
      <c r="L644">
        <f>US_AAA_Corp_Yields__Daily[[#This Row],[AAA Corp Yields]]-US_BBB_Corp_Yields__Daily[[#This Row],[US BBB Corp Yields]]</f>
        <v>-1.77</v>
      </c>
      <c r="M644">
        <f>US_AAA_Corp_Yields__Daily[[#This Row],[AAA Corp Yields]]-US_CCC_Corp_Yields__Daily[[#This Row],[US CCC Corp Yields]]</f>
        <v>-7.1639999999999997</v>
      </c>
      <c r="N644">
        <f>US_BBB_Corp_Yields__Daily[[#This Row],[US BBB Corp Yields]]-US_CCC_Corp_Yields__Daily[[#This Row],[US CCC Corp Yields]]</f>
        <v>-5.3939999999999992</v>
      </c>
      <c r="O644" s="2">
        <f>IF(ISBLANK(US_AAA_Corp_Yields__Daily[[#This Row],[AAA Corp Yields]]),"", US_CCC_Corp_Yields__Daily[[#This Row],[US 10Y Yield]]-US_AAA_Corp_Yields__Daily[[#This Row],[AAA Corp Yields]])</f>
        <v>0.54200000000000026</v>
      </c>
      <c r="P644" s="2">
        <f>IF(ISBLANK(US_BBB_Corp_Yields__Daily[[#This Row],[US BBB Corp Yields]]),"", US_CCC_Corp_Yields__Daily[[#This Row],[US 10Y Yield]]-US_BBB_Corp_Yields__Daily[[#This Row],[US BBB Corp Yields]])</f>
        <v>-1.2279999999999998</v>
      </c>
      <c r="Q644" s="2">
        <f>IF(ISBLANK(US_CCC_Corp_Yields__Daily[[#This Row],[US CCC Corp Yields]]),"", US_CCC_Corp_Yields__Daily[[#This Row],[US 10Y Yield]]-US_CCC_Corp_Yields__Daily[[#This Row],[US CCC Corp Yields]])</f>
        <v>-6.621999999999999</v>
      </c>
    </row>
    <row r="645" spans="1:17" x14ac:dyDescent="0.25">
      <c r="A645" s="3">
        <v>40566</v>
      </c>
      <c r="B645">
        <v>2.88</v>
      </c>
      <c r="C645" s="3">
        <v>40566</v>
      </c>
      <c r="D645">
        <v>4.6660000000000004</v>
      </c>
      <c r="E645" s="3">
        <v>40566</v>
      </c>
      <c r="F645">
        <v>10.164</v>
      </c>
      <c r="G645" s="2">
        <f>MATCH(US_AAA_Corp_Yields__Daily[[#This Row],[DATE]],J:J, -1)</f>
        <v>645</v>
      </c>
      <c r="H645" s="3">
        <f>INDEX(J:J,US_CCC_Corp_Yields__Daily[[#This Row],[Idx US 10y]],0)</f>
        <v>40566</v>
      </c>
      <c r="I645" s="4">
        <f>INDEX(K:K,US_CCC_Corp_Yields__Daily[[#This Row],[Idx US 10y]],0)</f>
        <v>3.4175</v>
      </c>
      <c r="J645" s="3">
        <v>40566</v>
      </c>
      <c r="K645">
        <v>3.4175</v>
      </c>
      <c r="L645">
        <f>US_AAA_Corp_Yields__Daily[[#This Row],[AAA Corp Yields]]-US_BBB_Corp_Yields__Daily[[#This Row],[US BBB Corp Yields]]</f>
        <v>-1.7860000000000005</v>
      </c>
      <c r="M645">
        <f>US_AAA_Corp_Yields__Daily[[#This Row],[AAA Corp Yields]]-US_CCC_Corp_Yields__Daily[[#This Row],[US CCC Corp Yields]]</f>
        <v>-7.2839999999999998</v>
      </c>
      <c r="N645">
        <f>US_BBB_Corp_Yields__Daily[[#This Row],[US BBB Corp Yields]]-US_CCC_Corp_Yields__Daily[[#This Row],[US CCC Corp Yields]]</f>
        <v>-5.4979999999999993</v>
      </c>
      <c r="O645" s="2">
        <f>IF(ISBLANK(US_AAA_Corp_Yields__Daily[[#This Row],[AAA Corp Yields]]),"", US_CCC_Corp_Yields__Daily[[#This Row],[US 10Y Yield]]-US_AAA_Corp_Yields__Daily[[#This Row],[AAA Corp Yields]])</f>
        <v>0.53750000000000009</v>
      </c>
      <c r="P645" s="2">
        <f>IF(ISBLANK(US_BBB_Corp_Yields__Daily[[#This Row],[US BBB Corp Yields]]),"", US_CCC_Corp_Yields__Daily[[#This Row],[US 10Y Yield]]-US_BBB_Corp_Yields__Daily[[#This Row],[US BBB Corp Yields]])</f>
        <v>-1.2485000000000004</v>
      </c>
      <c r="Q645" s="2">
        <f>IF(ISBLANK(US_CCC_Corp_Yields__Daily[[#This Row],[US CCC Corp Yields]]),"", US_CCC_Corp_Yields__Daily[[#This Row],[US 10Y Yield]]-US_CCC_Corp_Yields__Daily[[#This Row],[US CCC Corp Yields]])</f>
        <v>-6.7464999999999993</v>
      </c>
    </row>
    <row r="646" spans="1:17" x14ac:dyDescent="0.25">
      <c r="A646" s="3">
        <v>40559</v>
      </c>
      <c r="B646">
        <v>2.8620000000000001</v>
      </c>
      <c r="C646" s="3">
        <v>40559</v>
      </c>
      <c r="D646">
        <v>4.6660000000000004</v>
      </c>
      <c r="E646" s="3">
        <v>40559</v>
      </c>
      <c r="F646">
        <v>10.298</v>
      </c>
      <c r="G646" s="2">
        <f>MATCH(US_AAA_Corp_Yields__Daily[[#This Row],[DATE]],J:J, -1)</f>
        <v>646</v>
      </c>
      <c r="H646" s="3">
        <f>INDEX(J:J,US_CCC_Corp_Yields__Daily[[#This Row],[Idx US 10y]],0)</f>
        <v>40559</v>
      </c>
      <c r="I646" s="4">
        <f>INDEX(K:K,US_CCC_Corp_Yields__Daily[[#This Row],[Idx US 10y]],0)</f>
        <v>3.3559999999999999</v>
      </c>
      <c r="J646" s="3">
        <v>40559</v>
      </c>
      <c r="K646">
        <v>3.3559999999999999</v>
      </c>
      <c r="L646">
        <f>US_AAA_Corp_Yields__Daily[[#This Row],[AAA Corp Yields]]-US_BBB_Corp_Yields__Daily[[#This Row],[US BBB Corp Yields]]</f>
        <v>-1.8040000000000003</v>
      </c>
      <c r="M646">
        <f>US_AAA_Corp_Yields__Daily[[#This Row],[AAA Corp Yields]]-US_CCC_Corp_Yields__Daily[[#This Row],[US CCC Corp Yields]]</f>
        <v>-7.4359999999999999</v>
      </c>
      <c r="N646">
        <f>US_BBB_Corp_Yields__Daily[[#This Row],[US BBB Corp Yields]]-US_CCC_Corp_Yields__Daily[[#This Row],[US CCC Corp Yields]]</f>
        <v>-5.6319999999999997</v>
      </c>
      <c r="O646" s="2">
        <f>IF(ISBLANK(US_AAA_Corp_Yields__Daily[[#This Row],[AAA Corp Yields]]),"", US_CCC_Corp_Yields__Daily[[#This Row],[US 10Y Yield]]-US_AAA_Corp_Yields__Daily[[#This Row],[AAA Corp Yields]])</f>
        <v>0.49399999999999977</v>
      </c>
      <c r="P646" s="2">
        <f>IF(ISBLANK(US_BBB_Corp_Yields__Daily[[#This Row],[US BBB Corp Yields]]),"", US_CCC_Corp_Yields__Daily[[#This Row],[US 10Y Yield]]-US_BBB_Corp_Yields__Daily[[#This Row],[US BBB Corp Yields]])</f>
        <v>-1.3100000000000005</v>
      </c>
      <c r="Q646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647" spans="1:17" x14ac:dyDescent="0.25">
      <c r="A647" s="3">
        <v>40552</v>
      </c>
      <c r="B647">
        <v>2.952</v>
      </c>
      <c r="C647" s="3">
        <v>40552</v>
      </c>
      <c r="D647">
        <v>4.7439999999999998</v>
      </c>
      <c r="E647" s="3">
        <v>40552</v>
      </c>
      <c r="F647">
        <v>10.43</v>
      </c>
      <c r="G647" s="2">
        <f>MATCH(US_AAA_Corp_Yields__Daily[[#This Row],[DATE]],J:J, -1)</f>
        <v>647</v>
      </c>
      <c r="H647" s="3">
        <f>INDEX(J:J,US_CCC_Corp_Yields__Daily[[#This Row],[Idx US 10y]],0)</f>
        <v>40552</v>
      </c>
      <c r="I647" s="4">
        <f>INDEX(K:K,US_CCC_Corp_Yields__Daily[[#This Row],[Idx US 10y]],0)</f>
        <v>3.4</v>
      </c>
      <c r="J647" s="3">
        <v>40552</v>
      </c>
      <c r="K647">
        <v>3.4</v>
      </c>
      <c r="L647">
        <f>US_AAA_Corp_Yields__Daily[[#This Row],[AAA Corp Yields]]-US_BBB_Corp_Yields__Daily[[#This Row],[US BBB Corp Yields]]</f>
        <v>-1.7919999999999998</v>
      </c>
      <c r="M647">
        <f>US_AAA_Corp_Yields__Daily[[#This Row],[AAA Corp Yields]]-US_CCC_Corp_Yields__Daily[[#This Row],[US CCC Corp Yields]]</f>
        <v>-7.4779999999999998</v>
      </c>
      <c r="N647">
        <f>US_BBB_Corp_Yields__Daily[[#This Row],[US BBB Corp Yields]]-US_CCC_Corp_Yields__Daily[[#This Row],[US CCC Corp Yields]]</f>
        <v>-5.6859999999999999</v>
      </c>
      <c r="O647" s="2">
        <f>IF(ISBLANK(US_AAA_Corp_Yields__Daily[[#This Row],[AAA Corp Yields]]),"", US_CCC_Corp_Yields__Daily[[#This Row],[US 10Y Yield]]-US_AAA_Corp_Yields__Daily[[#This Row],[AAA Corp Yields]])</f>
        <v>0.44799999999999995</v>
      </c>
      <c r="P647" s="2">
        <f>IF(ISBLANK(US_BBB_Corp_Yields__Daily[[#This Row],[US BBB Corp Yields]]),"", US_CCC_Corp_Yields__Daily[[#This Row],[US 10Y Yield]]-US_BBB_Corp_Yields__Daily[[#This Row],[US BBB Corp Yields]])</f>
        <v>-1.3439999999999999</v>
      </c>
      <c r="Q647" s="2">
        <f>IF(ISBLANK(US_CCC_Corp_Yields__Daily[[#This Row],[US CCC Corp Yields]]),"", US_CCC_Corp_Yields__Daily[[#This Row],[US 10Y Yield]]-US_CCC_Corp_Yields__Daily[[#This Row],[US CCC Corp Yields]])</f>
        <v>-7.0299999999999994</v>
      </c>
    </row>
    <row r="648" spans="1:17" x14ac:dyDescent="0.25">
      <c r="A648" s="3">
        <v>40545</v>
      </c>
      <c r="B648">
        <v>2.85</v>
      </c>
      <c r="C648" s="3">
        <v>40545</v>
      </c>
      <c r="D648">
        <v>4.7460000000000004</v>
      </c>
      <c r="E648" s="3">
        <v>40545</v>
      </c>
      <c r="F648">
        <v>10.72</v>
      </c>
      <c r="G648" s="2">
        <f>MATCH(US_AAA_Corp_Yields__Daily[[#This Row],[DATE]],J:J, -1)</f>
        <v>648</v>
      </c>
      <c r="H648" s="3">
        <f>INDEX(J:J,US_CCC_Corp_Yields__Daily[[#This Row],[Idx US 10y]],0)</f>
        <v>40545</v>
      </c>
      <c r="I648" s="4">
        <f>INDEX(K:K,US_CCC_Corp_Yields__Daily[[#This Row],[Idx US 10y]],0)</f>
        <v>3.3780000000000001</v>
      </c>
      <c r="J648" s="3">
        <v>40545</v>
      </c>
      <c r="K648">
        <v>3.3780000000000001</v>
      </c>
      <c r="L648">
        <f>US_AAA_Corp_Yields__Daily[[#This Row],[AAA Corp Yields]]-US_BBB_Corp_Yields__Daily[[#This Row],[US BBB Corp Yields]]</f>
        <v>-1.8960000000000004</v>
      </c>
      <c r="M648">
        <f>US_AAA_Corp_Yields__Daily[[#This Row],[AAA Corp Yields]]-US_CCC_Corp_Yields__Daily[[#This Row],[US CCC Corp Yields]]</f>
        <v>-7.870000000000001</v>
      </c>
      <c r="N648">
        <f>US_BBB_Corp_Yields__Daily[[#This Row],[US BBB Corp Yields]]-US_CCC_Corp_Yields__Daily[[#This Row],[US CCC Corp Yields]]</f>
        <v>-5.9740000000000002</v>
      </c>
      <c r="O648" s="2">
        <f>IF(ISBLANK(US_AAA_Corp_Yields__Daily[[#This Row],[AAA Corp Yields]]),"", US_CCC_Corp_Yields__Daily[[#This Row],[US 10Y Yield]]-US_AAA_Corp_Yields__Daily[[#This Row],[AAA Corp Yields]])</f>
        <v>0.52800000000000002</v>
      </c>
      <c r="P648" s="2">
        <f>IF(ISBLANK(US_BBB_Corp_Yields__Daily[[#This Row],[US BBB Corp Yields]]),"", US_CCC_Corp_Yields__Daily[[#This Row],[US 10Y Yield]]-US_BBB_Corp_Yields__Daily[[#This Row],[US BBB Corp Yields]])</f>
        <v>-1.3680000000000003</v>
      </c>
      <c r="Q648" s="2">
        <f>IF(ISBLANK(US_CCC_Corp_Yields__Daily[[#This Row],[US CCC Corp Yields]]),"", US_CCC_Corp_Yields__Daily[[#This Row],[US 10Y Yield]]-US_CCC_Corp_Yields__Daily[[#This Row],[US CCC Corp Yields]])</f>
        <v>-7.3420000000000005</v>
      </c>
    </row>
    <row r="649" spans="1:17" x14ac:dyDescent="0.25">
      <c r="A649" s="3">
        <v>40538</v>
      </c>
      <c r="B649">
        <v>2.83</v>
      </c>
      <c r="C649" s="3">
        <v>40538</v>
      </c>
      <c r="D649">
        <v>4.7460000000000004</v>
      </c>
      <c r="E649" s="3">
        <v>40538</v>
      </c>
      <c r="F649">
        <v>10.837999999999999</v>
      </c>
      <c r="G649" s="2">
        <f>MATCH(US_AAA_Corp_Yields__Daily[[#This Row],[DATE]],J:J, -1)</f>
        <v>649</v>
      </c>
      <c r="H649" s="3">
        <f>INDEX(J:J,US_CCC_Corp_Yields__Daily[[#This Row],[Idx US 10y]],0)</f>
        <v>40538</v>
      </c>
      <c r="I649" s="4">
        <f>INDEX(K:K,US_CCC_Corp_Yields__Daily[[#This Row],[Idx US 10y]],0)</f>
        <v>3.37</v>
      </c>
      <c r="J649" s="3">
        <v>40538</v>
      </c>
      <c r="K649">
        <v>3.37</v>
      </c>
      <c r="L649">
        <f>US_AAA_Corp_Yields__Daily[[#This Row],[AAA Corp Yields]]-US_BBB_Corp_Yields__Daily[[#This Row],[US BBB Corp Yields]]</f>
        <v>-1.9160000000000004</v>
      </c>
      <c r="M649">
        <f>US_AAA_Corp_Yields__Daily[[#This Row],[AAA Corp Yields]]-US_CCC_Corp_Yields__Daily[[#This Row],[US CCC Corp Yields]]</f>
        <v>-8.0079999999999991</v>
      </c>
      <c r="N649">
        <f>US_BBB_Corp_Yields__Daily[[#This Row],[US BBB Corp Yields]]-US_CCC_Corp_Yields__Daily[[#This Row],[US CCC Corp Yields]]</f>
        <v>-6.0919999999999987</v>
      </c>
      <c r="O649" s="2">
        <f>IF(ISBLANK(US_AAA_Corp_Yields__Daily[[#This Row],[AAA Corp Yields]]),"", US_CCC_Corp_Yields__Daily[[#This Row],[US 10Y Yield]]-US_AAA_Corp_Yields__Daily[[#This Row],[AAA Corp Yields]])</f>
        <v>0.54</v>
      </c>
      <c r="P649" s="2">
        <f>IF(ISBLANK(US_BBB_Corp_Yields__Daily[[#This Row],[US BBB Corp Yields]]),"", US_CCC_Corp_Yields__Daily[[#This Row],[US 10Y Yield]]-US_BBB_Corp_Yields__Daily[[#This Row],[US BBB Corp Yields]])</f>
        <v>-1.3760000000000003</v>
      </c>
      <c r="Q649" s="2">
        <f>IF(ISBLANK(US_CCC_Corp_Yields__Daily[[#This Row],[US CCC Corp Yields]]),"", US_CCC_Corp_Yields__Daily[[#This Row],[US 10Y Yield]]-US_CCC_Corp_Yields__Daily[[#This Row],[US CCC Corp Yields]])</f>
        <v>-7.4679999999999991</v>
      </c>
    </row>
    <row r="650" spans="1:17" x14ac:dyDescent="0.25">
      <c r="A650" s="3">
        <v>40531</v>
      </c>
      <c r="B650">
        <v>2.8159999999999998</v>
      </c>
      <c r="C650" s="3">
        <v>40531</v>
      </c>
      <c r="D650">
        <v>4.7859999999999996</v>
      </c>
      <c r="E650" s="3">
        <v>40531</v>
      </c>
      <c r="F650">
        <v>10.98</v>
      </c>
      <c r="G650" s="2">
        <f>MATCH(US_AAA_Corp_Yields__Daily[[#This Row],[DATE]],J:J, -1)</f>
        <v>650</v>
      </c>
      <c r="H650" s="3">
        <f>INDEX(J:J,US_CCC_Corp_Yields__Daily[[#This Row],[Idx US 10y]],0)</f>
        <v>40531</v>
      </c>
      <c r="I650" s="4">
        <f>INDEX(K:K,US_CCC_Corp_Yields__Daily[[#This Row],[Idx US 10y]],0)</f>
        <v>3.4220000000000002</v>
      </c>
      <c r="J650" s="3">
        <v>40531</v>
      </c>
      <c r="K650">
        <v>3.4220000000000002</v>
      </c>
      <c r="L650">
        <f>US_AAA_Corp_Yields__Daily[[#This Row],[AAA Corp Yields]]-US_BBB_Corp_Yields__Daily[[#This Row],[US BBB Corp Yields]]</f>
        <v>-1.9699999999999998</v>
      </c>
      <c r="M650">
        <f>US_AAA_Corp_Yields__Daily[[#This Row],[AAA Corp Yields]]-US_CCC_Corp_Yields__Daily[[#This Row],[US CCC Corp Yields]]</f>
        <v>-8.1640000000000015</v>
      </c>
      <c r="N650">
        <f>US_BBB_Corp_Yields__Daily[[#This Row],[US BBB Corp Yields]]-US_CCC_Corp_Yields__Daily[[#This Row],[US CCC Corp Yields]]</f>
        <v>-6.1940000000000008</v>
      </c>
      <c r="O650" s="2">
        <f>IF(ISBLANK(US_AAA_Corp_Yields__Daily[[#This Row],[AAA Corp Yields]]),"", US_CCC_Corp_Yields__Daily[[#This Row],[US 10Y Yield]]-US_AAA_Corp_Yields__Daily[[#This Row],[AAA Corp Yields]])</f>
        <v>0.60600000000000032</v>
      </c>
      <c r="P650" s="2">
        <f>IF(ISBLANK(US_BBB_Corp_Yields__Daily[[#This Row],[US BBB Corp Yields]]),"", US_CCC_Corp_Yields__Daily[[#This Row],[US 10Y Yield]]-US_BBB_Corp_Yields__Daily[[#This Row],[US BBB Corp Yields]])</f>
        <v>-1.3639999999999994</v>
      </c>
      <c r="Q650" s="2">
        <f>IF(ISBLANK(US_CCC_Corp_Yields__Daily[[#This Row],[US CCC Corp Yields]]),"", US_CCC_Corp_Yields__Daily[[#This Row],[US 10Y Yield]]-US_CCC_Corp_Yields__Daily[[#This Row],[US CCC Corp Yields]])</f>
        <v>-7.5579999999999998</v>
      </c>
    </row>
    <row r="651" spans="1:17" x14ac:dyDescent="0.25">
      <c r="A651" s="3">
        <v>40524</v>
      </c>
      <c r="B651">
        <v>2.6920000000000002</v>
      </c>
      <c r="C651" s="3">
        <v>40524</v>
      </c>
      <c r="D651">
        <v>4.6740000000000004</v>
      </c>
      <c r="E651" s="3">
        <v>40524</v>
      </c>
      <c r="F651">
        <v>11.135999999999999</v>
      </c>
      <c r="G651" s="2">
        <f>MATCH(US_AAA_Corp_Yields__Daily[[#This Row],[DATE]],J:J, -1)</f>
        <v>651</v>
      </c>
      <c r="H651" s="3">
        <f>INDEX(J:J,US_CCC_Corp_Yields__Daily[[#This Row],[Idx US 10y]],0)</f>
        <v>40524</v>
      </c>
      <c r="I651" s="4">
        <f>INDEX(K:K,US_CCC_Corp_Yields__Daily[[#This Row],[Idx US 10y]],0)</f>
        <v>3.1819999999999999</v>
      </c>
      <c r="J651" s="3">
        <v>40524</v>
      </c>
      <c r="K651">
        <v>3.1819999999999999</v>
      </c>
      <c r="L651">
        <f>US_AAA_Corp_Yields__Daily[[#This Row],[AAA Corp Yields]]-US_BBB_Corp_Yields__Daily[[#This Row],[US BBB Corp Yields]]</f>
        <v>-1.9820000000000002</v>
      </c>
      <c r="M651">
        <f>US_AAA_Corp_Yields__Daily[[#This Row],[AAA Corp Yields]]-US_CCC_Corp_Yields__Daily[[#This Row],[US CCC Corp Yields]]</f>
        <v>-8.4439999999999991</v>
      </c>
      <c r="N651">
        <f>US_BBB_Corp_Yields__Daily[[#This Row],[US BBB Corp Yields]]-US_CCC_Corp_Yields__Daily[[#This Row],[US CCC Corp Yields]]</f>
        <v>-6.4619999999999989</v>
      </c>
      <c r="O651" s="2">
        <f>IF(ISBLANK(US_AAA_Corp_Yields__Daily[[#This Row],[AAA Corp Yields]]),"", US_CCC_Corp_Yields__Daily[[#This Row],[US 10Y Yield]]-US_AAA_Corp_Yields__Daily[[#This Row],[AAA Corp Yields]])</f>
        <v>0.48999999999999977</v>
      </c>
      <c r="P651" s="2">
        <f>IF(ISBLANK(US_BBB_Corp_Yields__Daily[[#This Row],[US BBB Corp Yields]]),"", US_CCC_Corp_Yields__Daily[[#This Row],[US 10Y Yield]]-US_BBB_Corp_Yields__Daily[[#This Row],[US BBB Corp Yields]])</f>
        <v>-1.4920000000000004</v>
      </c>
      <c r="Q651" s="2">
        <f>IF(ISBLANK(US_CCC_Corp_Yields__Daily[[#This Row],[US CCC Corp Yields]]),"", US_CCC_Corp_Yields__Daily[[#This Row],[US 10Y Yield]]-US_CCC_Corp_Yields__Daily[[#This Row],[US CCC Corp Yields]])</f>
        <v>-7.9539999999999988</v>
      </c>
    </row>
    <row r="652" spans="1:17" x14ac:dyDescent="0.25">
      <c r="A652" s="3">
        <v>40517</v>
      </c>
      <c r="B652">
        <v>2.5539999999999998</v>
      </c>
      <c r="C652" s="3">
        <v>40517</v>
      </c>
      <c r="D652">
        <v>4.5380000000000003</v>
      </c>
      <c r="E652" s="3">
        <v>40517</v>
      </c>
      <c r="F652">
        <v>11.417999999999999</v>
      </c>
      <c r="G652" s="2">
        <f>MATCH(US_AAA_Corp_Yields__Daily[[#This Row],[DATE]],J:J, -1)</f>
        <v>652</v>
      </c>
      <c r="H652" s="3">
        <f>INDEX(J:J,US_CCC_Corp_Yields__Daily[[#This Row],[Idx US 10y]],0)</f>
        <v>40517</v>
      </c>
      <c r="I652" s="4">
        <f>INDEX(K:K,US_CCC_Corp_Yields__Daily[[#This Row],[Idx US 10y]],0)</f>
        <v>2.9319999999999999</v>
      </c>
      <c r="J652" s="3">
        <v>40517</v>
      </c>
      <c r="K652">
        <v>2.9319999999999999</v>
      </c>
      <c r="L652">
        <f>US_AAA_Corp_Yields__Daily[[#This Row],[AAA Corp Yields]]-US_BBB_Corp_Yields__Daily[[#This Row],[US BBB Corp Yields]]</f>
        <v>-1.9840000000000004</v>
      </c>
      <c r="M652">
        <f>US_AAA_Corp_Yields__Daily[[#This Row],[AAA Corp Yields]]-US_CCC_Corp_Yields__Daily[[#This Row],[US CCC Corp Yields]]</f>
        <v>-8.863999999999999</v>
      </c>
      <c r="N652">
        <f>US_BBB_Corp_Yields__Daily[[#This Row],[US BBB Corp Yields]]-US_CCC_Corp_Yields__Daily[[#This Row],[US CCC Corp Yields]]</f>
        <v>-6.879999999999999</v>
      </c>
      <c r="O652" s="2">
        <f>IF(ISBLANK(US_AAA_Corp_Yields__Daily[[#This Row],[AAA Corp Yields]]),"", US_CCC_Corp_Yields__Daily[[#This Row],[US 10Y Yield]]-US_AAA_Corp_Yields__Daily[[#This Row],[AAA Corp Yields]])</f>
        <v>0.37800000000000011</v>
      </c>
      <c r="P652" s="2">
        <f>IF(ISBLANK(US_BBB_Corp_Yields__Daily[[#This Row],[US BBB Corp Yields]]),"", US_CCC_Corp_Yields__Daily[[#This Row],[US 10Y Yield]]-US_BBB_Corp_Yields__Daily[[#This Row],[US BBB Corp Yields]])</f>
        <v>-1.6060000000000003</v>
      </c>
      <c r="Q652" s="2">
        <f>IF(ISBLANK(US_CCC_Corp_Yields__Daily[[#This Row],[US CCC Corp Yields]]),"", US_CCC_Corp_Yields__Daily[[#This Row],[US 10Y Yield]]-US_CCC_Corp_Yields__Daily[[#This Row],[US CCC Corp Yields]])</f>
        <v>-8.4859999999999989</v>
      </c>
    </row>
    <row r="653" spans="1:17" x14ac:dyDescent="0.25">
      <c r="A653" s="3">
        <v>40510</v>
      </c>
      <c r="B653">
        <v>2.5059999999999998</v>
      </c>
      <c r="C653" s="3">
        <v>40510</v>
      </c>
      <c r="D653">
        <v>4.4420000000000002</v>
      </c>
      <c r="E653" s="3">
        <v>40510</v>
      </c>
      <c r="F653">
        <v>11.212</v>
      </c>
      <c r="G653" s="2">
        <f>MATCH(US_AAA_Corp_Yields__Daily[[#This Row],[DATE]],J:J, -1)</f>
        <v>653</v>
      </c>
      <c r="H653" s="3">
        <f>INDEX(J:J,US_CCC_Corp_Yields__Daily[[#This Row],[Idx US 10y]],0)</f>
        <v>40510</v>
      </c>
      <c r="I653" s="4">
        <f>INDEX(K:K,US_CCC_Corp_Yields__Daily[[#This Row],[Idx US 10y]],0)</f>
        <v>2.8424999999999998</v>
      </c>
      <c r="J653" s="3">
        <v>40510</v>
      </c>
      <c r="K653">
        <v>2.8424999999999998</v>
      </c>
      <c r="L653">
        <f>US_AAA_Corp_Yields__Daily[[#This Row],[AAA Corp Yields]]-US_BBB_Corp_Yields__Daily[[#This Row],[US BBB Corp Yields]]</f>
        <v>-1.9360000000000004</v>
      </c>
      <c r="M653">
        <f>US_AAA_Corp_Yields__Daily[[#This Row],[AAA Corp Yields]]-US_CCC_Corp_Yields__Daily[[#This Row],[US CCC Corp Yields]]</f>
        <v>-8.7059999999999995</v>
      </c>
      <c r="N653">
        <f>US_BBB_Corp_Yields__Daily[[#This Row],[US BBB Corp Yields]]-US_CCC_Corp_Yields__Daily[[#This Row],[US CCC Corp Yields]]</f>
        <v>-6.77</v>
      </c>
      <c r="O653" s="2">
        <f>IF(ISBLANK(US_AAA_Corp_Yields__Daily[[#This Row],[AAA Corp Yields]]),"", US_CCC_Corp_Yields__Daily[[#This Row],[US 10Y Yield]]-US_AAA_Corp_Yields__Daily[[#This Row],[AAA Corp Yields]])</f>
        <v>0.33650000000000002</v>
      </c>
      <c r="P653" s="2">
        <f>IF(ISBLANK(US_BBB_Corp_Yields__Daily[[#This Row],[US BBB Corp Yields]]),"", US_CCC_Corp_Yields__Daily[[#This Row],[US 10Y Yield]]-US_BBB_Corp_Yields__Daily[[#This Row],[US BBB Corp Yields]])</f>
        <v>-1.5995000000000004</v>
      </c>
      <c r="Q653" s="2">
        <f>IF(ISBLANK(US_CCC_Corp_Yields__Daily[[#This Row],[US CCC Corp Yields]]),"", US_CCC_Corp_Yields__Daily[[#This Row],[US 10Y Yield]]-US_CCC_Corp_Yields__Daily[[#This Row],[US CCC Corp Yields]])</f>
        <v>-8.3695000000000004</v>
      </c>
    </row>
    <row r="654" spans="1:17" x14ac:dyDescent="0.25">
      <c r="A654" s="3">
        <v>40503</v>
      </c>
      <c r="B654">
        <v>2.5419999999999998</v>
      </c>
      <c r="C654" s="3">
        <v>40503</v>
      </c>
      <c r="D654">
        <v>4.452</v>
      </c>
      <c r="E654" s="3">
        <v>40503</v>
      </c>
      <c r="F654">
        <v>11.061999999999999</v>
      </c>
      <c r="G654" s="2">
        <f>MATCH(US_AAA_Corp_Yields__Daily[[#This Row],[DATE]],J:J, -1)</f>
        <v>654</v>
      </c>
      <c r="H654" s="3">
        <f>INDEX(J:J,US_CCC_Corp_Yields__Daily[[#This Row],[Idx US 10y]],0)</f>
        <v>40503</v>
      </c>
      <c r="I654" s="4">
        <f>INDEX(K:K,US_CCC_Corp_Yields__Daily[[#This Row],[Idx US 10y]],0)</f>
        <v>2.8879999999999999</v>
      </c>
      <c r="J654" s="3">
        <v>40503</v>
      </c>
      <c r="K654">
        <v>2.8879999999999999</v>
      </c>
      <c r="L654">
        <f>US_AAA_Corp_Yields__Daily[[#This Row],[AAA Corp Yields]]-US_BBB_Corp_Yields__Daily[[#This Row],[US BBB Corp Yields]]</f>
        <v>-1.9100000000000001</v>
      </c>
      <c r="M654">
        <f>US_AAA_Corp_Yields__Daily[[#This Row],[AAA Corp Yields]]-US_CCC_Corp_Yields__Daily[[#This Row],[US CCC Corp Yields]]</f>
        <v>-8.52</v>
      </c>
      <c r="N654">
        <f>US_BBB_Corp_Yields__Daily[[#This Row],[US BBB Corp Yields]]-US_CCC_Corp_Yields__Daily[[#This Row],[US CCC Corp Yields]]</f>
        <v>-6.6099999999999994</v>
      </c>
      <c r="O654" s="2">
        <f>IF(ISBLANK(US_AAA_Corp_Yields__Daily[[#This Row],[AAA Corp Yields]]),"", US_CCC_Corp_Yields__Daily[[#This Row],[US 10Y Yield]]-US_AAA_Corp_Yields__Daily[[#This Row],[AAA Corp Yields]])</f>
        <v>0.34600000000000009</v>
      </c>
      <c r="P654" s="2">
        <f>IF(ISBLANK(US_BBB_Corp_Yields__Daily[[#This Row],[US BBB Corp Yields]]),"", US_CCC_Corp_Yields__Daily[[#This Row],[US 10Y Yield]]-US_BBB_Corp_Yields__Daily[[#This Row],[US BBB Corp Yields]])</f>
        <v>-1.5640000000000001</v>
      </c>
      <c r="Q654" s="2">
        <f>IF(ISBLANK(US_CCC_Corp_Yields__Daily[[#This Row],[US CCC Corp Yields]]),"", US_CCC_Corp_Yields__Daily[[#This Row],[US 10Y Yield]]-US_CCC_Corp_Yields__Daily[[#This Row],[US CCC Corp Yields]])</f>
        <v>-8.1739999999999995</v>
      </c>
    </row>
    <row r="655" spans="1:17" x14ac:dyDescent="0.25">
      <c r="A655" s="3">
        <v>40496</v>
      </c>
      <c r="B655">
        <v>2.3540000000000001</v>
      </c>
      <c r="C655" s="3">
        <v>40496</v>
      </c>
      <c r="D655">
        <v>4.2679999999999998</v>
      </c>
      <c r="E655" s="3">
        <v>40496</v>
      </c>
      <c r="F655">
        <v>10.682</v>
      </c>
      <c r="G655" s="2">
        <f>MATCH(US_AAA_Corp_Yields__Daily[[#This Row],[DATE]],J:J, -1)</f>
        <v>655</v>
      </c>
      <c r="H655" s="3">
        <f>INDEX(J:J,US_CCC_Corp_Yields__Daily[[#This Row],[Idx US 10y]],0)</f>
        <v>40496</v>
      </c>
      <c r="I655" s="4">
        <f>INDEX(K:K,US_CCC_Corp_Yields__Daily[[#This Row],[Idx US 10y]],0)</f>
        <v>2.6825000000000001</v>
      </c>
      <c r="J655" s="3">
        <v>40496</v>
      </c>
      <c r="K655">
        <v>2.6825000000000001</v>
      </c>
      <c r="L655">
        <f>US_AAA_Corp_Yields__Daily[[#This Row],[AAA Corp Yields]]-US_BBB_Corp_Yields__Daily[[#This Row],[US BBB Corp Yields]]</f>
        <v>-1.9139999999999997</v>
      </c>
      <c r="M655">
        <f>US_AAA_Corp_Yields__Daily[[#This Row],[AAA Corp Yields]]-US_CCC_Corp_Yields__Daily[[#This Row],[US CCC Corp Yields]]</f>
        <v>-8.3279999999999994</v>
      </c>
      <c r="N655">
        <f>US_BBB_Corp_Yields__Daily[[#This Row],[US BBB Corp Yields]]-US_CCC_Corp_Yields__Daily[[#This Row],[US CCC Corp Yields]]</f>
        <v>-6.4140000000000006</v>
      </c>
      <c r="O655" s="2">
        <f>IF(ISBLANK(US_AAA_Corp_Yields__Daily[[#This Row],[AAA Corp Yields]]),"", US_CCC_Corp_Yields__Daily[[#This Row],[US 10Y Yield]]-US_AAA_Corp_Yields__Daily[[#This Row],[AAA Corp Yields]])</f>
        <v>0.32850000000000001</v>
      </c>
      <c r="P655" s="2">
        <f>IF(ISBLANK(US_BBB_Corp_Yields__Daily[[#This Row],[US BBB Corp Yields]]),"", US_CCC_Corp_Yields__Daily[[#This Row],[US 10Y Yield]]-US_BBB_Corp_Yields__Daily[[#This Row],[US BBB Corp Yields]])</f>
        <v>-1.5854999999999997</v>
      </c>
      <c r="Q655" s="2">
        <f>IF(ISBLANK(US_CCC_Corp_Yields__Daily[[#This Row],[US CCC Corp Yields]]),"", US_CCC_Corp_Yields__Daily[[#This Row],[US 10Y Yield]]-US_CCC_Corp_Yields__Daily[[#This Row],[US CCC Corp Yields]])</f>
        <v>-7.9995000000000003</v>
      </c>
    </row>
    <row r="656" spans="1:17" x14ac:dyDescent="0.25">
      <c r="A656" s="3">
        <v>40489</v>
      </c>
      <c r="B656">
        <v>2.242</v>
      </c>
      <c r="C656" s="3">
        <v>40489</v>
      </c>
      <c r="D656">
        <v>4.2080000000000002</v>
      </c>
      <c r="E656" s="3">
        <v>40489</v>
      </c>
      <c r="F656">
        <v>10.874000000000001</v>
      </c>
      <c r="G656" s="2">
        <f>MATCH(US_AAA_Corp_Yields__Daily[[#This Row],[DATE]],J:J, -1)</f>
        <v>656</v>
      </c>
      <c r="H656" s="3">
        <f>INDEX(J:J,US_CCC_Corp_Yields__Daily[[#This Row],[Idx US 10y]],0)</f>
        <v>40489</v>
      </c>
      <c r="I656" s="4">
        <f>INDEX(K:K,US_CCC_Corp_Yields__Daily[[#This Row],[Idx US 10y]],0)</f>
        <v>2.6139999999999999</v>
      </c>
      <c r="J656" s="3">
        <v>40489</v>
      </c>
      <c r="K656">
        <v>2.6139999999999999</v>
      </c>
      <c r="L656">
        <f>US_AAA_Corp_Yields__Daily[[#This Row],[AAA Corp Yields]]-US_BBB_Corp_Yields__Daily[[#This Row],[US BBB Corp Yields]]</f>
        <v>-1.9660000000000002</v>
      </c>
      <c r="M656">
        <f>US_AAA_Corp_Yields__Daily[[#This Row],[AAA Corp Yields]]-US_CCC_Corp_Yields__Daily[[#This Row],[US CCC Corp Yields]]</f>
        <v>-8.6320000000000014</v>
      </c>
      <c r="N656">
        <f>US_BBB_Corp_Yields__Daily[[#This Row],[US BBB Corp Yields]]-US_CCC_Corp_Yields__Daily[[#This Row],[US CCC Corp Yields]]</f>
        <v>-6.6660000000000004</v>
      </c>
      <c r="O656" s="2">
        <f>IF(ISBLANK(US_AAA_Corp_Yields__Daily[[#This Row],[AAA Corp Yields]]),"", US_CCC_Corp_Yields__Daily[[#This Row],[US 10Y Yield]]-US_AAA_Corp_Yields__Daily[[#This Row],[AAA Corp Yields]])</f>
        <v>0.37199999999999989</v>
      </c>
      <c r="P656" s="2">
        <f>IF(ISBLANK(US_BBB_Corp_Yields__Daily[[#This Row],[US BBB Corp Yields]]),"", US_CCC_Corp_Yields__Daily[[#This Row],[US 10Y Yield]]-US_BBB_Corp_Yields__Daily[[#This Row],[US BBB Corp Yields]])</f>
        <v>-1.5940000000000003</v>
      </c>
      <c r="Q656" s="2">
        <f>IF(ISBLANK(US_CCC_Corp_Yields__Daily[[#This Row],[US CCC Corp Yields]]),"", US_CCC_Corp_Yields__Daily[[#This Row],[US 10Y Yield]]-US_CCC_Corp_Yields__Daily[[#This Row],[US CCC Corp Yields]])</f>
        <v>-8.2600000000000016</v>
      </c>
    </row>
    <row r="657" spans="1:17" x14ac:dyDescent="0.25">
      <c r="A657" s="3">
        <v>40482</v>
      </c>
      <c r="B657">
        <v>2.3133333333333335</v>
      </c>
      <c r="C657" s="3">
        <v>40482</v>
      </c>
      <c r="D657">
        <v>4.2616666666666667</v>
      </c>
      <c r="E657" s="3">
        <v>40482</v>
      </c>
      <c r="F657">
        <v>11.028333333333332</v>
      </c>
      <c r="G657" s="2">
        <f>MATCH(US_AAA_Corp_Yields__Daily[[#This Row],[DATE]],J:J, -1)</f>
        <v>657</v>
      </c>
      <c r="H657" s="3">
        <f>INDEX(J:J,US_CCC_Corp_Yields__Daily[[#This Row],[Idx US 10y]],0)</f>
        <v>40482</v>
      </c>
      <c r="I657" s="4">
        <f>INDEX(K:K,US_CCC_Corp_Yields__Daily[[#This Row],[Idx US 10y]],0)</f>
        <v>2.6659999999999999</v>
      </c>
      <c r="J657" s="3">
        <v>40482</v>
      </c>
      <c r="K657">
        <v>2.6659999999999999</v>
      </c>
      <c r="L657">
        <f>US_AAA_Corp_Yields__Daily[[#This Row],[AAA Corp Yields]]-US_BBB_Corp_Yields__Daily[[#This Row],[US BBB Corp Yields]]</f>
        <v>-1.9483333333333333</v>
      </c>
      <c r="M657">
        <f>US_AAA_Corp_Yields__Daily[[#This Row],[AAA Corp Yields]]-US_CCC_Corp_Yields__Daily[[#This Row],[US CCC Corp Yields]]</f>
        <v>-8.7149999999999999</v>
      </c>
      <c r="N657">
        <f>US_BBB_Corp_Yields__Daily[[#This Row],[US BBB Corp Yields]]-US_CCC_Corp_Yields__Daily[[#This Row],[US CCC Corp Yields]]</f>
        <v>-6.7666666666666657</v>
      </c>
      <c r="O657" s="2">
        <f>IF(ISBLANK(US_AAA_Corp_Yields__Daily[[#This Row],[AAA Corp Yields]]),"", US_CCC_Corp_Yields__Daily[[#This Row],[US 10Y Yield]]-US_AAA_Corp_Yields__Daily[[#This Row],[AAA Corp Yields]])</f>
        <v>0.35266666666666646</v>
      </c>
      <c r="P657" s="2">
        <f>IF(ISBLANK(US_BBB_Corp_Yields__Daily[[#This Row],[US BBB Corp Yields]]),"", US_CCC_Corp_Yields__Daily[[#This Row],[US 10Y Yield]]-US_BBB_Corp_Yields__Daily[[#This Row],[US BBB Corp Yields]])</f>
        <v>-1.5956666666666668</v>
      </c>
      <c r="Q657" s="2">
        <f>IF(ISBLANK(US_CCC_Corp_Yields__Daily[[#This Row],[US CCC Corp Yields]]),"", US_CCC_Corp_Yields__Daily[[#This Row],[US 10Y Yield]]-US_CCC_Corp_Yields__Daily[[#This Row],[US CCC Corp Yields]])</f>
        <v>-8.3623333333333321</v>
      </c>
    </row>
    <row r="658" spans="1:17" x14ac:dyDescent="0.25">
      <c r="A658" s="3">
        <v>40475</v>
      </c>
      <c r="B658">
        <v>2.25</v>
      </c>
      <c r="C658" s="3">
        <v>40475</v>
      </c>
      <c r="D658">
        <v>4.226</v>
      </c>
      <c r="E658" s="3">
        <v>40475</v>
      </c>
      <c r="F658">
        <v>11.26</v>
      </c>
      <c r="G658" s="2">
        <f>MATCH(US_AAA_Corp_Yields__Daily[[#This Row],[DATE]],J:J, -1)</f>
        <v>658</v>
      </c>
      <c r="H658" s="3">
        <f>INDEX(J:J,US_CCC_Corp_Yields__Daily[[#This Row],[Idx US 10y]],0)</f>
        <v>40475</v>
      </c>
      <c r="I658" s="4">
        <f>INDEX(K:K,US_CCC_Corp_Yields__Daily[[#This Row],[Idx US 10y]],0)</f>
        <v>2.5379999999999998</v>
      </c>
      <c r="J658" s="3">
        <v>40475</v>
      </c>
      <c r="K658">
        <v>2.5379999999999998</v>
      </c>
      <c r="L658">
        <f>US_AAA_Corp_Yields__Daily[[#This Row],[AAA Corp Yields]]-US_BBB_Corp_Yields__Daily[[#This Row],[US BBB Corp Yields]]</f>
        <v>-1.976</v>
      </c>
      <c r="M658">
        <f>US_AAA_Corp_Yields__Daily[[#This Row],[AAA Corp Yields]]-US_CCC_Corp_Yields__Daily[[#This Row],[US CCC Corp Yields]]</f>
        <v>-9.01</v>
      </c>
      <c r="N658">
        <f>US_BBB_Corp_Yields__Daily[[#This Row],[US BBB Corp Yields]]-US_CCC_Corp_Yields__Daily[[#This Row],[US CCC Corp Yields]]</f>
        <v>-7.0339999999999998</v>
      </c>
      <c r="O658" s="2">
        <f>IF(ISBLANK(US_AAA_Corp_Yields__Daily[[#This Row],[AAA Corp Yields]]),"", US_CCC_Corp_Yields__Daily[[#This Row],[US 10Y Yield]]-US_AAA_Corp_Yields__Daily[[#This Row],[AAA Corp Yields]])</f>
        <v>0.28799999999999981</v>
      </c>
      <c r="P658" s="2">
        <f>IF(ISBLANK(US_BBB_Corp_Yields__Daily[[#This Row],[US BBB Corp Yields]]),"", US_CCC_Corp_Yields__Daily[[#This Row],[US 10Y Yield]]-US_BBB_Corp_Yields__Daily[[#This Row],[US BBB Corp Yields]])</f>
        <v>-1.6880000000000002</v>
      </c>
      <c r="Q658" s="2">
        <f>IF(ISBLANK(US_CCC_Corp_Yields__Daily[[#This Row],[US CCC Corp Yields]]),"", US_CCC_Corp_Yields__Daily[[#This Row],[US 10Y Yield]]-US_CCC_Corp_Yields__Daily[[#This Row],[US CCC Corp Yields]])</f>
        <v>-8.7219999999999995</v>
      </c>
    </row>
    <row r="659" spans="1:17" x14ac:dyDescent="0.25">
      <c r="A659" s="3">
        <v>40468</v>
      </c>
      <c r="B659">
        <v>2.254</v>
      </c>
      <c r="C659" s="3">
        <v>40468</v>
      </c>
      <c r="D659">
        <v>4.226</v>
      </c>
      <c r="E659" s="3">
        <v>40468</v>
      </c>
      <c r="F659">
        <v>11.308</v>
      </c>
      <c r="G659" s="2">
        <f>MATCH(US_AAA_Corp_Yields__Daily[[#This Row],[DATE]],J:J, -1)</f>
        <v>659</v>
      </c>
      <c r="H659" s="3">
        <f>INDEX(J:J,US_CCC_Corp_Yields__Daily[[#This Row],[Idx US 10y]],0)</f>
        <v>40468</v>
      </c>
      <c r="I659" s="4">
        <f>INDEX(K:K,US_CCC_Corp_Yields__Daily[[#This Row],[Idx US 10y]],0)</f>
        <v>2.5024999999999999</v>
      </c>
      <c r="J659" s="3">
        <v>40468</v>
      </c>
      <c r="K659">
        <v>2.5024999999999999</v>
      </c>
      <c r="L659">
        <f>US_AAA_Corp_Yields__Daily[[#This Row],[AAA Corp Yields]]-US_BBB_Corp_Yields__Daily[[#This Row],[US BBB Corp Yields]]</f>
        <v>-1.972</v>
      </c>
      <c r="M659">
        <f>US_AAA_Corp_Yields__Daily[[#This Row],[AAA Corp Yields]]-US_CCC_Corp_Yields__Daily[[#This Row],[US CCC Corp Yields]]</f>
        <v>-9.0540000000000003</v>
      </c>
      <c r="N659">
        <f>US_BBB_Corp_Yields__Daily[[#This Row],[US BBB Corp Yields]]-US_CCC_Corp_Yields__Daily[[#This Row],[US CCC Corp Yields]]</f>
        <v>-7.0819999999999999</v>
      </c>
      <c r="O659" s="2">
        <f>IF(ISBLANK(US_AAA_Corp_Yields__Daily[[#This Row],[AAA Corp Yields]]),"", US_CCC_Corp_Yields__Daily[[#This Row],[US 10Y Yield]]-US_AAA_Corp_Yields__Daily[[#This Row],[AAA Corp Yields]])</f>
        <v>0.24849999999999994</v>
      </c>
      <c r="P659" s="2">
        <f>IF(ISBLANK(US_BBB_Corp_Yields__Daily[[#This Row],[US BBB Corp Yields]]),"", US_CCC_Corp_Yields__Daily[[#This Row],[US 10Y Yield]]-US_BBB_Corp_Yields__Daily[[#This Row],[US BBB Corp Yields]])</f>
        <v>-1.7235</v>
      </c>
      <c r="Q659" s="2">
        <f>IF(ISBLANK(US_CCC_Corp_Yields__Daily[[#This Row],[US CCC Corp Yields]]),"", US_CCC_Corp_Yields__Daily[[#This Row],[US 10Y Yield]]-US_CCC_Corp_Yields__Daily[[#This Row],[US CCC Corp Yields]])</f>
        <v>-8.8055000000000003</v>
      </c>
    </row>
    <row r="660" spans="1:17" x14ac:dyDescent="0.25">
      <c r="A660" s="3">
        <v>40461</v>
      </c>
      <c r="B660">
        <v>2.2559999999999998</v>
      </c>
      <c r="C660" s="3">
        <v>40461</v>
      </c>
      <c r="D660">
        <v>4.24</v>
      </c>
      <c r="E660" s="3">
        <v>40461</v>
      </c>
      <c r="F660">
        <v>11.571999999999999</v>
      </c>
      <c r="G660" s="2">
        <f>MATCH(US_AAA_Corp_Yields__Daily[[#This Row],[DATE]],J:J, -1)</f>
        <v>660</v>
      </c>
      <c r="H660" s="3">
        <f>INDEX(J:J,US_CCC_Corp_Yields__Daily[[#This Row],[Idx US 10y]],0)</f>
        <v>40461</v>
      </c>
      <c r="I660" s="4">
        <f>INDEX(K:K,US_CCC_Corp_Yields__Daily[[#This Row],[Idx US 10y]],0)</f>
        <v>2.4460000000000002</v>
      </c>
      <c r="J660" s="3">
        <v>40461</v>
      </c>
      <c r="K660">
        <v>2.4460000000000002</v>
      </c>
      <c r="L660">
        <f>US_AAA_Corp_Yields__Daily[[#This Row],[AAA Corp Yields]]-US_BBB_Corp_Yields__Daily[[#This Row],[US BBB Corp Yields]]</f>
        <v>-1.9840000000000004</v>
      </c>
      <c r="M660">
        <f>US_AAA_Corp_Yields__Daily[[#This Row],[AAA Corp Yields]]-US_CCC_Corp_Yields__Daily[[#This Row],[US CCC Corp Yields]]</f>
        <v>-9.3159999999999989</v>
      </c>
      <c r="N660">
        <f>US_BBB_Corp_Yields__Daily[[#This Row],[US BBB Corp Yields]]-US_CCC_Corp_Yields__Daily[[#This Row],[US CCC Corp Yields]]</f>
        <v>-7.331999999999999</v>
      </c>
      <c r="O660" s="2">
        <f>IF(ISBLANK(US_AAA_Corp_Yields__Daily[[#This Row],[AAA Corp Yields]]),"", US_CCC_Corp_Yields__Daily[[#This Row],[US 10Y Yield]]-US_AAA_Corp_Yields__Daily[[#This Row],[AAA Corp Yields]])</f>
        <v>0.19000000000000039</v>
      </c>
      <c r="P660" s="2">
        <f>IF(ISBLANK(US_BBB_Corp_Yields__Daily[[#This Row],[US BBB Corp Yields]]),"", US_CCC_Corp_Yields__Daily[[#This Row],[US 10Y Yield]]-US_BBB_Corp_Yields__Daily[[#This Row],[US BBB Corp Yields]])</f>
        <v>-1.794</v>
      </c>
      <c r="Q660" s="2">
        <f>IF(ISBLANK(US_CCC_Corp_Yields__Daily[[#This Row],[US CCC Corp Yields]]),"", US_CCC_Corp_Yields__Daily[[#This Row],[US 10Y Yield]]-US_CCC_Corp_Yields__Daily[[#This Row],[US CCC Corp Yields]])</f>
        <v>-9.1259999999999994</v>
      </c>
    </row>
    <row r="661" spans="1:17" x14ac:dyDescent="0.25">
      <c r="A661" s="3">
        <v>40454</v>
      </c>
      <c r="B661">
        <v>2.3239999999999998</v>
      </c>
      <c r="C661" s="3">
        <v>40454</v>
      </c>
      <c r="D661">
        <v>4.3019999999999996</v>
      </c>
      <c r="E661" s="3">
        <v>40454</v>
      </c>
      <c r="F661">
        <v>11.946</v>
      </c>
      <c r="G661" s="2">
        <f>MATCH(US_AAA_Corp_Yields__Daily[[#This Row],[DATE]],J:J, -1)</f>
        <v>661</v>
      </c>
      <c r="H661" s="3">
        <f>INDEX(J:J,US_CCC_Corp_Yields__Daily[[#This Row],[Idx US 10y]],0)</f>
        <v>40454</v>
      </c>
      <c r="I661" s="4">
        <f>INDEX(K:K,US_CCC_Corp_Yields__Daily[[#This Row],[Idx US 10y]],0)</f>
        <v>2.5219999999999998</v>
      </c>
      <c r="J661" s="3">
        <v>40454</v>
      </c>
      <c r="K661">
        <v>2.5219999999999998</v>
      </c>
      <c r="L661">
        <f>US_AAA_Corp_Yields__Daily[[#This Row],[AAA Corp Yields]]-US_BBB_Corp_Yields__Daily[[#This Row],[US BBB Corp Yields]]</f>
        <v>-1.9779999999999998</v>
      </c>
      <c r="M661">
        <f>US_AAA_Corp_Yields__Daily[[#This Row],[AAA Corp Yields]]-US_CCC_Corp_Yields__Daily[[#This Row],[US CCC Corp Yields]]</f>
        <v>-9.6219999999999999</v>
      </c>
      <c r="N661">
        <f>US_BBB_Corp_Yields__Daily[[#This Row],[US BBB Corp Yields]]-US_CCC_Corp_Yields__Daily[[#This Row],[US CCC Corp Yields]]</f>
        <v>-7.6440000000000001</v>
      </c>
      <c r="O661" s="2">
        <f>IF(ISBLANK(US_AAA_Corp_Yields__Daily[[#This Row],[AAA Corp Yields]]),"", US_CCC_Corp_Yields__Daily[[#This Row],[US 10Y Yield]]-US_AAA_Corp_Yields__Daily[[#This Row],[AAA Corp Yields]])</f>
        <v>0.19799999999999995</v>
      </c>
      <c r="P661" s="2">
        <f>IF(ISBLANK(US_BBB_Corp_Yields__Daily[[#This Row],[US BBB Corp Yields]]),"", US_CCC_Corp_Yields__Daily[[#This Row],[US 10Y Yield]]-US_BBB_Corp_Yields__Daily[[#This Row],[US BBB Corp Yields]])</f>
        <v>-1.7799999999999998</v>
      </c>
      <c r="Q661" s="2">
        <f>IF(ISBLANK(US_CCC_Corp_Yields__Daily[[#This Row],[US CCC Corp Yields]]),"", US_CCC_Corp_Yields__Daily[[#This Row],[US 10Y Yield]]-US_CCC_Corp_Yields__Daily[[#This Row],[US CCC Corp Yields]])</f>
        <v>-9.4239999999999995</v>
      </c>
    </row>
    <row r="662" spans="1:17" x14ac:dyDescent="0.25">
      <c r="A662" s="3">
        <v>40447</v>
      </c>
      <c r="B662">
        <v>2.3919999999999999</v>
      </c>
      <c r="C662" s="3">
        <v>40447</v>
      </c>
      <c r="D662">
        <v>4.3659999999999997</v>
      </c>
      <c r="E662" s="3">
        <v>40447</v>
      </c>
      <c r="F662">
        <v>12.074</v>
      </c>
      <c r="G662" s="2">
        <f>MATCH(US_AAA_Corp_Yields__Daily[[#This Row],[DATE]],J:J, -1)</f>
        <v>662</v>
      </c>
      <c r="H662" s="3">
        <f>INDEX(J:J,US_CCC_Corp_Yields__Daily[[#This Row],[Idx US 10y]],0)</f>
        <v>40447</v>
      </c>
      <c r="I662" s="4">
        <f>INDEX(K:K,US_CCC_Corp_Yields__Daily[[#This Row],[Idx US 10y]],0)</f>
        <v>2.6139999999999999</v>
      </c>
      <c r="J662" s="3">
        <v>40447</v>
      </c>
      <c r="K662">
        <v>2.6139999999999999</v>
      </c>
      <c r="L662">
        <f>US_AAA_Corp_Yields__Daily[[#This Row],[AAA Corp Yields]]-US_BBB_Corp_Yields__Daily[[#This Row],[US BBB Corp Yields]]</f>
        <v>-1.9739999999999998</v>
      </c>
      <c r="M662">
        <f>US_AAA_Corp_Yields__Daily[[#This Row],[AAA Corp Yields]]-US_CCC_Corp_Yields__Daily[[#This Row],[US CCC Corp Yields]]</f>
        <v>-9.6820000000000004</v>
      </c>
      <c r="N662">
        <f>US_BBB_Corp_Yields__Daily[[#This Row],[US BBB Corp Yields]]-US_CCC_Corp_Yields__Daily[[#This Row],[US CCC Corp Yields]]</f>
        <v>-7.7080000000000002</v>
      </c>
      <c r="O662" s="2">
        <f>IF(ISBLANK(US_AAA_Corp_Yields__Daily[[#This Row],[AAA Corp Yields]]),"", US_CCC_Corp_Yields__Daily[[#This Row],[US 10Y Yield]]-US_AAA_Corp_Yields__Daily[[#This Row],[AAA Corp Yields]])</f>
        <v>0.22199999999999998</v>
      </c>
      <c r="P662" s="2">
        <f>IF(ISBLANK(US_BBB_Corp_Yields__Daily[[#This Row],[US BBB Corp Yields]]),"", US_CCC_Corp_Yields__Daily[[#This Row],[US 10Y Yield]]-US_BBB_Corp_Yields__Daily[[#This Row],[US BBB Corp Yields]])</f>
        <v>-1.7519999999999998</v>
      </c>
      <c r="Q662" s="2">
        <f>IF(ISBLANK(US_CCC_Corp_Yields__Daily[[#This Row],[US CCC Corp Yields]]),"", US_CCC_Corp_Yields__Daily[[#This Row],[US 10Y Yield]]-US_CCC_Corp_Yields__Daily[[#This Row],[US CCC Corp Yields]])</f>
        <v>-9.4600000000000009</v>
      </c>
    </row>
    <row r="663" spans="1:17" x14ac:dyDescent="0.25">
      <c r="A663" s="3">
        <v>40440</v>
      </c>
      <c r="B663">
        <v>2.488</v>
      </c>
      <c r="C663" s="3">
        <v>40440</v>
      </c>
      <c r="D663">
        <v>4.476</v>
      </c>
      <c r="E663" s="3">
        <v>40440</v>
      </c>
      <c r="F663">
        <v>12.164</v>
      </c>
      <c r="G663" s="2">
        <f>MATCH(US_AAA_Corp_Yields__Daily[[#This Row],[DATE]],J:J, -1)</f>
        <v>663</v>
      </c>
      <c r="H663" s="3">
        <f>INDEX(J:J,US_CCC_Corp_Yields__Daily[[#This Row],[Idx US 10y]],0)</f>
        <v>40440</v>
      </c>
      <c r="I663" s="4">
        <f>INDEX(K:K,US_CCC_Corp_Yields__Daily[[#This Row],[Idx US 10y]],0)</f>
        <v>2.7360000000000002</v>
      </c>
      <c r="J663" s="3">
        <v>40440</v>
      </c>
      <c r="K663">
        <v>2.7360000000000002</v>
      </c>
      <c r="L663">
        <f>US_AAA_Corp_Yields__Daily[[#This Row],[AAA Corp Yields]]-US_BBB_Corp_Yields__Daily[[#This Row],[US BBB Corp Yields]]</f>
        <v>-1.988</v>
      </c>
      <c r="M663">
        <f>US_AAA_Corp_Yields__Daily[[#This Row],[AAA Corp Yields]]-US_CCC_Corp_Yields__Daily[[#This Row],[US CCC Corp Yields]]</f>
        <v>-9.6760000000000002</v>
      </c>
      <c r="N663">
        <f>US_BBB_Corp_Yields__Daily[[#This Row],[US BBB Corp Yields]]-US_CCC_Corp_Yields__Daily[[#This Row],[US CCC Corp Yields]]</f>
        <v>-7.6879999999999997</v>
      </c>
      <c r="O663" s="2">
        <f>IF(ISBLANK(US_AAA_Corp_Yields__Daily[[#This Row],[AAA Corp Yields]]),"", US_CCC_Corp_Yields__Daily[[#This Row],[US 10Y Yield]]-US_AAA_Corp_Yields__Daily[[#This Row],[AAA Corp Yields]])</f>
        <v>0.24800000000000022</v>
      </c>
      <c r="P663" s="2">
        <f>IF(ISBLANK(US_BBB_Corp_Yields__Daily[[#This Row],[US BBB Corp Yields]]),"", US_CCC_Corp_Yields__Daily[[#This Row],[US 10Y Yield]]-US_BBB_Corp_Yields__Daily[[#This Row],[US BBB Corp Yields]])</f>
        <v>-1.7399999999999998</v>
      </c>
      <c r="Q663" s="2">
        <f>IF(ISBLANK(US_CCC_Corp_Yields__Daily[[#This Row],[US CCC Corp Yields]]),"", US_CCC_Corp_Yields__Daily[[#This Row],[US 10Y Yield]]-US_CCC_Corp_Yields__Daily[[#This Row],[US CCC Corp Yields]])</f>
        <v>-9.427999999999999</v>
      </c>
    </row>
    <row r="664" spans="1:17" x14ac:dyDescent="0.25">
      <c r="A664" s="3">
        <v>40433</v>
      </c>
      <c r="B664">
        <v>2.5339999999999998</v>
      </c>
      <c r="C664" s="3">
        <v>40433</v>
      </c>
      <c r="D664">
        <v>4.532</v>
      </c>
      <c r="E664" s="3">
        <v>40433</v>
      </c>
      <c r="F664">
        <v>12.523999999999999</v>
      </c>
      <c r="G664" s="2">
        <f>MATCH(US_AAA_Corp_Yields__Daily[[#This Row],[DATE]],J:J, -1)</f>
        <v>664</v>
      </c>
      <c r="H664" s="3">
        <f>INDEX(J:J,US_CCC_Corp_Yields__Daily[[#This Row],[Idx US 10y]],0)</f>
        <v>40433</v>
      </c>
      <c r="I664" s="4">
        <f>INDEX(K:K,US_CCC_Corp_Yields__Daily[[#This Row],[Idx US 10y]],0)</f>
        <v>2.7124999999999999</v>
      </c>
      <c r="J664" s="3">
        <v>40433</v>
      </c>
      <c r="K664">
        <v>2.7124999999999999</v>
      </c>
      <c r="L664">
        <f>US_AAA_Corp_Yields__Daily[[#This Row],[AAA Corp Yields]]-US_BBB_Corp_Yields__Daily[[#This Row],[US BBB Corp Yields]]</f>
        <v>-1.9980000000000002</v>
      </c>
      <c r="M664">
        <f>US_AAA_Corp_Yields__Daily[[#This Row],[AAA Corp Yields]]-US_CCC_Corp_Yields__Daily[[#This Row],[US CCC Corp Yields]]</f>
        <v>-9.9899999999999984</v>
      </c>
      <c r="N664">
        <f>US_BBB_Corp_Yields__Daily[[#This Row],[US BBB Corp Yields]]-US_CCC_Corp_Yields__Daily[[#This Row],[US CCC Corp Yields]]</f>
        <v>-7.9919999999999991</v>
      </c>
      <c r="O664" s="2">
        <f>IF(ISBLANK(US_AAA_Corp_Yields__Daily[[#This Row],[AAA Corp Yields]]),"", US_CCC_Corp_Yields__Daily[[#This Row],[US 10Y Yield]]-US_AAA_Corp_Yields__Daily[[#This Row],[AAA Corp Yields]])</f>
        <v>0.1785000000000001</v>
      </c>
      <c r="P664" s="2">
        <f>IF(ISBLANK(US_BBB_Corp_Yields__Daily[[#This Row],[US BBB Corp Yields]]),"", US_CCC_Corp_Yields__Daily[[#This Row],[US 10Y Yield]]-US_BBB_Corp_Yields__Daily[[#This Row],[US BBB Corp Yields]])</f>
        <v>-1.8195000000000001</v>
      </c>
      <c r="Q664" s="2">
        <f>IF(ISBLANK(US_CCC_Corp_Yields__Daily[[#This Row],[US CCC Corp Yields]]),"", US_CCC_Corp_Yields__Daily[[#This Row],[US 10Y Yield]]-US_CCC_Corp_Yields__Daily[[#This Row],[US CCC Corp Yields]])</f>
        <v>-9.8114999999999988</v>
      </c>
    </row>
    <row r="665" spans="1:17" x14ac:dyDescent="0.25">
      <c r="A665" s="3">
        <v>40426</v>
      </c>
      <c r="B665">
        <v>2.464</v>
      </c>
      <c r="C665" s="3">
        <v>40426</v>
      </c>
      <c r="D665">
        <v>4.484</v>
      </c>
      <c r="E665" s="3">
        <v>40426</v>
      </c>
      <c r="F665">
        <v>12.682</v>
      </c>
      <c r="G665" s="2">
        <f>MATCH(US_AAA_Corp_Yields__Daily[[#This Row],[DATE]],J:J, -1)</f>
        <v>665</v>
      </c>
      <c r="H665" s="3">
        <f>INDEX(J:J,US_CCC_Corp_Yields__Daily[[#This Row],[Idx US 10y]],0)</f>
        <v>40426</v>
      </c>
      <c r="I665" s="4">
        <f>INDEX(K:K,US_CCC_Corp_Yields__Daily[[#This Row],[Idx US 10y]],0)</f>
        <v>2.5880000000000001</v>
      </c>
      <c r="J665" s="3">
        <v>40426</v>
      </c>
      <c r="K665">
        <v>2.5880000000000001</v>
      </c>
      <c r="L665">
        <f>US_AAA_Corp_Yields__Daily[[#This Row],[AAA Corp Yields]]-US_BBB_Corp_Yields__Daily[[#This Row],[US BBB Corp Yields]]</f>
        <v>-2.02</v>
      </c>
      <c r="M665">
        <f>US_AAA_Corp_Yields__Daily[[#This Row],[AAA Corp Yields]]-US_CCC_Corp_Yields__Daily[[#This Row],[US CCC Corp Yields]]</f>
        <v>-10.218</v>
      </c>
      <c r="N665">
        <f>US_BBB_Corp_Yields__Daily[[#This Row],[US BBB Corp Yields]]-US_CCC_Corp_Yields__Daily[[#This Row],[US CCC Corp Yields]]</f>
        <v>-8.1980000000000004</v>
      </c>
      <c r="O665" s="2">
        <f>IF(ISBLANK(US_AAA_Corp_Yields__Daily[[#This Row],[AAA Corp Yields]]),"", US_CCC_Corp_Yields__Daily[[#This Row],[US 10Y Yield]]-US_AAA_Corp_Yields__Daily[[#This Row],[AAA Corp Yields]])</f>
        <v>0.12400000000000011</v>
      </c>
      <c r="P665" s="2">
        <f>IF(ISBLANK(US_BBB_Corp_Yields__Daily[[#This Row],[US BBB Corp Yields]]),"", US_CCC_Corp_Yields__Daily[[#This Row],[US 10Y Yield]]-US_BBB_Corp_Yields__Daily[[#This Row],[US BBB Corp Yields]])</f>
        <v>-1.8959999999999999</v>
      </c>
      <c r="Q665" s="2">
        <f>IF(ISBLANK(US_CCC_Corp_Yields__Daily[[#This Row],[US CCC Corp Yields]]),"", US_CCC_Corp_Yields__Daily[[#This Row],[US 10Y Yield]]-US_CCC_Corp_Yields__Daily[[#This Row],[US CCC Corp Yields]])</f>
        <v>-10.094000000000001</v>
      </c>
    </row>
    <row r="666" spans="1:17" x14ac:dyDescent="0.25">
      <c r="A666" s="3">
        <v>40419</v>
      </c>
      <c r="B666">
        <v>2.3740000000000001</v>
      </c>
      <c r="C666" s="3">
        <v>40419</v>
      </c>
      <c r="D666">
        <v>4.4219999999999997</v>
      </c>
      <c r="E666" s="3">
        <v>40419</v>
      </c>
      <c r="F666">
        <v>12.561999999999999</v>
      </c>
      <c r="G666" s="2">
        <f>MATCH(US_AAA_Corp_Yields__Daily[[#This Row],[DATE]],J:J, -1)</f>
        <v>666</v>
      </c>
      <c r="H666" s="3">
        <f>INDEX(J:J,US_CCC_Corp_Yields__Daily[[#This Row],[Idx US 10y]],0)</f>
        <v>40419</v>
      </c>
      <c r="I666" s="4">
        <f>INDEX(K:K,US_CCC_Corp_Yields__Daily[[#This Row],[Idx US 10y]],0)</f>
        <v>2.56</v>
      </c>
      <c r="J666" s="3">
        <v>40419</v>
      </c>
      <c r="K666">
        <v>2.56</v>
      </c>
      <c r="L666">
        <f>US_AAA_Corp_Yields__Daily[[#This Row],[AAA Corp Yields]]-US_BBB_Corp_Yields__Daily[[#This Row],[US BBB Corp Yields]]</f>
        <v>-2.0479999999999996</v>
      </c>
      <c r="M666">
        <f>US_AAA_Corp_Yields__Daily[[#This Row],[AAA Corp Yields]]-US_CCC_Corp_Yields__Daily[[#This Row],[US CCC Corp Yields]]</f>
        <v>-10.187999999999999</v>
      </c>
      <c r="N666">
        <f>US_BBB_Corp_Yields__Daily[[#This Row],[US BBB Corp Yields]]-US_CCC_Corp_Yields__Daily[[#This Row],[US CCC Corp Yields]]</f>
        <v>-8.14</v>
      </c>
      <c r="O666" s="2">
        <f>IF(ISBLANK(US_AAA_Corp_Yields__Daily[[#This Row],[AAA Corp Yields]]),"", US_CCC_Corp_Yields__Daily[[#This Row],[US 10Y Yield]]-US_AAA_Corp_Yields__Daily[[#This Row],[AAA Corp Yields]])</f>
        <v>0.18599999999999994</v>
      </c>
      <c r="P666" s="2">
        <f>IF(ISBLANK(US_BBB_Corp_Yields__Daily[[#This Row],[US BBB Corp Yields]]),"", US_CCC_Corp_Yields__Daily[[#This Row],[US 10Y Yield]]-US_BBB_Corp_Yields__Daily[[#This Row],[US BBB Corp Yields]])</f>
        <v>-1.8619999999999997</v>
      </c>
      <c r="Q666" s="2">
        <f>IF(ISBLANK(US_CCC_Corp_Yields__Daily[[#This Row],[US CCC Corp Yields]]),"", US_CCC_Corp_Yields__Daily[[#This Row],[US 10Y Yield]]-US_CCC_Corp_Yields__Daily[[#This Row],[US CCC Corp Yields]])</f>
        <v>-10.001999999999999</v>
      </c>
    </row>
    <row r="667" spans="1:17" x14ac:dyDescent="0.25">
      <c r="A667" s="3">
        <v>40412</v>
      </c>
      <c r="B667">
        <v>2.4140000000000001</v>
      </c>
      <c r="C667" s="3">
        <v>40412</v>
      </c>
      <c r="D667">
        <v>4.4340000000000002</v>
      </c>
      <c r="E667" s="3">
        <v>40412</v>
      </c>
      <c r="F667">
        <v>12.372</v>
      </c>
      <c r="G667" s="2">
        <f>MATCH(US_AAA_Corp_Yields__Daily[[#This Row],[DATE]],J:J, -1)</f>
        <v>667</v>
      </c>
      <c r="H667" s="3">
        <f>INDEX(J:J,US_CCC_Corp_Yields__Daily[[#This Row],[Idx US 10y]],0)</f>
        <v>40412</v>
      </c>
      <c r="I667" s="4">
        <f>INDEX(K:K,US_CCC_Corp_Yields__Daily[[#This Row],[Idx US 10y]],0)</f>
        <v>2.6120000000000001</v>
      </c>
      <c r="J667" s="3">
        <v>40412</v>
      </c>
      <c r="K667">
        <v>2.6120000000000001</v>
      </c>
      <c r="L667">
        <f>US_AAA_Corp_Yields__Daily[[#This Row],[AAA Corp Yields]]-US_BBB_Corp_Yields__Daily[[#This Row],[US BBB Corp Yields]]</f>
        <v>-2.02</v>
      </c>
      <c r="M667">
        <f>US_AAA_Corp_Yields__Daily[[#This Row],[AAA Corp Yields]]-US_CCC_Corp_Yields__Daily[[#This Row],[US CCC Corp Yields]]</f>
        <v>-9.9580000000000002</v>
      </c>
      <c r="N667">
        <f>US_BBB_Corp_Yields__Daily[[#This Row],[US BBB Corp Yields]]-US_CCC_Corp_Yields__Daily[[#This Row],[US CCC Corp Yields]]</f>
        <v>-7.9379999999999997</v>
      </c>
      <c r="O667" s="2">
        <f>IF(ISBLANK(US_AAA_Corp_Yields__Daily[[#This Row],[AAA Corp Yields]]),"", US_CCC_Corp_Yields__Daily[[#This Row],[US 10Y Yield]]-US_AAA_Corp_Yields__Daily[[#This Row],[AAA Corp Yields]])</f>
        <v>0.19799999999999995</v>
      </c>
      <c r="P667" s="2">
        <f>IF(ISBLANK(US_BBB_Corp_Yields__Daily[[#This Row],[US BBB Corp Yields]]),"", US_CCC_Corp_Yields__Daily[[#This Row],[US 10Y Yield]]-US_BBB_Corp_Yields__Daily[[#This Row],[US BBB Corp Yields]])</f>
        <v>-1.8220000000000001</v>
      </c>
      <c r="Q667" s="2">
        <f>IF(ISBLANK(US_CCC_Corp_Yields__Daily[[#This Row],[US CCC Corp Yields]]),"", US_CCC_Corp_Yields__Daily[[#This Row],[US 10Y Yield]]-US_CCC_Corp_Yields__Daily[[#This Row],[US CCC Corp Yields]])</f>
        <v>-9.76</v>
      </c>
    </row>
    <row r="668" spans="1:17" x14ac:dyDescent="0.25">
      <c r="A668" s="3">
        <v>40405</v>
      </c>
      <c r="B668">
        <v>2.524</v>
      </c>
      <c r="C668" s="3">
        <v>40405</v>
      </c>
      <c r="D668">
        <v>4.53</v>
      </c>
      <c r="E668" s="3">
        <v>40405</v>
      </c>
      <c r="F668">
        <v>12.196</v>
      </c>
      <c r="G668" s="2">
        <f>MATCH(US_AAA_Corp_Yields__Daily[[#This Row],[DATE]],J:J, -1)</f>
        <v>668</v>
      </c>
      <c r="H668" s="3">
        <f>INDEX(J:J,US_CCC_Corp_Yields__Daily[[#This Row],[Idx US 10y]],0)</f>
        <v>40405</v>
      </c>
      <c r="I668" s="4">
        <f>INDEX(K:K,US_CCC_Corp_Yields__Daily[[#This Row],[Idx US 10y]],0)</f>
        <v>2.758</v>
      </c>
      <c r="J668" s="3">
        <v>40405</v>
      </c>
      <c r="K668">
        <v>2.758</v>
      </c>
      <c r="L668">
        <f>US_AAA_Corp_Yields__Daily[[#This Row],[AAA Corp Yields]]-US_BBB_Corp_Yields__Daily[[#This Row],[US BBB Corp Yields]]</f>
        <v>-2.0060000000000002</v>
      </c>
      <c r="M668">
        <f>US_AAA_Corp_Yields__Daily[[#This Row],[AAA Corp Yields]]-US_CCC_Corp_Yields__Daily[[#This Row],[US CCC Corp Yields]]</f>
        <v>-9.6720000000000006</v>
      </c>
      <c r="N668">
        <f>US_BBB_Corp_Yields__Daily[[#This Row],[US BBB Corp Yields]]-US_CCC_Corp_Yields__Daily[[#This Row],[US CCC Corp Yields]]</f>
        <v>-7.6659999999999995</v>
      </c>
      <c r="O668" s="2">
        <f>IF(ISBLANK(US_AAA_Corp_Yields__Daily[[#This Row],[AAA Corp Yields]]),"", US_CCC_Corp_Yields__Daily[[#This Row],[US 10Y Yield]]-US_AAA_Corp_Yields__Daily[[#This Row],[AAA Corp Yields]])</f>
        <v>0.23399999999999999</v>
      </c>
      <c r="P668" s="2">
        <f>IF(ISBLANK(US_BBB_Corp_Yields__Daily[[#This Row],[US BBB Corp Yields]]),"", US_CCC_Corp_Yields__Daily[[#This Row],[US 10Y Yield]]-US_BBB_Corp_Yields__Daily[[#This Row],[US BBB Corp Yields]])</f>
        <v>-1.7720000000000002</v>
      </c>
      <c r="Q668" s="2">
        <f>IF(ISBLANK(US_CCC_Corp_Yields__Daily[[#This Row],[US CCC Corp Yields]]),"", US_CCC_Corp_Yields__Daily[[#This Row],[US 10Y Yield]]-US_CCC_Corp_Yields__Daily[[#This Row],[US CCC Corp Yields]])</f>
        <v>-9.4379999999999988</v>
      </c>
    </row>
    <row r="669" spans="1:17" x14ac:dyDescent="0.25">
      <c r="A669" s="3">
        <v>40398</v>
      </c>
      <c r="B669">
        <v>2.6240000000000001</v>
      </c>
      <c r="C669" s="3">
        <v>40398</v>
      </c>
      <c r="D669">
        <v>4.6399999999999997</v>
      </c>
      <c r="E669" s="3">
        <v>40398</v>
      </c>
      <c r="F669">
        <v>12.012</v>
      </c>
      <c r="G669" s="2">
        <f>MATCH(US_AAA_Corp_Yields__Daily[[#This Row],[DATE]],J:J, -1)</f>
        <v>669</v>
      </c>
      <c r="H669" s="3">
        <f>INDEX(J:J,US_CCC_Corp_Yields__Daily[[#This Row],[Idx US 10y]],0)</f>
        <v>40398</v>
      </c>
      <c r="I669" s="4">
        <f>INDEX(K:K,US_CCC_Corp_Yields__Daily[[#This Row],[Idx US 10y]],0)</f>
        <v>2.9420000000000002</v>
      </c>
      <c r="J669" s="3">
        <v>40398</v>
      </c>
      <c r="K669">
        <v>2.9420000000000002</v>
      </c>
      <c r="L669">
        <f>US_AAA_Corp_Yields__Daily[[#This Row],[AAA Corp Yields]]-US_BBB_Corp_Yields__Daily[[#This Row],[US BBB Corp Yields]]</f>
        <v>-2.0159999999999996</v>
      </c>
      <c r="M669">
        <f>US_AAA_Corp_Yields__Daily[[#This Row],[AAA Corp Yields]]-US_CCC_Corp_Yields__Daily[[#This Row],[US CCC Corp Yields]]</f>
        <v>-9.3879999999999999</v>
      </c>
      <c r="N669">
        <f>US_BBB_Corp_Yields__Daily[[#This Row],[US BBB Corp Yields]]-US_CCC_Corp_Yields__Daily[[#This Row],[US CCC Corp Yields]]</f>
        <v>-7.3720000000000008</v>
      </c>
      <c r="O669" s="2">
        <f>IF(ISBLANK(US_AAA_Corp_Yields__Daily[[#This Row],[AAA Corp Yields]]),"", US_CCC_Corp_Yields__Daily[[#This Row],[US 10Y Yield]]-US_AAA_Corp_Yields__Daily[[#This Row],[AAA Corp Yields]])</f>
        <v>0.31800000000000006</v>
      </c>
      <c r="P669" s="2">
        <f>IF(ISBLANK(US_BBB_Corp_Yields__Daily[[#This Row],[US BBB Corp Yields]]),"", US_CCC_Corp_Yields__Daily[[#This Row],[US 10Y Yield]]-US_BBB_Corp_Yields__Daily[[#This Row],[US BBB Corp Yields]])</f>
        <v>-1.6979999999999995</v>
      </c>
      <c r="Q669" s="2">
        <f>IF(ISBLANK(US_CCC_Corp_Yields__Daily[[#This Row],[US CCC Corp Yields]]),"", US_CCC_Corp_Yields__Daily[[#This Row],[US 10Y Yield]]-US_CCC_Corp_Yields__Daily[[#This Row],[US CCC Corp Yields]])</f>
        <v>-9.07</v>
      </c>
    </row>
    <row r="670" spans="1:17" x14ac:dyDescent="0.25">
      <c r="A670" s="3">
        <v>40391</v>
      </c>
      <c r="B670">
        <v>2.7866666666666666</v>
      </c>
      <c r="C670" s="3">
        <v>40391</v>
      </c>
      <c r="D670">
        <v>4.7166666666666668</v>
      </c>
      <c r="E670" s="3">
        <v>40391</v>
      </c>
      <c r="F670">
        <v>12.04</v>
      </c>
      <c r="G670" s="2">
        <f>MATCH(US_AAA_Corp_Yields__Daily[[#This Row],[DATE]],J:J, -1)</f>
        <v>670</v>
      </c>
      <c r="H670" s="3">
        <f>INDEX(J:J,US_CCC_Corp_Yields__Daily[[#This Row],[Idx US 10y]],0)</f>
        <v>40391</v>
      </c>
      <c r="I670" s="4">
        <f>INDEX(K:K,US_CCC_Corp_Yields__Daily[[#This Row],[Idx US 10y]],0)</f>
        <v>3.0219999999999998</v>
      </c>
      <c r="J670" s="3">
        <v>40391</v>
      </c>
      <c r="K670">
        <v>3.0219999999999998</v>
      </c>
      <c r="L670">
        <f>US_AAA_Corp_Yields__Daily[[#This Row],[AAA Corp Yields]]-US_BBB_Corp_Yields__Daily[[#This Row],[US BBB Corp Yields]]</f>
        <v>-1.9300000000000002</v>
      </c>
      <c r="M670">
        <f>US_AAA_Corp_Yields__Daily[[#This Row],[AAA Corp Yields]]-US_CCC_Corp_Yields__Daily[[#This Row],[US CCC Corp Yields]]</f>
        <v>-9.2533333333333321</v>
      </c>
      <c r="N670">
        <f>US_BBB_Corp_Yields__Daily[[#This Row],[US BBB Corp Yields]]-US_CCC_Corp_Yields__Daily[[#This Row],[US CCC Corp Yields]]</f>
        <v>-7.3233333333333324</v>
      </c>
      <c r="O670" s="2">
        <f>IF(ISBLANK(US_AAA_Corp_Yields__Daily[[#This Row],[AAA Corp Yields]]),"", US_CCC_Corp_Yields__Daily[[#This Row],[US 10Y Yield]]-US_AAA_Corp_Yields__Daily[[#This Row],[AAA Corp Yields]])</f>
        <v>0.23533333333333317</v>
      </c>
      <c r="P670" s="2">
        <f>IF(ISBLANK(US_BBB_Corp_Yields__Daily[[#This Row],[US BBB Corp Yields]]),"", US_CCC_Corp_Yields__Daily[[#This Row],[US 10Y Yield]]-US_BBB_Corp_Yields__Daily[[#This Row],[US BBB Corp Yields]])</f>
        <v>-1.694666666666667</v>
      </c>
      <c r="Q670" s="2">
        <f>IF(ISBLANK(US_CCC_Corp_Yields__Daily[[#This Row],[US CCC Corp Yields]]),"", US_CCC_Corp_Yields__Daily[[#This Row],[US 10Y Yield]]-US_CCC_Corp_Yields__Daily[[#This Row],[US CCC Corp Yields]])</f>
        <v>-9.0179999999999989</v>
      </c>
    </row>
    <row r="671" spans="1:17" x14ac:dyDescent="0.25">
      <c r="A671" s="3">
        <v>40384</v>
      </c>
      <c r="B671">
        <v>2.8239999999999998</v>
      </c>
      <c r="C671" s="3">
        <v>40384</v>
      </c>
      <c r="D671">
        <v>4.8079999999999998</v>
      </c>
      <c r="E671" s="3">
        <v>40384</v>
      </c>
      <c r="F671">
        <v>12.282</v>
      </c>
      <c r="G671" s="2">
        <f>MATCH(US_AAA_Corp_Yields__Daily[[#This Row],[DATE]],J:J, -1)</f>
        <v>671</v>
      </c>
      <c r="H671" s="3">
        <f>INDEX(J:J,US_CCC_Corp_Yields__Daily[[#This Row],[Idx US 10y]],0)</f>
        <v>40384</v>
      </c>
      <c r="I671" s="4">
        <f>INDEX(K:K,US_CCC_Corp_Yields__Daily[[#This Row],[Idx US 10y]],0)</f>
        <v>2.97</v>
      </c>
      <c r="J671" s="3">
        <v>40384</v>
      </c>
      <c r="K671">
        <v>2.97</v>
      </c>
      <c r="L671">
        <f>US_AAA_Corp_Yields__Daily[[#This Row],[AAA Corp Yields]]-US_BBB_Corp_Yields__Daily[[#This Row],[US BBB Corp Yields]]</f>
        <v>-1.984</v>
      </c>
      <c r="M671">
        <f>US_AAA_Corp_Yields__Daily[[#This Row],[AAA Corp Yields]]-US_CCC_Corp_Yields__Daily[[#This Row],[US CCC Corp Yields]]</f>
        <v>-9.4580000000000002</v>
      </c>
      <c r="N671">
        <f>US_BBB_Corp_Yields__Daily[[#This Row],[US BBB Corp Yields]]-US_CCC_Corp_Yields__Daily[[#This Row],[US CCC Corp Yields]]</f>
        <v>-7.4740000000000002</v>
      </c>
      <c r="O671" s="2">
        <f>IF(ISBLANK(US_AAA_Corp_Yields__Daily[[#This Row],[AAA Corp Yields]]),"", US_CCC_Corp_Yields__Daily[[#This Row],[US 10Y Yield]]-US_AAA_Corp_Yields__Daily[[#This Row],[AAA Corp Yields]])</f>
        <v>0.14600000000000035</v>
      </c>
      <c r="P671" s="2">
        <f>IF(ISBLANK(US_BBB_Corp_Yields__Daily[[#This Row],[US BBB Corp Yields]]),"", US_CCC_Corp_Yields__Daily[[#This Row],[US 10Y Yield]]-US_BBB_Corp_Yields__Daily[[#This Row],[US BBB Corp Yields]])</f>
        <v>-1.8379999999999996</v>
      </c>
      <c r="Q671" s="2">
        <f>IF(ISBLANK(US_CCC_Corp_Yields__Daily[[#This Row],[US CCC Corp Yields]]),"", US_CCC_Corp_Yields__Daily[[#This Row],[US 10Y Yield]]-US_CCC_Corp_Yields__Daily[[#This Row],[US CCC Corp Yields]])</f>
        <v>-9.3119999999999994</v>
      </c>
    </row>
    <row r="672" spans="1:17" x14ac:dyDescent="0.25">
      <c r="A672" s="3">
        <v>40377</v>
      </c>
      <c r="B672">
        <v>2.92</v>
      </c>
      <c r="C672" s="3">
        <v>40377</v>
      </c>
      <c r="D672">
        <v>4.9260000000000002</v>
      </c>
      <c r="E672" s="3">
        <v>40377</v>
      </c>
      <c r="F672">
        <v>12.436</v>
      </c>
      <c r="G672" s="2">
        <f>MATCH(US_AAA_Corp_Yields__Daily[[#This Row],[DATE]],J:J, -1)</f>
        <v>672</v>
      </c>
      <c r="H672" s="3">
        <f>INDEX(J:J,US_CCC_Corp_Yields__Daily[[#This Row],[Idx US 10y]],0)</f>
        <v>40377</v>
      </c>
      <c r="I672" s="4">
        <f>INDEX(K:K,US_CCC_Corp_Yields__Daily[[#This Row],[Idx US 10y]],0)</f>
        <v>3.052</v>
      </c>
      <c r="J672" s="3">
        <v>40377</v>
      </c>
      <c r="K672">
        <v>3.052</v>
      </c>
      <c r="L672">
        <f>US_AAA_Corp_Yields__Daily[[#This Row],[AAA Corp Yields]]-US_BBB_Corp_Yields__Daily[[#This Row],[US BBB Corp Yields]]</f>
        <v>-2.0060000000000002</v>
      </c>
      <c r="M672">
        <f>US_AAA_Corp_Yields__Daily[[#This Row],[AAA Corp Yields]]-US_CCC_Corp_Yields__Daily[[#This Row],[US CCC Corp Yields]]</f>
        <v>-9.516</v>
      </c>
      <c r="N672">
        <f>US_BBB_Corp_Yields__Daily[[#This Row],[US BBB Corp Yields]]-US_CCC_Corp_Yields__Daily[[#This Row],[US CCC Corp Yields]]</f>
        <v>-7.51</v>
      </c>
      <c r="O672" s="2">
        <f>IF(ISBLANK(US_AAA_Corp_Yields__Daily[[#This Row],[AAA Corp Yields]]),"", US_CCC_Corp_Yields__Daily[[#This Row],[US 10Y Yield]]-US_AAA_Corp_Yields__Daily[[#This Row],[AAA Corp Yields]])</f>
        <v>0.13200000000000012</v>
      </c>
      <c r="P672" s="2">
        <f>IF(ISBLANK(US_BBB_Corp_Yields__Daily[[#This Row],[US BBB Corp Yields]]),"", US_CCC_Corp_Yields__Daily[[#This Row],[US 10Y Yield]]-US_BBB_Corp_Yields__Daily[[#This Row],[US BBB Corp Yields]])</f>
        <v>-1.8740000000000001</v>
      </c>
      <c r="Q672" s="2">
        <f>IF(ISBLANK(US_CCC_Corp_Yields__Daily[[#This Row],[US CCC Corp Yields]]),"", US_CCC_Corp_Yields__Daily[[#This Row],[US 10Y Yield]]-US_CCC_Corp_Yields__Daily[[#This Row],[US CCC Corp Yields]])</f>
        <v>-9.3840000000000003</v>
      </c>
    </row>
    <row r="673" spans="1:17" x14ac:dyDescent="0.25">
      <c r="A673" s="3">
        <v>40370</v>
      </c>
      <c r="B673">
        <v>2.9540000000000002</v>
      </c>
      <c r="C673" s="3">
        <v>40370</v>
      </c>
      <c r="D673">
        <v>4.9939999999999998</v>
      </c>
      <c r="E673" s="3">
        <v>40370</v>
      </c>
      <c r="F673">
        <v>12.866</v>
      </c>
      <c r="G673" s="2">
        <f>MATCH(US_AAA_Corp_Yields__Daily[[#This Row],[DATE]],J:J, -1)</f>
        <v>673</v>
      </c>
      <c r="H673" s="3">
        <f>INDEX(J:J,US_CCC_Corp_Yields__Daily[[#This Row],[Idx US 10y]],0)</f>
        <v>40370</v>
      </c>
      <c r="I673" s="4">
        <f>INDEX(K:K,US_CCC_Corp_Yields__Daily[[#This Row],[Idx US 10y]],0)</f>
        <v>3.0150000000000001</v>
      </c>
      <c r="J673" s="3">
        <v>40370</v>
      </c>
      <c r="K673">
        <v>3.0150000000000001</v>
      </c>
      <c r="L673">
        <f>US_AAA_Corp_Yields__Daily[[#This Row],[AAA Corp Yields]]-US_BBB_Corp_Yields__Daily[[#This Row],[US BBB Corp Yields]]</f>
        <v>-2.0399999999999996</v>
      </c>
      <c r="M673">
        <f>US_AAA_Corp_Yields__Daily[[#This Row],[AAA Corp Yields]]-US_CCC_Corp_Yields__Daily[[#This Row],[US CCC Corp Yields]]</f>
        <v>-9.911999999999999</v>
      </c>
      <c r="N673">
        <f>US_BBB_Corp_Yields__Daily[[#This Row],[US BBB Corp Yields]]-US_CCC_Corp_Yields__Daily[[#This Row],[US CCC Corp Yields]]</f>
        <v>-7.8719999999999999</v>
      </c>
      <c r="O673" s="2">
        <f>IF(ISBLANK(US_AAA_Corp_Yields__Daily[[#This Row],[AAA Corp Yields]]),"", US_CCC_Corp_Yields__Daily[[#This Row],[US 10Y Yield]]-US_AAA_Corp_Yields__Daily[[#This Row],[AAA Corp Yields]])</f>
        <v>6.0999999999999943E-2</v>
      </c>
      <c r="P673" s="2">
        <f>IF(ISBLANK(US_BBB_Corp_Yields__Daily[[#This Row],[US BBB Corp Yields]]),"", US_CCC_Corp_Yields__Daily[[#This Row],[US 10Y Yield]]-US_BBB_Corp_Yields__Daily[[#This Row],[US BBB Corp Yields]])</f>
        <v>-1.9789999999999996</v>
      </c>
      <c r="Q673" s="2">
        <f>IF(ISBLANK(US_CCC_Corp_Yields__Daily[[#This Row],[US CCC Corp Yields]]),"", US_CCC_Corp_Yields__Daily[[#This Row],[US 10Y Yield]]-US_CCC_Corp_Yields__Daily[[#This Row],[US CCC Corp Yields]])</f>
        <v>-9.8509999999999991</v>
      </c>
    </row>
    <row r="674" spans="1:17" x14ac:dyDescent="0.25">
      <c r="A674" s="3">
        <v>40363</v>
      </c>
      <c r="B674">
        <v>2.9279999999999999</v>
      </c>
      <c r="C674" s="3">
        <v>40363</v>
      </c>
      <c r="D674">
        <v>4.9740000000000002</v>
      </c>
      <c r="E674" s="3">
        <v>40363</v>
      </c>
      <c r="F674">
        <v>12.872</v>
      </c>
      <c r="G674" s="2">
        <f>MATCH(US_AAA_Corp_Yields__Daily[[#This Row],[DATE]],J:J, -1)</f>
        <v>674</v>
      </c>
      <c r="H674" s="3">
        <f>INDEX(J:J,US_CCC_Corp_Yields__Daily[[#This Row],[Idx US 10y]],0)</f>
        <v>40363</v>
      </c>
      <c r="I674" s="4">
        <f>INDEX(K:K,US_CCC_Corp_Yields__Daily[[#This Row],[Idx US 10y]],0)</f>
        <v>2.99</v>
      </c>
      <c r="J674" s="3">
        <v>40363</v>
      </c>
      <c r="K674">
        <v>2.99</v>
      </c>
      <c r="L674">
        <f>US_AAA_Corp_Yields__Daily[[#This Row],[AAA Corp Yields]]-US_BBB_Corp_Yields__Daily[[#This Row],[US BBB Corp Yields]]</f>
        <v>-2.0460000000000003</v>
      </c>
      <c r="M674">
        <f>US_AAA_Corp_Yields__Daily[[#This Row],[AAA Corp Yields]]-US_CCC_Corp_Yields__Daily[[#This Row],[US CCC Corp Yields]]</f>
        <v>-9.9439999999999991</v>
      </c>
      <c r="N674">
        <f>US_BBB_Corp_Yields__Daily[[#This Row],[US BBB Corp Yields]]-US_CCC_Corp_Yields__Daily[[#This Row],[US CCC Corp Yields]]</f>
        <v>-7.8979999999999997</v>
      </c>
      <c r="O674" s="2">
        <f>IF(ISBLANK(US_AAA_Corp_Yields__Daily[[#This Row],[AAA Corp Yields]]),"", US_CCC_Corp_Yields__Daily[[#This Row],[US 10Y Yield]]-US_AAA_Corp_Yields__Daily[[#This Row],[AAA Corp Yields]])</f>
        <v>6.2000000000000277E-2</v>
      </c>
      <c r="P674" s="2">
        <f>IF(ISBLANK(US_BBB_Corp_Yields__Daily[[#This Row],[US BBB Corp Yields]]),"", US_CCC_Corp_Yields__Daily[[#This Row],[US 10Y Yield]]-US_BBB_Corp_Yields__Daily[[#This Row],[US BBB Corp Yields]])</f>
        <v>-1.984</v>
      </c>
      <c r="Q674" s="2">
        <f>IF(ISBLANK(US_CCC_Corp_Yields__Daily[[#This Row],[US CCC Corp Yields]]),"", US_CCC_Corp_Yields__Daily[[#This Row],[US 10Y Yield]]-US_CCC_Corp_Yields__Daily[[#This Row],[US CCC Corp Yields]])</f>
        <v>-9.8819999999999997</v>
      </c>
    </row>
    <row r="675" spans="1:17" x14ac:dyDescent="0.25">
      <c r="A675" s="3">
        <v>40356</v>
      </c>
      <c r="B675">
        <v>3.06</v>
      </c>
      <c r="C675" s="3">
        <v>40356</v>
      </c>
      <c r="D675">
        <v>5.0519999999999996</v>
      </c>
      <c r="E675" s="3">
        <v>40356</v>
      </c>
      <c r="F675">
        <v>12.561999999999999</v>
      </c>
      <c r="G675" s="2">
        <f>MATCH(US_AAA_Corp_Yields__Daily[[#This Row],[DATE]],J:J, -1)</f>
        <v>675</v>
      </c>
      <c r="H675" s="3">
        <f>INDEX(J:J,US_CCC_Corp_Yields__Daily[[#This Row],[Idx US 10y]],0)</f>
        <v>40356</v>
      </c>
      <c r="I675" s="4">
        <f>INDEX(K:K,US_CCC_Corp_Yields__Daily[[#This Row],[Idx US 10y]],0)</f>
        <v>3.1659999999999999</v>
      </c>
      <c r="J675" s="3">
        <v>40356</v>
      </c>
      <c r="K675">
        <v>3.1659999999999999</v>
      </c>
      <c r="L675">
        <f>US_AAA_Corp_Yields__Daily[[#This Row],[AAA Corp Yields]]-US_BBB_Corp_Yields__Daily[[#This Row],[US BBB Corp Yields]]</f>
        <v>-1.9919999999999995</v>
      </c>
      <c r="M675">
        <f>US_AAA_Corp_Yields__Daily[[#This Row],[AAA Corp Yields]]-US_CCC_Corp_Yields__Daily[[#This Row],[US CCC Corp Yields]]</f>
        <v>-9.5019999999999989</v>
      </c>
      <c r="N675">
        <f>US_BBB_Corp_Yields__Daily[[#This Row],[US BBB Corp Yields]]-US_CCC_Corp_Yields__Daily[[#This Row],[US CCC Corp Yields]]</f>
        <v>-7.51</v>
      </c>
      <c r="O675" s="2">
        <f>IF(ISBLANK(US_AAA_Corp_Yields__Daily[[#This Row],[AAA Corp Yields]]),"", US_CCC_Corp_Yields__Daily[[#This Row],[US 10Y Yield]]-US_AAA_Corp_Yields__Daily[[#This Row],[AAA Corp Yields]])</f>
        <v>0.10599999999999987</v>
      </c>
      <c r="P675" s="2">
        <f>IF(ISBLANK(US_BBB_Corp_Yields__Daily[[#This Row],[US BBB Corp Yields]]),"", US_CCC_Corp_Yields__Daily[[#This Row],[US 10Y Yield]]-US_BBB_Corp_Yields__Daily[[#This Row],[US BBB Corp Yields]])</f>
        <v>-1.8859999999999997</v>
      </c>
      <c r="Q675" s="2">
        <f>IF(ISBLANK(US_CCC_Corp_Yields__Daily[[#This Row],[US CCC Corp Yields]]),"", US_CCC_Corp_Yields__Daily[[#This Row],[US 10Y Yield]]-US_CCC_Corp_Yields__Daily[[#This Row],[US CCC Corp Yields]])</f>
        <v>-9.395999999999999</v>
      </c>
    </row>
    <row r="676" spans="1:17" x14ac:dyDescent="0.25">
      <c r="A676" s="3">
        <v>40349</v>
      </c>
      <c r="B676">
        <v>3.1640000000000001</v>
      </c>
      <c r="C676" s="3">
        <v>40349</v>
      </c>
      <c r="D676">
        <v>5.1779999999999999</v>
      </c>
      <c r="E676" s="3">
        <v>40349</v>
      </c>
      <c r="F676">
        <v>12.898</v>
      </c>
      <c r="G676" s="2">
        <f>MATCH(US_AAA_Corp_Yields__Daily[[#This Row],[DATE]],J:J, -1)</f>
        <v>676</v>
      </c>
      <c r="H676" s="3">
        <f>INDEX(J:J,US_CCC_Corp_Yields__Daily[[#This Row],[Idx US 10y]],0)</f>
        <v>40349</v>
      </c>
      <c r="I676" s="4">
        <f>INDEX(K:K,US_CCC_Corp_Yields__Daily[[#This Row],[Idx US 10y]],0)</f>
        <v>3.2639999999999998</v>
      </c>
      <c r="J676" s="3">
        <v>40349</v>
      </c>
      <c r="K676">
        <v>3.2639999999999998</v>
      </c>
      <c r="L676">
        <f>US_AAA_Corp_Yields__Daily[[#This Row],[AAA Corp Yields]]-US_BBB_Corp_Yields__Daily[[#This Row],[US BBB Corp Yields]]</f>
        <v>-2.0139999999999998</v>
      </c>
      <c r="M676">
        <f>US_AAA_Corp_Yields__Daily[[#This Row],[AAA Corp Yields]]-US_CCC_Corp_Yields__Daily[[#This Row],[US CCC Corp Yields]]</f>
        <v>-9.734</v>
      </c>
      <c r="N676">
        <f>US_BBB_Corp_Yields__Daily[[#This Row],[US BBB Corp Yields]]-US_CCC_Corp_Yields__Daily[[#This Row],[US CCC Corp Yields]]</f>
        <v>-7.72</v>
      </c>
      <c r="O676" s="2">
        <f>IF(ISBLANK(US_AAA_Corp_Yields__Daily[[#This Row],[AAA Corp Yields]]),"", US_CCC_Corp_Yields__Daily[[#This Row],[US 10Y Yield]]-US_AAA_Corp_Yields__Daily[[#This Row],[AAA Corp Yields]])</f>
        <v>9.9999999999999645E-2</v>
      </c>
      <c r="P676" s="2">
        <f>IF(ISBLANK(US_BBB_Corp_Yields__Daily[[#This Row],[US BBB Corp Yields]]),"", US_CCC_Corp_Yields__Daily[[#This Row],[US 10Y Yield]]-US_BBB_Corp_Yields__Daily[[#This Row],[US BBB Corp Yields]])</f>
        <v>-1.9140000000000001</v>
      </c>
      <c r="Q676" s="2">
        <f>IF(ISBLANK(US_CCC_Corp_Yields__Daily[[#This Row],[US CCC Corp Yields]]),"", US_CCC_Corp_Yields__Daily[[#This Row],[US 10Y Yield]]-US_CCC_Corp_Yields__Daily[[#This Row],[US CCC Corp Yields]])</f>
        <v>-9.6340000000000003</v>
      </c>
    </row>
    <row r="677" spans="1:17" x14ac:dyDescent="0.25">
      <c r="A677" s="3">
        <v>40342</v>
      </c>
      <c r="B677">
        <v>3.1360000000000001</v>
      </c>
      <c r="C677" s="3">
        <v>40342</v>
      </c>
      <c r="D677">
        <v>5.18</v>
      </c>
      <c r="E677" s="3">
        <v>40342</v>
      </c>
      <c r="F677">
        <v>13.247999999999999</v>
      </c>
      <c r="G677" s="2">
        <f>MATCH(US_AAA_Corp_Yields__Daily[[#This Row],[DATE]],J:J, -1)</f>
        <v>677</v>
      </c>
      <c r="H677" s="3">
        <f>INDEX(J:J,US_CCC_Corp_Yields__Daily[[#This Row],[Idx US 10y]],0)</f>
        <v>40342</v>
      </c>
      <c r="I677" s="4">
        <f>INDEX(K:K,US_CCC_Corp_Yields__Daily[[#This Row],[Idx US 10y]],0)</f>
        <v>3.2240000000000002</v>
      </c>
      <c r="J677" s="3">
        <v>40342</v>
      </c>
      <c r="K677">
        <v>3.2240000000000002</v>
      </c>
      <c r="L677">
        <f>US_AAA_Corp_Yields__Daily[[#This Row],[AAA Corp Yields]]-US_BBB_Corp_Yields__Daily[[#This Row],[US BBB Corp Yields]]</f>
        <v>-2.0439999999999996</v>
      </c>
      <c r="M677">
        <f>US_AAA_Corp_Yields__Daily[[#This Row],[AAA Corp Yields]]-US_CCC_Corp_Yields__Daily[[#This Row],[US CCC Corp Yields]]</f>
        <v>-10.111999999999998</v>
      </c>
      <c r="N677">
        <f>US_BBB_Corp_Yields__Daily[[#This Row],[US BBB Corp Yields]]-US_CCC_Corp_Yields__Daily[[#This Row],[US CCC Corp Yields]]</f>
        <v>-8.0679999999999996</v>
      </c>
      <c r="O677" s="2">
        <f>IF(ISBLANK(US_AAA_Corp_Yields__Daily[[#This Row],[AAA Corp Yields]]),"", US_CCC_Corp_Yields__Daily[[#This Row],[US 10Y Yield]]-US_AAA_Corp_Yields__Daily[[#This Row],[AAA Corp Yields]])</f>
        <v>8.8000000000000078E-2</v>
      </c>
      <c r="P677" s="2">
        <f>IF(ISBLANK(US_BBB_Corp_Yields__Daily[[#This Row],[US BBB Corp Yields]]),"", US_CCC_Corp_Yields__Daily[[#This Row],[US 10Y Yield]]-US_BBB_Corp_Yields__Daily[[#This Row],[US BBB Corp Yields]])</f>
        <v>-1.9559999999999995</v>
      </c>
      <c r="Q677" s="2">
        <f>IF(ISBLANK(US_CCC_Corp_Yields__Daily[[#This Row],[US CCC Corp Yields]]),"", US_CCC_Corp_Yields__Daily[[#This Row],[US 10Y Yield]]-US_CCC_Corp_Yields__Daily[[#This Row],[US CCC Corp Yields]])</f>
        <v>-10.023999999999999</v>
      </c>
    </row>
    <row r="678" spans="1:17" x14ac:dyDescent="0.25">
      <c r="A678" s="3">
        <v>40335</v>
      </c>
      <c r="B678">
        <v>3.19</v>
      </c>
      <c r="C678" s="3">
        <v>40335</v>
      </c>
      <c r="D678">
        <v>5.1859999999999999</v>
      </c>
      <c r="E678" s="3">
        <v>40335</v>
      </c>
      <c r="F678">
        <v>12.968</v>
      </c>
      <c r="G678" s="2">
        <f>MATCH(US_AAA_Corp_Yields__Daily[[#This Row],[DATE]],J:J, -1)</f>
        <v>678</v>
      </c>
      <c r="H678" s="3">
        <f>INDEX(J:J,US_CCC_Corp_Yields__Daily[[#This Row],[Idx US 10y]],0)</f>
        <v>40335</v>
      </c>
      <c r="I678" s="4">
        <f>INDEX(K:K,US_CCC_Corp_Yields__Daily[[#This Row],[Idx US 10y]],0)</f>
        <v>3.3075000000000001</v>
      </c>
      <c r="J678" s="3">
        <v>40335</v>
      </c>
      <c r="K678">
        <v>3.3075000000000001</v>
      </c>
      <c r="L678">
        <f>US_AAA_Corp_Yields__Daily[[#This Row],[AAA Corp Yields]]-US_BBB_Corp_Yields__Daily[[#This Row],[US BBB Corp Yields]]</f>
        <v>-1.996</v>
      </c>
      <c r="M678">
        <f>US_AAA_Corp_Yields__Daily[[#This Row],[AAA Corp Yields]]-US_CCC_Corp_Yields__Daily[[#This Row],[US CCC Corp Yields]]</f>
        <v>-9.7780000000000005</v>
      </c>
      <c r="N678">
        <f>US_BBB_Corp_Yields__Daily[[#This Row],[US BBB Corp Yields]]-US_CCC_Corp_Yields__Daily[[#This Row],[US CCC Corp Yields]]</f>
        <v>-7.782</v>
      </c>
      <c r="O678" s="2">
        <f>IF(ISBLANK(US_AAA_Corp_Yields__Daily[[#This Row],[AAA Corp Yields]]),"", US_CCC_Corp_Yields__Daily[[#This Row],[US 10Y Yield]]-US_AAA_Corp_Yields__Daily[[#This Row],[AAA Corp Yields]])</f>
        <v>0.11750000000000016</v>
      </c>
      <c r="P678" s="2">
        <f>IF(ISBLANK(US_BBB_Corp_Yields__Daily[[#This Row],[US BBB Corp Yields]]),"", US_CCC_Corp_Yields__Daily[[#This Row],[US 10Y Yield]]-US_BBB_Corp_Yields__Daily[[#This Row],[US BBB Corp Yields]])</f>
        <v>-1.8784999999999998</v>
      </c>
      <c r="Q678" s="2">
        <f>IF(ISBLANK(US_CCC_Corp_Yields__Daily[[#This Row],[US CCC Corp Yields]]),"", US_CCC_Corp_Yields__Daily[[#This Row],[US 10Y Yield]]-US_CCC_Corp_Yields__Daily[[#This Row],[US CCC Corp Yields]])</f>
        <v>-9.660499999999999</v>
      </c>
    </row>
    <row r="679" spans="1:17" x14ac:dyDescent="0.25">
      <c r="A679" s="3">
        <v>40328</v>
      </c>
      <c r="B679">
        <v>3.1419999999999999</v>
      </c>
      <c r="C679" s="3">
        <v>40328</v>
      </c>
      <c r="D679">
        <v>5.1059999999999999</v>
      </c>
      <c r="E679" s="3">
        <v>40328</v>
      </c>
      <c r="F679">
        <v>12.988</v>
      </c>
      <c r="G679" s="2">
        <f>MATCH(US_AAA_Corp_Yields__Daily[[#This Row],[DATE]],J:J, -1)</f>
        <v>679</v>
      </c>
      <c r="H679" s="3">
        <f>INDEX(J:J,US_CCC_Corp_Yields__Daily[[#This Row],[Idx US 10y]],0)</f>
        <v>40328</v>
      </c>
      <c r="I679" s="4">
        <f>INDEX(K:K,US_CCC_Corp_Yields__Daily[[#This Row],[Idx US 10y]],0)</f>
        <v>3.254</v>
      </c>
      <c r="J679" s="3">
        <v>40328</v>
      </c>
      <c r="K679">
        <v>3.254</v>
      </c>
      <c r="L679">
        <f>US_AAA_Corp_Yields__Daily[[#This Row],[AAA Corp Yields]]-US_BBB_Corp_Yields__Daily[[#This Row],[US BBB Corp Yields]]</f>
        <v>-1.964</v>
      </c>
      <c r="M679">
        <f>US_AAA_Corp_Yields__Daily[[#This Row],[AAA Corp Yields]]-US_CCC_Corp_Yields__Daily[[#This Row],[US CCC Corp Yields]]</f>
        <v>-9.8460000000000001</v>
      </c>
      <c r="N679">
        <f>US_BBB_Corp_Yields__Daily[[#This Row],[US BBB Corp Yields]]-US_CCC_Corp_Yields__Daily[[#This Row],[US CCC Corp Yields]]</f>
        <v>-7.8819999999999997</v>
      </c>
      <c r="O679" s="2">
        <f>IF(ISBLANK(US_AAA_Corp_Yields__Daily[[#This Row],[AAA Corp Yields]]),"", US_CCC_Corp_Yields__Daily[[#This Row],[US 10Y Yield]]-US_AAA_Corp_Yields__Daily[[#This Row],[AAA Corp Yields]])</f>
        <v>0.1120000000000001</v>
      </c>
      <c r="P679" s="2">
        <f>IF(ISBLANK(US_BBB_Corp_Yields__Daily[[#This Row],[US BBB Corp Yields]]),"", US_CCC_Corp_Yields__Daily[[#This Row],[US 10Y Yield]]-US_BBB_Corp_Yields__Daily[[#This Row],[US BBB Corp Yields]])</f>
        <v>-1.8519999999999999</v>
      </c>
      <c r="Q679" s="2">
        <f>IF(ISBLANK(US_CCC_Corp_Yields__Daily[[#This Row],[US CCC Corp Yields]]),"", US_CCC_Corp_Yields__Daily[[#This Row],[US 10Y Yield]]-US_CCC_Corp_Yields__Daily[[#This Row],[US CCC Corp Yields]])</f>
        <v>-9.734</v>
      </c>
    </row>
    <row r="680" spans="1:17" x14ac:dyDescent="0.25">
      <c r="A680" s="3">
        <v>40321</v>
      </c>
      <c r="B680">
        <v>3.0739999999999998</v>
      </c>
      <c r="C680" s="3">
        <v>40321</v>
      </c>
      <c r="D680">
        <v>4.96</v>
      </c>
      <c r="E680" s="3">
        <v>40321</v>
      </c>
      <c r="F680">
        <v>12.414</v>
      </c>
      <c r="G680" s="2">
        <f>MATCH(US_AAA_Corp_Yields__Daily[[#This Row],[DATE]],J:J, -1)</f>
        <v>680</v>
      </c>
      <c r="H680" s="3">
        <f>INDEX(J:J,US_CCC_Corp_Yields__Daily[[#This Row],[Idx US 10y]],0)</f>
        <v>40321</v>
      </c>
      <c r="I680" s="4">
        <f>INDEX(K:K,US_CCC_Corp_Yields__Daily[[#This Row],[Idx US 10y]],0)</f>
        <v>3.3319999999999999</v>
      </c>
      <c r="J680" s="3">
        <v>40321</v>
      </c>
      <c r="K680">
        <v>3.3319999999999999</v>
      </c>
      <c r="L680">
        <f>US_AAA_Corp_Yields__Daily[[#This Row],[AAA Corp Yields]]-US_BBB_Corp_Yields__Daily[[#This Row],[US BBB Corp Yields]]</f>
        <v>-1.8860000000000001</v>
      </c>
      <c r="M680">
        <f>US_AAA_Corp_Yields__Daily[[#This Row],[AAA Corp Yields]]-US_CCC_Corp_Yields__Daily[[#This Row],[US CCC Corp Yields]]</f>
        <v>-9.34</v>
      </c>
      <c r="N680">
        <f>US_BBB_Corp_Yields__Daily[[#This Row],[US BBB Corp Yields]]-US_CCC_Corp_Yields__Daily[[#This Row],[US CCC Corp Yields]]</f>
        <v>-7.4539999999999997</v>
      </c>
      <c r="O680" s="2">
        <f>IF(ISBLANK(US_AAA_Corp_Yields__Daily[[#This Row],[AAA Corp Yields]]),"", US_CCC_Corp_Yields__Daily[[#This Row],[US 10Y Yield]]-US_AAA_Corp_Yields__Daily[[#This Row],[AAA Corp Yields]])</f>
        <v>0.25800000000000001</v>
      </c>
      <c r="P680" s="2">
        <f>IF(ISBLANK(US_BBB_Corp_Yields__Daily[[#This Row],[US BBB Corp Yields]]),"", US_CCC_Corp_Yields__Daily[[#This Row],[US 10Y Yield]]-US_BBB_Corp_Yields__Daily[[#This Row],[US BBB Corp Yields]])</f>
        <v>-1.6280000000000001</v>
      </c>
      <c r="Q680" s="2">
        <f>IF(ISBLANK(US_CCC_Corp_Yields__Daily[[#This Row],[US CCC Corp Yields]]),"", US_CCC_Corp_Yields__Daily[[#This Row],[US 10Y Yield]]-US_CCC_Corp_Yields__Daily[[#This Row],[US CCC Corp Yields]])</f>
        <v>-9.0820000000000007</v>
      </c>
    </row>
    <row r="681" spans="1:17" x14ac:dyDescent="0.25">
      <c r="A681" s="3">
        <v>40314</v>
      </c>
      <c r="B681">
        <v>3.19</v>
      </c>
      <c r="C681" s="3">
        <v>40314</v>
      </c>
      <c r="D681">
        <v>5.01</v>
      </c>
      <c r="E681" s="3">
        <v>40314</v>
      </c>
      <c r="F681">
        <v>11.875999999999999</v>
      </c>
      <c r="G681" s="2">
        <f>MATCH(US_AAA_Corp_Yields__Daily[[#This Row],[DATE]],J:J, -1)</f>
        <v>681</v>
      </c>
      <c r="H681" s="3">
        <f>INDEX(J:J,US_CCC_Corp_Yields__Daily[[#This Row],[Idx US 10y]],0)</f>
        <v>40314</v>
      </c>
      <c r="I681" s="4">
        <f>INDEX(K:K,US_CCC_Corp_Yields__Daily[[#This Row],[Idx US 10y]],0)</f>
        <v>3.536</v>
      </c>
      <c r="J681" s="3">
        <v>40314</v>
      </c>
      <c r="K681">
        <v>3.536</v>
      </c>
      <c r="L681">
        <f>US_AAA_Corp_Yields__Daily[[#This Row],[AAA Corp Yields]]-US_BBB_Corp_Yields__Daily[[#This Row],[US BBB Corp Yields]]</f>
        <v>-1.8199999999999998</v>
      </c>
      <c r="M681">
        <f>US_AAA_Corp_Yields__Daily[[#This Row],[AAA Corp Yields]]-US_CCC_Corp_Yields__Daily[[#This Row],[US CCC Corp Yields]]</f>
        <v>-8.6859999999999999</v>
      </c>
      <c r="N681">
        <f>US_BBB_Corp_Yields__Daily[[#This Row],[US BBB Corp Yields]]-US_CCC_Corp_Yields__Daily[[#This Row],[US CCC Corp Yields]]</f>
        <v>-6.8659999999999997</v>
      </c>
      <c r="O681" s="2">
        <f>IF(ISBLANK(US_AAA_Corp_Yields__Daily[[#This Row],[AAA Corp Yields]]),"", US_CCC_Corp_Yields__Daily[[#This Row],[US 10Y Yield]]-US_AAA_Corp_Yields__Daily[[#This Row],[AAA Corp Yields]])</f>
        <v>0.34600000000000009</v>
      </c>
      <c r="P681" s="2">
        <f>IF(ISBLANK(US_BBB_Corp_Yields__Daily[[#This Row],[US BBB Corp Yields]]),"", US_CCC_Corp_Yields__Daily[[#This Row],[US 10Y Yield]]-US_BBB_Corp_Yields__Daily[[#This Row],[US BBB Corp Yields]])</f>
        <v>-1.4739999999999998</v>
      </c>
      <c r="Q681" s="2">
        <f>IF(ISBLANK(US_CCC_Corp_Yields__Daily[[#This Row],[US CCC Corp Yields]]),"", US_CCC_Corp_Yields__Daily[[#This Row],[US 10Y Yield]]-US_CCC_Corp_Yields__Daily[[#This Row],[US CCC Corp Yields]])</f>
        <v>-8.34</v>
      </c>
    </row>
    <row r="682" spans="1:17" x14ac:dyDescent="0.25">
      <c r="A682" s="3">
        <v>40307</v>
      </c>
      <c r="B682">
        <v>3.2040000000000002</v>
      </c>
      <c r="C682" s="3">
        <v>40307</v>
      </c>
      <c r="D682">
        <v>4.9260000000000002</v>
      </c>
      <c r="E682" s="3">
        <v>40307</v>
      </c>
      <c r="F682">
        <v>11.516</v>
      </c>
      <c r="G682" s="2">
        <f>MATCH(US_AAA_Corp_Yields__Daily[[#This Row],[DATE]],J:J, -1)</f>
        <v>682</v>
      </c>
      <c r="H682" s="3">
        <f>INDEX(J:J,US_CCC_Corp_Yields__Daily[[#This Row],[Idx US 10y]],0)</f>
        <v>40307</v>
      </c>
      <c r="I682" s="4">
        <f>INDEX(K:K,US_CCC_Corp_Yields__Daily[[#This Row],[Idx US 10y]],0)</f>
        <v>3.5579999999999998</v>
      </c>
      <c r="J682" s="3">
        <v>40307</v>
      </c>
      <c r="K682">
        <v>3.5579999999999998</v>
      </c>
      <c r="L682">
        <f>US_AAA_Corp_Yields__Daily[[#This Row],[AAA Corp Yields]]-US_BBB_Corp_Yields__Daily[[#This Row],[US BBB Corp Yields]]</f>
        <v>-1.722</v>
      </c>
      <c r="M682">
        <f>US_AAA_Corp_Yields__Daily[[#This Row],[AAA Corp Yields]]-US_CCC_Corp_Yields__Daily[[#This Row],[US CCC Corp Yields]]</f>
        <v>-8.3119999999999994</v>
      </c>
      <c r="N682">
        <f>US_BBB_Corp_Yields__Daily[[#This Row],[US BBB Corp Yields]]-US_CCC_Corp_Yields__Daily[[#This Row],[US CCC Corp Yields]]</f>
        <v>-6.59</v>
      </c>
      <c r="O682" s="2">
        <f>IF(ISBLANK(US_AAA_Corp_Yields__Daily[[#This Row],[AAA Corp Yields]]),"", US_CCC_Corp_Yields__Daily[[#This Row],[US 10Y Yield]]-US_AAA_Corp_Yields__Daily[[#This Row],[AAA Corp Yields]])</f>
        <v>0.35399999999999965</v>
      </c>
      <c r="P682" s="2">
        <f>IF(ISBLANK(US_BBB_Corp_Yields__Daily[[#This Row],[US BBB Corp Yields]]),"", US_CCC_Corp_Yields__Daily[[#This Row],[US 10Y Yield]]-US_BBB_Corp_Yields__Daily[[#This Row],[US BBB Corp Yields]])</f>
        <v>-1.3680000000000003</v>
      </c>
      <c r="Q682" s="2">
        <f>IF(ISBLANK(US_CCC_Corp_Yields__Daily[[#This Row],[US CCC Corp Yields]]),"", US_CCC_Corp_Yields__Daily[[#This Row],[US 10Y Yield]]-US_CCC_Corp_Yields__Daily[[#This Row],[US CCC Corp Yields]])</f>
        <v>-7.9580000000000002</v>
      </c>
    </row>
    <row r="683" spans="1:17" x14ac:dyDescent="0.25">
      <c r="A683" s="3">
        <v>40300</v>
      </c>
      <c r="B683">
        <v>3.3420000000000001</v>
      </c>
      <c r="C683" s="3">
        <v>40300</v>
      </c>
      <c r="D683">
        <v>4.9420000000000002</v>
      </c>
      <c r="E683" s="3">
        <v>40300</v>
      </c>
      <c r="F683">
        <v>11.167999999999999</v>
      </c>
      <c r="G683" s="2">
        <f>MATCH(US_AAA_Corp_Yields__Daily[[#This Row],[DATE]],J:J, -1)</f>
        <v>683</v>
      </c>
      <c r="H683" s="3">
        <f>INDEX(J:J,US_CCC_Corp_Yields__Daily[[#This Row],[Idx US 10y]],0)</f>
        <v>40300</v>
      </c>
      <c r="I683" s="4">
        <f>INDEX(K:K,US_CCC_Corp_Yields__Daily[[#This Row],[Idx US 10y]],0)</f>
        <v>3.758</v>
      </c>
      <c r="J683" s="3">
        <v>40300</v>
      </c>
      <c r="K683">
        <v>3.758</v>
      </c>
      <c r="L683">
        <f>US_AAA_Corp_Yields__Daily[[#This Row],[AAA Corp Yields]]-US_BBB_Corp_Yields__Daily[[#This Row],[US BBB Corp Yields]]</f>
        <v>-1.6</v>
      </c>
      <c r="M683">
        <f>US_AAA_Corp_Yields__Daily[[#This Row],[AAA Corp Yields]]-US_CCC_Corp_Yields__Daily[[#This Row],[US CCC Corp Yields]]</f>
        <v>-7.8259999999999987</v>
      </c>
      <c r="N683">
        <f>US_BBB_Corp_Yields__Daily[[#This Row],[US BBB Corp Yields]]-US_CCC_Corp_Yields__Daily[[#This Row],[US CCC Corp Yields]]</f>
        <v>-6.2259999999999991</v>
      </c>
      <c r="O683" s="2">
        <f>IF(ISBLANK(US_AAA_Corp_Yields__Daily[[#This Row],[AAA Corp Yields]]),"", US_CCC_Corp_Yields__Daily[[#This Row],[US 10Y Yield]]-US_AAA_Corp_Yields__Daily[[#This Row],[AAA Corp Yields]])</f>
        <v>0.41599999999999993</v>
      </c>
      <c r="P683" s="2">
        <f>IF(ISBLANK(US_BBB_Corp_Yields__Daily[[#This Row],[US BBB Corp Yields]]),"", US_CCC_Corp_Yields__Daily[[#This Row],[US 10Y Yield]]-US_BBB_Corp_Yields__Daily[[#This Row],[US BBB Corp Yields]])</f>
        <v>-1.1840000000000002</v>
      </c>
      <c r="Q683" s="2">
        <f>IF(ISBLANK(US_CCC_Corp_Yields__Daily[[#This Row],[US CCC Corp Yields]]),"", US_CCC_Corp_Yields__Daily[[#This Row],[US 10Y Yield]]-US_CCC_Corp_Yields__Daily[[#This Row],[US CCC Corp Yields]])</f>
        <v>-7.4099999999999993</v>
      </c>
    </row>
    <row r="684" spans="1:17" x14ac:dyDescent="0.25">
      <c r="A684" s="3">
        <v>40293</v>
      </c>
      <c r="B684">
        <v>3.4140000000000001</v>
      </c>
      <c r="C684" s="3">
        <v>40293</v>
      </c>
      <c r="D684">
        <v>4.9740000000000002</v>
      </c>
      <c r="E684" s="3">
        <v>40293</v>
      </c>
      <c r="F684">
        <v>11.318</v>
      </c>
      <c r="G684" s="2">
        <f>MATCH(US_AAA_Corp_Yields__Daily[[#This Row],[DATE]],J:J, -1)</f>
        <v>684</v>
      </c>
      <c r="H684" s="3">
        <f>INDEX(J:J,US_CCC_Corp_Yields__Daily[[#This Row],[Idx US 10y]],0)</f>
        <v>40293</v>
      </c>
      <c r="I684" s="4">
        <f>INDEX(K:K,US_CCC_Corp_Yields__Daily[[#This Row],[Idx US 10y]],0)</f>
        <v>3.8119999999999998</v>
      </c>
      <c r="J684" s="3">
        <v>40293</v>
      </c>
      <c r="K684">
        <v>3.8119999999999998</v>
      </c>
      <c r="L684">
        <f>US_AAA_Corp_Yields__Daily[[#This Row],[AAA Corp Yields]]-US_BBB_Corp_Yields__Daily[[#This Row],[US BBB Corp Yields]]</f>
        <v>-1.56</v>
      </c>
      <c r="M684">
        <f>US_AAA_Corp_Yields__Daily[[#This Row],[AAA Corp Yields]]-US_CCC_Corp_Yields__Daily[[#This Row],[US CCC Corp Yields]]</f>
        <v>-7.9039999999999999</v>
      </c>
      <c r="N684">
        <f>US_BBB_Corp_Yields__Daily[[#This Row],[US BBB Corp Yields]]-US_CCC_Corp_Yields__Daily[[#This Row],[US CCC Corp Yields]]</f>
        <v>-6.3439999999999994</v>
      </c>
      <c r="O684" s="2">
        <f>IF(ISBLANK(US_AAA_Corp_Yields__Daily[[#This Row],[AAA Corp Yields]]),"", US_CCC_Corp_Yields__Daily[[#This Row],[US 10Y Yield]]-US_AAA_Corp_Yields__Daily[[#This Row],[AAA Corp Yields]])</f>
        <v>0.39799999999999969</v>
      </c>
      <c r="P684" s="2">
        <f>IF(ISBLANK(US_BBB_Corp_Yields__Daily[[#This Row],[US BBB Corp Yields]]),"", US_CCC_Corp_Yields__Daily[[#This Row],[US 10Y Yield]]-US_BBB_Corp_Yields__Daily[[#This Row],[US BBB Corp Yields]])</f>
        <v>-1.1620000000000004</v>
      </c>
      <c r="Q684" s="2">
        <f>IF(ISBLANK(US_CCC_Corp_Yields__Daily[[#This Row],[US CCC Corp Yields]]),"", US_CCC_Corp_Yields__Daily[[#This Row],[US 10Y Yield]]-US_CCC_Corp_Yields__Daily[[#This Row],[US CCC Corp Yields]])</f>
        <v>-7.5060000000000002</v>
      </c>
    </row>
    <row r="685" spans="1:17" x14ac:dyDescent="0.25">
      <c r="A685" s="3">
        <v>40286</v>
      </c>
      <c r="B685">
        <v>3.472</v>
      </c>
      <c r="C685" s="3">
        <v>40286</v>
      </c>
      <c r="D685">
        <v>5.0439999999999996</v>
      </c>
      <c r="E685" s="3">
        <v>40286</v>
      </c>
      <c r="F685">
        <v>11.462</v>
      </c>
      <c r="G685" s="2">
        <f>MATCH(US_AAA_Corp_Yields__Daily[[#This Row],[DATE]],J:J, -1)</f>
        <v>685</v>
      </c>
      <c r="H685" s="3">
        <f>INDEX(J:J,US_CCC_Corp_Yields__Daily[[#This Row],[Idx US 10y]],0)</f>
        <v>40286</v>
      </c>
      <c r="I685" s="4">
        <f>INDEX(K:K,US_CCC_Corp_Yields__Daily[[#This Row],[Idx US 10y]],0)</f>
        <v>3.8479999999999999</v>
      </c>
      <c r="J685" s="3">
        <v>40286</v>
      </c>
      <c r="K685">
        <v>3.8479999999999999</v>
      </c>
      <c r="L685">
        <f>US_AAA_Corp_Yields__Daily[[#This Row],[AAA Corp Yields]]-US_BBB_Corp_Yields__Daily[[#This Row],[US BBB Corp Yields]]</f>
        <v>-1.5719999999999996</v>
      </c>
      <c r="M685">
        <f>US_AAA_Corp_Yields__Daily[[#This Row],[AAA Corp Yields]]-US_CCC_Corp_Yields__Daily[[#This Row],[US CCC Corp Yields]]</f>
        <v>-7.99</v>
      </c>
      <c r="N685">
        <f>US_BBB_Corp_Yields__Daily[[#This Row],[US BBB Corp Yields]]-US_CCC_Corp_Yields__Daily[[#This Row],[US CCC Corp Yields]]</f>
        <v>-6.4180000000000001</v>
      </c>
      <c r="O685" s="2">
        <f>IF(ISBLANK(US_AAA_Corp_Yields__Daily[[#This Row],[AAA Corp Yields]]),"", US_CCC_Corp_Yields__Daily[[#This Row],[US 10Y Yield]]-US_AAA_Corp_Yields__Daily[[#This Row],[AAA Corp Yields]])</f>
        <v>0.37599999999999989</v>
      </c>
      <c r="P685" s="2">
        <f>IF(ISBLANK(US_BBB_Corp_Yields__Daily[[#This Row],[US BBB Corp Yields]]),"", US_CCC_Corp_Yields__Daily[[#This Row],[US 10Y Yield]]-US_BBB_Corp_Yields__Daily[[#This Row],[US BBB Corp Yields]])</f>
        <v>-1.1959999999999997</v>
      </c>
      <c r="Q685" s="2">
        <f>IF(ISBLANK(US_CCC_Corp_Yields__Daily[[#This Row],[US CCC Corp Yields]]),"", US_CCC_Corp_Yields__Daily[[#This Row],[US 10Y Yield]]-US_CCC_Corp_Yields__Daily[[#This Row],[US CCC Corp Yields]])</f>
        <v>-7.6139999999999999</v>
      </c>
    </row>
    <row r="686" spans="1:17" x14ac:dyDescent="0.25">
      <c r="A686" s="3">
        <v>40279</v>
      </c>
      <c r="B686">
        <v>3.5779999999999998</v>
      </c>
      <c r="C686" s="3">
        <v>40279</v>
      </c>
      <c r="D686">
        <v>5.18</v>
      </c>
      <c r="E686" s="3">
        <v>40279</v>
      </c>
      <c r="F686">
        <v>11.784000000000001</v>
      </c>
      <c r="G686" s="2">
        <f>MATCH(US_AAA_Corp_Yields__Daily[[#This Row],[DATE]],J:J, -1)</f>
        <v>686</v>
      </c>
      <c r="H686" s="3">
        <f>INDEX(J:J,US_CCC_Corp_Yields__Daily[[#This Row],[Idx US 10y]],0)</f>
        <v>40279</v>
      </c>
      <c r="I686" s="4">
        <f>INDEX(K:K,US_CCC_Corp_Yields__Daily[[#This Row],[Idx US 10y]],0)</f>
        <v>3.9380000000000002</v>
      </c>
      <c r="J686" s="3">
        <v>40279</v>
      </c>
      <c r="K686">
        <v>3.9380000000000002</v>
      </c>
      <c r="L686">
        <f>US_AAA_Corp_Yields__Daily[[#This Row],[AAA Corp Yields]]-US_BBB_Corp_Yields__Daily[[#This Row],[US BBB Corp Yields]]</f>
        <v>-1.6019999999999999</v>
      </c>
      <c r="M686">
        <f>US_AAA_Corp_Yields__Daily[[#This Row],[AAA Corp Yields]]-US_CCC_Corp_Yields__Daily[[#This Row],[US CCC Corp Yields]]</f>
        <v>-8.2060000000000013</v>
      </c>
      <c r="N686">
        <f>US_BBB_Corp_Yields__Daily[[#This Row],[US BBB Corp Yields]]-US_CCC_Corp_Yields__Daily[[#This Row],[US CCC Corp Yields]]</f>
        <v>-6.604000000000001</v>
      </c>
      <c r="O686" s="2">
        <f>IF(ISBLANK(US_AAA_Corp_Yields__Daily[[#This Row],[AAA Corp Yields]]),"", US_CCC_Corp_Yields__Daily[[#This Row],[US 10Y Yield]]-US_AAA_Corp_Yields__Daily[[#This Row],[AAA Corp Yields]])</f>
        <v>0.36000000000000032</v>
      </c>
      <c r="P686" s="2">
        <f>IF(ISBLANK(US_BBB_Corp_Yields__Daily[[#This Row],[US BBB Corp Yields]]),"", US_CCC_Corp_Yields__Daily[[#This Row],[US 10Y Yield]]-US_BBB_Corp_Yields__Daily[[#This Row],[US BBB Corp Yields]])</f>
        <v>-1.2419999999999995</v>
      </c>
      <c r="Q686" s="2">
        <f>IF(ISBLANK(US_CCC_Corp_Yields__Daily[[#This Row],[US CCC Corp Yields]]),"", US_CCC_Corp_Yields__Daily[[#This Row],[US 10Y Yield]]-US_CCC_Corp_Yields__Daily[[#This Row],[US CCC Corp Yields]])</f>
        <v>-7.8460000000000001</v>
      </c>
    </row>
    <row r="687" spans="1:17" x14ac:dyDescent="0.25">
      <c r="A687" s="3">
        <v>40272</v>
      </c>
      <c r="B687">
        <v>3.5249999999999999</v>
      </c>
      <c r="C687" s="3">
        <v>40272</v>
      </c>
      <c r="D687">
        <v>5.14</v>
      </c>
      <c r="E687" s="3">
        <v>40272</v>
      </c>
      <c r="F687">
        <v>11.904999999999999</v>
      </c>
      <c r="G687" s="2">
        <f>MATCH(US_AAA_Corp_Yields__Daily[[#This Row],[DATE]],J:J, -1)</f>
        <v>687</v>
      </c>
      <c r="H687" s="3">
        <f>INDEX(J:J,US_CCC_Corp_Yields__Daily[[#This Row],[Idx US 10y]],0)</f>
        <v>40272</v>
      </c>
      <c r="I687" s="4">
        <f>INDEX(K:K,US_CCC_Corp_Yields__Daily[[#This Row],[Idx US 10y]],0)</f>
        <v>3.89</v>
      </c>
      <c r="J687" s="3">
        <v>40272</v>
      </c>
      <c r="K687">
        <v>3.89</v>
      </c>
      <c r="L687">
        <f>US_AAA_Corp_Yields__Daily[[#This Row],[AAA Corp Yields]]-US_BBB_Corp_Yields__Daily[[#This Row],[US BBB Corp Yields]]</f>
        <v>-1.6149999999999998</v>
      </c>
      <c r="M687">
        <f>US_AAA_Corp_Yields__Daily[[#This Row],[AAA Corp Yields]]-US_CCC_Corp_Yields__Daily[[#This Row],[US CCC Corp Yields]]</f>
        <v>-8.379999999999999</v>
      </c>
      <c r="N687">
        <f>US_BBB_Corp_Yields__Daily[[#This Row],[US BBB Corp Yields]]-US_CCC_Corp_Yields__Daily[[#This Row],[US CCC Corp Yields]]</f>
        <v>-6.7649999999999997</v>
      </c>
      <c r="O687" s="2">
        <f>IF(ISBLANK(US_AAA_Corp_Yields__Daily[[#This Row],[AAA Corp Yields]]),"", US_CCC_Corp_Yields__Daily[[#This Row],[US 10Y Yield]]-US_AAA_Corp_Yields__Daily[[#This Row],[AAA Corp Yields]])</f>
        <v>0.36500000000000021</v>
      </c>
      <c r="P687" s="2">
        <f>IF(ISBLANK(US_BBB_Corp_Yields__Daily[[#This Row],[US BBB Corp Yields]]),"", US_CCC_Corp_Yields__Daily[[#This Row],[US 10Y Yield]]-US_BBB_Corp_Yields__Daily[[#This Row],[US BBB Corp Yields]])</f>
        <v>-1.2499999999999996</v>
      </c>
      <c r="Q687" s="2">
        <f>IF(ISBLANK(US_CCC_Corp_Yields__Daily[[#This Row],[US CCC Corp Yields]]),"", US_CCC_Corp_Yields__Daily[[#This Row],[US 10Y Yield]]-US_CCC_Corp_Yields__Daily[[#This Row],[US CCC Corp Yields]])</f>
        <v>-8.0149999999999988</v>
      </c>
    </row>
    <row r="688" spans="1:17" x14ac:dyDescent="0.25">
      <c r="A688" s="3">
        <v>40265</v>
      </c>
      <c r="B688">
        <v>3.504</v>
      </c>
      <c r="C688" s="3">
        <v>40265</v>
      </c>
      <c r="D688">
        <v>5.1180000000000003</v>
      </c>
      <c r="E688" s="3">
        <v>40265</v>
      </c>
      <c r="F688">
        <v>11.97</v>
      </c>
      <c r="G688" s="2">
        <f>MATCH(US_AAA_Corp_Yields__Daily[[#This Row],[DATE]],J:J, -1)</f>
        <v>688</v>
      </c>
      <c r="H688" s="3">
        <f>INDEX(J:J,US_CCC_Corp_Yields__Daily[[#This Row],[Idx US 10y]],0)</f>
        <v>40265</v>
      </c>
      <c r="I688" s="4">
        <f>INDEX(K:K,US_CCC_Corp_Yields__Daily[[#This Row],[Idx US 10y]],0)</f>
        <v>3.794</v>
      </c>
      <c r="J688" s="3">
        <v>40265</v>
      </c>
      <c r="K688">
        <v>3.794</v>
      </c>
      <c r="L688">
        <f>US_AAA_Corp_Yields__Daily[[#This Row],[AAA Corp Yields]]-US_BBB_Corp_Yields__Daily[[#This Row],[US BBB Corp Yields]]</f>
        <v>-1.6140000000000003</v>
      </c>
      <c r="M688">
        <f>US_AAA_Corp_Yields__Daily[[#This Row],[AAA Corp Yields]]-US_CCC_Corp_Yields__Daily[[#This Row],[US CCC Corp Yields]]</f>
        <v>-8.4660000000000011</v>
      </c>
      <c r="N688">
        <f>US_BBB_Corp_Yields__Daily[[#This Row],[US BBB Corp Yields]]-US_CCC_Corp_Yields__Daily[[#This Row],[US CCC Corp Yields]]</f>
        <v>-6.8520000000000003</v>
      </c>
      <c r="O688" s="2">
        <f>IF(ISBLANK(US_AAA_Corp_Yields__Daily[[#This Row],[AAA Corp Yields]]),"", US_CCC_Corp_Yields__Daily[[#This Row],[US 10Y Yield]]-US_AAA_Corp_Yields__Daily[[#This Row],[AAA Corp Yields]])</f>
        <v>0.29000000000000004</v>
      </c>
      <c r="P688" s="2">
        <f>IF(ISBLANK(US_BBB_Corp_Yields__Daily[[#This Row],[US BBB Corp Yields]]),"", US_CCC_Corp_Yields__Daily[[#This Row],[US 10Y Yield]]-US_BBB_Corp_Yields__Daily[[#This Row],[US BBB Corp Yields]])</f>
        <v>-1.3240000000000003</v>
      </c>
      <c r="Q688" s="2">
        <f>IF(ISBLANK(US_CCC_Corp_Yields__Daily[[#This Row],[US CCC Corp Yields]]),"", US_CCC_Corp_Yields__Daily[[#This Row],[US 10Y Yield]]-US_CCC_Corp_Yields__Daily[[#This Row],[US CCC Corp Yields]])</f>
        <v>-8.1760000000000002</v>
      </c>
    </row>
    <row r="689" spans="1:17" x14ac:dyDescent="0.25">
      <c r="A689" s="3">
        <v>40258</v>
      </c>
      <c r="B689">
        <v>3.4340000000000002</v>
      </c>
      <c r="C689" s="3">
        <v>40258</v>
      </c>
      <c r="D689">
        <v>5.07</v>
      </c>
      <c r="E689" s="3">
        <v>40258</v>
      </c>
      <c r="F689">
        <v>12.103999999999999</v>
      </c>
      <c r="G689" s="2">
        <f>MATCH(US_AAA_Corp_Yields__Daily[[#This Row],[DATE]],J:J, -1)</f>
        <v>689</v>
      </c>
      <c r="H689" s="3">
        <f>INDEX(J:J,US_CCC_Corp_Yields__Daily[[#This Row],[Idx US 10y]],0)</f>
        <v>40258</v>
      </c>
      <c r="I689" s="4">
        <f>INDEX(K:K,US_CCC_Corp_Yields__Daily[[#This Row],[Idx US 10y]],0)</f>
        <v>3.68</v>
      </c>
      <c r="J689" s="3">
        <v>40258</v>
      </c>
      <c r="K689">
        <v>3.68</v>
      </c>
      <c r="L689">
        <f>US_AAA_Corp_Yields__Daily[[#This Row],[AAA Corp Yields]]-US_BBB_Corp_Yields__Daily[[#This Row],[US BBB Corp Yields]]</f>
        <v>-1.6360000000000001</v>
      </c>
      <c r="M689">
        <f>US_AAA_Corp_Yields__Daily[[#This Row],[AAA Corp Yields]]-US_CCC_Corp_Yields__Daily[[#This Row],[US CCC Corp Yields]]</f>
        <v>-8.6699999999999982</v>
      </c>
      <c r="N689">
        <f>US_BBB_Corp_Yields__Daily[[#This Row],[US BBB Corp Yields]]-US_CCC_Corp_Yields__Daily[[#This Row],[US CCC Corp Yields]]</f>
        <v>-7.0339999999999989</v>
      </c>
      <c r="O689" s="2">
        <f>IF(ISBLANK(US_AAA_Corp_Yields__Daily[[#This Row],[AAA Corp Yields]]),"", US_CCC_Corp_Yields__Daily[[#This Row],[US 10Y Yield]]-US_AAA_Corp_Yields__Daily[[#This Row],[AAA Corp Yields]])</f>
        <v>0.246</v>
      </c>
      <c r="P689" s="2">
        <f>IF(ISBLANK(US_BBB_Corp_Yields__Daily[[#This Row],[US BBB Corp Yields]]),"", US_CCC_Corp_Yields__Daily[[#This Row],[US 10Y Yield]]-US_BBB_Corp_Yields__Daily[[#This Row],[US BBB Corp Yields]])</f>
        <v>-1.3900000000000001</v>
      </c>
      <c r="Q689" s="2">
        <f>IF(ISBLANK(US_CCC_Corp_Yields__Daily[[#This Row],[US CCC Corp Yields]]),"", US_CCC_Corp_Yields__Daily[[#This Row],[US 10Y Yield]]-US_CCC_Corp_Yields__Daily[[#This Row],[US CCC Corp Yields]])</f>
        <v>-8.4239999999999995</v>
      </c>
    </row>
    <row r="690" spans="1:17" x14ac:dyDescent="0.25">
      <c r="A690" s="3">
        <v>40251</v>
      </c>
      <c r="B690">
        <v>3.472</v>
      </c>
      <c r="C690" s="3">
        <v>40251</v>
      </c>
      <c r="D690">
        <v>5.15</v>
      </c>
      <c r="E690" s="3">
        <v>40251</v>
      </c>
      <c r="F690">
        <v>12.202</v>
      </c>
      <c r="G690" s="2">
        <f>MATCH(US_AAA_Corp_Yields__Daily[[#This Row],[DATE]],J:J, -1)</f>
        <v>690</v>
      </c>
      <c r="H690" s="3">
        <f>INDEX(J:J,US_CCC_Corp_Yields__Daily[[#This Row],[Idx US 10y]],0)</f>
        <v>40251</v>
      </c>
      <c r="I690" s="4">
        <f>INDEX(K:K,US_CCC_Corp_Yields__Daily[[#This Row],[Idx US 10y]],0)</f>
        <v>3.72</v>
      </c>
      <c r="J690" s="3">
        <v>40251</v>
      </c>
      <c r="K690">
        <v>3.72</v>
      </c>
      <c r="L690">
        <f>US_AAA_Corp_Yields__Daily[[#This Row],[AAA Corp Yields]]-US_BBB_Corp_Yields__Daily[[#This Row],[US BBB Corp Yields]]</f>
        <v>-1.6780000000000004</v>
      </c>
      <c r="M690">
        <f>US_AAA_Corp_Yields__Daily[[#This Row],[AAA Corp Yields]]-US_CCC_Corp_Yields__Daily[[#This Row],[US CCC Corp Yields]]</f>
        <v>-8.73</v>
      </c>
      <c r="N690">
        <f>US_BBB_Corp_Yields__Daily[[#This Row],[US BBB Corp Yields]]-US_CCC_Corp_Yields__Daily[[#This Row],[US CCC Corp Yields]]</f>
        <v>-7.0519999999999996</v>
      </c>
      <c r="O690" s="2">
        <f>IF(ISBLANK(US_AAA_Corp_Yields__Daily[[#This Row],[AAA Corp Yields]]),"", US_CCC_Corp_Yields__Daily[[#This Row],[US 10Y Yield]]-US_AAA_Corp_Yields__Daily[[#This Row],[AAA Corp Yields]])</f>
        <v>0.24800000000000022</v>
      </c>
      <c r="P690" s="2">
        <f>IF(ISBLANK(US_BBB_Corp_Yields__Daily[[#This Row],[US BBB Corp Yields]]),"", US_CCC_Corp_Yields__Daily[[#This Row],[US 10Y Yield]]-US_BBB_Corp_Yields__Daily[[#This Row],[US BBB Corp Yields]])</f>
        <v>-1.4300000000000002</v>
      </c>
      <c r="Q690" s="2">
        <f>IF(ISBLANK(US_CCC_Corp_Yields__Daily[[#This Row],[US CCC Corp Yields]]),"", US_CCC_Corp_Yields__Daily[[#This Row],[US 10Y Yield]]-US_CCC_Corp_Yields__Daily[[#This Row],[US CCC Corp Yields]])</f>
        <v>-8.4819999999999993</v>
      </c>
    </row>
    <row r="691" spans="1:17" x14ac:dyDescent="0.25">
      <c r="A691" s="3">
        <v>40244</v>
      </c>
      <c r="B691">
        <v>3.4159999999999999</v>
      </c>
      <c r="C691" s="3">
        <v>40244</v>
      </c>
      <c r="D691">
        <v>5.1619999999999999</v>
      </c>
      <c r="E691" s="3">
        <v>40244</v>
      </c>
      <c r="F691">
        <v>12.614000000000001</v>
      </c>
      <c r="G691" s="2">
        <f>MATCH(US_AAA_Corp_Yields__Daily[[#This Row],[DATE]],J:J, -1)</f>
        <v>691</v>
      </c>
      <c r="H691" s="3">
        <f>INDEX(J:J,US_CCC_Corp_Yields__Daily[[#This Row],[Idx US 10y]],0)</f>
        <v>40244</v>
      </c>
      <c r="I691" s="4">
        <f>INDEX(K:K,US_CCC_Corp_Yields__Daily[[#This Row],[Idx US 10y]],0)</f>
        <v>3.6320000000000001</v>
      </c>
      <c r="J691" s="3">
        <v>40244</v>
      </c>
      <c r="K691">
        <v>3.6320000000000001</v>
      </c>
      <c r="L691">
        <f>US_AAA_Corp_Yields__Daily[[#This Row],[AAA Corp Yields]]-US_BBB_Corp_Yields__Daily[[#This Row],[US BBB Corp Yields]]</f>
        <v>-1.746</v>
      </c>
      <c r="M691">
        <f>US_AAA_Corp_Yields__Daily[[#This Row],[AAA Corp Yields]]-US_CCC_Corp_Yields__Daily[[#This Row],[US CCC Corp Yields]]</f>
        <v>-9.1980000000000004</v>
      </c>
      <c r="N691">
        <f>US_BBB_Corp_Yields__Daily[[#This Row],[US BBB Corp Yields]]-US_CCC_Corp_Yields__Daily[[#This Row],[US CCC Corp Yields]]</f>
        <v>-7.4520000000000008</v>
      </c>
      <c r="O691" s="2">
        <f>IF(ISBLANK(US_AAA_Corp_Yields__Daily[[#This Row],[AAA Corp Yields]]),"", US_CCC_Corp_Yields__Daily[[#This Row],[US 10Y Yield]]-US_AAA_Corp_Yields__Daily[[#This Row],[AAA Corp Yields]])</f>
        <v>0.21600000000000019</v>
      </c>
      <c r="P691" s="2">
        <f>IF(ISBLANK(US_BBB_Corp_Yields__Daily[[#This Row],[US BBB Corp Yields]]),"", US_CCC_Corp_Yields__Daily[[#This Row],[US 10Y Yield]]-US_BBB_Corp_Yields__Daily[[#This Row],[US BBB Corp Yields]])</f>
        <v>-1.5299999999999998</v>
      </c>
      <c r="Q691" s="2">
        <f>IF(ISBLANK(US_CCC_Corp_Yields__Daily[[#This Row],[US CCC Corp Yields]]),"", US_CCC_Corp_Yields__Daily[[#This Row],[US 10Y Yield]]-US_CCC_Corp_Yields__Daily[[#This Row],[US CCC Corp Yields]])</f>
        <v>-8.9820000000000011</v>
      </c>
    </row>
    <row r="692" spans="1:17" x14ac:dyDescent="0.25">
      <c r="A692" s="3">
        <v>40237</v>
      </c>
      <c r="B692">
        <v>3.4449999999999998</v>
      </c>
      <c r="C692" s="3">
        <v>40237</v>
      </c>
      <c r="D692">
        <v>5.1749999999999998</v>
      </c>
      <c r="E692" s="3">
        <v>40237</v>
      </c>
      <c r="F692">
        <v>12.351666666666667</v>
      </c>
      <c r="G692" s="2">
        <f>MATCH(US_AAA_Corp_Yields__Daily[[#This Row],[DATE]],J:J, -1)</f>
        <v>692</v>
      </c>
      <c r="H692" s="3">
        <f>INDEX(J:J,US_CCC_Corp_Yields__Daily[[#This Row],[Idx US 10y]],0)</f>
        <v>40237</v>
      </c>
      <c r="I692" s="4">
        <f>INDEX(K:K,US_CCC_Corp_Yields__Daily[[#This Row],[Idx US 10y]],0)</f>
        <v>3.6880000000000002</v>
      </c>
      <c r="J692" s="3">
        <v>40237</v>
      </c>
      <c r="K692">
        <v>3.6880000000000002</v>
      </c>
      <c r="L692">
        <f>US_AAA_Corp_Yields__Daily[[#This Row],[AAA Corp Yields]]-US_BBB_Corp_Yields__Daily[[#This Row],[US BBB Corp Yields]]</f>
        <v>-1.73</v>
      </c>
      <c r="M692">
        <f>US_AAA_Corp_Yields__Daily[[#This Row],[AAA Corp Yields]]-US_CCC_Corp_Yields__Daily[[#This Row],[US CCC Corp Yields]]</f>
        <v>-8.9066666666666663</v>
      </c>
      <c r="N692">
        <f>US_BBB_Corp_Yields__Daily[[#This Row],[US BBB Corp Yields]]-US_CCC_Corp_Yields__Daily[[#This Row],[US CCC Corp Yields]]</f>
        <v>-7.1766666666666667</v>
      </c>
      <c r="O692" s="2">
        <f>IF(ISBLANK(US_AAA_Corp_Yields__Daily[[#This Row],[AAA Corp Yields]]),"", US_CCC_Corp_Yields__Daily[[#This Row],[US 10Y Yield]]-US_AAA_Corp_Yields__Daily[[#This Row],[AAA Corp Yields]])</f>
        <v>0.24300000000000033</v>
      </c>
      <c r="P692" s="2">
        <f>IF(ISBLANK(US_BBB_Corp_Yields__Daily[[#This Row],[US BBB Corp Yields]]),"", US_CCC_Corp_Yields__Daily[[#This Row],[US 10Y Yield]]-US_BBB_Corp_Yields__Daily[[#This Row],[US BBB Corp Yields]])</f>
        <v>-1.4869999999999997</v>
      </c>
      <c r="Q692" s="2">
        <f>IF(ISBLANK(US_CCC_Corp_Yields__Daily[[#This Row],[US CCC Corp Yields]]),"", US_CCC_Corp_Yields__Daily[[#This Row],[US 10Y Yield]]-US_CCC_Corp_Yields__Daily[[#This Row],[US CCC Corp Yields]])</f>
        <v>-8.663666666666666</v>
      </c>
    </row>
    <row r="693" spans="1:17" x14ac:dyDescent="0.25">
      <c r="A693" s="3">
        <v>40230</v>
      </c>
      <c r="B693">
        <v>3.5339999999999998</v>
      </c>
      <c r="C693" s="3">
        <v>40230</v>
      </c>
      <c r="D693">
        <v>5.274</v>
      </c>
      <c r="E693" s="3">
        <v>40230</v>
      </c>
      <c r="F693">
        <v>12.618</v>
      </c>
      <c r="G693" s="2">
        <f>MATCH(US_AAA_Corp_Yields__Daily[[#This Row],[DATE]],J:J, -1)</f>
        <v>693</v>
      </c>
      <c r="H693" s="3">
        <f>INDEX(J:J,US_CCC_Corp_Yields__Daily[[#This Row],[Idx US 10y]],0)</f>
        <v>40230</v>
      </c>
      <c r="I693" s="4">
        <f>INDEX(K:K,US_CCC_Corp_Yields__Daily[[#This Row],[Idx US 10y]],0)</f>
        <v>3.7425000000000002</v>
      </c>
      <c r="J693" s="3">
        <v>40230</v>
      </c>
      <c r="K693">
        <v>3.7425000000000002</v>
      </c>
      <c r="L693">
        <f>US_AAA_Corp_Yields__Daily[[#This Row],[AAA Corp Yields]]-US_BBB_Corp_Yields__Daily[[#This Row],[US BBB Corp Yields]]</f>
        <v>-1.7400000000000002</v>
      </c>
      <c r="M693">
        <f>US_AAA_Corp_Yields__Daily[[#This Row],[AAA Corp Yields]]-US_CCC_Corp_Yields__Daily[[#This Row],[US CCC Corp Yields]]</f>
        <v>-9.0839999999999996</v>
      </c>
      <c r="N693">
        <f>US_BBB_Corp_Yields__Daily[[#This Row],[US BBB Corp Yields]]-US_CCC_Corp_Yields__Daily[[#This Row],[US CCC Corp Yields]]</f>
        <v>-7.3440000000000003</v>
      </c>
      <c r="O693" s="2">
        <f>IF(ISBLANK(US_AAA_Corp_Yields__Daily[[#This Row],[AAA Corp Yields]]),"", US_CCC_Corp_Yields__Daily[[#This Row],[US 10Y Yield]]-US_AAA_Corp_Yields__Daily[[#This Row],[AAA Corp Yields]])</f>
        <v>0.20850000000000035</v>
      </c>
      <c r="P693" s="2">
        <f>IF(ISBLANK(US_BBB_Corp_Yields__Daily[[#This Row],[US BBB Corp Yields]]),"", US_CCC_Corp_Yields__Daily[[#This Row],[US 10Y Yield]]-US_BBB_Corp_Yields__Daily[[#This Row],[US BBB Corp Yields]])</f>
        <v>-1.5314999999999999</v>
      </c>
      <c r="Q693" s="2">
        <f>IF(ISBLANK(US_CCC_Corp_Yields__Daily[[#This Row],[US CCC Corp Yields]]),"", US_CCC_Corp_Yields__Daily[[#This Row],[US 10Y Yield]]-US_CCC_Corp_Yields__Daily[[#This Row],[US CCC Corp Yields]])</f>
        <v>-8.8755000000000006</v>
      </c>
    </row>
    <row r="694" spans="1:17" x14ac:dyDescent="0.25">
      <c r="A694" s="3">
        <v>40223</v>
      </c>
      <c r="B694">
        <v>3.5179999999999998</v>
      </c>
      <c r="C694" s="3">
        <v>40223</v>
      </c>
      <c r="D694">
        <v>5.25</v>
      </c>
      <c r="E694" s="3">
        <v>40223</v>
      </c>
      <c r="F694">
        <v>12.816000000000001</v>
      </c>
      <c r="G694" s="2">
        <f>MATCH(US_AAA_Corp_Yields__Daily[[#This Row],[DATE]],J:J, -1)</f>
        <v>694</v>
      </c>
      <c r="H694" s="3">
        <f>INDEX(J:J,US_CCC_Corp_Yields__Daily[[#This Row],[Idx US 10y]],0)</f>
        <v>40223</v>
      </c>
      <c r="I694" s="4">
        <f>INDEX(K:K,US_CCC_Corp_Yields__Daily[[#This Row],[Idx US 10y]],0)</f>
        <v>3.6859999999999999</v>
      </c>
      <c r="J694" s="3">
        <v>40223</v>
      </c>
      <c r="K694">
        <v>3.6859999999999999</v>
      </c>
      <c r="L694">
        <f>US_AAA_Corp_Yields__Daily[[#This Row],[AAA Corp Yields]]-US_BBB_Corp_Yields__Daily[[#This Row],[US BBB Corp Yields]]</f>
        <v>-1.7320000000000002</v>
      </c>
      <c r="M694">
        <f>US_AAA_Corp_Yields__Daily[[#This Row],[AAA Corp Yields]]-US_CCC_Corp_Yields__Daily[[#This Row],[US CCC Corp Yields]]</f>
        <v>-9.2980000000000018</v>
      </c>
      <c r="N694">
        <f>US_BBB_Corp_Yields__Daily[[#This Row],[US BBB Corp Yields]]-US_CCC_Corp_Yields__Daily[[#This Row],[US CCC Corp Yields]]</f>
        <v>-7.5660000000000007</v>
      </c>
      <c r="O694" s="2">
        <f>IF(ISBLANK(US_AAA_Corp_Yields__Daily[[#This Row],[AAA Corp Yields]]),"", US_CCC_Corp_Yields__Daily[[#This Row],[US 10Y Yield]]-US_AAA_Corp_Yields__Daily[[#This Row],[AAA Corp Yields]])</f>
        <v>0.16800000000000015</v>
      </c>
      <c r="P694" s="2">
        <f>IF(ISBLANK(US_BBB_Corp_Yields__Daily[[#This Row],[US BBB Corp Yields]]),"", US_CCC_Corp_Yields__Daily[[#This Row],[US 10Y Yield]]-US_BBB_Corp_Yields__Daily[[#This Row],[US BBB Corp Yields]])</f>
        <v>-1.5640000000000001</v>
      </c>
      <c r="Q694" s="2">
        <f>IF(ISBLANK(US_CCC_Corp_Yields__Daily[[#This Row],[US CCC Corp Yields]]),"", US_CCC_Corp_Yields__Daily[[#This Row],[US 10Y Yield]]-US_CCC_Corp_Yields__Daily[[#This Row],[US CCC Corp Yields]])</f>
        <v>-9.1300000000000008</v>
      </c>
    </row>
    <row r="695" spans="1:17" x14ac:dyDescent="0.25">
      <c r="A695" s="3">
        <v>40216</v>
      </c>
      <c r="B695">
        <v>3.5</v>
      </c>
      <c r="C695" s="3">
        <v>40216</v>
      </c>
      <c r="D695">
        <v>5.18</v>
      </c>
      <c r="E695" s="3">
        <v>40216</v>
      </c>
      <c r="F695">
        <v>12.172000000000001</v>
      </c>
      <c r="G695" s="2">
        <f>MATCH(US_AAA_Corp_Yields__Daily[[#This Row],[DATE]],J:J, -1)</f>
        <v>695</v>
      </c>
      <c r="H695" s="3">
        <f>INDEX(J:J,US_CCC_Corp_Yields__Daily[[#This Row],[Idx US 10y]],0)</f>
        <v>40216</v>
      </c>
      <c r="I695" s="4">
        <f>INDEX(K:K,US_CCC_Corp_Yields__Daily[[#This Row],[Idx US 10y]],0)</f>
        <v>3.6579999999999999</v>
      </c>
      <c r="J695" s="3">
        <v>40216</v>
      </c>
      <c r="K695">
        <v>3.6579999999999999</v>
      </c>
      <c r="L695">
        <f>US_AAA_Corp_Yields__Daily[[#This Row],[AAA Corp Yields]]-US_BBB_Corp_Yields__Daily[[#This Row],[US BBB Corp Yields]]</f>
        <v>-1.6799999999999997</v>
      </c>
      <c r="M695">
        <f>US_AAA_Corp_Yields__Daily[[#This Row],[AAA Corp Yields]]-US_CCC_Corp_Yields__Daily[[#This Row],[US CCC Corp Yields]]</f>
        <v>-8.6720000000000006</v>
      </c>
      <c r="N695">
        <f>US_BBB_Corp_Yields__Daily[[#This Row],[US BBB Corp Yields]]-US_CCC_Corp_Yields__Daily[[#This Row],[US CCC Corp Yields]]</f>
        <v>-6.9920000000000009</v>
      </c>
      <c r="O695" s="2">
        <f>IF(ISBLANK(US_AAA_Corp_Yields__Daily[[#This Row],[AAA Corp Yields]]),"", US_CCC_Corp_Yields__Daily[[#This Row],[US 10Y Yield]]-US_AAA_Corp_Yields__Daily[[#This Row],[AAA Corp Yields]])</f>
        <v>0.15799999999999992</v>
      </c>
      <c r="P695" s="2">
        <f>IF(ISBLANK(US_BBB_Corp_Yields__Daily[[#This Row],[US BBB Corp Yields]]),"", US_CCC_Corp_Yields__Daily[[#This Row],[US 10Y Yield]]-US_BBB_Corp_Yields__Daily[[#This Row],[US BBB Corp Yields]])</f>
        <v>-1.5219999999999998</v>
      </c>
      <c r="Q695" s="2">
        <f>IF(ISBLANK(US_CCC_Corp_Yields__Daily[[#This Row],[US CCC Corp Yields]]),"", US_CCC_Corp_Yields__Daily[[#This Row],[US 10Y Yield]]-US_CCC_Corp_Yields__Daily[[#This Row],[US CCC Corp Yields]])</f>
        <v>-8.5140000000000011</v>
      </c>
    </row>
    <row r="696" spans="1:17" x14ac:dyDescent="0.25">
      <c r="A696" s="3">
        <v>40209</v>
      </c>
      <c r="B696">
        <v>3.41</v>
      </c>
      <c r="C696" s="3">
        <v>40209</v>
      </c>
      <c r="D696">
        <v>5.1883333333333335</v>
      </c>
      <c r="E696" s="3">
        <v>40209</v>
      </c>
      <c r="F696">
        <v>12.071666666666667</v>
      </c>
      <c r="G696" s="2">
        <f>MATCH(US_AAA_Corp_Yields__Daily[[#This Row],[DATE]],J:J, -1)</f>
        <v>696</v>
      </c>
      <c r="H696" s="3">
        <f>INDEX(J:J,US_CCC_Corp_Yields__Daily[[#This Row],[Idx US 10y]],0)</f>
        <v>40209</v>
      </c>
      <c r="I696" s="4">
        <f>INDEX(K:K,US_CCC_Corp_Yields__Daily[[#This Row],[Idx US 10y]],0)</f>
        <v>3.6560000000000001</v>
      </c>
      <c r="J696" s="3">
        <v>40209</v>
      </c>
      <c r="K696">
        <v>3.6560000000000001</v>
      </c>
      <c r="L696">
        <f>US_AAA_Corp_Yields__Daily[[#This Row],[AAA Corp Yields]]-US_BBB_Corp_Yields__Daily[[#This Row],[US BBB Corp Yields]]</f>
        <v>-1.7783333333333333</v>
      </c>
      <c r="M696">
        <f>US_AAA_Corp_Yields__Daily[[#This Row],[AAA Corp Yields]]-US_CCC_Corp_Yields__Daily[[#This Row],[US CCC Corp Yields]]</f>
        <v>-8.6616666666666671</v>
      </c>
      <c r="N696">
        <f>US_BBB_Corp_Yields__Daily[[#This Row],[US BBB Corp Yields]]-US_CCC_Corp_Yields__Daily[[#This Row],[US CCC Corp Yields]]</f>
        <v>-6.8833333333333337</v>
      </c>
      <c r="O696" s="2">
        <f>IF(ISBLANK(US_AAA_Corp_Yields__Daily[[#This Row],[AAA Corp Yields]]),"", US_CCC_Corp_Yields__Daily[[#This Row],[US 10Y Yield]]-US_AAA_Corp_Yields__Daily[[#This Row],[AAA Corp Yields]])</f>
        <v>0.246</v>
      </c>
      <c r="P696" s="2">
        <f>IF(ISBLANK(US_BBB_Corp_Yields__Daily[[#This Row],[US BBB Corp Yields]]),"", US_CCC_Corp_Yields__Daily[[#This Row],[US 10Y Yield]]-US_BBB_Corp_Yields__Daily[[#This Row],[US BBB Corp Yields]])</f>
        <v>-1.5323333333333333</v>
      </c>
      <c r="Q696" s="2">
        <f>IF(ISBLANK(US_CCC_Corp_Yields__Daily[[#This Row],[US CCC Corp Yields]]),"", US_CCC_Corp_Yields__Daily[[#This Row],[US 10Y Yield]]-US_CCC_Corp_Yields__Daily[[#This Row],[US CCC Corp Yields]])</f>
        <v>-8.4156666666666666</v>
      </c>
    </row>
    <row r="697" spans="1:17" x14ac:dyDescent="0.25">
      <c r="A697" s="3">
        <v>40202</v>
      </c>
      <c r="B697">
        <v>3.4220000000000002</v>
      </c>
      <c r="C697" s="3">
        <v>40202</v>
      </c>
      <c r="D697">
        <v>5.17</v>
      </c>
      <c r="E697" s="3">
        <v>40202</v>
      </c>
      <c r="F697">
        <v>11.692</v>
      </c>
      <c r="G697" s="2">
        <f>MATCH(US_AAA_Corp_Yields__Daily[[#This Row],[DATE]],J:J, -1)</f>
        <v>697</v>
      </c>
      <c r="H697" s="3">
        <f>INDEX(J:J,US_CCC_Corp_Yields__Daily[[#This Row],[Idx US 10y]],0)</f>
        <v>40202</v>
      </c>
      <c r="I697" s="4">
        <f>INDEX(K:K,US_CCC_Corp_Yields__Daily[[#This Row],[Idx US 10y]],0)</f>
        <v>3.6625000000000001</v>
      </c>
      <c r="J697" s="3">
        <v>40202</v>
      </c>
      <c r="K697">
        <v>3.6625000000000001</v>
      </c>
      <c r="L697">
        <f>US_AAA_Corp_Yields__Daily[[#This Row],[AAA Corp Yields]]-US_BBB_Corp_Yields__Daily[[#This Row],[US BBB Corp Yields]]</f>
        <v>-1.7479999999999998</v>
      </c>
      <c r="M697">
        <f>US_AAA_Corp_Yields__Daily[[#This Row],[AAA Corp Yields]]-US_CCC_Corp_Yields__Daily[[#This Row],[US CCC Corp Yields]]</f>
        <v>-8.27</v>
      </c>
      <c r="N697">
        <f>US_BBB_Corp_Yields__Daily[[#This Row],[US BBB Corp Yields]]-US_CCC_Corp_Yields__Daily[[#This Row],[US CCC Corp Yields]]</f>
        <v>-6.5220000000000002</v>
      </c>
      <c r="O697" s="2">
        <f>IF(ISBLANK(US_AAA_Corp_Yields__Daily[[#This Row],[AAA Corp Yields]]),"", US_CCC_Corp_Yields__Daily[[#This Row],[US 10Y Yield]]-US_AAA_Corp_Yields__Daily[[#This Row],[AAA Corp Yields]])</f>
        <v>0.24049999999999994</v>
      </c>
      <c r="P697" s="2">
        <f>IF(ISBLANK(US_BBB_Corp_Yields__Daily[[#This Row],[US BBB Corp Yields]]),"", US_CCC_Corp_Yields__Daily[[#This Row],[US 10Y Yield]]-US_BBB_Corp_Yields__Daily[[#This Row],[US BBB Corp Yields]])</f>
        <v>-1.5074999999999998</v>
      </c>
      <c r="Q697" s="2">
        <f>IF(ISBLANK(US_CCC_Corp_Yields__Daily[[#This Row],[US CCC Corp Yields]]),"", US_CCC_Corp_Yields__Daily[[#This Row],[US 10Y Yield]]-US_CCC_Corp_Yields__Daily[[#This Row],[US CCC Corp Yields]])</f>
        <v>-8.0295000000000005</v>
      </c>
    </row>
    <row r="698" spans="1:17" x14ac:dyDescent="0.25">
      <c r="A698" s="3">
        <v>40195</v>
      </c>
      <c r="B698">
        <v>3.4980000000000002</v>
      </c>
      <c r="C698" s="3">
        <v>40195</v>
      </c>
      <c r="D698">
        <v>5.2480000000000002</v>
      </c>
      <c r="E698" s="3">
        <v>40195</v>
      </c>
      <c r="F698">
        <v>11.566000000000001</v>
      </c>
      <c r="G698" s="2">
        <f>MATCH(US_AAA_Corp_Yields__Daily[[#This Row],[DATE]],J:J, -1)</f>
        <v>698</v>
      </c>
      <c r="H698" s="3">
        <f>INDEX(J:J,US_CCC_Corp_Yields__Daily[[#This Row],[Idx US 10y]],0)</f>
        <v>40195</v>
      </c>
      <c r="I698" s="4">
        <f>INDEX(K:K,US_CCC_Corp_Yields__Daily[[#This Row],[Idx US 10y]],0)</f>
        <v>3.77</v>
      </c>
      <c r="J698" s="3">
        <v>40195</v>
      </c>
      <c r="K698">
        <v>3.77</v>
      </c>
      <c r="L698">
        <f>US_AAA_Corp_Yields__Daily[[#This Row],[AAA Corp Yields]]-US_BBB_Corp_Yields__Daily[[#This Row],[US BBB Corp Yields]]</f>
        <v>-1.75</v>
      </c>
      <c r="M698">
        <f>US_AAA_Corp_Yields__Daily[[#This Row],[AAA Corp Yields]]-US_CCC_Corp_Yields__Daily[[#This Row],[US CCC Corp Yields]]</f>
        <v>-8.0680000000000014</v>
      </c>
      <c r="N698">
        <f>US_BBB_Corp_Yields__Daily[[#This Row],[US BBB Corp Yields]]-US_CCC_Corp_Yields__Daily[[#This Row],[US CCC Corp Yields]]</f>
        <v>-6.3180000000000005</v>
      </c>
      <c r="O698" s="2">
        <f>IF(ISBLANK(US_AAA_Corp_Yields__Daily[[#This Row],[AAA Corp Yields]]),"", US_CCC_Corp_Yields__Daily[[#This Row],[US 10Y Yield]]-US_AAA_Corp_Yields__Daily[[#This Row],[AAA Corp Yields]])</f>
        <v>0.2719999999999998</v>
      </c>
      <c r="P698" s="2">
        <f>IF(ISBLANK(US_BBB_Corp_Yields__Daily[[#This Row],[US BBB Corp Yields]]),"", US_CCC_Corp_Yields__Daily[[#This Row],[US 10Y Yield]]-US_BBB_Corp_Yields__Daily[[#This Row],[US BBB Corp Yields]])</f>
        <v>-1.4780000000000002</v>
      </c>
      <c r="Q698" s="2">
        <f>IF(ISBLANK(US_CCC_Corp_Yields__Daily[[#This Row],[US CCC Corp Yields]]),"", US_CCC_Corp_Yields__Daily[[#This Row],[US 10Y Yield]]-US_CCC_Corp_Yields__Daily[[#This Row],[US CCC Corp Yields]])</f>
        <v>-7.7960000000000012</v>
      </c>
    </row>
    <row r="699" spans="1:17" x14ac:dyDescent="0.25">
      <c r="A699" s="3">
        <v>40188</v>
      </c>
      <c r="B699">
        <v>3.6059999999999999</v>
      </c>
      <c r="C699" s="3">
        <v>40188</v>
      </c>
      <c r="D699">
        <v>5.4260000000000002</v>
      </c>
      <c r="E699" s="3">
        <v>40188</v>
      </c>
      <c r="F699">
        <v>11.916</v>
      </c>
      <c r="G699" s="2">
        <f>MATCH(US_AAA_Corp_Yields__Daily[[#This Row],[DATE]],J:J, -1)</f>
        <v>699</v>
      </c>
      <c r="H699" s="3">
        <f>INDEX(J:J,US_CCC_Corp_Yields__Daily[[#This Row],[Idx US 10y]],0)</f>
        <v>40188</v>
      </c>
      <c r="I699" s="4">
        <f>INDEX(K:K,US_CCC_Corp_Yields__Daily[[#This Row],[Idx US 10y]],0)</f>
        <v>3.83</v>
      </c>
      <c r="J699" s="3">
        <v>40188</v>
      </c>
      <c r="K699">
        <v>3.83</v>
      </c>
      <c r="L699">
        <f>US_AAA_Corp_Yields__Daily[[#This Row],[AAA Corp Yields]]-US_BBB_Corp_Yields__Daily[[#This Row],[US BBB Corp Yields]]</f>
        <v>-1.8200000000000003</v>
      </c>
      <c r="M699">
        <f>US_AAA_Corp_Yields__Daily[[#This Row],[AAA Corp Yields]]-US_CCC_Corp_Yields__Daily[[#This Row],[US CCC Corp Yields]]</f>
        <v>-8.31</v>
      </c>
      <c r="N699">
        <f>US_BBB_Corp_Yields__Daily[[#This Row],[US BBB Corp Yields]]-US_CCC_Corp_Yields__Daily[[#This Row],[US CCC Corp Yields]]</f>
        <v>-6.49</v>
      </c>
      <c r="O699" s="2">
        <f>IF(ISBLANK(US_AAA_Corp_Yields__Daily[[#This Row],[AAA Corp Yields]]),"", US_CCC_Corp_Yields__Daily[[#This Row],[US 10Y Yield]]-US_AAA_Corp_Yields__Daily[[#This Row],[AAA Corp Yields]])</f>
        <v>0.2240000000000002</v>
      </c>
      <c r="P699" s="2">
        <f>IF(ISBLANK(US_BBB_Corp_Yields__Daily[[#This Row],[US BBB Corp Yields]]),"", US_CCC_Corp_Yields__Daily[[#This Row],[US 10Y Yield]]-US_BBB_Corp_Yields__Daily[[#This Row],[US BBB Corp Yields]])</f>
        <v>-1.5960000000000001</v>
      </c>
      <c r="Q699" s="2">
        <f>IF(ISBLANK(US_CCC_Corp_Yields__Daily[[#This Row],[US CCC Corp Yields]]),"", US_CCC_Corp_Yields__Daily[[#This Row],[US 10Y Yield]]-US_CCC_Corp_Yields__Daily[[#This Row],[US CCC Corp Yields]])</f>
        <v>-8.0860000000000003</v>
      </c>
    </row>
    <row r="700" spans="1:17" x14ac:dyDescent="0.25">
      <c r="A700" s="3">
        <v>40181</v>
      </c>
      <c r="B700">
        <v>3.7075</v>
      </c>
      <c r="C700" s="3">
        <v>40181</v>
      </c>
      <c r="D700">
        <v>5.5425000000000004</v>
      </c>
      <c r="E700" s="3">
        <v>40181</v>
      </c>
      <c r="F700">
        <v>12.51</v>
      </c>
      <c r="G700" s="2">
        <f>MATCH(US_AAA_Corp_Yields__Daily[[#This Row],[DATE]],J:J, -1)</f>
        <v>700</v>
      </c>
      <c r="H700" s="3">
        <f>INDEX(J:J,US_CCC_Corp_Yields__Daily[[#This Row],[Idx US 10y]],0)</f>
        <v>40181</v>
      </c>
      <c r="I700" s="4">
        <f>INDEX(K:K,US_CCC_Corp_Yields__Daily[[#This Row],[Idx US 10y]],0)</f>
        <v>3.83</v>
      </c>
      <c r="J700" s="3">
        <v>40181</v>
      </c>
      <c r="K700">
        <v>3.83</v>
      </c>
      <c r="L700">
        <f>US_AAA_Corp_Yields__Daily[[#This Row],[AAA Corp Yields]]-US_BBB_Corp_Yields__Daily[[#This Row],[US BBB Corp Yields]]</f>
        <v>-1.8350000000000004</v>
      </c>
      <c r="M700">
        <f>US_AAA_Corp_Yields__Daily[[#This Row],[AAA Corp Yields]]-US_CCC_Corp_Yields__Daily[[#This Row],[US CCC Corp Yields]]</f>
        <v>-8.8025000000000002</v>
      </c>
      <c r="N700">
        <f>US_BBB_Corp_Yields__Daily[[#This Row],[US BBB Corp Yields]]-US_CCC_Corp_Yields__Daily[[#This Row],[US CCC Corp Yields]]</f>
        <v>-6.9674999999999994</v>
      </c>
      <c r="O700" s="2">
        <f>IF(ISBLANK(US_AAA_Corp_Yields__Daily[[#This Row],[AAA Corp Yields]]),"", US_CCC_Corp_Yields__Daily[[#This Row],[US 10Y Yield]]-US_AAA_Corp_Yields__Daily[[#This Row],[AAA Corp Yields]])</f>
        <v>0.12250000000000005</v>
      </c>
      <c r="P700" s="2">
        <f>IF(ISBLANK(US_BBB_Corp_Yields__Daily[[#This Row],[US BBB Corp Yields]]),"", US_CCC_Corp_Yields__Daily[[#This Row],[US 10Y Yield]]-US_BBB_Corp_Yields__Daily[[#This Row],[US BBB Corp Yields]])</f>
        <v>-1.7125000000000004</v>
      </c>
      <c r="Q700" s="2">
        <f>IF(ISBLANK(US_CCC_Corp_Yields__Daily[[#This Row],[US CCC Corp Yields]]),"", US_CCC_Corp_Yields__Daily[[#This Row],[US 10Y Yield]]-US_CCC_Corp_Yields__Daily[[#This Row],[US CCC Corp Yields]])</f>
        <v>-8.68</v>
      </c>
    </row>
    <row r="701" spans="1:17" x14ac:dyDescent="0.25">
      <c r="A701" s="3">
        <v>40174</v>
      </c>
      <c r="B701">
        <v>3.6175000000000002</v>
      </c>
      <c r="C701" s="3">
        <v>40174</v>
      </c>
      <c r="D701">
        <v>5.5</v>
      </c>
      <c r="E701" s="3">
        <v>40174</v>
      </c>
      <c r="F701">
        <v>12.585000000000001</v>
      </c>
      <c r="G701" s="2">
        <f>MATCH(US_AAA_Corp_Yields__Daily[[#This Row],[DATE]],J:J, -1)</f>
        <v>701</v>
      </c>
      <c r="H701" s="3">
        <f>INDEX(J:J,US_CCC_Corp_Yields__Daily[[#This Row],[Idx US 10y]],0)</f>
        <v>40174</v>
      </c>
      <c r="I701" s="4">
        <f>INDEX(K:K,US_CCC_Corp_Yields__Daily[[#This Row],[Idx US 10y]],0)</f>
        <v>3.76</v>
      </c>
      <c r="J701" s="3">
        <v>40174</v>
      </c>
      <c r="K701">
        <v>3.76</v>
      </c>
      <c r="L701">
        <f>US_AAA_Corp_Yields__Daily[[#This Row],[AAA Corp Yields]]-US_BBB_Corp_Yields__Daily[[#This Row],[US BBB Corp Yields]]</f>
        <v>-1.8824999999999998</v>
      </c>
      <c r="M701">
        <f>US_AAA_Corp_Yields__Daily[[#This Row],[AAA Corp Yields]]-US_CCC_Corp_Yields__Daily[[#This Row],[US CCC Corp Yields]]</f>
        <v>-8.9675000000000011</v>
      </c>
      <c r="N701">
        <f>US_BBB_Corp_Yields__Daily[[#This Row],[US BBB Corp Yields]]-US_CCC_Corp_Yields__Daily[[#This Row],[US CCC Corp Yields]]</f>
        <v>-7.0850000000000009</v>
      </c>
      <c r="O701" s="2">
        <f>IF(ISBLANK(US_AAA_Corp_Yields__Daily[[#This Row],[AAA Corp Yields]]),"", US_CCC_Corp_Yields__Daily[[#This Row],[US 10Y Yield]]-US_AAA_Corp_Yields__Daily[[#This Row],[AAA Corp Yields]])</f>
        <v>0.14249999999999963</v>
      </c>
      <c r="P701" s="2">
        <f>IF(ISBLANK(US_BBB_Corp_Yields__Daily[[#This Row],[US BBB Corp Yields]]),"", US_CCC_Corp_Yields__Daily[[#This Row],[US 10Y Yield]]-US_BBB_Corp_Yields__Daily[[#This Row],[US BBB Corp Yields]])</f>
        <v>-1.7400000000000002</v>
      </c>
      <c r="Q701" s="2">
        <f>IF(ISBLANK(US_CCC_Corp_Yields__Daily[[#This Row],[US CCC Corp Yields]]),"", US_CCC_Corp_Yields__Daily[[#This Row],[US 10Y Yield]]-US_CCC_Corp_Yields__Daily[[#This Row],[US CCC Corp Yields]])</f>
        <v>-8.8250000000000011</v>
      </c>
    </row>
    <row r="702" spans="1:17" x14ac:dyDescent="0.25">
      <c r="A702" s="3">
        <v>40167</v>
      </c>
      <c r="B702">
        <v>3.504</v>
      </c>
      <c r="C702" s="3">
        <v>40167</v>
      </c>
      <c r="D702">
        <v>5.4180000000000001</v>
      </c>
      <c r="E702" s="3">
        <v>40167</v>
      </c>
      <c r="F702">
        <v>12.772</v>
      </c>
      <c r="G702" s="2">
        <f>MATCH(US_AAA_Corp_Yields__Daily[[#This Row],[DATE]],J:J, -1)</f>
        <v>702</v>
      </c>
      <c r="H702" s="3">
        <f>INDEX(J:J,US_CCC_Corp_Yields__Daily[[#This Row],[Idx US 10y]],0)</f>
        <v>40167</v>
      </c>
      <c r="I702" s="4">
        <f>INDEX(K:K,US_CCC_Corp_Yields__Daily[[#This Row],[Idx US 10y]],0)</f>
        <v>3.5640000000000001</v>
      </c>
      <c r="J702" s="3">
        <v>40167</v>
      </c>
      <c r="K702">
        <v>3.5640000000000001</v>
      </c>
      <c r="L702">
        <f>US_AAA_Corp_Yields__Daily[[#This Row],[AAA Corp Yields]]-US_BBB_Corp_Yields__Daily[[#This Row],[US BBB Corp Yields]]</f>
        <v>-1.9140000000000001</v>
      </c>
      <c r="M702">
        <f>US_AAA_Corp_Yields__Daily[[#This Row],[AAA Corp Yields]]-US_CCC_Corp_Yields__Daily[[#This Row],[US CCC Corp Yields]]</f>
        <v>-9.2680000000000007</v>
      </c>
      <c r="N702">
        <f>US_BBB_Corp_Yields__Daily[[#This Row],[US BBB Corp Yields]]-US_CCC_Corp_Yields__Daily[[#This Row],[US CCC Corp Yields]]</f>
        <v>-7.3540000000000001</v>
      </c>
      <c r="O702" s="2">
        <f>IF(ISBLANK(US_AAA_Corp_Yields__Daily[[#This Row],[AAA Corp Yields]]),"", US_CCC_Corp_Yields__Daily[[#This Row],[US 10Y Yield]]-US_AAA_Corp_Yields__Daily[[#This Row],[AAA Corp Yields]])</f>
        <v>6.0000000000000053E-2</v>
      </c>
      <c r="P702" s="2">
        <f>IF(ISBLANK(US_BBB_Corp_Yields__Daily[[#This Row],[US BBB Corp Yields]]),"", US_CCC_Corp_Yields__Daily[[#This Row],[US 10Y Yield]]-US_BBB_Corp_Yields__Daily[[#This Row],[US BBB Corp Yields]])</f>
        <v>-1.8540000000000001</v>
      </c>
      <c r="Q702" s="2">
        <f>IF(ISBLANK(US_CCC_Corp_Yields__Daily[[#This Row],[US CCC Corp Yields]]),"", US_CCC_Corp_Yields__Daily[[#This Row],[US 10Y Yield]]-US_CCC_Corp_Yields__Daily[[#This Row],[US CCC Corp Yields]])</f>
        <v>-9.2080000000000002</v>
      </c>
    </row>
    <row r="703" spans="1:17" x14ac:dyDescent="0.25">
      <c r="A703" s="3">
        <v>40160</v>
      </c>
      <c r="B703">
        <v>3.4420000000000002</v>
      </c>
      <c r="C703" s="3">
        <v>40160</v>
      </c>
      <c r="D703">
        <v>5.47</v>
      </c>
      <c r="E703" s="3">
        <v>40160</v>
      </c>
      <c r="F703">
        <v>13.244</v>
      </c>
      <c r="G703" s="2">
        <f>MATCH(US_AAA_Corp_Yields__Daily[[#This Row],[DATE]],J:J, -1)</f>
        <v>703</v>
      </c>
      <c r="H703" s="3">
        <f>INDEX(J:J,US_CCC_Corp_Yields__Daily[[#This Row],[Idx US 10y]],0)</f>
        <v>40160</v>
      </c>
      <c r="I703" s="4">
        <f>INDEX(K:K,US_CCC_Corp_Yields__Daily[[#This Row],[Idx US 10y]],0)</f>
        <v>3.4660000000000002</v>
      </c>
      <c r="J703" s="3">
        <v>40160</v>
      </c>
      <c r="K703">
        <v>3.4660000000000002</v>
      </c>
      <c r="L703">
        <f>US_AAA_Corp_Yields__Daily[[#This Row],[AAA Corp Yields]]-US_BBB_Corp_Yields__Daily[[#This Row],[US BBB Corp Yields]]</f>
        <v>-2.0279999999999996</v>
      </c>
      <c r="M703">
        <f>US_AAA_Corp_Yields__Daily[[#This Row],[AAA Corp Yields]]-US_CCC_Corp_Yields__Daily[[#This Row],[US CCC Corp Yields]]</f>
        <v>-9.8019999999999996</v>
      </c>
      <c r="N703">
        <f>US_BBB_Corp_Yields__Daily[[#This Row],[US BBB Corp Yields]]-US_CCC_Corp_Yields__Daily[[#This Row],[US CCC Corp Yields]]</f>
        <v>-7.774</v>
      </c>
      <c r="O703" s="2">
        <f>IF(ISBLANK(US_AAA_Corp_Yields__Daily[[#This Row],[AAA Corp Yields]]),"", US_CCC_Corp_Yields__Daily[[#This Row],[US 10Y Yield]]-US_AAA_Corp_Yields__Daily[[#This Row],[AAA Corp Yields]])</f>
        <v>2.4000000000000021E-2</v>
      </c>
      <c r="P703" s="2">
        <f>IF(ISBLANK(US_BBB_Corp_Yields__Daily[[#This Row],[US BBB Corp Yields]]),"", US_CCC_Corp_Yields__Daily[[#This Row],[US 10Y Yield]]-US_BBB_Corp_Yields__Daily[[#This Row],[US BBB Corp Yields]])</f>
        <v>-2.0039999999999996</v>
      </c>
      <c r="Q703" s="2">
        <f>IF(ISBLANK(US_CCC_Corp_Yields__Daily[[#This Row],[US CCC Corp Yields]]),"", US_CCC_Corp_Yields__Daily[[#This Row],[US 10Y Yield]]-US_CCC_Corp_Yields__Daily[[#This Row],[US CCC Corp Yields]])</f>
        <v>-9.7779999999999987</v>
      </c>
    </row>
    <row r="704" spans="1:17" x14ac:dyDescent="0.25">
      <c r="A704" s="3">
        <v>40153</v>
      </c>
      <c r="B704">
        <v>3.3479999999999999</v>
      </c>
      <c r="C704" s="3">
        <v>40153</v>
      </c>
      <c r="D704">
        <v>5.4740000000000002</v>
      </c>
      <c r="E704" s="3">
        <v>40153</v>
      </c>
      <c r="F704">
        <v>13.532</v>
      </c>
      <c r="G704" s="2">
        <f>MATCH(US_AAA_Corp_Yields__Daily[[#This Row],[DATE]],J:J, -1)</f>
        <v>704</v>
      </c>
      <c r="H704" s="3">
        <f>INDEX(J:J,US_CCC_Corp_Yields__Daily[[#This Row],[Idx US 10y]],0)</f>
        <v>40153</v>
      </c>
      <c r="I704" s="4">
        <f>INDEX(K:K,US_CCC_Corp_Yields__Daily[[#This Row],[Idx US 10y]],0)</f>
        <v>3.3359999999999999</v>
      </c>
      <c r="J704" s="3">
        <v>40153</v>
      </c>
      <c r="K704">
        <v>3.3359999999999999</v>
      </c>
      <c r="L704">
        <f>US_AAA_Corp_Yields__Daily[[#This Row],[AAA Corp Yields]]-US_BBB_Corp_Yields__Daily[[#This Row],[US BBB Corp Yields]]</f>
        <v>-2.1260000000000003</v>
      </c>
      <c r="M704">
        <f>US_AAA_Corp_Yields__Daily[[#This Row],[AAA Corp Yields]]-US_CCC_Corp_Yields__Daily[[#This Row],[US CCC Corp Yields]]</f>
        <v>-10.184000000000001</v>
      </c>
      <c r="N704">
        <f>US_BBB_Corp_Yields__Daily[[#This Row],[US BBB Corp Yields]]-US_CCC_Corp_Yields__Daily[[#This Row],[US CCC Corp Yields]]</f>
        <v>-8.0579999999999998</v>
      </c>
      <c r="O704" s="2">
        <f>IF(ISBLANK(US_AAA_Corp_Yields__Daily[[#This Row],[AAA Corp Yields]]),"", US_CCC_Corp_Yields__Daily[[#This Row],[US 10Y Yield]]-US_AAA_Corp_Yields__Daily[[#This Row],[AAA Corp Yields]])</f>
        <v>-1.2000000000000011E-2</v>
      </c>
      <c r="P704" s="2">
        <f>IF(ISBLANK(US_BBB_Corp_Yields__Daily[[#This Row],[US BBB Corp Yields]]),"", US_CCC_Corp_Yields__Daily[[#This Row],[US 10Y Yield]]-US_BBB_Corp_Yields__Daily[[#This Row],[US BBB Corp Yields]])</f>
        <v>-2.1380000000000003</v>
      </c>
      <c r="Q704" s="2">
        <f>IF(ISBLANK(US_CCC_Corp_Yields__Daily[[#This Row],[US CCC Corp Yields]]),"", US_CCC_Corp_Yields__Daily[[#This Row],[US 10Y Yield]]-US_CCC_Corp_Yields__Daily[[#This Row],[US CCC Corp Yields]])</f>
        <v>-10.196</v>
      </c>
    </row>
    <row r="705" spans="1:17" x14ac:dyDescent="0.25">
      <c r="A705" s="3">
        <v>40146</v>
      </c>
      <c r="B705">
        <v>3.3479999999999999</v>
      </c>
      <c r="C705" s="3">
        <v>40146</v>
      </c>
      <c r="D705">
        <v>5.4080000000000004</v>
      </c>
      <c r="E705" s="3">
        <v>40146</v>
      </c>
      <c r="F705">
        <v>13.728</v>
      </c>
      <c r="G705" s="2">
        <f>MATCH(US_AAA_Corp_Yields__Daily[[#This Row],[DATE]],J:J, -1)</f>
        <v>705</v>
      </c>
      <c r="H705" s="3">
        <f>INDEX(J:J,US_CCC_Corp_Yields__Daily[[#This Row],[Idx US 10y]],0)</f>
        <v>40146</v>
      </c>
      <c r="I705" s="4">
        <f>INDEX(K:K,US_CCC_Corp_Yields__Daily[[#This Row],[Idx US 10y]],0)</f>
        <v>3.2949999999999999</v>
      </c>
      <c r="J705" s="3">
        <v>40146</v>
      </c>
      <c r="K705">
        <v>3.2949999999999999</v>
      </c>
      <c r="L705">
        <f>US_AAA_Corp_Yields__Daily[[#This Row],[AAA Corp Yields]]-US_BBB_Corp_Yields__Daily[[#This Row],[US BBB Corp Yields]]</f>
        <v>-2.0600000000000005</v>
      </c>
      <c r="M705">
        <f>US_AAA_Corp_Yields__Daily[[#This Row],[AAA Corp Yields]]-US_CCC_Corp_Yields__Daily[[#This Row],[US CCC Corp Yields]]</f>
        <v>-10.379999999999999</v>
      </c>
      <c r="N705">
        <f>US_BBB_Corp_Yields__Daily[[#This Row],[US BBB Corp Yields]]-US_CCC_Corp_Yields__Daily[[#This Row],[US CCC Corp Yields]]</f>
        <v>-8.32</v>
      </c>
      <c r="O705" s="2">
        <f>IF(ISBLANK(US_AAA_Corp_Yields__Daily[[#This Row],[AAA Corp Yields]]),"", US_CCC_Corp_Yields__Daily[[#This Row],[US 10Y Yield]]-US_AAA_Corp_Yields__Daily[[#This Row],[AAA Corp Yields]])</f>
        <v>-5.2999999999999936E-2</v>
      </c>
      <c r="P705" s="2">
        <f>IF(ISBLANK(US_BBB_Corp_Yields__Daily[[#This Row],[US BBB Corp Yields]]),"", US_CCC_Corp_Yields__Daily[[#This Row],[US 10Y Yield]]-US_BBB_Corp_Yields__Daily[[#This Row],[US BBB Corp Yields]])</f>
        <v>-2.1130000000000004</v>
      </c>
      <c r="Q705" s="2">
        <f>IF(ISBLANK(US_CCC_Corp_Yields__Daily[[#This Row],[US CCC Corp Yields]]),"", US_CCC_Corp_Yields__Daily[[#This Row],[US 10Y Yield]]-US_CCC_Corp_Yields__Daily[[#This Row],[US CCC Corp Yields]])</f>
        <v>-10.433</v>
      </c>
    </row>
    <row r="706" spans="1:17" x14ac:dyDescent="0.25">
      <c r="A706" s="3">
        <v>40139</v>
      </c>
      <c r="B706">
        <v>3.4340000000000002</v>
      </c>
      <c r="C706" s="3">
        <v>40139</v>
      </c>
      <c r="D706">
        <v>5.4820000000000002</v>
      </c>
      <c r="E706" s="3">
        <v>40139</v>
      </c>
      <c r="F706">
        <v>13.875999999999999</v>
      </c>
      <c r="G706" s="2">
        <f>MATCH(US_AAA_Corp_Yields__Daily[[#This Row],[DATE]],J:J, -1)</f>
        <v>706</v>
      </c>
      <c r="H706" s="3">
        <f>INDEX(J:J,US_CCC_Corp_Yields__Daily[[#This Row],[Idx US 10y]],0)</f>
        <v>40139</v>
      </c>
      <c r="I706" s="4">
        <f>INDEX(K:K,US_CCC_Corp_Yields__Daily[[#This Row],[Idx US 10y]],0)</f>
        <v>3.3460000000000001</v>
      </c>
      <c r="J706" s="3">
        <v>40139</v>
      </c>
      <c r="K706">
        <v>3.3460000000000001</v>
      </c>
      <c r="L706">
        <f>US_AAA_Corp_Yields__Daily[[#This Row],[AAA Corp Yields]]-US_BBB_Corp_Yields__Daily[[#This Row],[US BBB Corp Yields]]</f>
        <v>-2.048</v>
      </c>
      <c r="M706">
        <f>US_AAA_Corp_Yields__Daily[[#This Row],[AAA Corp Yields]]-US_CCC_Corp_Yields__Daily[[#This Row],[US CCC Corp Yields]]</f>
        <v>-10.442</v>
      </c>
      <c r="N706">
        <f>US_BBB_Corp_Yields__Daily[[#This Row],[US BBB Corp Yields]]-US_CCC_Corp_Yields__Daily[[#This Row],[US CCC Corp Yields]]</f>
        <v>-8.3939999999999984</v>
      </c>
      <c r="O706" s="2">
        <f>IF(ISBLANK(US_AAA_Corp_Yields__Daily[[#This Row],[AAA Corp Yields]]),"", US_CCC_Corp_Yields__Daily[[#This Row],[US 10Y Yield]]-US_AAA_Corp_Yields__Daily[[#This Row],[AAA Corp Yields]])</f>
        <v>-8.8000000000000078E-2</v>
      </c>
      <c r="P706" s="2">
        <f>IF(ISBLANK(US_BBB_Corp_Yields__Daily[[#This Row],[US BBB Corp Yields]]),"", US_CCC_Corp_Yields__Daily[[#This Row],[US 10Y Yield]]-US_BBB_Corp_Yields__Daily[[#This Row],[US BBB Corp Yields]])</f>
        <v>-2.1360000000000001</v>
      </c>
      <c r="Q706" s="2">
        <f>IF(ISBLANK(US_CCC_Corp_Yields__Daily[[#This Row],[US CCC Corp Yields]]),"", US_CCC_Corp_Yields__Daily[[#This Row],[US 10Y Yield]]-US_CCC_Corp_Yields__Daily[[#This Row],[US CCC Corp Yields]])</f>
        <v>-10.53</v>
      </c>
    </row>
    <row r="707" spans="1:17" x14ac:dyDescent="0.25">
      <c r="A707" s="3">
        <v>40132</v>
      </c>
      <c r="B707">
        <v>3.5779999999999998</v>
      </c>
      <c r="C707" s="3">
        <v>40132</v>
      </c>
      <c r="D707">
        <v>5.6319999999999997</v>
      </c>
      <c r="E707" s="3">
        <v>40132</v>
      </c>
      <c r="F707">
        <v>14.023999999999999</v>
      </c>
      <c r="G707" s="2">
        <f>MATCH(US_AAA_Corp_Yields__Daily[[#This Row],[DATE]],J:J, -1)</f>
        <v>707</v>
      </c>
      <c r="H707" s="3">
        <f>INDEX(J:J,US_CCC_Corp_Yields__Daily[[#This Row],[Idx US 10y]],0)</f>
        <v>40132</v>
      </c>
      <c r="I707" s="4">
        <f>INDEX(K:K,US_CCC_Corp_Yields__Daily[[#This Row],[Idx US 10y]],0)</f>
        <v>3.4750000000000001</v>
      </c>
      <c r="J707" s="3">
        <v>40132</v>
      </c>
      <c r="K707">
        <v>3.4750000000000001</v>
      </c>
      <c r="L707">
        <f>US_AAA_Corp_Yields__Daily[[#This Row],[AAA Corp Yields]]-US_BBB_Corp_Yields__Daily[[#This Row],[US BBB Corp Yields]]</f>
        <v>-2.0539999999999998</v>
      </c>
      <c r="M707">
        <f>US_AAA_Corp_Yields__Daily[[#This Row],[AAA Corp Yields]]-US_CCC_Corp_Yields__Daily[[#This Row],[US CCC Corp Yields]]</f>
        <v>-10.446</v>
      </c>
      <c r="N707">
        <f>US_BBB_Corp_Yields__Daily[[#This Row],[US BBB Corp Yields]]-US_CCC_Corp_Yields__Daily[[#This Row],[US CCC Corp Yields]]</f>
        <v>-8.3919999999999995</v>
      </c>
      <c r="O707" s="2">
        <f>IF(ISBLANK(US_AAA_Corp_Yields__Daily[[#This Row],[AAA Corp Yields]]),"", US_CCC_Corp_Yields__Daily[[#This Row],[US 10Y Yield]]-US_AAA_Corp_Yields__Daily[[#This Row],[AAA Corp Yields]])</f>
        <v>-0.10299999999999976</v>
      </c>
      <c r="P707" s="2">
        <f>IF(ISBLANK(US_BBB_Corp_Yields__Daily[[#This Row],[US BBB Corp Yields]]),"", US_CCC_Corp_Yields__Daily[[#This Row],[US 10Y Yield]]-US_BBB_Corp_Yields__Daily[[#This Row],[US BBB Corp Yields]])</f>
        <v>-2.1569999999999996</v>
      </c>
      <c r="Q707" s="2">
        <f>IF(ISBLANK(US_CCC_Corp_Yields__Daily[[#This Row],[US CCC Corp Yields]]),"", US_CCC_Corp_Yields__Daily[[#This Row],[US 10Y Yield]]-US_CCC_Corp_Yields__Daily[[#This Row],[US CCC Corp Yields]])</f>
        <v>-10.548999999999999</v>
      </c>
    </row>
    <row r="708" spans="1:17" x14ac:dyDescent="0.25">
      <c r="A708" s="3">
        <v>40125</v>
      </c>
      <c r="B708">
        <v>3.6280000000000001</v>
      </c>
      <c r="C708" s="3">
        <v>40125</v>
      </c>
      <c r="D708">
        <v>5.7</v>
      </c>
      <c r="E708" s="3">
        <v>40125</v>
      </c>
      <c r="F708">
        <v>14.234</v>
      </c>
      <c r="G708" s="2">
        <f>MATCH(US_AAA_Corp_Yields__Daily[[#This Row],[DATE]],J:J, -1)</f>
        <v>708</v>
      </c>
      <c r="H708" s="3">
        <f>INDEX(J:J,US_CCC_Corp_Yields__Daily[[#This Row],[Idx US 10y]],0)</f>
        <v>40125</v>
      </c>
      <c r="I708" s="4">
        <f>INDEX(K:K,US_CCC_Corp_Yields__Daily[[#This Row],[Idx US 10y]],0)</f>
        <v>3.5259999999999998</v>
      </c>
      <c r="J708" s="3">
        <v>40125</v>
      </c>
      <c r="K708">
        <v>3.5259999999999998</v>
      </c>
      <c r="L708">
        <f>US_AAA_Corp_Yields__Daily[[#This Row],[AAA Corp Yields]]-US_BBB_Corp_Yields__Daily[[#This Row],[US BBB Corp Yields]]</f>
        <v>-2.0720000000000001</v>
      </c>
      <c r="M708">
        <f>US_AAA_Corp_Yields__Daily[[#This Row],[AAA Corp Yields]]-US_CCC_Corp_Yields__Daily[[#This Row],[US CCC Corp Yields]]</f>
        <v>-10.606</v>
      </c>
      <c r="N708">
        <f>US_BBB_Corp_Yields__Daily[[#This Row],[US BBB Corp Yields]]-US_CCC_Corp_Yields__Daily[[#This Row],[US CCC Corp Yields]]</f>
        <v>-8.5339999999999989</v>
      </c>
      <c r="O708" s="2">
        <f>IF(ISBLANK(US_AAA_Corp_Yields__Daily[[#This Row],[AAA Corp Yields]]),"", US_CCC_Corp_Yields__Daily[[#This Row],[US 10Y Yield]]-US_AAA_Corp_Yields__Daily[[#This Row],[AAA Corp Yields]])</f>
        <v>-0.10200000000000031</v>
      </c>
      <c r="P708" s="2">
        <f>IF(ISBLANK(US_BBB_Corp_Yields__Daily[[#This Row],[US BBB Corp Yields]]),"", US_CCC_Corp_Yields__Daily[[#This Row],[US 10Y Yield]]-US_BBB_Corp_Yields__Daily[[#This Row],[US BBB Corp Yields]])</f>
        <v>-2.1740000000000004</v>
      </c>
      <c r="Q708" s="2">
        <f>IF(ISBLANK(US_CCC_Corp_Yields__Daily[[#This Row],[US CCC Corp Yields]]),"", US_CCC_Corp_Yields__Daily[[#This Row],[US 10Y Yield]]-US_CCC_Corp_Yields__Daily[[#This Row],[US CCC Corp Yields]])</f>
        <v>-10.708</v>
      </c>
    </row>
    <row r="709" spans="1:17" x14ac:dyDescent="0.25">
      <c r="A709" s="3">
        <v>40118</v>
      </c>
      <c r="B709">
        <v>3.6033333333333335</v>
      </c>
      <c r="C709" s="3">
        <v>40118</v>
      </c>
      <c r="D709">
        <v>5.6766666666666667</v>
      </c>
      <c r="E709" s="3">
        <v>40118</v>
      </c>
      <c r="F709">
        <v>13.991666666666667</v>
      </c>
      <c r="G709" s="2">
        <f>MATCH(US_AAA_Corp_Yields__Daily[[#This Row],[DATE]],J:J, -1)</f>
        <v>709</v>
      </c>
      <c r="H709" s="3">
        <f>INDEX(J:J,US_CCC_Corp_Yields__Daily[[#This Row],[Idx US 10y]],0)</f>
        <v>40118</v>
      </c>
      <c r="I709" s="4">
        <f>INDEX(K:K,US_CCC_Corp_Yields__Daily[[#This Row],[Idx US 10y]],0)</f>
        <v>3.492</v>
      </c>
      <c r="J709" s="3">
        <v>40118</v>
      </c>
      <c r="K709">
        <v>3.492</v>
      </c>
      <c r="L709">
        <f>US_AAA_Corp_Yields__Daily[[#This Row],[AAA Corp Yields]]-US_BBB_Corp_Yields__Daily[[#This Row],[US BBB Corp Yields]]</f>
        <v>-2.0733333333333333</v>
      </c>
      <c r="M709">
        <f>US_AAA_Corp_Yields__Daily[[#This Row],[AAA Corp Yields]]-US_CCC_Corp_Yields__Daily[[#This Row],[US CCC Corp Yields]]</f>
        <v>-10.388333333333334</v>
      </c>
      <c r="N709">
        <f>US_BBB_Corp_Yields__Daily[[#This Row],[US BBB Corp Yields]]-US_CCC_Corp_Yields__Daily[[#This Row],[US CCC Corp Yields]]</f>
        <v>-8.3150000000000013</v>
      </c>
      <c r="O709" s="2">
        <f>IF(ISBLANK(US_AAA_Corp_Yields__Daily[[#This Row],[AAA Corp Yields]]),"", US_CCC_Corp_Yields__Daily[[#This Row],[US 10Y Yield]]-US_AAA_Corp_Yields__Daily[[#This Row],[AAA Corp Yields]])</f>
        <v>-0.11133333333333351</v>
      </c>
      <c r="P709" s="2">
        <f>IF(ISBLANK(US_BBB_Corp_Yields__Daily[[#This Row],[US BBB Corp Yields]]),"", US_CCC_Corp_Yields__Daily[[#This Row],[US 10Y Yield]]-US_BBB_Corp_Yields__Daily[[#This Row],[US BBB Corp Yields]])</f>
        <v>-2.1846666666666668</v>
      </c>
      <c r="Q709" s="2">
        <f>IF(ISBLANK(US_CCC_Corp_Yields__Daily[[#This Row],[US CCC Corp Yields]]),"", US_CCC_Corp_Yields__Daily[[#This Row],[US 10Y Yield]]-US_CCC_Corp_Yields__Daily[[#This Row],[US CCC Corp Yields]])</f>
        <v>-10.499666666666666</v>
      </c>
    </row>
    <row r="710" spans="1:17" x14ac:dyDescent="0.25">
      <c r="A710" s="3">
        <v>40111</v>
      </c>
      <c r="B710">
        <v>3.6019999999999999</v>
      </c>
      <c r="C710" s="3">
        <v>40111</v>
      </c>
      <c r="D710">
        <v>5.7119999999999997</v>
      </c>
      <c r="E710" s="3">
        <v>40111</v>
      </c>
      <c r="F710">
        <v>13.964</v>
      </c>
      <c r="G710" s="2">
        <f>MATCH(US_AAA_Corp_Yields__Daily[[#This Row],[DATE]],J:J, -1)</f>
        <v>710</v>
      </c>
      <c r="H710" s="3">
        <f>INDEX(J:J,US_CCC_Corp_Yields__Daily[[#This Row],[Idx US 10y]],0)</f>
        <v>40111</v>
      </c>
      <c r="I710" s="4">
        <f>INDEX(K:K,US_CCC_Corp_Yields__Daily[[#This Row],[Idx US 10y]],0)</f>
        <v>3.4260000000000002</v>
      </c>
      <c r="J710" s="3">
        <v>40111</v>
      </c>
      <c r="K710">
        <v>3.4260000000000002</v>
      </c>
      <c r="L710">
        <f>US_AAA_Corp_Yields__Daily[[#This Row],[AAA Corp Yields]]-US_BBB_Corp_Yields__Daily[[#This Row],[US BBB Corp Yields]]</f>
        <v>-2.11</v>
      </c>
      <c r="M710">
        <f>US_AAA_Corp_Yields__Daily[[#This Row],[AAA Corp Yields]]-US_CCC_Corp_Yields__Daily[[#This Row],[US CCC Corp Yields]]</f>
        <v>-10.362</v>
      </c>
      <c r="N710">
        <f>US_BBB_Corp_Yields__Daily[[#This Row],[US BBB Corp Yields]]-US_CCC_Corp_Yields__Daily[[#This Row],[US CCC Corp Yields]]</f>
        <v>-8.2520000000000007</v>
      </c>
      <c r="O710" s="2">
        <f>IF(ISBLANK(US_AAA_Corp_Yields__Daily[[#This Row],[AAA Corp Yields]]),"", US_CCC_Corp_Yields__Daily[[#This Row],[US 10Y Yield]]-US_AAA_Corp_Yields__Daily[[#This Row],[AAA Corp Yields]])</f>
        <v>-0.17599999999999971</v>
      </c>
      <c r="P710" s="2">
        <f>IF(ISBLANK(US_BBB_Corp_Yields__Daily[[#This Row],[US BBB Corp Yields]]),"", US_CCC_Corp_Yields__Daily[[#This Row],[US 10Y Yield]]-US_BBB_Corp_Yields__Daily[[#This Row],[US BBB Corp Yields]])</f>
        <v>-2.2859999999999996</v>
      </c>
      <c r="Q710" s="2">
        <f>IF(ISBLANK(US_CCC_Corp_Yields__Daily[[#This Row],[US CCC Corp Yields]]),"", US_CCC_Corp_Yields__Daily[[#This Row],[US 10Y Yield]]-US_CCC_Corp_Yields__Daily[[#This Row],[US CCC Corp Yields]])</f>
        <v>-10.538</v>
      </c>
    </row>
    <row r="711" spans="1:17" x14ac:dyDescent="0.25">
      <c r="A711" s="3">
        <v>40104</v>
      </c>
      <c r="B711">
        <v>3.6040000000000001</v>
      </c>
      <c r="C711" s="3">
        <v>40104</v>
      </c>
      <c r="D711">
        <v>5.766</v>
      </c>
      <c r="E711" s="3">
        <v>40104</v>
      </c>
      <c r="F711">
        <v>14.416</v>
      </c>
      <c r="G711" s="2">
        <f>MATCH(US_AAA_Corp_Yields__Daily[[#This Row],[DATE]],J:J, -1)</f>
        <v>711</v>
      </c>
      <c r="H711" s="3">
        <f>INDEX(J:J,US_CCC_Corp_Yields__Daily[[#This Row],[Idx US 10y]],0)</f>
        <v>40104</v>
      </c>
      <c r="I711" s="4">
        <f>INDEX(K:K,US_CCC_Corp_Yields__Daily[[#This Row],[Idx US 10y]],0)</f>
        <v>3.4275000000000002</v>
      </c>
      <c r="J711" s="3">
        <v>40104</v>
      </c>
      <c r="K711">
        <v>3.4275000000000002</v>
      </c>
      <c r="L711">
        <f>US_AAA_Corp_Yields__Daily[[#This Row],[AAA Corp Yields]]-US_BBB_Corp_Yields__Daily[[#This Row],[US BBB Corp Yields]]</f>
        <v>-2.1619999999999999</v>
      </c>
      <c r="M711">
        <f>US_AAA_Corp_Yields__Daily[[#This Row],[AAA Corp Yields]]-US_CCC_Corp_Yields__Daily[[#This Row],[US CCC Corp Yields]]</f>
        <v>-10.812000000000001</v>
      </c>
      <c r="N711">
        <f>US_BBB_Corp_Yields__Daily[[#This Row],[US BBB Corp Yields]]-US_CCC_Corp_Yields__Daily[[#This Row],[US CCC Corp Yields]]</f>
        <v>-8.65</v>
      </c>
      <c r="O711" s="2">
        <f>IF(ISBLANK(US_AAA_Corp_Yields__Daily[[#This Row],[AAA Corp Yields]]),"", US_CCC_Corp_Yields__Daily[[#This Row],[US 10Y Yield]]-US_AAA_Corp_Yields__Daily[[#This Row],[AAA Corp Yields]])</f>
        <v>-0.17649999999999988</v>
      </c>
      <c r="P711" s="2">
        <f>IF(ISBLANK(US_BBB_Corp_Yields__Daily[[#This Row],[US BBB Corp Yields]]),"", US_CCC_Corp_Yields__Daily[[#This Row],[US 10Y Yield]]-US_BBB_Corp_Yields__Daily[[#This Row],[US BBB Corp Yields]])</f>
        <v>-2.3384999999999998</v>
      </c>
      <c r="Q711" s="2">
        <f>IF(ISBLANK(US_CCC_Corp_Yields__Daily[[#This Row],[US CCC Corp Yields]]),"", US_CCC_Corp_Yields__Daily[[#This Row],[US 10Y Yield]]-US_CCC_Corp_Yields__Daily[[#This Row],[US CCC Corp Yields]])</f>
        <v>-10.9885</v>
      </c>
    </row>
    <row r="712" spans="1:17" x14ac:dyDescent="0.25">
      <c r="A712" s="3">
        <v>40097</v>
      </c>
      <c r="B712">
        <v>3.4820000000000002</v>
      </c>
      <c r="C712" s="3">
        <v>40097</v>
      </c>
      <c r="D712">
        <v>5.718</v>
      </c>
      <c r="E712" s="3">
        <v>40097</v>
      </c>
      <c r="F712">
        <v>14.722</v>
      </c>
      <c r="G712" s="2">
        <f>MATCH(US_AAA_Corp_Yields__Daily[[#This Row],[DATE]],J:J, -1)</f>
        <v>712</v>
      </c>
      <c r="H712" s="3">
        <f>INDEX(J:J,US_CCC_Corp_Yields__Daily[[#This Row],[Idx US 10y]],0)</f>
        <v>40097</v>
      </c>
      <c r="I712" s="4">
        <f>INDEX(K:K,US_CCC_Corp_Yields__Daily[[#This Row],[Idx US 10y]],0)</f>
        <v>3.278</v>
      </c>
      <c r="J712" s="3">
        <v>40097</v>
      </c>
      <c r="K712">
        <v>3.278</v>
      </c>
      <c r="L712">
        <f>US_AAA_Corp_Yields__Daily[[#This Row],[AAA Corp Yields]]-US_BBB_Corp_Yields__Daily[[#This Row],[US BBB Corp Yields]]</f>
        <v>-2.2359999999999998</v>
      </c>
      <c r="M712">
        <f>US_AAA_Corp_Yields__Daily[[#This Row],[AAA Corp Yields]]-US_CCC_Corp_Yields__Daily[[#This Row],[US CCC Corp Yields]]</f>
        <v>-11.239999999999998</v>
      </c>
      <c r="N712">
        <f>US_BBB_Corp_Yields__Daily[[#This Row],[US BBB Corp Yields]]-US_CCC_Corp_Yields__Daily[[#This Row],[US CCC Corp Yields]]</f>
        <v>-9.0039999999999996</v>
      </c>
      <c r="O712" s="2">
        <f>IF(ISBLANK(US_AAA_Corp_Yields__Daily[[#This Row],[AAA Corp Yields]]),"", US_CCC_Corp_Yields__Daily[[#This Row],[US 10Y Yield]]-US_AAA_Corp_Yields__Daily[[#This Row],[AAA Corp Yields]])</f>
        <v>-0.20400000000000018</v>
      </c>
      <c r="P712" s="2">
        <f>IF(ISBLANK(US_BBB_Corp_Yields__Daily[[#This Row],[US BBB Corp Yields]]),"", US_CCC_Corp_Yields__Daily[[#This Row],[US 10Y Yield]]-US_BBB_Corp_Yields__Daily[[#This Row],[US BBB Corp Yields]])</f>
        <v>-2.44</v>
      </c>
      <c r="Q712" s="2">
        <f>IF(ISBLANK(US_CCC_Corp_Yields__Daily[[#This Row],[US CCC Corp Yields]]),"", US_CCC_Corp_Yields__Daily[[#This Row],[US 10Y Yield]]-US_CCC_Corp_Yields__Daily[[#This Row],[US CCC Corp Yields]])</f>
        <v>-11.443999999999999</v>
      </c>
    </row>
    <row r="713" spans="1:17" x14ac:dyDescent="0.25">
      <c r="A713" s="3">
        <v>40090</v>
      </c>
      <c r="B713">
        <v>3.49</v>
      </c>
      <c r="C713" s="3">
        <v>40090</v>
      </c>
      <c r="D713">
        <v>5.726</v>
      </c>
      <c r="E713" s="3">
        <v>40090</v>
      </c>
      <c r="F713">
        <v>14.502000000000001</v>
      </c>
      <c r="G713" s="2">
        <f>MATCH(US_AAA_Corp_Yields__Daily[[#This Row],[DATE]],J:J, -1)</f>
        <v>713</v>
      </c>
      <c r="H713" s="3">
        <f>INDEX(J:J,US_CCC_Corp_Yields__Daily[[#This Row],[Idx US 10y]],0)</f>
        <v>40090</v>
      </c>
      <c r="I713" s="4">
        <f>INDEX(K:K,US_CCC_Corp_Yields__Daily[[#This Row],[Idx US 10y]],0)</f>
        <v>3.2759999999999998</v>
      </c>
      <c r="J713" s="3">
        <v>40090</v>
      </c>
      <c r="K713">
        <v>3.2759999999999998</v>
      </c>
      <c r="L713">
        <f>US_AAA_Corp_Yields__Daily[[#This Row],[AAA Corp Yields]]-US_BBB_Corp_Yields__Daily[[#This Row],[US BBB Corp Yields]]</f>
        <v>-2.2359999999999998</v>
      </c>
      <c r="M713">
        <f>US_AAA_Corp_Yields__Daily[[#This Row],[AAA Corp Yields]]-US_CCC_Corp_Yields__Daily[[#This Row],[US CCC Corp Yields]]</f>
        <v>-11.012</v>
      </c>
      <c r="N713">
        <f>US_BBB_Corp_Yields__Daily[[#This Row],[US BBB Corp Yields]]-US_CCC_Corp_Yields__Daily[[#This Row],[US CCC Corp Yields]]</f>
        <v>-8.7759999999999998</v>
      </c>
      <c r="O713" s="2">
        <f>IF(ISBLANK(US_AAA_Corp_Yields__Daily[[#This Row],[AAA Corp Yields]]),"", US_CCC_Corp_Yields__Daily[[#This Row],[US 10Y Yield]]-US_AAA_Corp_Yields__Daily[[#This Row],[AAA Corp Yields]])</f>
        <v>-0.21400000000000041</v>
      </c>
      <c r="P713" s="2">
        <f>IF(ISBLANK(US_BBB_Corp_Yields__Daily[[#This Row],[US BBB Corp Yields]]),"", US_CCC_Corp_Yields__Daily[[#This Row],[US 10Y Yield]]-US_BBB_Corp_Yields__Daily[[#This Row],[US BBB Corp Yields]])</f>
        <v>-2.4500000000000002</v>
      </c>
      <c r="Q713" s="2">
        <f>IF(ISBLANK(US_CCC_Corp_Yields__Daily[[#This Row],[US CCC Corp Yields]]),"", US_CCC_Corp_Yields__Daily[[#This Row],[US 10Y Yield]]-US_CCC_Corp_Yields__Daily[[#This Row],[US CCC Corp Yields]])</f>
        <v>-11.226000000000001</v>
      </c>
    </row>
    <row r="714" spans="1:17" x14ac:dyDescent="0.25">
      <c r="A714" s="3">
        <v>40083</v>
      </c>
      <c r="B714">
        <v>3.6259999999999999</v>
      </c>
      <c r="C714" s="3">
        <v>40083</v>
      </c>
      <c r="D714">
        <v>5.806</v>
      </c>
      <c r="E714" s="3">
        <v>40083</v>
      </c>
      <c r="F714">
        <v>14.332000000000001</v>
      </c>
      <c r="G714" s="2">
        <f>MATCH(US_AAA_Corp_Yields__Daily[[#This Row],[DATE]],J:J, -1)</f>
        <v>714</v>
      </c>
      <c r="H714" s="3">
        <f>INDEX(J:J,US_CCC_Corp_Yields__Daily[[#This Row],[Idx US 10y]],0)</f>
        <v>40083</v>
      </c>
      <c r="I714" s="4">
        <f>INDEX(K:K,US_CCC_Corp_Yields__Daily[[#This Row],[Idx US 10y]],0)</f>
        <v>3.4260000000000002</v>
      </c>
      <c r="J714" s="3">
        <v>40083</v>
      </c>
      <c r="K714">
        <v>3.4260000000000002</v>
      </c>
      <c r="L714">
        <f>US_AAA_Corp_Yields__Daily[[#This Row],[AAA Corp Yields]]-US_BBB_Corp_Yields__Daily[[#This Row],[US BBB Corp Yields]]</f>
        <v>-2.1800000000000002</v>
      </c>
      <c r="M714">
        <f>US_AAA_Corp_Yields__Daily[[#This Row],[AAA Corp Yields]]-US_CCC_Corp_Yields__Daily[[#This Row],[US CCC Corp Yields]]</f>
        <v>-10.706000000000001</v>
      </c>
      <c r="N714">
        <f>US_BBB_Corp_Yields__Daily[[#This Row],[US BBB Corp Yields]]-US_CCC_Corp_Yields__Daily[[#This Row],[US CCC Corp Yields]]</f>
        <v>-8.5259999999999998</v>
      </c>
      <c r="O714" s="2">
        <f>IF(ISBLANK(US_AAA_Corp_Yields__Daily[[#This Row],[AAA Corp Yields]]),"", US_CCC_Corp_Yields__Daily[[#This Row],[US 10Y Yield]]-US_AAA_Corp_Yields__Daily[[#This Row],[AAA Corp Yields]])</f>
        <v>-0.19999999999999973</v>
      </c>
      <c r="P714" s="2">
        <f>IF(ISBLANK(US_BBB_Corp_Yields__Daily[[#This Row],[US BBB Corp Yields]]),"", US_CCC_Corp_Yields__Daily[[#This Row],[US 10Y Yield]]-US_BBB_Corp_Yields__Daily[[#This Row],[US BBB Corp Yields]])</f>
        <v>-2.38</v>
      </c>
      <c r="Q714" s="2">
        <f>IF(ISBLANK(US_CCC_Corp_Yields__Daily[[#This Row],[US CCC Corp Yields]]),"", US_CCC_Corp_Yields__Daily[[#This Row],[US 10Y Yield]]-US_CCC_Corp_Yields__Daily[[#This Row],[US CCC Corp Yields]])</f>
        <v>-10.906000000000001</v>
      </c>
    </row>
    <row r="715" spans="1:17" x14ac:dyDescent="0.25">
      <c r="A715" s="3">
        <v>40076</v>
      </c>
      <c r="B715">
        <v>3.6779999999999999</v>
      </c>
      <c r="C715" s="3">
        <v>40076</v>
      </c>
      <c r="D715">
        <v>5.9260000000000002</v>
      </c>
      <c r="E715" s="3">
        <v>40076</v>
      </c>
      <c r="F715">
        <v>14.912000000000001</v>
      </c>
      <c r="G715" s="2">
        <f>MATCH(US_AAA_Corp_Yields__Daily[[#This Row],[DATE]],J:J, -1)</f>
        <v>715</v>
      </c>
      <c r="H715" s="3">
        <f>INDEX(J:J,US_CCC_Corp_Yields__Daily[[#This Row],[Idx US 10y]],0)</f>
        <v>40076</v>
      </c>
      <c r="I715" s="4">
        <f>INDEX(K:K,US_CCC_Corp_Yields__Daily[[#This Row],[Idx US 10y]],0)</f>
        <v>3.456</v>
      </c>
      <c r="J715" s="3">
        <v>40076</v>
      </c>
      <c r="K715">
        <v>3.456</v>
      </c>
      <c r="L715">
        <f>US_AAA_Corp_Yields__Daily[[#This Row],[AAA Corp Yields]]-US_BBB_Corp_Yields__Daily[[#This Row],[US BBB Corp Yields]]</f>
        <v>-2.2480000000000002</v>
      </c>
      <c r="M715">
        <f>US_AAA_Corp_Yields__Daily[[#This Row],[AAA Corp Yields]]-US_CCC_Corp_Yields__Daily[[#This Row],[US CCC Corp Yields]]</f>
        <v>-11.234000000000002</v>
      </c>
      <c r="N715">
        <f>US_BBB_Corp_Yields__Daily[[#This Row],[US BBB Corp Yields]]-US_CCC_Corp_Yields__Daily[[#This Row],[US CCC Corp Yields]]</f>
        <v>-8.9860000000000007</v>
      </c>
      <c r="O715" s="2">
        <f>IF(ISBLANK(US_AAA_Corp_Yields__Daily[[#This Row],[AAA Corp Yields]]),"", US_CCC_Corp_Yields__Daily[[#This Row],[US 10Y Yield]]-US_AAA_Corp_Yields__Daily[[#This Row],[AAA Corp Yields]])</f>
        <v>-0.22199999999999998</v>
      </c>
      <c r="P715" s="2">
        <f>IF(ISBLANK(US_BBB_Corp_Yields__Daily[[#This Row],[US BBB Corp Yields]]),"", US_CCC_Corp_Yields__Daily[[#This Row],[US 10Y Yield]]-US_BBB_Corp_Yields__Daily[[#This Row],[US BBB Corp Yields]])</f>
        <v>-2.4700000000000002</v>
      </c>
      <c r="Q715" s="2">
        <f>IF(ISBLANK(US_CCC_Corp_Yields__Daily[[#This Row],[US CCC Corp Yields]]),"", US_CCC_Corp_Yields__Daily[[#This Row],[US 10Y Yield]]-US_CCC_Corp_Yields__Daily[[#This Row],[US CCC Corp Yields]])</f>
        <v>-11.456000000000001</v>
      </c>
    </row>
    <row r="716" spans="1:17" x14ac:dyDescent="0.25">
      <c r="A716" s="3">
        <v>40069</v>
      </c>
      <c r="B716">
        <v>3.69</v>
      </c>
      <c r="C716" s="3">
        <v>40069</v>
      </c>
      <c r="D716">
        <v>6.0620000000000003</v>
      </c>
      <c r="E716" s="3">
        <v>40069</v>
      </c>
      <c r="F716">
        <v>16.294</v>
      </c>
      <c r="G716" s="2">
        <f>MATCH(US_AAA_Corp_Yields__Daily[[#This Row],[DATE]],J:J, -1)</f>
        <v>716</v>
      </c>
      <c r="H716" s="3">
        <f>INDEX(J:J,US_CCC_Corp_Yields__Daily[[#This Row],[Idx US 10y]],0)</f>
        <v>40069</v>
      </c>
      <c r="I716" s="4">
        <f>INDEX(K:K,US_CCC_Corp_Yields__Daily[[#This Row],[Idx US 10y]],0)</f>
        <v>3.4125000000000001</v>
      </c>
      <c r="J716" s="3">
        <v>40069</v>
      </c>
      <c r="K716">
        <v>3.4125000000000001</v>
      </c>
      <c r="L716">
        <f>US_AAA_Corp_Yields__Daily[[#This Row],[AAA Corp Yields]]-US_BBB_Corp_Yields__Daily[[#This Row],[US BBB Corp Yields]]</f>
        <v>-2.3720000000000003</v>
      </c>
      <c r="M716">
        <f>US_AAA_Corp_Yields__Daily[[#This Row],[AAA Corp Yields]]-US_CCC_Corp_Yields__Daily[[#This Row],[US CCC Corp Yields]]</f>
        <v>-12.604000000000001</v>
      </c>
      <c r="N716">
        <f>US_BBB_Corp_Yields__Daily[[#This Row],[US BBB Corp Yields]]-US_CCC_Corp_Yields__Daily[[#This Row],[US CCC Corp Yields]]</f>
        <v>-10.231999999999999</v>
      </c>
      <c r="O716" s="2">
        <f>IF(ISBLANK(US_AAA_Corp_Yields__Daily[[#This Row],[AAA Corp Yields]]),"", US_CCC_Corp_Yields__Daily[[#This Row],[US 10Y Yield]]-US_AAA_Corp_Yields__Daily[[#This Row],[AAA Corp Yields]])</f>
        <v>-0.27749999999999986</v>
      </c>
      <c r="P716" s="2">
        <f>IF(ISBLANK(US_BBB_Corp_Yields__Daily[[#This Row],[US BBB Corp Yields]]),"", US_CCC_Corp_Yields__Daily[[#This Row],[US 10Y Yield]]-US_BBB_Corp_Yields__Daily[[#This Row],[US BBB Corp Yields]])</f>
        <v>-2.6495000000000002</v>
      </c>
      <c r="Q716" s="2">
        <f>IF(ISBLANK(US_CCC_Corp_Yields__Daily[[#This Row],[US CCC Corp Yields]]),"", US_CCC_Corp_Yields__Daily[[#This Row],[US 10Y Yield]]-US_CCC_Corp_Yields__Daily[[#This Row],[US CCC Corp Yields]])</f>
        <v>-12.881500000000001</v>
      </c>
    </row>
    <row r="717" spans="1:17" x14ac:dyDescent="0.25">
      <c r="A717" s="3">
        <v>40062</v>
      </c>
      <c r="B717">
        <v>3.6440000000000001</v>
      </c>
      <c r="C717" s="3">
        <v>40062</v>
      </c>
      <c r="D717">
        <v>6.0839999999999996</v>
      </c>
      <c r="E717" s="3">
        <v>40062</v>
      </c>
      <c r="F717">
        <v>16.75</v>
      </c>
      <c r="G717" s="2">
        <f>MATCH(US_AAA_Corp_Yields__Daily[[#This Row],[DATE]],J:J, -1)</f>
        <v>717</v>
      </c>
      <c r="H717" s="3">
        <f>INDEX(J:J,US_CCC_Corp_Yields__Daily[[#This Row],[Idx US 10y]],0)</f>
        <v>40062</v>
      </c>
      <c r="I717" s="4">
        <f>INDEX(K:K,US_CCC_Corp_Yields__Daily[[#This Row],[Idx US 10y]],0)</f>
        <v>3.37</v>
      </c>
      <c r="J717" s="3">
        <v>40062</v>
      </c>
      <c r="K717">
        <v>3.37</v>
      </c>
      <c r="L717">
        <f>US_AAA_Corp_Yields__Daily[[#This Row],[AAA Corp Yields]]-US_BBB_Corp_Yields__Daily[[#This Row],[US BBB Corp Yields]]</f>
        <v>-2.4399999999999995</v>
      </c>
      <c r="M717">
        <f>US_AAA_Corp_Yields__Daily[[#This Row],[AAA Corp Yields]]-US_CCC_Corp_Yields__Daily[[#This Row],[US CCC Corp Yields]]</f>
        <v>-13.106</v>
      </c>
      <c r="N717">
        <f>US_BBB_Corp_Yields__Daily[[#This Row],[US BBB Corp Yields]]-US_CCC_Corp_Yields__Daily[[#This Row],[US CCC Corp Yields]]</f>
        <v>-10.666</v>
      </c>
      <c r="O717" s="2">
        <f>IF(ISBLANK(US_AAA_Corp_Yields__Daily[[#This Row],[AAA Corp Yields]]),"", US_CCC_Corp_Yields__Daily[[#This Row],[US 10Y Yield]]-US_AAA_Corp_Yields__Daily[[#This Row],[AAA Corp Yields]])</f>
        <v>-0.27400000000000002</v>
      </c>
      <c r="P717" s="2">
        <f>IF(ISBLANK(US_BBB_Corp_Yields__Daily[[#This Row],[US BBB Corp Yields]]),"", US_CCC_Corp_Yields__Daily[[#This Row],[US 10Y Yield]]-US_BBB_Corp_Yields__Daily[[#This Row],[US BBB Corp Yields]])</f>
        <v>-2.7139999999999995</v>
      </c>
      <c r="Q717" s="2">
        <f>IF(ISBLANK(US_CCC_Corp_Yields__Daily[[#This Row],[US CCC Corp Yields]]),"", US_CCC_Corp_Yields__Daily[[#This Row],[US 10Y Yield]]-US_CCC_Corp_Yields__Daily[[#This Row],[US CCC Corp Yields]])</f>
        <v>-13.379999999999999</v>
      </c>
    </row>
    <row r="718" spans="1:17" x14ac:dyDescent="0.25">
      <c r="A718" s="3">
        <v>40055</v>
      </c>
      <c r="B718">
        <v>3.8079999999999998</v>
      </c>
      <c r="C718" s="3">
        <v>40055</v>
      </c>
      <c r="D718">
        <v>6.1959999999999997</v>
      </c>
      <c r="E718" s="3">
        <v>40055</v>
      </c>
      <c r="F718">
        <v>16.084</v>
      </c>
      <c r="G718" s="2">
        <f>MATCH(US_AAA_Corp_Yields__Daily[[#This Row],[DATE]],J:J, -1)</f>
        <v>718</v>
      </c>
      <c r="H718" s="3">
        <f>INDEX(J:J,US_CCC_Corp_Yields__Daily[[#This Row],[Idx US 10y]],0)</f>
        <v>40055</v>
      </c>
      <c r="I718" s="4">
        <f>INDEX(K:K,US_CCC_Corp_Yields__Daily[[#This Row],[Idx US 10y]],0)</f>
        <v>3.46</v>
      </c>
      <c r="J718" s="3">
        <v>40055</v>
      </c>
      <c r="K718">
        <v>3.46</v>
      </c>
      <c r="L718">
        <f>US_AAA_Corp_Yields__Daily[[#This Row],[AAA Corp Yields]]-US_BBB_Corp_Yields__Daily[[#This Row],[US BBB Corp Yields]]</f>
        <v>-2.3879999999999999</v>
      </c>
      <c r="M718">
        <f>US_AAA_Corp_Yields__Daily[[#This Row],[AAA Corp Yields]]-US_CCC_Corp_Yields__Daily[[#This Row],[US CCC Corp Yields]]</f>
        <v>-12.276</v>
      </c>
      <c r="N718">
        <f>US_BBB_Corp_Yields__Daily[[#This Row],[US BBB Corp Yields]]-US_CCC_Corp_Yields__Daily[[#This Row],[US CCC Corp Yields]]</f>
        <v>-9.8879999999999999</v>
      </c>
      <c r="O718" s="2">
        <f>IF(ISBLANK(US_AAA_Corp_Yields__Daily[[#This Row],[AAA Corp Yields]]),"", US_CCC_Corp_Yields__Daily[[#This Row],[US 10Y Yield]]-US_AAA_Corp_Yields__Daily[[#This Row],[AAA Corp Yields]])</f>
        <v>-0.34799999999999986</v>
      </c>
      <c r="P718" s="2">
        <f>IF(ISBLANK(US_BBB_Corp_Yields__Daily[[#This Row],[US BBB Corp Yields]]),"", US_CCC_Corp_Yields__Daily[[#This Row],[US 10Y Yield]]-US_BBB_Corp_Yields__Daily[[#This Row],[US BBB Corp Yields]])</f>
        <v>-2.7359999999999998</v>
      </c>
      <c r="Q718" s="2">
        <f>IF(ISBLANK(US_CCC_Corp_Yields__Daily[[#This Row],[US CCC Corp Yields]]),"", US_CCC_Corp_Yields__Daily[[#This Row],[US 10Y Yield]]-US_CCC_Corp_Yields__Daily[[#This Row],[US CCC Corp Yields]])</f>
        <v>-12.623999999999999</v>
      </c>
    </row>
    <row r="719" spans="1:17" x14ac:dyDescent="0.25">
      <c r="A719" s="3">
        <v>40048</v>
      </c>
      <c r="B719">
        <v>3.8380000000000001</v>
      </c>
      <c r="C719" s="3">
        <v>40048</v>
      </c>
      <c r="D719">
        <v>6.27</v>
      </c>
      <c r="E719" s="3">
        <v>40048</v>
      </c>
      <c r="F719">
        <v>16.295999999999999</v>
      </c>
      <c r="G719" s="2">
        <f>MATCH(US_AAA_Corp_Yields__Daily[[#This Row],[DATE]],J:J, -1)</f>
        <v>719</v>
      </c>
      <c r="H719" s="3">
        <f>INDEX(J:J,US_CCC_Corp_Yields__Daily[[#This Row],[Idx US 10y]],0)</f>
        <v>40048</v>
      </c>
      <c r="I719" s="4">
        <f>INDEX(K:K,US_CCC_Corp_Yields__Daily[[#This Row],[Idx US 10y]],0)</f>
        <v>3.484</v>
      </c>
      <c r="J719" s="3">
        <v>40048</v>
      </c>
      <c r="K719">
        <v>3.484</v>
      </c>
      <c r="L719">
        <f>US_AAA_Corp_Yields__Daily[[#This Row],[AAA Corp Yields]]-US_BBB_Corp_Yields__Daily[[#This Row],[US BBB Corp Yields]]</f>
        <v>-2.4319999999999995</v>
      </c>
      <c r="M719">
        <f>US_AAA_Corp_Yields__Daily[[#This Row],[AAA Corp Yields]]-US_CCC_Corp_Yields__Daily[[#This Row],[US CCC Corp Yields]]</f>
        <v>-12.457999999999998</v>
      </c>
      <c r="N719">
        <f>US_BBB_Corp_Yields__Daily[[#This Row],[US BBB Corp Yields]]-US_CCC_Corp_Yields__Daily[[#This Row],[US CCC Corp Yields]]</f>
        <v>-10.026</v>
      </c>
      <c r="O719" s="2">
        <f>IF(ISBLANK(US_AAA_Corp_Yields__Daily[[#This Row],[AAA Corp Yields]]),"", US_CCC_Corp_Yields__Daily[[#This Row],[US 10Y Yield]]-US_AAA_Corp_Yields__Daily[[#This Row],[AAA Corp Yields]])</f>
        <v>-0.35400000000000009</v>
      </c>
      <c r="P719" s="2">
        <f>IF(ISBLANK(US_BBB_Corp_Yields__Daily[[#This Row],[US BBB Corp Yields]]),"", US_CCC_Corp_Yields__Daily[[#This Row],[US 10Y Yield]]-US_BBB_Corp_Yields__Daily[[#This Row],[US BBB Corp Yields]])</f>
        <v>-2.7859999999999996</v>
      </c>
      <c r="Q719" s="2">
        <f>IF(ISBLANK(US_CCC_Corp_Yields__Daily[[#This Row],[US CCC Corp Yields]]),"", US_CCC_Corp_Yields__Daily[[#This Row],[US 10Y Yield]]-US_CCC_Corp_Yields__Daily[[#This Row],[US CCC Corp Yields]])</f>
        <v>-12.811999999999999</v>
      </c>
    </row>
    <row r="720" spans="1:17" x14ac:dyDescent="0.25">
      <c r="A720" s="3">
        <v>40041</v>
      </c>
      <c r="B720">
        <v>4.0220000000000002</v>
      </c>
      <c r="C720" s="3">
        <v>40041</v>
      </c>
      <c r="D720">
        <v>6.37</v>
      </c>
      <c r="E720" s="3">
        <v>40041</v>
      </c>
      <c r="F720">
        <v>15.882</v>
      </c>
      <c r="G720" s="2">
        <f>MATCH(US_AAA_Corp_Yields__Daily[[#This Row],[DATE]],J:J, -1)</f>
        <v>720</v>
      </c>
      <c r="H720" s="3">
        <f>INDEX(J:J,US_CCC_Corp_Yields__Daily[[#This Row],[Idx US 10y]],0)</f>
        <v>40041</v>
      </c>
      <c r="I720" s="4">
        <f>INDEX(K:K,US_CCC_Corp_Yields__Daily[[#This Row],[Idx US 10y]],0)</f>
        <v>3.6739999999999999</v>
      </c>
      <c r="J720" s="3">
        <v>40041</v>
      </c>
      <c r="K720">
        <v>3.6739999999999999</v>
      </c>
      <c r="L720">
        <f>US_AAA_Corp_Yields__Daily[[#This Row],[AAA Corp Yields]]-US_BBB_Corp_Yields__Daily[[#This Row],[US BBB Corp Yields]]</f>
        <v>-2.3479999999999999</v>
      </c>
      <c r="M720">
        <f>US_AAA_Corp_Yields__Daily[[#This Row],[AAA Corp Yields]]-US_CCC_Corp_Yields__Daily[[#This Row],[US CCC Corp Yields]]</f>
        <v>-11.86</v>
      </c>
      <c r="N720">
        <f>US_BBB_Corp_Yields__Daily[[#This Row],[US BBB Corp Yields]]-US_CCC_Corp_Yields__Daily[[#This Row],[US CCC Corp Yields]]</f>
        <v>-9.5120000000000005</v>
      </c>
      <c r="O720" s="2">
        <f>IF(ISBLANK(US_AAA_Corp_Yields__Daily[[#This Row],[AAA Corp Yields]]),"", US_CCC_Corp_Yields__Daily[[#This Row],[US 10Y Yield]]-US_AAA_Corp_Yields__Daily[[#This Row],[AAA Corp Yields]])</f>
        <v>-0.34800000000000031</v>
      </c>
      <c r="P720" s="2">
        <f>IF(ISBLANK(US_BBB_Corp_Yields__Daily[[#This Row],[US BBB Corp Yields]]),"", US_CCC_Corp_Yields__Daily[[#This Row],[US 10Y Yield]]-US_BBB_Corp_Yields__Daily[[#This Row],[US BBB Corp Yields]])</f>
        <v>-2.6960000000000002</v>
      </c>
      <c r="Q720" s="2">
        <f>IF(ISBLANK(US_CCC_Corp_Yields__Daily[[#This Row],[US CCC Corp Yields]]),"", US_CCC_Corp_Yields__Daily[[#This Row],[US 10Y Yield]]-US_CCC_Corp_Yields__Daily[[#This Row],[US CCC Corp Yields]])</f>
        <v>-12.208</v>
      </c>
    </row>
    <row r="721" spans="1:17" x14ac:dyDescent="0.25">
      <c r="A721" s="3">
        <v>40034</v>
      </c>
      <c r="B721">
        <v>4.1619999999999999</v>
      </c>
      <c r="C721" s="3">
        <v>40034</v>
      </c>
      <c r="D721">
        <v>6.57</v>
      </c>
      <c r="E721" s="3">
        <v>40034</v>
      </c>
      <c r="F721">
        <v>16.053999999999998</v>
      </c>
      <c r="G721" s="2">
        <f>MATCH(US_AAA_Corp_Yields__Daily[[#This Row],[DATE]],J:J, -1)</f>
        <v>721</v>
      </c>
      <c r="H721" s="3">
        <f>INDEX(J:J,US_CCC_Corp_Yields__Daily[[#This Row],[Idx US 10y]],0)</f>
        <v>40034</v>
      </c>
      <c r="I721" s="4">
        <f>INDEX(K:K,US_CCC_Corp_Yields__Daily[[#This Row],[Idx US 10y]],0)</f>
        <v>3.7679999999999998</v>
      </c>
      <c r="J721" s="3">
        <v>40034</v>
      </c>
      <c r="K721">
        <v>3.7679999999999998</v>
      </c>
      <c r="L721">
        <f>US_AAA_Corp_Yields__Daily[[#This Row],[AAA Corp Yields]]-US_BBB_Corp_Yields__Daily[[#This Row],[US BBB Corp Yields]]</f>
        <v>-2.4080000000000004</v>
      </c>
      <c r="M721">
        <f>US_AAA_Corp_Yields__Daily[[#This Row],[AAA Corp Yields]]-US_CCC_Corp_Yields__Daily[[#This Row],[US CCC Corp Yields]]</f>
        <v>-11.891999999999999</v>
      </c>
      <c r="N721">
        <f>US_BBB_Corp_Yields__Daily[[#This Row],[US BBB Corp Yields]]-US_CCC_Corp_Yields__Daily[[#This Row],[US CCC Corp Yields]]</f>
        <v>-9.4839999999999982</v>
      </c>
      <c r="O721" s="2">
        <f>IF(ISBLANK(US_AAA_Corp_Yields__Daily[[#This Row],[AAA Corp Yields]]),"", US_CCC_Corp_Yields__Daily[[#This Row],[US 10Y Yield]]-US_AAA_Corp_Yields__Daily[[#This Row],[AAA Corp Yields]])</f>
        <v>-0.39400000000000013</v>
      </c>
      <c r="P721" s="2">
        <f>IF(ISBLANK(US_BBB_Corp_Yields__Daily[[#This Row],[US BBB Corp Yields]]),"", US_CCC_Corp_Yields__Daily[[#This Row],[US 10Y Yield]]-US_BBB_Corp_Yields__Daily[[#This Row],[US BBB Corp Yields]])</f>
        <v>-2.8020000000000005</v>
      </c>
      <c r="Q721" s="2">
        <f>IF(ISBLANK(US_CCC_Corp_Yields__Daily[[#This Row],[US CCC Corp Yields]]),"", US_CCC_Corp_Yields__Daily[[#This Row],[US 10Y Yield]]-US_CCC_Corp_Yields__Daily[[#This Row],[US CCC Corp Yields]])</f>
        <v>-12.285999999999998</v>
      </c>
    </row>
    <row r="722" spans="1:17" x14ac:dyDescent="0.25">
      <c r="A722" s="3">
        <v>40027</v>
      </c>
      <c r="B722">
        <v>4.1239999999999997</v>
      </c>
      <c r="C722" s="3">
        <v>40027</v>
      </c>
      <c r="D722">
        <v>6.7480000000000002</v>
      </c>
      <c r="E722" s="3">
        <v>40027</v>
      </c>
      <c r="F722">
        <v>16.774000000000001</v>
      </c>
      <c r="G722" s="2">
        <f>MATCH(US_AAA_Corp_Yields__Daily[[#This Row],[DATE]],J:J, -1)</f>
        <v>722</v>
      </c>
      <c r="H722" s="3">
        <f>INDEX(J:J,US_CCC_Corp_Yields__Daily[[#This Row],[Idx US 10y]],0)</f>
        <v>40027</v>
      </c>
      <c r="I722" s="4">
        <f>INDEX(K:K,US_CCC_Corp_Yields__Daily[[#This Row],[Idx US 10y]],0)</f>
        <v>3.67</v>
      </c>
      <c r="J722" s="3">
        <v>40027</v>
      </c>
      <c r="K722">
        <v>3.67</v>
      </c>
      <c r="L722">
        <f>US_AAA_Corp_Yields__Daily[[#This Row],[AAA Corp Yields]]-US_BBB_Corp_Yields__Daily[[#This Row],[US BBB Corp Yields]]</f>
        <v>-2.6240000000000006</v>
      </c>
      <c r="M722">
        <f>US_AAA_Corp_Yields__Daily[[#This Row],[AAA Corp Yields]]-US_CCC_Corp_Yields__Daily[[#This Row],[US CCC Corp Yields]]</f>
        <v>-12.650000000000002</v>
      </c>
      <c r="N722">
        <f>US_BBB_Corp_Yields__Daily[[#This Row],[US BBB Corp Yields]]-US_CCC_Corp_Yields__Daily[[#This Row],[US CCC Corp Yields]]</f>
        <v>-10.026</v>
      </c>
      <c r="O722" s="2">
        <f>IF(ISBLANK(US_AAA_Corp_Yields__Daily[[#This Row],[AAA Corp Yields]]),"", US_CCC_Corp_Yields__Daily[[#This Row],[US 10Y Yield]]-US_AAA_Corp_Yields__Daily[[#This Row],[AAA Corp Yields]])</f>
        <v>-0.45399999999999974</v>
      </c>
      <c r="P722" s="2">
        <f>IF(ISBLANK(US_BBB_Corp_Yields__Daily[[#This Row],[US BBB Corp Yields]]),"", US_CCC_Corp_Yields__Daily[[#This Row],[US 10Y Yield]]-US_BBB_Corp_Yields__Daily[[#This Row],[US BBB Corp Yields]])</f>
        <v>-3.0780000000000003</v>
      </c>
      <c r="Q722" s="2">
        <f>IF(ISBLANK(US_CCC_Corp_Yields__Daily[[#This Row],[US CCC Corp Yields]]),"", US_CCC_Corp_Yields__Daily[[#This Row],[US 10Y Yield]]-US_CCC_Corp_Yields__Daily[[#This Row],[US CCC Corp Yields]])</f>
        <v>-13.104000000000001</v>
      </c>
    </row>
    <row r="723" spans="1:17" x14ac:dyDescent="0.25">
      <c r="A723" s="3">
        <v>40020</v>
      </c>
      <c r="B723">
        <v>4.0860000000000003</v>
      </c>
      <c r="C723" s="3">
        <v>40020</v>
      </c>
      <c r="D723">
        <v>6.944</v>
      </c>
      <c r="E723" s="3">
        <v>40020</v>
      </c>
      <c r="F723">
        <v>17.771999999999998</v>
      </c>
      <c r="G723" s="2">
        <f>MATCH(US_AAA_Corp_Yields__Daily[[#This Row],[DATE]],J:J, -1)</f>
        <v>723</v>
      </c>
      <c r="H723" s="3">
        <f>INDEX(J:J,US_CCC_Corp_Yields__Daily[[#This Row],[Idx US 10y]],0)</f>
        <v>40020</v>
      </c>
      <c r="I723" s="4">
        <f>INDEX(K:K,US_CCC_Corp_Yields__Daily[[#This Row],[Idx US 10y]],0)</f>
        <v>3.6219999999999999</v>
      </c>
      <c r="J723" s="3">
        <v>40020</v>
      </c>
      <c r="K723">
        <v>3.6219999999999999</v>
      </c>
      <c r="L723">
        <f>US_AAA_Corp_Yields__Daily[[#This Row],[AAA Corp Yields]]-US_BBB_Corp_Yields__Daily[[#This Row],[US BBB Corp Yields]]</f>
        <v>-2.8579999999999997</v>
      </c>
      <c r="M723">
        <f>US_AAA_Corp_Yields__Daily[[#This Row],[AAA Corp Yields]]-US_CCC_Corp_Yields__Daily[[#This Row],[US CCC Corp Yields]]</f>
        <v>-13.685999999999998</v>
      </c>
      <c r="N723">
        <f>US_BBB_Corp_Yields__Daily[[#This Row],[US BBB Corp Yields]]-US_CCC_Corp_Yields__Daily[[#This Row],[US CCC Corp Yields]]</f>
        <v>-10.827999999999999</v>
      </c>
      <c r="O723" s="2">
        <f>IF(ISBLANK(US_AAA_Corp_Yields__Daily[[#This Row],[AAA Corp Yields]]),"", US_CCC_Corp_Yields__Daily[[#This Row],[US 10Y Yield]]-US_AAA_Corp_Yields__Daily[[#This Row],[AAA Corp Yields]])</f>
        <v>-0.46400000000000041</v>
      </c>
      <c r="P723" s="2">
        <f>IF(ISBLANK(US_BBB_Corp_Yields__Daily[[#This Row],[US BBB Corp Yields]]),"", US_CCC_Corp_Yields__Daily[[#This Row],[US 10Y Yield]]-US_BBB_Corp_Yields__Daily[[#This Row],[US BBB Corp Yields]])</f>
        <v>-3.3220000000000001</v>
      </c>
      <c r="Q723" s="2">
        <f>IF(ISBLANK(US_CCC_Corp_Yields__Daily[[#This Row],[US CCC Corp Yields]]),"", US_CCC_Corp_Yields__Daily[[#This Row],[US 10Y Yield]]-US_CCC_Corp_Yields__Daily[[#This Row],[US CCC Corp Yields]])</f>
        <v>-14.149999999999999</v>
      </c>
    </row>
    <row r="724" spans="1:17" x14ac:dyDescent="0.25">
      <c r="A724" s="3">
        <v>40013</v>
      </c>
      <c r="B724">
        <v>4.07</v>
      </c>
      <c r="C724" s="3">
        <v>40013</v>
      </c>
      <c r="D724">
        <v>7.0679999999999996</v>
      </c>
      <c r="E724" s="3">
        <v>40013</v>
      </c>
      <c r="F724">
        <v>18.734000000000002</v>
      </c>
      <c r="G724" s="2">
        <f>MATCH(US_AAA_Corp_Yields__Daily[[#This Row],[DATE]],J:J, -1)</f>
        <v>724</v>
      </c>
      <c r="H724" s="3">
        <f>INDEX(J:J,US_CCC_Corp_Yields__Daily[[#This Row],[Idx US 10y]],0)</f>
        <v>40013</v>
      </c>
      <c r="I724" s="4">
        <f>INDEX(K:K,US_CCC_Corp_Yields__Daily[[#This Row],[Idx US 10y]],0)</f>
        <v>3.5539999999999998</v>
      </c>
      <c r="J724" s="3">
        <v>40013</v>
      </c>
      <c r="K724">
        <v>3.5539999999999998</v>
      </c>
      <c r="L724">
        <f>US_AAA_Corp_Yields__Daily[[#This Row],[AAA Corp Yields]]-US_BBB_Corp_Yields__Daily[[#This Row],[US BBB Corp Yields]]</f>
        <v>-2.9979999999999993</v>
      </c>
      <c r="M724">
        <f>US_AAA_Corp_Yields__Daily[[#This Row],[AAA Corp Yields]]-US_CCC_Corp_Yields__Daily[[#This Row],[US CCC Corp Yields]]</f>
        <v>-14.664000000000001</v>
      </c>
      <c r="N724">
        <f>US_BBB_Corp_Yields__Daily[[#This Row],[US BBB Corp Yields]]-US_CCC_Corp_Yields__Daily[[#This Row],[US CCC Corp Yields]]</f>
        <v>-11.666000000000002</v>
      </c>
      <c r="O724" s="2">
        <f>IF(ISBLANK(US_AAA_Corp_Yields__Daily[[#This Row],[AAA Corp Yields]]),"", US_CCC_Corp_Yields__Daily[[#This Row],[US 10Y Yield]]-US_AAA_Corp_Yields__Daily[[#This Row],[AAA Corp Yields]])</f>
        <v>-0.51600000000000046</v>
      </c>
      <c r="P724" s="2">
        <f>IF(ISBLANK(US_BBB_Corp_Yields__Daily[[#This Row],[US BBB Corp Yields]]),"", US_CCC_Corp_Yields__Daily[[#This Row],[US 10Y Yield]]-US_BBB_Corp_Yields__Daily[[#This Row],[US BBB Corp Yields]])</f>
        <v>-3.5139999999999998</v>
      </c>
      <c r="Q724" s="2">
        <f>IF(ISBLANK(US_CCC_Corp_Yields__Daily[[#This Row],[US CCC Corp Yields]]),"", US_CCC_Corp_Yields__Daily[[#This Row],[US 10Y Yield]]-US_CCC_Corp_Yields__Daily[[#This Row],[US CCC Corp Yields]])</f>
        <v>-15.180000000000001</v>
      </c>
    </row>
    <row r="725" spans="1:17" x14ac:dyDescent="0.25">
      <c r="A725" s="3">
        <v>40006</v>
      </c>
      <c r="B725">
        <v>4.008</v>
      </c>
      <c r="C725" s="3">
        <v>40006</v>
      </c>
      <c r="D725">
        <v>7.0519999999999996</v>
      </c>
      <c r="E725" s="3">
        <v>40006</v>
      </c>
      <c r="F725">
        <v>18.82</v>
      </c>
      <c r="G725" s="2">
        <f>MATCH(US_AAA_Corp_Yields__Daily[[#This Row],[DATE]],J:J, -1)</f>
        <v>725</v>
      </c>
      <c r="H725" s="3">
        <f>INDEX(J:J,US_CCC_Corp_Yields__Daily[[#This Row],[Idx US 10y]],0)</f>
        <v>40006</v>
      </c>
      <c r="I725" s="4">
        <f>INDEX(K:K,US_CCC_Corp_Yields__Daily[[#This Row],[Idx US 10y]],0)</f>
        <v>3.4159999999999999</v>
      </c>
      <c r="J725" s="3">
        <v>40006</v>
      </c>
      <c r="K725">
        <v>3.4159999999999999</v>
      </c>
      <c r="L725">
        <f>US_AAA_Corp_Yields__Daily[[#This Row],[AAA Corp Yields]]-US_BBB_Corp_Yields__Daily[[#This Row],[US BBB Corp Yields]]</f>
        <v>-3.0439999999999996</v>
      </c>
      <c r="M725">
        <f>US_AAA_Corp_Yields__Daily[[#This Row],[AAA Corp Yields]]-US_CCC_Corp_Yields__Daily[[#This Row],[US CCC Corp Yields]]</f>
        <v>-14.812000000000001</v>
      </c>
      <c r="N725">
        <f>US_BBB_Corp_Yields__Daily[[#This Row],[US BBB Corp Yields]]-US_CCC_Corp_Yields__Daily[[#This Row],[US CCC Corp Yields]]</f>
        <v>-11.768000000000001</v>
      </c>
      <c r="O725" s="2">
        <f>IF(ISBLANK(US_AAA_Corp_Yields__Daily[[#This Row],[AAA Corp Yields]]),"", US_CCC_Corp_Yields__Daily[[#This Row],[US 10Y Yield]]-US_AAA_Corp_Yields__Daily[[#This Row],[AAA Corp Yields]])</f>
        <v>-0.59200000000000008</v>
      </c>
      <c r="P725" s="2">
        <f>IF(ISBLANK(US_BBB_Corp_Yields__Daily[[#This Row],[US BBB Corp Yields]]),"", US_CCC_Corp_Yields__Daily[[#This Row],[US 10Y Yield]]-US_BBB_Corp_Yields__Daily[[#This Row],[US BBB Corp Yields]])</f>
        <v>-3.6359999999999997</v>
      </c>
      <c r="Q725" s="2">
        <f>IF(ISBLANK(US_CCC_Corp_Yields__Daily[[#This Row],[US CCC Corp Yields]]),"", US_CCC_Corp_Yields__Daily[[#This Row],[US 10Y Yield]]-US_CCC_Corp_Yields__Daily[[#This Row],[US CCC Corp Yields]])</f>
        <v>-15.404</v>
      </c>
    </row>
    <row r="726" spans="1:17" x14ac:dyDescent="0.25">
      <c r="A726" s="3">
        <v>39999</v>
      </c>
      <c r="B726">
        <v>3.89</v>
      </c>
      <c r="C726" s="3">
        <v>39999</v>
      </c>
      <c r="D726">
        <v>7.1760000000000002</v>
      </c>
      <c r="E726" s="3">
        <v>39999</v>
      </c>
      <c r="F726">
        <v>18.956</v>
      </c>
      <c r="G726" s="2">
        <f>MATCH(US_AAA_Corp_Yields__Daily[[#This Row],[DATE]],J:J, -1)</f>
        <v>726</v>
      </c>
      <c r="H726" s="3">
        <f>INDEX(J:J,US_CCC_Corp_Yields__Daily[[#This Row],[Idx US 10y]],0)</f>
        <v>39999</v>
      </c>
      <c r="I726" s="4">
        <f>INDEX(K:K,US_CCC_Corp_Yields__Daily[[#This Row],[Idx US 10y]],0)</f>
        <v>3.5249999999999999</v>
      </c>
      <c r="J726" s="3">
        <v>39999</v>
      </c>
      <c r="K726">
        <v>3.5249999999999999</v>
      </c>
      <c r="L726">
        <f>US_AAA_Corp_Yields__Daily[[#This Row],[AAA Corp Yields]]-US_BBB_Corp_Yields__Daily[[#This Row],[US BBB Corp Yields]]</f>
        <v>-3.286</v>
      </c>
      <c r="M726">
        <f>US_AAA_Corp_Yields__Daily[[#This Row],[AAA Corp Yields]]-US_CCC_Corp_Yields__Daily[[#This Row],[US CCC Corp Yields]]</f>
        <v>-15.065999999999999</v>
      </c>
      <c r="N726">
        <f>US_BBB_Corp_Yields__Daily[[#This Row],[US BBB Corp Yields]]-US_CCC_Corp_Yields__Daily[[#This Row],[US CCC Corp Yields]]</f>
        <v>-11.78</v>
      </c>
      <c r="O726" s="2">
        <f>IF(ISBLANK(US_AAA_Corp_Yields__Daily[[#This Row],[AAA Corp Yields]]),"", US_CCC_Corp_Yields__Daily[[#This Row],[US 10Y Yield]]-US_AAA_Corp_Yields__Daily[[#This Row],[AAA Corp Yields]])</f>
        <v>-0.36500000000000021</v>
      </c>
      <c r="P726" s="2">
        <f>IF(ISBLANK(US_BBB_Corp_Yields__Daily[[#This Row],[US BBB Corp Yields]]),"", US_CCC_Corp_Yields__Daily[[#This Row],[US 10Y Yield]]-US_BBB_Corp_Yields__Daily[[#This Row],[US BBB Corp Yields]])</f>
        <v>-3.6510000000000002</v>
      </c>
      <c r="Q726" s="2">
        <f>IF(ISBLANK(US_CCC_Corp_Yields__Daily[[#This Row],[US CCC Corp Yields]]),"", US_CCC_Corp_Yields__Daily[[#This Row],[US 10Y Yield]]-US_CCC_Corp_Yields__Daily[[#This Row],[US CCC Corp Yields]])</f>
        <v>-15.430999999999999</v>
      </c>
    </row>
    <row r="727" spans="1:17" x14ac:dyDescent="0.25">
      <c r="A727" s="3">
        <v>39992</v>
      </c>
      <c r="B727">
        <v>4.3380000000000001</v>
      </c>
      <c r="C727" s="3">
        <v>39992</v>
      </c>
      <c r="D727">
        <v>7.2880000000000003</v>
      </c>
      <c r="E727" s="3">
        <v>39992</v>
      </c>
      <c r="F727">
        <v>20.666</v>
      </c>
      <c r="G727" s="2">
        <f>MATCH(US_AAA_Corp_Yields__Daily[[#This Row],[DATE]],J:J, -1)</f>
        <v>727</v>
      </c>
      <c r="H727" s="3">
        <f>INDEX(J:J,US_CCC_Corp_Yields__Daily[[#This Row],[Idx US 10y]],0)</f>
        <v>39992</v>
      </c>
      <c r="I727" s="4">
        <f>INDEX(K:K,US_CCC_Corp_Yields__Daily[[#This Row],[Idx US 10y]],0)</f>
        <v>3.6320000000000001</v>
      </c>
      <c r="J727" s="3">
        <v>39992</v>
      </c>
      <c r="K727">
        <v>3.6320000000000001</v>
      </c>
      <c r="L727">
        <f>US_AAA_Corp_Yields__Daily[[#This Row],[AAA Corp Yields]]-US_BBB_Corp_Yields__Daily[[#This Row],[US BBB Corp Yields]]</f>
        <v>-2.95</v>
      </c>
      <c r="M727">
        <f>US_AAA_Corp_Yields__Daily[[#This Row],[AAA Corp Yields]]-US_CCC_Corp_Yields__Daily[[#This Row],[US CCC Corp Yields]]</f>
        <v>-16.327999999999999</v>
      </c>
      <c r="N727">
        <f>US_BBB_Corp_Yields__Daily[[#This Row],[US BBB Corp Yields]]-US_CCC_Corp_Yields__Daily[[#This Row],[US CCC Corp Yields]]</f>
        <v>-13.378</v>
      </c>
      <c r="O727" s="2">
        <f>IF(ISBLANK(US_AAA_Corp_Yields__Daily[[#This Row],[AAA Corp Yields]]),"", US_CCC_Corp_Yields__Daily[[#This Row],[US 10Y Yield]]-US_AAA_Corp_Yields__Daily[[#This Row],[AAA Corp Yields]])</f>
        <v>-0.70599999999999996</v>
      </c>
      <c r="P727" s="2">
        <f>IF(ISBLANK(US_BBB_Corp_Yields__Daily[[#This Row],[US BBB Corp Yields]]),"", US_CCC_Corp_Yields__Daily[[#This Row],[US 10Y Yield]]-US_BBB_Corp_Yields__Daily[[#This Row],[US BBB Corp Yields]])</f>
        <v>-3.6560000000000001</v>
      </c>
      <c r="Q727" s="2">
        <f>IF(ISBLANK(US_CCC_Corp_Yields__Daily[[#This Row],[US CCC Corp Yields]]),"", US_CCC_Corp_Yields__Daily[[#This Row],[US 10Y Yield]]-US_CCC_Corp_Yields__Daily[[#This Row],[US CCC Corp Yields]])</f>
        <v>-17.033999999999999</v>
      </c>
    </row>
    <row r="728" spans="1:17" x14ac:dyDescent="0.25">
      <c r="A728" s="3">
        <v>39985</v>
      </c>
      <c r="B728">
        <v>4.556</v>
      </c>
      <c r="C728" s="3">
        <v>39985</v>
      </c>
      <c r="D728">
        <v>7.4180000000000001</v>
      </c>
      <c r="E728" s="3">
        <v>39985</v>
      </c>
      <c r="F728">
        <v>19.850000000000001</v>
      </c>
      <c r="G728" s="2">
        <f>MATCH(US_AAA_Corp_Yields__Daily[[#This Row],[DATE]],J:J, -1)</f>
        <v>728</v>
      </c>
      <c r="H728" s="3">
        <f>INDEX(J:J,US_CCC_Corp_Yields__Daily[[#This Row],[Idx US 10y]],0)</f>
        <v>39985</v>
      </c>
      <c r="I728" s="4">
        <f>INDEX(K:K,US_CCC_Corp_Yields__Daily[[#This Row],[Idx US 10y]],0)</f>
        <v>3.7519999999999998</v>
      </c>
      <c r="J728" s="3">
        <v>39985</v>
      </c>
      <c r="K728">
        <v>3.7519999999999998</v>
      </c>
      <c r="L728">
        <f>US_AAA_Corp_Yields__Daily[[#This Row],[AAA Corp Yields]]-US_BBB_Corp_Yields__Daily[[#This Row],[US BBB Corp Yields]]</f>
        <v>-2.8620000000000001</v>
      </c>
      <c r="M728">
        <f>US_AAA_Corp_Yields__Daily[[#This Row],[AAA Corp Yields]]-US_CCC_Corp_Yields__Daily[[#This Row],[US CCC Corp Yields]]</f>
        <v>-15.294</v>
      </c>
      <c r="N728">
        <f>US_BBB_Corp_Yields__Daily[[#This Row],[US BBB Corp Yields]]-US_CCC_Corp_Yields__Daily[[#This Row],[US CCC Corp Yields]]</f>
        <v>-12.432000000000002</v>
      </c>
      <c r="O728" s="2">
        <f>IF(ISBLANK(US_AAA_Corp_Yields__Daily[[#This Row],[AAA Corp Yields]]),"", US_CCC_Corp_Yields__Daily[[#This Row],[US 10Y Yield]]-US_AAA_Corp_Yields__Daily[[#This Row],[AAA Corp Yields]])</f>
        <v>-0.80400000000000027</v>
      </c>
      <c r="P728" s="2">
        <f>IF(ISBLANK(US_BBB_Corp_Yields__Daily[[#This Row],[US BBB Corp Yields]]),"", US_CCC_Corp_Yields__Daily[[#This Row],[US 10Y Yield]]-US_BBB_Corp_Yields__Daily[[#This Row],[US BBB Corp Yields]])</f>
        <v>-3.6660000000000004</v>
      </c>
      <c r="Q728" s="2">
        <f>IF(ISBLANK(US_CCC_Corp_Yields__Daily[[#This Row],[US CCC Corp Yields]]),"", US_CCC_Corp_Yields__Daily[[#This Row],[US 10Y Yield]]-US_CCC_Corp_Yields__Daily[[#This Row],[US CCC Corp Yields]])</f>
        <v>-16.098000000000003</v>
      </c>
    </row>
    <row r="729" spans="1:17" x14ac:dyDescent="0.25">
      <c r="A729" s="3">
        <v>39978</v>
      </c>
      <c r="B729">
        <v>4.734</v>
      </c>
      <c r="C729" s="3">
        <v>39978</v>
      </c>
      <c r="D729">
        <v>7.7</v>
      </c>
      <c r="E729" s="3">
        <v>39978</v>
      </c>
      <c r="F729">
        <v>19.655999999999999</v>
      </c>
      <c r="G729" s="2">
        <f>MATCH(US_AAA_Corp_Yields__Daily[[#This Row],[DATE]],J:J, -1)</f>
        <v>729</v>
      </c>
      <c r="H729" s="3">
        <f>INDEX(J:J,US_CCC_Corp_Yields__Daily[[#This Row],[Idx US 10y]],0)</f>
        <v>39978</v>
      </c>
      <c r="I729" s="4">
        <f>INDEX(K:K,US_CCC_Corp_Yields__Daily[[#This Row],[Idx US 10y]],0)</f>
        <v>3.8879999999999999</v>
      </c>
      <c r="J729" s="3">
        <v>39978</v>
      </c>
      <c r="K729">
        <v>3.8879999999999999</v>
      </c>
      <c r="L729">
        <f>US_AAA_Corp_Yields__Daily[[#This Row],[AAA Corp Yields]]-US_BBB_Corp_Yields__Daily[[#This Row],[US BBB Corp Yields]]</f>
        <v>-2.9660000000000002</v>
      </c>
      <c r="M729">
        <f>US_AAA_Corp_Yields__Daily[[#This Row],[AAA Corp Yields]]-US_CCC_Corp_Yields__Daily[[#This Row],[US CCC Corp Yields]]</f>
        <v>-14.921999999999999</v>
      </c>
      <c r="N729">
        <f>US_BBB_Corp_Yields__Daily[[#This Row],[US BBB Corp Yields]]-US_CCC_Corp_Yields__Daily[[#This Row],[US CCC Corp Yields]]</f>
        <v>-11.956</v>
      </c>
      <c r="O729" s="2">
        <f>IF(ISBLANK(US_AAA_Corp_Yields__Daily[[#This Row],[AAA Corp Yields]]),"", US_CCC_Corp_Yields__Daily[[#This Row],[US 10Y Yield]]-US_AAA_Corp_Yields__Daily[[#This Row],[AAA Corp Yields]])</f>
        <v>-0.84600000000000009</v>
      </c>
      <c r="P729" s="2">
        <f>IF(ISBLANK(US_BBB_Corp_Yields__Daily[[#This Row],[US BBB Corp Yields]]),"", US_CCC_Corp_Yields__Daily[[#This Row],[US 10Y Yield]]-US_BBB_Corp_Yields__Daily[[#This Row],[US BBB Corp Yields]])</f>
        <v>-3.8120000000000003</v>
      </c>
      <c r="Q729" s="2">
        <f>IF(ISBLANK(US_CCC_Corp_Yields__Daily[[#This Row],[US CCC Corp Yields]]),"", US_CCC_Corp_Yields__Daily[[#This Row],[US 10Y Yield]]-US_CCC_Corp_Yields__Daily[[#This Row],[US CCC Corp Yields]])</f>
        <v>-15.767999999999999</v>
      </c>
    </row>
    <row r="730" spans="1:17" x14ac:dyDescent="0.25">
      <c r="A730" s="3">
        <v>39971</v>
      </c>
      <c r="B730">
        <v>4.5880000000000001</v>
      </c>
      <c r="C730" s="3">
        <v>39971</v>
      </c>
      <c r="D730">
        <v>7.7839999999999998</v>
      </c>
      <c r="E730" s="3">
        <v>39971</v>
      </c>
      <c r="F730">
        <v>20.507999999999999</v>
      </c>
      <c r="G730" s="2">
        <f>MATCH(US_AAA_Corp_Yields__Daily[[#This Row],[DATE]],J:J, -1)</f>
        <v>730</v>
      </c>
      <c r="H730" s="3">
        <f>INDEX(J:J,US_CCC_Corp_Yields__Daily[[#This Row],[Idx US 10y]],0)</f>
        <v>39971</v>
      </c>
      <c r="I730" s="4">
        <f>INDEX(K:K,US_CCC_Corp_Yields__Daily[[#This Row],[Idx US 10y]],0)</f>
        <v>3.6960000000000002</v>
      </c>
      <c r="J730" s="3">
        <v>39971</v>
      </c>
      <c r="K730">
        <v>3.6960000000000002</v>
      </c>
      <c r="L730">
        <f>US_AAA_Corp_Yields__Daily[[#This Row],[AAA Corp Yields]]-US_BBB_Corp_Yields__Daily[[#This Row],[US BBB Corp Yields]]</f>
        <v>-3.1959999999999997</v>
      </c>
      <c r="M730">
        <f>US_AAA_Corp_Yields__Daily[[#This Row],[AAA Corp Yields]]-US_CCC_Corp_Yields__Daily[[#This Row],[US CCC Corp Yields]]</f>
        <v>-15.919999999999998</v>
      </c>
      <c r="N730">
        <f>US_BBB_Corp_Yields__Daily[[#This Row],[US BBB Corp Yields]]-US_CCC_Corp_Yields__Daily[[#This Row],[US CCC Corp Yields]]</f>
        <v>-12.724</v>
      </c>
      <c r="O730" s="2">
        <f>IF(ISBLANK(US_AAA_Corp_Yields__Daily[[#This Row],[AAA Corp Yields]]),"", US_CCC_Corp_Yields__Daily[[#This Row],[US 10Y Yield]]-US_AAA_Corp_Yields__Daily[[#This Row],[AAA Corp Yields]])</f>
        <v>-0.8919999999999999</v>
      </c>
      <c r="P730" s="2">
        <f>IF(ISBLANK(US_BBB_Corp_Yields__Daily[[#This Row],[US BBB Corp Yields]]),"", US_CCC_Corp_Yields__Daily[[#This Row],[US 10Y Yield]]-US_BBB_Corp_Yields__Daily[[#This Row],[US BBB Corp Yields]])</f>
        <v>-4.0879999999999992</v>
      </c>
      <c r="Q730" s="2">
        <f>IF(ISBLANK(US_CCC_Corp_Yields__Daily[[#This Row],[US CCC Corp Yields]]),"", US_CCC_Corp_Yields__Daily[[#This Row],[US 10Y Yield]]-US_CCC_Corp_Yields__Daily[[#This Row],[US CCC Corp Yields]])</f>
        <v>-16.811999999999998</v>
      </c>
    </row>
    <row r="731" spans="1:17" x14ac:dyDescent="0.25">
      <c r="A731" s="3">
        <v>39964</v>
      </c>
      <c r="B731">
        <v>4.6466666666666665</v>
      </c>
      <c r="C731" s="3">
        <v>39964</v>
      </c>
      <c r="D731">
        <v>8.0283333333333324</v>
      </c>
      <c r="E731" s="3">
        <v>39964</v>
      </c>
      <c r="F731">
        <v>21.66</v>
      </c>
      <c r="G731" s="2">
        <f>MATCH(US_AAA_Corp_Yields__Daily[[#This Row],[DATE]],J:J, -1)</f>
        <v>731</v>
      </c>
      <c r="H731" s="3">
        <f>INDEX(J:J,US_CCC_Corp_Yields__Daily[[#This Row],[Idx US 10y]],0)</f>
        <v>39964</v>
      </c>
      <c r="I731" s="4">
        <f>INDEX(K:K,US_CCC_Corp_Yields__Daily[[#This Row],[Idx US 10y]],0)</f>
        <v>3.5874999999999999</v>
      </c>
      <c r="J731" s="3">
        <v>39964</v>
      </c>
      <c r="K731">
        <v>3.5874999999999999</v>
      </c>
      <c r="L731">
        <f>US_AAA_Corp_Yields__Daily[[#This Row],[AAA Corp Yields]]-US_BBB_Corp_Yields__Daily[[#This Row],[US BBB Corp Yields]]</f>
        <v>-3.3816666666666659</v>
      </c>
      <c r="M731">
        <f>US_AAA_Corp_Yields__Daily[[#This Row],[AAA Corp Yields]]-US_CCC_Corp_Yields__Daily[[#This Row],[US CCC Corp Yields]]</f>
        <v>-17.013333333333335</v>
      </c>
      <c r="N731">
        <f>US_BBB_Corp_Yields__Daily[[#This Row],[US BBB Corp Yields]]-US_CCC_Corp_Yields__Daily[[#This Row],[US CCC Corp Yields]]</f>
        <v>-13.631666666666668</v>
      </c>
      <c r="O731" s="2">
        <f>IF(ISBLANK(US_AAA_Corp_Yields__Daily[[#This Row],[AAA Corp Yields]]),"", US_CCC_Corp_Yields__Daily[[#This Row],[US 10Y Yield]]-US_AAA_Corp_Yields__Daily[[#This Row],[AAA Corp Yields]])</f>
        <v>-1.0591666666666666</v>
      </c>
      <c r="P731" s="2">
        <f>IF(ISBLANK(US_BBB_Corp_Yields__Daily[[#This Row],[US BBB Corp Yields]]),"", US_CCC_Corp_Yields__Daily[[#This Row],[US 10Y Yield]]-US_BBB_Corp_Yields__Daily[[#This Row],[US BBB Corp Yields]])</f>
        <v>-4.4408333333333321</v>
      </c>
      <c r="Q731" s="2">
        <f>IF(ISBLANK(US_CCC_Corp_Yields__Daily[[#This Row],[US CCC Corp Yields]]),"", US_CCC_Corp_Yields__Daily[[#This Row],[US 10Y Yield]]-US_CCC_Corp_Yields__Daily[[#This Row],[US CCC Corp Yields]])</f>
        <v>-18.072500000000002</v>
      </c>
    </row>
    <row r="732" spans="1:17" x14ac:dyDescent="0.25">
      <c r="A732" s="3">
        <v>39957</v>
      </c>
      <c r="B732">
        <v>4.66</v>
      </c>
      <c r="C732" s="3">
        <v>39957</v>
      </c>
      <c r="D732">
        <v>8.1460000000000008</v>
      </c>
      <c r="E732" s="3">
        <v>39957</v>
      </c>
      <c r="F732">
        <v>22.597999999999999</v>
      </c>
      <c r="G732" s="2">
        <f>MATCH(US_AAA_Corp_Yields__Daily[[#This Row],[DATE]],J:J, -1)</f>
        <v>732</v>
      </c>
      <c r="H732" s="3">
        <f>INDEX(J:J,US_CCC_Corp_Yields__Daily[[#This Row],[Idx US 10y]],0)</f>
        <v>39957</v>
      </c>
      <c r="I732" s="4">
        <f>INDEX(K:K,US_CCC_Corp_Yields__Daily[[#This Row],[Idx US 10y]],0)</f>
        <v>3.2919999999999998</v>
      </c>
      <c r="J732" s="3">
        <v>39957</v>
      </c>
      <c r="K732">
        <v>3.2919999999999998</v>
      </c>
      <c r="L732">
        <f>US_AAA_Corp_Yields__Daily[[#This Row],[AAA Corp Yields]]-US_BBB_Corp_Yields__Daily[[#This Row],[US BBB Corp Yields]]</f>
        <v>-3.4860000000000007</v>
      </c>
      <c r="M732">
        <f>US_AAA_Corp_Yields__Daily[[#This Row],[AAA Corp Yields]]-US_CCC_Corp_Yields__Daily[[#This Row],[US CCC Corp Yields]]</f>
        <v>-17.937999999999999</v>
      </c>
      <c r="N732">
        <f>US_BBB_Corp_Yields__Daily[[#This Row],[US BBB Corp Yields]]-US_CCC_Corp_Yields__Daily[[#This Row],[US CCC Corp Yields]]</f>
        <v>-14.451999999999998</v>
      </c>
      <c r="O732" s="2">
        <f>IF(ISBLANK(US_AAA_Corp_Yields__Daily[[#This Row],[AAA Corp Yields]]),"", US_CCC_Corp_Yields__Daily[[#This Row],[US 10Y Yield]]-US_AAA_Corp_Yields__Daily[[#This Row],[AAA Corp Yields]])</f>
        <v>-1.3680000000000003</v>
      </c>
      <c r="P732" s="2">
        <f>IF(ISBLANK(US_BBB_Corp_Yields__Daily[[#This Row],[US BBB Corp Yields]]),"", US_CCC_Corp_Yields__Daily[[#This Row],[US 10Y Yield]]-US_BBB_Corp_Yields__Daily[[#This Row],[US BBB Corp Yields]])</f>
        <v>-4.854000000000001</v>
      </c>
      <c r="Q732" s="2">
        <f>IF(ISBLANK(US_CCC_Corp_Yields__Daily[[#This Row],[US CCC Corp Yields]]),"", US_CCC_Corp_Yields__Daily[[#This Row],[US 10Y Yield]]-US_CCC_Corp_Yields__Daily[[#This Row],[US CCC Corp Yields]])</f>
        <v>-19.305999999999997</v>
      </c>
    </row>
    <row r="733" spans="1:17" x14ac:dyDescent="0.25">
      <c r="A733" s="3">
        <v>39950</v>
      </c>
      <c r="B733">
        <v>4.6959999999999997</v>
      </c>
      <c r="C733" s="3">
        <v>39950</v>
      </c>
      <c r="D733">
        <v>8.1880000000000006</v>
      </c>
      <c r="E733" s="3">
        <v>39950</v>
      </c>
      <c r="F733">
        <v>23.265999999999998</v>
      </c>
      <c r="G733" s="2">
        <f>MATCH(US_AAA_Corp_Yields__Daily[[#This Row],[DATE]],J:J, -1)</f>
        <v>733</v>
      </c>
      <c r="H733" s="3">
        <f>INDEX(J:J,US_CCC_Corp_Yields__Daily[[#This Row],[Idx US 10y]],0)</f>
        <v>39950</v>
      </c>
      <c r="I733" s="4">
        <f>INDEX(K:K,US_CCC_Corp_Yields__Daily[[#This Row],[Idx US 10y]],0)</f>
        <v>3.1379999999999999</v>
      </c>
      <c r="J733" s="3">
        <v>39950</v>
      </c>
      <c r="K733">
        <v>3.1379999999999999</v>
      </c>
      <c r="L733">
        <f>US_AAA_Corp_Yields__Daily[[#This Row],[AAA Corp Yields]]-US_BBB_Corp_Yields__Daily[[#This Row],[US BBB Corp Yields]]</f>
        <v>-3.4920000000000009</v>
      </c>
      <c r="M733">
        <f>US_AAA_Corp_Yields__Daily[[#This Row],[AAA Corp Yields]]-US_CCC_Corp_Yields__Daily[[#This Row],[US CCC Corp Yields]]</f>
        <v>-18.57</v>
      </c>
      <c r="N733">
        <f>US_BBB_Corp_Yields__Daily[[#This Row],[US BBB Corp Yields]]-US_CCC_Corp_Yields__Daily[[#This Row],[US CCC Corp Yields]]</f>
        <v>-15.077999999999998</v>
      </c>
      <c r="O733" s="2">
        <f>IF(ISBLANK(US_AAA_Corp_Yields__Daily[[#This Row],[AAA Corp Yields]]),"", US_CCC_Corp_Yields__Daily[[#This Row],[US 10Y Yield]]-US_AAA_Corp_Yields__Daily[[#This Row],[AAA Corp Yields]])</f>
        <v>-1.5579999999999998</v>
      </c>
      <c r="P733" s="2">
        <f>IF(ISBLANK(US_BBB_Corp_Yields__Daily[[#This Row],[US BBB Corp Yields]]),"", US_CCC_Corp_Yields__Daily[[#This Row],[US 10Y Yield]]-US_BBB_Corp_Yields__Daily[[#This Row],[US BBB Corp Yields]])</f>
        <v>-5.0500000000000007</v>
      </c>
      <c r="Q733" s="2">
        <f>IF(ISBLANK(US_CCC_Corp_Yields__Daily[[#This Row],[US CCC Corp Yields]]),"", US_CCC_Corp_Yields__Daily[[#This Row],[US 10Y Yield]]-US_CCC_Corp_Yields__Daily[[#This Row],[US CCC Corp Yields]])</f>
        <v>-20.128</v>
      </c>
    </row>
    <row r="734" spans="1:17" x14ac:dyDescent="0.25">
      <c r="A734" s="3">
        <v>39943</v>
      </c>
      <c r="B734">
        <v>4.8120000000000003</v>
      </c>
      <c r="C734" s="3">
        <v>39943</v>
      </c>
      <c r="D734">
        <v>8.4939999999999998</v>
      </c>
      <c r="E734" s="3">
        <v>39943</v>
      </c>
      <c r="F734">
        <v>23.628</v>
      </c>
      <c r="G734" s="2">
        <f>MATCH(US_AAA_Corp_Yields__Daily[[#This Row],[DATE]],J:J, -1)</f>
        <v>734</v>
      </c>
      <c r="H734" s="3">
        <f>INDEX(J:J,US_CCC_Corp_Yields__Daily[[#This Row],[Idx US 10y]],0)</f>
        <v>39943</v>
      </c>
      <c r="I734" s="4">
        <f>INDEX(K:K,US_CCC_Corp_Yields__Daily[[#This Row],[Idx US 10y]],0)</f>
        <v>3.23</v>
      </c>
      <c r="J734" s="3">
        <v>39943</v>
      </c>
      <c r="K734">
        <v>3.23</v>
      </c>
      <c r="L734">
        <f>US_AAA_Corp_Yields__Daily[[#This Row],[AAA Corp Yields]]-US_BBB_Corp_Yields__Daily[[#This Row],[US BBB Corp Yields]]</f>
        <v>-3.6819999999999995</v>
      </c>
      <c r="M734">
        <f>US_AAA_Corp_Yields__Daily[[#This Row],[AAA Corp Yields]]-US_CCC_Corp_Yields__Daily[[#This Row],[US CCC Corp Yields]]</f>
        <v>-18.815999999999999</v>
      </c>
      <c r="N734">
        <f>US_BBB_Corp_Yields__Daily[[#This Row],[US BBB Corp Yields]]-US_CCC_Corp_Yields__Daily[[#This Row],[US CCC Corp Yields]]</f>
        <v>-15.134</v>
      </c>
      <c r="O734" s="2">
        <f>IF(ISBLANK(US_AAA_Corp_Yields__Daily[[#This Row],[AAA Corp Yields]]),"", US_CCC_Corp_Yields__Daily[[#This Row],[US 10Y Yield]]-US_AAA_Corp_Yields__Daily[[#This Row],[AAA Corp Yields]])</f>
        <v>-1.5820000000000003</v>
      </c>
      <c r="P734" s="2">
        <f>IF(ISBLANK(US_BBB_Corp_Yields__Daily[[#This Row],[US BBB Corp Yields]]),"", US_CCC_Corp_Yields__Daily[[#This Row],[US 10Y Yield]]-US_BBB_Corp_Yields__Daily[[#This Row],[US BBB Corp Yields]])</f>
        <v>-5.2639999999999993</v>
      </c>
      <c r="Q734" s="2">
        <f>IF(ISBLANK(US_CCC_Corp_Yields__Daily[[#This Row],[US CCC Corp Yields]]),"", US_CCC_Corp_Yields__Daily[[#This Row],[US 10Y Yield]]-US_CCC_Corp_Yields__Daily[[#This Row],[US CCC Corp Yields]])</f>
        <v>-20.398</v>
      </c>
    </row>
    <row r="735" spans="1:17" x14ac:dyDescent="0.25">
      <c r="A735" s="3">
        <v>39936</v>
      </c>
      <c r="B735">
        <v>4.7359999999999998</v>
      </c>
      <c r="C735" s="3">
        <v>39936</v>
      </c>
      <c r="D735">
        <v>8.8040000000000003</v>
      </c>
      <c r="E735" s="3">
        <v>39936</v>
      </c>
      <c r="F735">
        <v>26.574000000000002</v>
      </c>
      <c r="G735" s="2">
        <f>MATCH(US_AAA_Corp_Yields__Daily[[#This Row],[DATE]],J:J, -1)</f>
        <v>735</v>
      </c>
      <c r="H735" s="3">
        <f>INDEX(J:J,US_CCC_Corp_Yields__Daily[[#This Row],[Idx US 10y]],0)</f>
        <v>39936</v>
      </c>
      <c r="I735" s="4">
        <f>INDEX(K:K,US_CCC_Corp_Yields__Daily[[#This Row],[Idx US 10y]],0)</f>
        <v>3.0979999999999999</v>
      </c>
      <c r="J735" s="3">
        <v>39936</v>
      </c>
      <c r="K735">
        <v>3.0979999999999999</v>
      </c>
      <c r="L735">
        <f>US_AAA_Corp_Yields__Daily[[#This Row],[AAA Corp Yields]]-US_BBB_Corp_Yields__Daily[[#This Row],[US BBB Corp Yields]]</f>
        <v>-4.0680000000000005</v>
      </c>
      <c r="M735">
        <f>US_AAA_Corp_Yields__Daily[[#This Row],[AAA Corp Yields]]-US_CCC_Corp_Yields__Daily[[#This Row],[US CCC Corp Yields]]</f>
        <v>-21.838000000000001</v>
      </c>
      <c r="N735">
        <f>US_BBB_Corp_Yields__Daily[[#This Row],[US BBB Corp Yields]]-US_CCC_Corp_Yields__Daily[[#This Row],[US CCC Corp Yields]]</f>
        <v>-17.770000000000003</v>
      </c>
      <c r="O735" s="2">
        <f>IF(ISBLANK(US_AAA_Corp_Yields__Daily[[#This Row],[AAA Corp Yields]]),"", US_CCC_Corp_Yields__Daily[[#This Row],[US 10Y Yield]]-US_AAA_Corp_Yields__Daily[[#This Row],[AAA Corp Yields]])</f>
        <v>-1.6379999999999999</v>
      </c>
      <c r="P735" s="2">
        <f>IF(ISBLANK(US_BBB_Corp_Yields__Daily[[#This Row],[US BBB Corp Yields]]),"", US_CCC_Corp_Yields__Daily[[#This Row],[US 10Y Yield]]-US_BBB_Corp_Yields__Daily[[#This Row],[US BBB Corp Yields]])</f>
        <v>-5.7060000000000004</v>
      </c>
      <c r="Q735" s="2">
        <f>IF(ISBLANK(US_CCC_Corp_Yields__Daily[[#This Row],[US CCC Corp Yields]]),"", US_CCC_Corp_Yields__Daily[[#This Row],[US 10Y Yield]]-US_CCC_Corp_Yields__Daily[[#This Row],[US CCC Corp Yields]])</f>
        <v>-23.476000000000003</v>
      </c>
    </row>
    <row r="736" spans="1:17" x14ac:dyDescent="0.25">
      <c r="A736" s="3">
        <v>39929</v>
      </c>
      <c r="B736">
        <v>4.7279999999999998</v>
      </c>
      <c r="C736" s="3">
        <v>39929</v>
      </c>
      <c r="D736">
        <v>8.9480000000000004</v>
      </c>
      <c r="E736" s="3">
        <v>39929</v>
      </c>
      <c r="F736">
        <v>29.032</v>
      </c>
      <c r="G736" s="2">
        <f>MATCH(US_AAA_Corp_Yields__Daily[[#This Row],[DATE]],J:J, -1)</f>
        <v>736</v>
      </c>
      <c r="H736" s="3">
        <f>INDEX(J:J,US_CCC_Corp_Yields__Daily[[#This Row],[Idx US 10y]],0)</f>
        <v>39929</v>
      </c>
      <c r="I736" s="4">
        <f>INDEX(K:K,US_CCC_Corp_Yields__Daily[[#This Row],[Idx US 10y]],0)</f>
        <v>2.9580000000000002</v>
      </c>
      <c r="J736" s="3">
        <v>39929</v>
      </c>
      <c r="K736">
        <v>2.9580000000000002</v>
      </c>
      <c r="L736">
        <f>US_AAA_Corp_Yields__Daily[[#This Row],[AAA Corp Yields]]-US_BBB_Corp_Yields__Daily[[#This Row],[US BBB Corp Yields]]</f>
        <v>-4.2200000000000006</v>
      </c>
      <c r="M736">
        <f>US_AAA_Corp_Yields__Daily[[#This Row],[AAA Corp Yields]]-US_CCC_Corp_Yields__Daily[[#This Row],[US CCC Corp Yields]]</f>
        <v>-24.304000000000002</v>
      </c>
      <c r="N736">
        <f>US_BBB_Corp_Yields__Daily[[#This Row],[US BBB Corp Yields]]-US_CCC_Corp_Yields__Daily[[#This Row],[US CCC Corp Yields]]</f>
        <v>-20.084</v>
      </c>
      <c r="O736" s="2">
        <f>IF(ISBLANK(US_AAA_Corp_Yields__Daily[[#This Row],[AAA Corp Yields]]),"", US_CCC_Corp_Yields__Daily[[#This Row],[US 10Y Yield]]-US_AAA_Corp_Yields__Daily[[#This Row],[AAA Corp Yields]])</f>
        <v>-1.7699999999999996</v>
      </c>
      <c r="P736" s="2">
        <f>IF(ISBLANK(US_BBB_Corp_Yields__Daily[[#This Row],[US BBB Corp Yields]]),"", US_CCC_Corp_Yields__Daily[[#This Row],[US 10Y Yield]]-US_BBB_Corp_Yields__Daily[[#This Row],[US BBB Corp Yields]])</f>
        <v>-5.99</v>
      </c>
      <c r="Q736" s="2">
        <f>IF(ISBLANK(US_CCC_Corp_Yields__Daily[[#This Row],[US CCC Corp Yields]]),"", US_CCC_Corp_Yields__Daily[[#This Row],[US 10Y Yield]]-US_CCC_Corp_Yields__Daily[[#This Row],[US CCC Corp Yields]])</f>
        <v>-26.073999999999998</v>
      </c>
    </row>
    <row r="737" spans="1:17" x14ac:dyDescent="0.25">
      <c r="A737" s="3">
        <v>39922</v>
      </c>
      <c r="B737">
        <v>4.76</v>
      </c>
      <c r="C737" s="3">
        <v>39922</v>
      </c>
      <c r="D737">
        <v>9.1180000000000003</v>
      </c>
      <c r="E737" s="3">
        <v>39922</v>
      </c>
      <c r="F737">
        <v>29.815999999999999</v>
      </c>
      <c r="G737" s="2">
        <f>MATCH(US_AAA_Corp_Yields__Daily[[#This Row],[DATE]],J:J, -1)</f>
        <v>737</v>
      </c>
      <c r="H737" s="3">
        <f>INDEX(J:J,US_CCC_Corp_Yields__Daily[[#This Row],[Idx US 10y]],0)</f>
        <v>39922</v>
      </c>
      <c r="I737" s="4">
        <f>INDEX(K:K,US_CCC_Corp_Yields__Daily[[#This Row],[Idx US 10y]],0)</f>
        <v>2.8679999999999999</v>
      </c>
      <c r="J737" s="3">
        <v>39922</v>
      </c>
      <c r="K737">
        <v>2.8679999999999999</v>
      </c>
      <c r="L737">
        <f>US_AAA_Corp_Yields__Daily[[#This Row],[AAA Corp Yields]]-US_BBB_Corp_Yields__Daily[[#This Row],[US BBB Corp Yields]]</f>
        <v>-4.3580000000000005</v>
      </c>
      <c r="M737">
        <f>US_AAA_Corp_Yields__Daily[[#This Row],[AAA Corp Yields]]-US_CCC_Corp_Yields__Daily[[#This Row],[US CCC Corp Yields]]</f>
        <v>-25.055999999999997</v>
      </c>
      <c r="N737">
        <f>US_BBB_Corp_Yields__Daily[[#This Row],[US BBB Corp Yields]]-US_CCC_Corp_Yields__Daily[[#This Row],[US CCC Corp Yields]]</f>
        <v>-20.698</v>
      </c>
      <c r="O737" s="2">
        <f>IF(ISBLANK(US_AAA_Corp_Yields__Daily[[#This Row],[AAA Corp Yields]]),"", US_CCC_Corp_Yields__Daily[[#This Row],[US 10Y Yield]]-US_AAA_Corp_Yields__Daily[[#This Row],[AAA Corp Yields]])</f>
        <v>-1.8919999999999999</v>
      </c>
      <c r="P737" s="2">
        <f>IF(ISBLANK(US_BBB_Corp_Yields__Daily[[#This Row],[US BBB Corp Yields]]),"", US_CCC_Corp_Yields__Daily[[#This Row],[US 10Y Yield]]-US_BBB_Corp_Yields__Daily[[#This Row],[US BBB Corp Yields]])</f>
        <v>-6.25</v>
      </c>
      <c r="Q737" s="2">
        <f>IF(ISBLANK(US_CCC_Corp_Yields__Daily[[#This Row],[US CCC Corp Yields]]),"", US_CCC_Corp_Yields__Daily[[#This Row],[US 10Y Yield]]-US_CCC_Corp_Yields__Daily[[#This Row],[US CCC Corp Yields]])</f>
        <v>-26.948</v>
      </c>
    </row>
    <row r="738" spans="1:17" x14ac:dyDescent="0.25">
      <c r="A738" s="3">
        <v>39915</v>
      </c>
      <c r="B738">
        <v>4.8949999999999996</v>
      </c>
      <c r="C738" s="3">
        <v>39915</v>
      </c>
      <c r="D738">
        <v>9.4625000000000004</v>
      </c>
      <c r="E738" s="3">
        <v>39915</v>
      </c>
      <c r="F738">
        <v>31.37</v>
      </c>
      <c r="G738" s="2">
        <f>MATCH(US_AAA_Corp_Yields__Daily[[#This Row],[DATE]],J:J, -1)</f>
        <v>738</v>
      </c>
      <c r="H738" s="3">
        <f>INDEX(J:J,US_CCC_Corp_Yields__Daily[[#This Row],[Idx US 10y]],0)</f>
        <v>39915</v>
      </c>
      <c r="I738" s="4">
        <f>INDEX(K:K,US_CCC_Corp_Yields__Daily[[#This Row],[Idx US 10y]],0)</f>
        <v>2.9249999999999998</v>
      </c>
      <c r="J738" s="3">
        <v>39915</v>
      </c>
      <c r="K738">
        <v>2.9249999999999998</v>
      </c>
      <c r="L738">
        <f>US_AAA_Corp_Yields__Daily[[#This Row],[AAA Corp Yields]]-US_BBB_Corp_Yields__Daily[[#This Row],[US BBB Corp Yields]]</f>
        <v>-4.5675000000000008</v>
      </c>
      <c r="M738">
        <f>US_AAA_Corp_Yields__Daily[[#This Row],[AAA Corp Yields]]-US_CCC_Corp_Yields__Daily[[#This Row],[US CCC Corp Yields]]</f>
        <v>-26.475000000000001</v>
      </c>
      <c r="N738">
        <f>US_BBB_Corp_Yields__Daily[[#This Row],[US BBB Corp Yields]]-US_CCC_Corp_Yields__Daily[[#This Row],[US CCC Corp Yields]]</f>
        <v>-21.907499999999999</v>
      </c>
      <c r="O738" s="2">
        <f>IF(ISBLANK(US_AAA_Corp_Yields__Daily[[#This Row],[AAA Corp Yields]]),"", US_CCC_Corp_Yields__Daily[[#This Row],[US 10Y Yield]]-US_AAA_Corp_Yields__Daily[[#This Row],[AAA Corp Yields]])</f>
        <v>-1.9699999999999998</v>
      </c>
      <c r="P738" s="2">
        <f>IF(ISBLANK(US_BBB_Corp_Yields__Daily[[#This Row],[US BBB Corp Yields]]),"", US_CCC_Corp_Yields__Daily[[#This Row],[US 10Y Yield]]-US_BBB_Corp_Yields__Daily[[#This Row],[US BBB Corp Yields]])</f>
        <v>-6.5375000000000005</v>
      </c>
      <c r="Q738" s="2">
        <f>IF(ISBLANK(US_CCC_Corp_Yields__Daily[[#This Row],[US CCC Corp Yields]]),"", US_CCC_Corp_Yields__Daily[[#This Row],[US 10Y Yield]]-US_CCC_Corp_Yields__Daily[[#This Row],[US CCC Corp Yields]])</f>
        <v>-28.445</v>
      </c>
    </row>
    <row r="739" spans="1:17" x14ac:dyDescent="0.25">
      <c r="A739" s="3">
        <v>39908</v>
      </c>
      <c r="B739">
        <v>5.0599999999999996</v>
      </c>
      <c r="C739" s="3">
        <v>39908</v>
      </c>
      <c r="D739">
        <v>9.4540000000000006</v>
      </c>
      <c r="E739" s="3">
        <v>39908</v>
      </c>
      <c r="F739">
        <v>32.131999999999998</v>
      </c>
      <c r="G739" s="2">
        <f>MATCH(US_AAA_Corp_Yields__Daily[[#This Row],[DATE]],J:J, -1)</f>
        <v>739</v>
      </c>
      <c r="H739" s="3">
        <f>INDEX(J:J,US_CCC_Corp_Yields__Daily[[#This Row],[Idx US 10y]],0)</f>
        <v>39908</v>
      </c>
      <c r="I739" s="4">
        <f>INDEX(K:K,US_CCC_Corp_Yields__Daily[[#This Row],[Idx US 10y]],0)</f>
        <v>2.76</v>
      </c>
      <c r="J739" s="3">
        <v>39908</v>
      </c>
      <c r="K739">
        <v>2.76</v>
      </c>
      <c r="L739">
        <f>US_AAA_Corp_Yields__Daily[[#This Row],[AAA Corp Yields]]-US_BBB_Corp_Yields__Daily[[#This Row],[US BBB Corp Yields]]</f>
        <v>-4.394000000000001</v>
      </c>
      <c r="M739">
        <f>US_AAA_Corp_Yields__Daily[[#This Row],[AAA Corp Yields]]-US_CCC_Corp_Yields__Daily[[#This Row],[US CCC Corp Yields]]</f>
        <v>-27.071999999999999</v>
      </c>
      <c r="N739">
        <f>US_BBB_Corp_Yields__Daily[[#This Row],[US BBB Corp Yields]]-US_CCC_Corp_Yields__Daily[[#This Row],[US CCC Corp Yields]]</f>
        <v>-22.677999999999997</v>
      </c>
      <c r="O739" s="2">
        <f>IF(ISBLANK(US_AAA_Corp_Yields__Daily[[#This Row],[AAA Corp Yields]]),"", US_CCC_Corp_Yields__Daily[[#This Row],[US 10Y Yield]]-US_AAA_Corp_Yields__Daily[[#This Row],[AAA Corp Yields]])</f>
        <v>-2.2999999999999998</v>
      </c>
      <c r="P739" s="2">
        <f>IF(ISBLANK(US_BBB_Corp_Yields__Daily[[#This Row],[US BBB Corp Yields]]),"", US_CCC_Corp_Yields__Daily[[#This Row],[US 10Y Yield]]-US_BBB_Corp_Yields__Daily[[#This Row],[US BBB Corp Yields]])</f>
        <v>-6.6940000000000008</v>
      </c>
      <c r="Q739" s="2">
        <f>IF(ISBLANK(US_CCC_Corp_Yields__Daily[[#This Row],[US CCC Corp Yields]]),"", US_CCC_Corp_Yields__Daily[[#This Row],[US 10Y Yield]]-US_CCC_Corp_Yields__Daily[[#This Row],[US CCC Corp Yields]])</f>
        <v>-29.372</v>
      </c>
    </row>
    <row r="740" spans="1:17" x14ac:dyDescent="0.25">
      <c r="A740" s="3">
        <v>39901</v>
      </c>
      <c r="B740">
        <v>6.282</v>
      </c>
      <c r="C740" s="3">
        <v>39901</v>
      </c>
      <c r="D740">
        <v>9.4659999999999993</v>
      </c>
      <c r="E740" s="3">
        <v>39901</v>
      </c>
      <c r="F740">
        <v>32.802</v>
      </c>
      <c r="G740" s="2">
        <f>MATCH(US_AAA_Corp_Yields__Daily[[#This Row],[DATE]],J:J, -1)</f>
        <v>740</v>
      </c>
      <c r="H740" s="3">
        <f>INDEX(J:J,US_CCC_Corp_Yields__Daily[[#This Row],[Idx US 10y]],0)</f>
        <v>39901</v>
      </c>
      <c r="I740" s="4">
        <f>INDEX(K:K,US_CCC_Corp_Yields__Daily[[#This Row],[Idx US 10y]],0)</f>
        <v>2.742</v>
      </c>
      <c r="J740" s="3">
        <v>39901</v>
      </c>
      <c r="K740">
        <v>2.742</v>
      </c>
      <c r="L740">
        <f>US_AAA_Corp_Yields__Daily[[#This Row],[AAA Corp Yields]]-US_BBB_Corp_Yields__Daily[[#This Row],[US BBB Corp Yields]]</f>
        <v>-3.1839999999999993</v>
      </c>
      <c r="M740">
        <f>US_AAA_Corp_Yields__Daily[[#This Row],[AAA Corp Yields]]-US_CCC_Corp_Yields__Daily[[#This Row],[US CCC Corp Yields]]</f>
        <v>-26.52</v>
      </c>
      <c r="N740">
        <f>US_BBB_Corp_Yields__Daily[[#This Row],[US BBB Corp Yields]]-US_CCC_Corp_Yields__Daily[[#This Row],[US CCC Corp Yields]]</f>
        <v>-23.335999999999999</v>
      </c>
      <c r="O740" s="2">
        <f>IF(ISBLANK(US_AAA_Corp_Yields__Daily[[#This Row],[AAA Corp Yields]]),"", US_CCC_Corp_Yields__Daily[[#This Row],[US 10Y Yield]]-US_AAA_Corp_Yields__Daily[[#This Row],[AAA Corp Yields]])</f>
        <v>-3.54</v>
      </c>
      <c r="P740" s="2">
        <f>IF(ISBLANK(US_BBB_Corp_Yields__Daily[[#This Row],[US BBB Corp Yields]]),"", US_CCC_Corp_Yields__Daily[[#This Row],[US 10Y Yield]]-US_BBB_Corp_Yields__Daily[[#This Row],[US BBB Corp Yields]])</f>
        <v>-6.7239999999999993</v>
      </c>
      <c r="Q740" s="2">
        <f>IF(ISBLANK(US_CCC_Corp_Yields__Daily[[#This Row],[US CCC Corp Yields]]),"", US_CCC_Corp_Yields__Daily[[#This Row],[US 10Y Yield]]-US_CCC_Corp_Yields__Daily[[#This Row],[US CCC Corp Yields]])</f>
        <v>-30.06</v>
      </c>
    </row>
    <row r="741" spans="1:17" x14ac:dyDescent="0.25">
      <c r="A741" s="3">
        <v>39894</v>
      </c>
      <c r="B741">
        <v>6.57</v>
      </c>
      <c r="C741" s="3">
        <v>39894</v>
      </c>
      <c r="D741">
        <v>9.51</v>
      </c>
      <c r="E741" s="3">
        <v>39894</v>
      </c>
      <c r="F741">
        <v>33.985999999999997</v>
      </c>
      <c r="G741" s="2">
        <f>MATCH(US_AAA_Corp_Yields__Daily[[#This Row],[DATE]],J:J, -1)</f>
        <v>741</v>
      </c>
      <c r="H741" s="3">
        <f>INDEX(J:J,US_CCC_Corp_Yields__Daily[[#This Row],[Idx US 10y]],0)</f>
        <v>39894</v>
      </c>
      <c r="I741" s="4">
        <f>INDEX(K:K,US_CCC_Corp_Yields__Daily[[#This Row],[Idx US 10y]],0)</f>
        <v>2.7519999999999998</v>
      </c>
      <c r="J741" s="3">
        <v>39894</v>
      </c>
      <c r="K741">
        <v>2.7519999999999998</v>
      </c>
      <c r="L741">
        <f>US_AAA_Corp_Yields__Daily[[#This Row],[AAA Corp Yields]]-US_BBB_Corp_Yields__Daily[[#This Row],[US BBB Corp Yields]]</f>
        <v>-2.9399999999999995</v>
      </c>
      <c r="M741">
        <f>US_AAA_Corp_Yields__Daily[[#This Row],[AAA Corp Yields]]-US_CCC_Corp_Yields__Daily[[#This Row],[US CCC Corp Yields]]</f>
        <v>-27.415999999999997</v>
      </c>
      <c r="N741">
        <f>US_BBB_Corp_Yields__Daily[[#This Row],[US BBB Corp Yields]]-US_CCC_Corp_Yields__Daily[[#This Row],[US CCC Corp Yields]]</f>
        <v>-24.475999999999999</v>
      </c>
      <c r="O741" s="2">
        <f>IF(ISBLANK(US_AAA_Corp_Yields__Daily[[#This Row],[AAA Corp Yields]]),"", US_CCC_Corp_Yields__Daily[[#This Row],[US 10Y Yield]]-US_AAA_Corp_Yields__Daily[[#This Row],[AAA Corp Yields]])</f>
        <v>-3.8180000000000005</v>
      </c>
      <c r="P741" s="2">
        <f>IF(ISBLANK(US_BBB_Corp_Yields__Daily[[#This Row],[US BBB Corp Yields]]),"", US_CCC_Corp_Yields__Daily[[#This Row],[US 10Y Yield]]-US_BBB_Corp_Yields__Daily[[#This Row],[US BBB Corp Yields]])</f>
        <v>-6.758</v>
      </c>
      <c r="Q741" s="2">
        <f>IF(ISBLANK(US_CCC_Corp_Yields__Daily[[#This Row],[US CCC Corp Yields]]),"", US_CCC_Corp_Yields__Daily[[#This Row],[US 10Y Yield]]-US_CCC_Corp_Yields__Daily[[#This Row],[US CCC Corp Yields]])</f>
        <v>-31.233999999999998</v>
      </c>
    </row>
    <row r="742" spans="1:17" x14ac:dyDescent="0.25">
      <c r="A742" s="3">
        <v>39887</v>
      </c>
      <c r="B742">
        <v>7.87</v>
      </c>
      <c r="C742" s="3">
        <v>39887</v>
      </c>
      <c r="D742">
        <v>9.6300000000000008</v>
      </c>
      <c r="E742" s="3">
        <v>39887</v>
      </c>
      <c r="F742">
        <v>36.911999999999999</v>
      </c>
      <c r="G742" s="2">
        <f>MATCH(US_AAA_Corp_Yields__Daily[[#This Row],[DATE]],J:J, -1)</f>
        <v>742</v>
      </c>
      <c r="H742" s="3">
        <f>INDEX(J:J,US_CCC_Corp_Yields__Daily[[#This Row],[Idx US 10y]],0)</f>
        <v>39887</v>
      </c>
      <c r="I742" s="4">
        <f>INDEX(K:K,US_CCC_Corp_Yields__Daily[[#This Row],[Idx US 10y]],0)</f>
        <v>2.9220000000000002</v>
      </c>
      <c r="J742" s="3">
        <v>39887</v>
      </c>
      <c r="K742">
        <v>2.9220000000000002</v>
      </c>
      <c r="L742">
        <f>US_AAA_Corp_Yields__Daily[[#This Row],[AAA Corp Yields]]-US_BBB_Corp_Yields__Daily[[#This Row],[US BBB Corp Yields]]</f>
        <v>-1.7600000000000007</v>
      </c>
      <c r="M742">
        <f>US_AAA_Corp_Yields__Daily[[#This Row],[AAA Corp Yields]]-US_CCC_Corp_Yields__Daily[[#This Row],[US CCC Corp Yields]]</f>
        <v>-29.041999999999998</v>
      </c>
      <c r="N742">
        <f>US_BBB_Corp_Yields__Daily[[#This Row],[US BBB Corp Yields]]-US_CCC_Corp_Yields__Daily[[#This Row],[US CCC Corp Yields]]</f>
        <v>-27.281999999999996</v>
      </c>
      <c r="O742" s="2">
        <f>IF(ISBLANK(US_AAA_Corp_Yields__Daily[[#This Row],[AAA Corp Yields]]),"", US_CCC_Corp_Yields__Daily[[#This Row],[US 10Y Yield]]-US_AAA_Corp_Yields__Daily[[#This Row],[AAA Corp Yields]])</f>
        <v>-4.9480000000000004</v>
      </c>
      <c r="P742" s="2">
        <f>IF(ISBLANK(US_BBB_Corp_Yields__Daily[[#This Row],[US BBB Corp Yields]]),"", US_CCC_Corp_Yields__Daily[[#This Row],[US 10Y Yield]]-US_BBB_Corp_Yields__Daily[[#This Row],[US BBB Corp Yields]])</f>
        <v>-6.7080000000000002</v>
      </c>
      <c r="Q742" s="2">
        <f>IF(ISBLANK(US_CCC_Corp_Yields__Daily[[#This Row],[US CCC Corp Yields]]),"", US_CCC_Corp_Yields__Daily[[#This Row],[US 10Y Yield]]-US_CCC_Corp_Yields__Daily[[#This Row],[US CCC Corp Yields]])</f>
        <v>-33.99</v>
      </c>
    </row>
    <row r="743" spans="1:17" x14ac:dyDescent="0.25">
      <c r="A743" s="3">
        <v>39880</v>
      </c>
      <c r="B743">
        <v>7.4160000000000004</v>
      </c>
      <c r="C743" s="3">
        <v>39880</v>
      </c>
      <c r="D743">
        <v>9.4179999999999993</v>
      </c>
      <c r="E743" s="3">
        <v>39880</v>
      </c>
      <c r="F743">
        <v>37.526000000000003</v>
      </c>
      <c r="G743" s="2">
        <f>MATCH(US_AAA_Corp_Yields__Daily[[#This Row],[DATE]],J:J, -1)</f>
        <v>743</v>
      </c>
      <c r="H743" s="3">
        <f>INDEX(J:J,US_CCC_Corp_Yields__Daily[[#This Row],[Idx US 10y]],0)</f>
        <v>39880</v>
      </c>
      <c r="I743" s="4">
        <f>INDEX(K:K,US_CCC_Corp_Yields__Daily[[#This Row],[Idx US 10y]],0)</f>
        <v>2.9020000000000001</v>
      </c>
      <c r="J743" s="3">
        <v>39880</v>
      </c>
      <c r="K743">
        <v>2.9020000000000001</v>
      </c>
      <c r="L743">
        <f>US_AAA_Corp_Yields__Daily[[#This Row],[AAA Corp Yields]]-US_BBB_Corp_Yields__Daily[[#This Row],[US BBB Corp Yields]]</f>
        <v>-2.0019999999999989</v>
      </c>
      <c r="M743">
        <f>US_AAA_Corp_Yields__Daily[[#This Row],[AAA Corp Yields]]-US_CCC_Corp_Yields__Daily[[#This Row],[US CCC Corp Yields]]</f>
        <v>-30.110000000000003</v>
      </c>
      <c r="N743">
        <f>US_BBB_Corp_Yields__Daily[[#This Row],[US BBB Corp Yields]]-US_CCC_Corp_Yields__Daily[[#This Row],[US CCC Corp Yields]]</f>
        <v>-28.108000000000004</v>
      </c>
      <c r="O743" s="2">
        <f>IF(ISBLANK(US_AAA_Corp_Yields__Daily[[#This Row],[AAA Corp Yields]]),"", US_CCC_Corp_Yields__Daily[[#This Row],[US 10Y Yield]]-US_AAA_Corp_Yields__Daily[[#This Row],[AAA Corp Yields]])</f>
        <v>-4.5140000000000002</v>
      </c>
      <c r="P743" s="2">
        <f>IF(ISBLANK(US_BBB_Corp_Yields__Daily[[#This Row],[US BBB Corp Yields]]),"", US_CCC_Corp_Yields__Daily[[#This Row],[US 10Y Yield]]-US_BBB_Corp_Yields__Daily[[#This Row],[US BBB Corp Yields]])</f>
        <v>-6.5159999999999991</v>
      </c>
      <c r="Q743" s="2">
        <f>IF(ISBLANK(US_CCC_Corp_Yields__Daily[[#This Row],[US CCC Corp Yields]]),"", US_CCC_Corp_Yields__Daily[[#This Row],[US 10Y Yield]]-US_CCC_Corp_Yields__Daily[[#This Row],[US CCC Corp Yields]])</f>
        <v>-34.624000000000002</v>
      </c>
    </row>
    <row r="744" spans="1:17" x14ac:dyDescent="0.25">
      <c r="A744" s="3">
        <v>39873</v>
      </c>
      <c r="B744">
        <v>5.9683333333333337</v>
      </c>
      <c r="C744" s="3">
        <v>39873</v>
      </c>
      <c r="D744">
        <v>9.2783333333333324</v>
      </c>
      <c r="E744" s="3">
        <v>39873</v>
      </c>
      <c r="F744">
        <v>35.668333333333337</v>
      </c>
      <c r="G744" s="2">
        <f>MATCH(US_AAA_Corp_Yields__Daily[[#This Row],[DATE]],J:J, -1)</f>
        <v>744</v>
      </c>
      <c r="H744" s="3">
        <f>INDEX(J:J,US_CCC_Corp_Yields__Daily[[#This Row],[Idx US 10y]],0)</f>
        <v>39873</v>
      </c>
      <c r="I744" s="4">
        <f>INDEX(K:K,US_CCC_Corp_Yields__Daily[[#This Row],[Idx US 10y]],0)</f>
        <v>2.9060000000000001</v>
      </c>
      <c r="J744" s="3">
        <v>39873</v>
      </c>
      <c r="K744">
        <v>2.9060000000000001</v>
      </c>
      <c r="L744">
        <f>US_AAA_Corp_Yields__Daily[[#This Row],[AAA Corp Yields]]-US_BBB_Corp_Yields__Daily[[#This Row],[US BBB Corp Yields]]</f>
        <v>-3.3099999999999987</v>
      </c>
      <c r="M744">
        <f>US_AAA_Corp_Yields__Daily[[#This Row],[AAA Corp Yields]]-US_CCC_Corp_Yields__Daily[[#This Row],[US CCC Corp Yields]]</f>
        <v>-29.700000000000003</v>
      </c>
      <c r="N744">
        <f>US_BBB_Corp_Yields__Daily[[#This Row],[US BBB Corp Yields]]-US_CCC_Corp_Yields__Daily[[#This Row],[US CCC Corp Yields]]</f>
        <v>-26.390000000000004</v>
      </c>
      <c r="O744" s="2">
        <f>IF(ISBLANK(US_AAA_Corp_Yields__Daily[[#This Row],[AAA Corp Yields]]),"", US_CCC_Corp_Yields__Daily[[#This Row],[US 10Y Yield]]-US_AAA_Corp_Yields__Daily[[#This Row],[AAA Corp Yields]])</f>
        <v>-3.0623333333333336</v>
      </c>
      <c r="P744" s="2">
        <f>IF(ISBLANK(US_BBB_Corp_Yields__Daily[[#This Row],[US BBB Corp Yields]]),"", US_CCC_Corp_Yields__Daily[[#This Row],[US 10Y Yield]]-US_BBB_Corp_Yields__Daily[[#This Row],[US BBB Corp Yields]])</f>
        <v>-6.3723333333333319</v>
      </c>
      <c r="Q744" s="2">
        <f>IF(ISBLANK(US_CCC_Corp_Yields__Daily[[#This Row],[US CCC Corp Yields]]),"", US_CCC_Corp_Yields__Daily[[#This Row],[US 10Y Yield]]-US_CCC_Corp_Yields__Daily[[#This Row],[US CCC Corp Yields]])</f>
        <v>-32.762333333333338</v>
      </c>
    </row>
    <row r="745" spans="1:17" x14ac:dyDescent="0.25">
      <c r="A745" s="3">
        <v>39866</v>
      </c>
      <c r="B745">
        <v>5.58</v>
      </c>
      <c r="C745" s="3">
        <v>39866</v>
      </c>
      <c r="D745">
        <v>8.9819999999999993</v>
      </c>
      <c r="E745" s="3">
        <v>39866</v>
      </c>
      <c r="F745">
        <v>33.274000000000001</v>
      </c>
      <c r="G745" s="2">
        <f>MATCH(US_AAA_Corp_Yields__Daily[[#This Row],[DATE]],J:J, -1)</f>
        <v>745</v>
      </c>
      <c r="H745" s="3">
        <f>INDEX(J:J,US_CCC_Corp_Yields__Daily[[#This Row],[Idx US 10y]],0)</f>
        <v>39866</v>
      </c>
      <c r="I745" s="4">
        <f>INDEX(K:K,US_CCC_Corp_Yields__Daily[[#This Row],[Idx US 10y]],0)</f>
        <v>2.7524999999999999</v>
      </c>
      <c r="J745" s="3">
        <v>39866</v>
      </c>
      <c r="K745">
        <v>2.7524999999999999</v>
      </c>
      <c r="L745">
        <f>US_AAA_Corp_Yields__Daily[[#This Row],[AAA Corp Yields]]-US_BBB_Corp_Yields__Daily[[#This Row],[US BBB Corp Yields]]</f>
        <v>-3.4019999999999992</v>
      </c>
      <c r="M745">
        <f>US_AAA_Corp_Yields__Daily[[#This Row],[AAA Corp Yields]]-US_CCC_Corp_Yields__Daily[[#This Row],[US CCC Corp Yields]]</f>
        <v>-27.694000000000003</v>
      </c>
      <c r="N745">
        <f>US_BBB_Corp_Yields__Daily[[#This Row],[US BBB Corp Yields]]-US_CCC_Corp_Yields__Daily[[#This Row],[US CCC Corp Yields]]</f>
        <v>-24.292000000000002</v>
      </c>
      <c r="O745" s="2">
        <f>IF(ISBLANK(US_AAA_Corp_Yields__Daily[[#This Row],[AAA Corp Yields]]),"", US_CCC_Corp_Yields__Daily[[#This Row],[US 10Y Yield]]-US_AAA_Corp_Yields__Daily[[#This Row],[AAA Corp Yields]])</f>
        <v>-2.8275000000000001</v>
      </c>
      <c r="P745" s="2">
        <f>IF(ISBLANK(US_BBB_Corp_Yields__Daily[[#This Row],[US BBB Corp Yields]]),"", US_CCC_Corp_Yields__Daily[[#This Row],[US 10Y Yield]]-US_BBB_Corp_Yields__Daily[[#This Row],[US BBB Corp Yields]])</f>
        <v>-6.2294999999999998</v>
      </c>
      <c r="Q745" s="2">
        <f>IF(ISBLANK(US_CCC_Corp_Yields__Daily[[#This Row],[US CCC Corp Yields]]),"", US_CCC_Corp_Yields__Daily[[#This Row],[US 10Y Yield]]-US_CCC_Corp_Yields__Daily[[#This Row],[US CCC Corp Yields]])</f>
        <v>-30.5215</v>
      </c>
    </row>
    <row r="746" spans="1:17" x14ac:dyDescent="0.25">
      <c r="A746" s="3">
        <v>39859</v>
      </c>
      <c r="B746">
        <v>5.59</v>
      </c>
      <c r="C746" s="3">
        <v>39859</v>
      </c>
      <c r="D746">
        <v>8.9459999999999997</v>
      </c>
      <c r="E746" s="3">
        <v>39859</v>
      </c>
      <c r="F746">
        <v>32.512</v>
      </c>
      <c r="G746" s="2">
        <f>MATCH(US_AAA_Corp_Yields__Daily[[#This Row],[DATE]],J:J, -1)</f>
        <v>746</v>
      </c>
      <c r="H746" s="3">
        <f>INDEX(J:J,US_CCC_Corp_Yields__Daily[[#This Row],[Idx US 10y]],0)</f>
        <v>39859</v>
      </c>
      <c r="I746" s="4">
        <f>INDEX(K:K,US_CCC_Corp_Yields__Daily[[#This Row],[Idx US 10y]],0)</f>
        <v>2.8780000000000001</v>
      </c>
      <c r="J746" s="3">
        <v>39859</v>
      </c>
      <c r="K746">
        <v>2.8780000000000001</v>
      </c>
      <c r="L746">
        <f>US_AAA_Corp_Yields__Daily[[#This Row],[AAA Corp Yields]]-US_BBB_Corp_Yields__Daily[[#This Row],[US BBB Corp Yields]]</f>
        <v>-3.3559999999999999</v>
      </c>
      <c r="M746">
        <f>US_AAA_Corp_Yields__Daily[[#This Row],[AAA Corp Yields]]-US_CCC_Corp_Yields__Daily[[#This Row],[US CCC Corp Yields]]</f>
        <v>-26.922000000000001</v>
      </c>
      <c r="N746">
        <f>US_BBB_Corp_Yields__Daily[[#This Row],[US BBB Corp Yields]]-US_CCC_Corp_Yields__Daily[[#This Row],[US CCC Corp Yields]]</f>
        <v>-23.566000000000003</v>
      </c>
      <c r="O746" s="2">
        <f>IF(ISBLANK(US_AAA_Corp_Yields__Daily[[#This Row],[AAA Corp Yields]]),"", US_CCC_Corp_Yields__Daily[[#This Row],[US 10Y Yield]]-US_AAA_Corp_Yields__Daily[[#This Row],[AAA Corp Yields]])</f>
        <v>-2.7119999999999997</v>
      </c>
      <c r="P746" s="2">
        <f>IF(ISBLANK(US_BBB_Corp_Yields__Daily[[#This Row],[US BBB Corp Yields]]),"", US_CCC_Corp_Yields__Daily[[#This Row],[US 10Y Yield]]-US_BBB_Corp_Yields__Daily[[#This Row],[US BBB Corp Yields]])</f>
        <v>-6.0679999999999996</v>
      </c>
      <c r="Q746" s="2">
        <f>IF(ISBLANK(US_CCC_Corp_Yields__Daily[[#This Row],[US CCC Corp Yields]]),"", US_CCC_Corp_Yields__Daily[[#This Row],[US 10Y Yield]]-US_CCC_Corp_Yields__Daily[[#This Row],[US CCC Corp Yields]])</f>
        <v>-29.634</v>
      </c>
    </row>
    <row r="747" spans="1:17" x14ac:dyDescent="0.25">
      <c r="A747" s="3">
        <v>39852</v>
      </c>
      <c r="B747">
        <v>5.7080000000000002</v>
      </c>
      <c r="C747" s="3">
        <v>39852</v>
      </c>
      <c r="D747">
        <v>9.1039999999999992</v>
      </c>
      <c r="E747" s="3">
        <v>39852</v>
      </c>
      <c r="F747">
        <v>32.021999999999998</v>
      </c>
      <c r="G747" s="2">
        <f>MATCH(US_AAA_Corp_Yields__Daily[[#This Row],[DATE]],J:J, -1)</f>
        <v>747</v>
      </c>
      <c r="H747" s="3">
        <f>INDEX(J:J,US_CCC_Corp_Yields__Daily[[#This Row],[Idx US 10y]],0)</f>
        <v>39852</v>
      </c>
      <c r="I747" s="4">
        <f>INDEX(K:K,US_CCC_Corp_Yields__Daily[[#This Row],[Idx US 10y]],0)</f>
        <v>2.92</v>
      </c>
      <c r="J747" s="3">
        <v>39852</v>
      </c>
      <c r="K747">
        <v>2.92</v>
      </c>
      <c r="L747">
        <f>US_AAA_Corp_Yields__Daily[[#This Row],[AAA Corp Yields]]-US_BBB_Corp_Yields__Daily[[#This Row],[US BBB Corp Yields]]</f>
        <v>-3.395999999999999</v>
      </c>
      <c r="M747">
        <f>US_AAA_Corp_Yields__Daily[[#This Row],[AAA Corp Yields]]-US_CCC_Corp_Yields__Daily[[#This Row],[US CCC Corp Yields]]</f>
        <v>-26.314</v>
      </c>
      <c r="N747">
        <f>US_BBB_Corp_Yields__Daily[[#This Row],[US BBB Corp Yields]]-US_CCC_Corp_Yields__Daily[[#This Row],[US CCC Corp Yields]]</f>
        <v>-22.917999999999999</v>
      </c>
      <c r="O747" s="2">
        <f>IF(ISBLANK(US_AAA_Corp_Yields__Daily[[#This Row],[AAA Corp Yields]]),"", US_CCC_Corp_Yields__Daily[[#This Row],[US 10Y Yield]]-US_AAA_Corp_Yields__Daily[[#This Row],[AAA Corp Yields]])</f>
        <v>-2.7880000000000003</v>
      </c>
      <c r="P747" s="2">
        <f>IF(ISBLANK(US_BBB_Corp_Yields__Daily[[#This Row],[US BBB Corp Yields]]),"", US_CCC_Corp_Yields__Daily[[#This Row],[US 10Y Yield]]-US_BBB_Corp_Yields__Daily[[#This Row],[US BBB Corp Yields]])</f>
        <v>-6.1839999999999993</v>
      </c>
      <c r="Q747" s="2">
        <f>IF(ISBLANK(US_CCC_Corp_Yields__Daily[[#This Row],[US CCC Corp Yields]]),"", US_CCC_Corp_Yields__Daily[[#This Row],[US 10Y Yield]]-US_CCC_Corp_Yields__Daily[[#This Row],[US CCC Corp Yields]])</f>
        <v>-29.101999999999997</v>
      </c>
    </row>
    <row r="748" spans="1:17" x14ac:dyDescent="0.25">
      <c r="A748" s="3">
        <v>39845</v>
      </c>
      <c r="B748">
        <v>5.4716666666666667</v>
      </c>
      <c r="C748" s="3">
        <v>39845</v>
      </c>
      <c r="D748">
        <v>9.0883333333333329</v>
      </c>
      <c r="E748" s="3">
        <v>39845</v>
      </c>
      <c r="F748">
        <v>31.318333333333332</v>
      </c>
      <c r="G748" s="2">
        <f>MATCH(US_AAA_Corp_Yields__Daily[[#This Row],[DATE]],J:J, -1)</f>
        <v>748</v>
      </c>
      <c r="H748" s="3">
        <f>INDEX(J:J,US_CCC_Corp_Yields__Daily[[#This Row],[Idx US 10y]],0)</f>
        <v>39845</v>
      </c>
      <c r="I748" s="4">
        <f>INDEX(K:K,US_CCC_Corp_Yields__Daily[[#This Row],[Idx US 10y]],0)</f>
        <v>2.7480000000000002</v>
      </c>
      <c r="J748" s="3">
        <v>39845</v>
      </c>
      <c r="K748">
        <v>2.7480000000000002</v>
      </c>
      <c r="L748">
        <f>US_AAA_Corp_Yields__Daily[[#This Row],[AAA Corp Yields]]-US_BBB_Corp_Yields__Daily[[#This Row],[US BBB Corp Yields]]</f>
        <v>-3.6166666666666663</v>
      </c>
      <c r="M748">
        <f>US_AAA_Corp_Yields__Daily[[#This Row],[AAA Corp Yields]]-US_CCC_Corp_Yields__Daily[[#This Row],[US CCC Corp Yields]]</f>
        <v>-25.846666666666664</v>
      </c>
      <c r="N748">
        <f>US_BBB_Corp_Yields__Daily[[#This Row],[US BBB Corp Yields]]-US_CCC_Corp_Yields__Daily[[#This Row],[US CCC Corp Yields]]</f>
        <v>-22.229999999999997</v>
      </c>
      <c r="O748" s="2">
        <f>IF(ISBLANK(US_AAA_Corp_Yields__Daily[[#This Row],[AAA Corp Yields]]),"", US_CCC_Corp_Yields__Daily[[#This Row],[US 10Y Yield]]-US_AAA_Corp_Yields__Daily[[#This Row],[AAA Corp Yields]])</f>
        <v>-2.7236666666666665</v>
      </c>
      <c r="P748" s="2">
        <f>IF(ISBLANK(US_BBB_Corp_Yields__Daily[[#This Row],[US BBB Corp Yields]]),"", US_CCC_Corp_Yields__Daily[[#This Row],[US 10Y Yield]]-US_BBB_Corp_Yields__Daily[[#This Row],[US BBB Corp Yields]])</f>
        <v>-6.3403333333333327</v>
      </c>
      <c r="Q748" s="2">
        <f>IF(ISBLANK(US_CCC_Corp_Yields__Daily[[#This Row],[US CCC Corp Yields]]),"", US_CCC_Corp_Yields__Daily[[#This Row],[US 10Y Yield]]-US_CCC_Corp_Yields__Daily[[#This Row],[US CCC Corp Yields]])</f>
        <v>-28.57033333333333</v>
      </c>
    </row>
    <row r="749" spans="1:17" x14ac:dyDescent="0.25">
      <c r="A749" s="3">
        <v>39838</v>
      </c>
      <c r="B749">
        <v>5.3319999999999999</v>
      </c>
      <c r="C749" s="3">
        <v>39838</v>
      </c>
      <c r="D749">
        <v>9.1</v>
      </c>
      <c r="E749" s="3">
        <v>39838</v>
      </c>
      <c r="F749">
        <v>30.95</v>
      </c>
      <c r="G749" s="2">
        <f>MATCH(US_AAA_Corp_Yields__Daily[[#This Row],[DATE]],J:J, -1)</f>
        <v>749</v>
      </c>
      <c r="H749" s="3">
        <f>INDEX(J:J,US_CCC_Corp_Yields__Daily[[#This Row],[Idx US 10y]],0)</f>
        <v>39838</v>
      </c>
      <c r="I749" s="4">
        <f>INDEX(K:K,US_CCC_Corp_Yields__Daily[[#This Row],[Idx US 10y]],0)</f>
        <v>2.5575000000000001</v>
      </c>
      <c r="J749" s="3">
        <v>39838</v>
      </c>
      <c r="K749">
        <v>2.5575000000000001</v>
      </c>
      <c r="L749">
        <f>US_AAA_Corp_Yields__Daily[[#This Row],[AAA Corp Yields]]-US_BBB_Corp_Yields__Daily[[#This Row],[US BBB Corp Yields]]</f>
        <v>-3.7679999999999998</v>
      </c>
      <c r="M749">
        <f>US_AAA_Corp_Yields__Daily[[#This Row],[AAA Corp Yields]]-US_CCC_Corp_Yields__Daily[[#This Row],[US CCC Corp Yields]]</f>
        <v>-25.617999999999999</v>
      </c>
      <c r="N749">
        <f>US_BBB_Corp_Yields__Daily[[#This Row],[US BBB Corp Yields]]-US_CCC_Corp_Yields__Daily[[#This Row],[US CCC Corp Yields]]</f>
        <v>-21.85</v>
      </c>
      <c r="O749" s="2">
        <f>IF(ISBLANK(US_AAA_Corp_Yields__Daily[[#This Row],[AAA Corp Yields]]),"", US_CCC_Corp_Yields__Daily[[#This Row],[US 10Y Yield]]-US_AAA_Corp_Yields__Daily[[#This Row],[AAA Corp Yields]])</f>
        <v>-2.7744999999999997</v>
      </c>
      <c r="P749" s="2">
        <f>IF(ISBLANK(US_BBB_Corp_Yields__Daily[[#This Row],[US BBB Corp Yields]]),"", US_CCC_Corp_Yields__Daily[[#This Row],[US 10Y Yield]]-US_BBB_Corp_Yields__Daily[[#This Row],[US BBB Corp Yields]])</f>
        <v>-6.5424999999999995</v>
      </c>
      <c r="Q749" s="2">
        <f>IF(ISBLANK(US_CCC_Corp_Yields__Daily[[#This Row],[US CCC Corp Yields]]),"", US_CCC_Corp_Yields__Daily[[#This Row],[US 10Y Yield]]-US_CCC_Corp_Yields__Daily[[#This Row],[US CCC Corp Yields]])</f>
        <v>-28.392499999999998</v>
      </c>
    </row>
    <row r="750" spans="1:17" x14ac:dyDescent="0.25">
      <c r="A750" s="3">
        <v>39831</v>
      </c>
      <c r="B750">
        <v>5.1639999999999997</v>
      </c>
      <c r="C750" s="3">
        <v>39831</v>
      </c>
      <c r="D750">
        <v>9.0239999999999991</v>
      </c>
      <c r="E750" s="3">
        <v>39831</v>
      </c>
      <c r="F750">
        <v>30.536000000000001</v>
      </c>
      <c r="G750" s="2">
        <f>MATCH(US_AAA_Corp_Yields__Daily[[#This Row],[DATE]],J:J, -1)</f>
        <v>750</v>
      </c>
      <c r="H750" s="3">
        <f>INDEX(J:J,US_CCC_Corp_Yields__Daily[[#This Row],[Idx US 10y]],0)</f>
        <v>39831</v>
      </c>
      <c r="I750" s="4">
        <f>INDEX(K:K,US_CCC_Corp_Yields__Daily[[#This Row],[Idx US 10y]],0)</f>
        <v>2.2999999999999998</v>
      </c>
      <c r="J750" s="3">
        <v>39831</v>
      </c>
      <c r="K750">
        <v>2.2999999999999998</v>
      </c>
      <c r="L750">
        <f>US_AAA_Corp_Yields__Daily[[#This Row],[AAA Corp Yields]]-US_BBB_Corp_Yields__Daily[[#This Row],[US BBB Corp Yields]]</f>
        <v>-3.8599999999999994</v>
      </c>
      <c r="M750">
        <f>US_AAA_Corp_Yields__Daily[[#This Row],[AAA Corp Yields]]-US_CCC_Corp_Yields__Daily[[#This Row],[US CCC Corp Yields]]</f>
        <v>-25.372</v>
      </c>
      <c r="N750">
        <f>US_BBB_Corp_Yields__Daily[[#This Row],[US BBB Corp Yields]]-US_CCC_Corp_Yields__Daily[[#This Row],[US CCC Corp Yields]]</f>
        <v>-21.512</v>
      </c>
      <c r="O750" s="2">
        <f>IF(ISBLANK(US_AAA_Corp_Yields__Daily[[#This Row],[AAA Corp Yields]]),"", US_CCC_Corp_Yields__Daily[[#This Row],[US 10Y Yield]]-US_AAA_Corp_Yields__Daily[[#This Row],[AAA Corp Yields]])</f>
        <v>-2.8639999999999999</v>
      </c>
      <c r="P750" s="2">
        <f>IF(ISBLANK(US_BBB_Corp_Yields__Daily[[#This Row],[US BBB Corp Yields]]),"", US_CCC_Corp_Yields__Daily[[#This Row],[US 10Y Yield]]-US_BBB_Corp_Yields__Daily[[#This Row],[US BBB Corp Yields]])</f>
        <v>-6.7239999999999993</v>
      </c>
      <c r="Q750" s="2">
        <f>IF(ISBLANK(US_CCC_Corp_Yields__Daily[[#This Row],[US CCC Corp Yields]]),"", US_CCC_Corp_Yields__Daily[[#This Row],[US 10Y Yield]]-US_CCC_Corp_Yields__Daily[[#This Row],[US CCC Corp Yields]])</f>
        <v>-28.236000000000001</v>
      </c>
    </row>
    <row r="751" spans="1:17" x14ac:dyDescent="0.25">
      <c r="A751" s="3">
        <v>39824</v>
      </c>
      <c r="B751">
        <v>5.2619999999999996</v>
      </c>
      <c r="C751" s="3">
        <v>39824</v>
      </c>
      <c r="D751">
        <v>9.4540000000000006</v>
      </c>
      <c r="E751" s="3">
        <v>39824</v>
      </c>
      <c r="F751">
        <v>29.43</v>
      </c>
      <c r="G751" s="2">
        <f>MATCH(US_AAA_Corp_Yields__Daily[[#This Row],[DATE]],J:J, -1)</f>
        <v>751</v>
      </c>
      <c r="H751" s="3">
        <f>INDEX(J:J,US_CCC_Corp_Yields__Daily[[#This Row],[Idx US 10y]],0)</f>
        <v>39824</v>
      </c>
      <c r="I751" s="4">
        <f>INDEX(K:K,US_CCC_Corp_Yields__Daily[[#This Row],[Idx US 10y]],0)</f>
        <v>2.484</v>
      </c>
      <c r="J751" s="3">
        <v>39824</v>
      </c>
      <c r="K751">
        <v>2.484</v>
      </c>
      <c r="L751">
        <f>US_AAA_Corp_Yields__Daily[[#This Row],[AAA Corp Yields]]-US_BBB_Corp_Yields__Daily[[#This Row],[US BBB Corp Yields]]</f>
        <v>-4.1920000000000011</v>
      </c>
      <c r="M751">
        <f>US_AAA_Corp_Yields__Daily[[#This Row],[AAA Corp Yields]]-US_CCC_Corp_Yields__Daily[[#This Row],[US CCC Corp Yields]]</f>
        <v>-24.167999999999999</v>
      </c>
      <c r="N751">
        <f>US_BBB_Corp_Yields__Daily[[#This Row],[US BBB Corp Yields]]-US_CCC_Corp_Yields__Daily[[#This Row],[US CCC Corp Yields]]</f>
        <v>-19.975999999999999</v>
      </c>
      <c r="O751" s="2">
        <f>IF(ISBLANK(US_AAA_Corp_Yields__Daily[[#This Row],[AAA Corp Yields]]),"", US_CCC_Corp_Yields__Daily[[#This Row],[US 10Y Yield]]-US_AAA_Corp_Yields__Daily[[#This Row],[AAA Corp Yields]])</f>
        <v>-2.7779999999999996</v>
      </c>
      <c r="P751" s="2">
        <f>IF(ISBLANK(US_BBB_Corp_Yields__Daily[[#This Row],[US BBB Corp Yields]]),"", US_CCC_Corp_Yields__Daily[[#This Row],[US 10Y Yield]]-US_BBB_Corp_Yields__Daily[[#This Row],[US BBB Corp Yields]])</f>
        <v>-6.9700000000000006</v>
      </c>
      <c r="Q751" s="2">
        <f>IF(ISBLANK(US_CCC_Corp_Yields__Daily[[#This Row],[US CCC Corp Yields]]),"", US_CCC_Corp_Yields__Daily[[#This Row],[US 10Y Yield]]-US_CCC_Corp_Yields__Daily[[#This Row],[US CCC Corp Yields]])</f>
        <v>-26.945999999999998</v>
      </c>
    </row>
    <row r="752" spans="1:17" x14ac:dyDescent="0.25">
      <c r="A752" s="3">
        <v>39817</v>
      </c>
      <c r="B752">
        <v>5.0374999999999996</v>
      </c>
      <c r="C752" s="3">
        <v>39817</v>
      </c>
      <c r="D752">
        <v>9.5950000000000006</v>
      </c>
      <c r="E752" s="3">
        <v>39817</v>
      </c>
      <c r="F752">
        <v>33.107500000000002</v>
      </c>
      <c r="G752" s="2">
        <f>MATCH(US_AAA_Corp_Yields__Daily[[#This Row],[DATE]],J:J, -1)</f>
        <v>752</v>
      </c>
      <c r="H752" s="3">
        <f>INDEX(J:J,US_CCC_Corp_Yields__Daily[[#This Row],[Idx US 10y]],0)</f>
        <v>39817</v>
      </c>
      <c r="I752" s="4">
        <f>INDEX(K:K,US_CCC_Corp_Yields__Daily[[#This Row],[Idx US 10y]],0)</f>
        <v>2.2374999999999998</v>
      </c>
      <c r="J752" s="3">
        <v>39817</v>
      </c>
      <c r="K752">
        <v>2.2374999999999998</v>
      </c>
      <c r="L752">
        <f>US_AAA_Corp_Yields__Daily[[#This Row],[AAA Corp Yields]]-US_BBB_Corp_Yields__Daily[[#This Row],[US BBB Corp Yields]]</f>
        <v>-4.557500000000001</v>
      </c>
      <c r="M752">
        <f>US_AAA_Corp_Yields__Daily[[#This Row],[AAA Corp Yields]]-US_CCC_Corp_Yields__Daily[[#This Row],[US CCC Corp Yields]]</f>
        <v>-28.07</v>
      </c>
      <c r="N752">
        <f>US_BBB_Corp_Yields__Daily[[#This Row],[US BBB Corp Yields]]-US_CCC_Corp_Yields__Daily[[#This Row],[US CCC Corp Yields]]</f>
        <v>-23.512500000000003</v>
      </c>
      <c r="O752" s="2">
        <f>IF(ISBLANK(US_AAA_Corp_Yields__Daily[[#This Row],[AAA Corp Yields]]),"", US_CCC_Corp_Yields__Daily[[#This Row],[US 10Y Yield]]-US_AAA_Corp_Yields__Daily[[#This Row],[AAA Corp Yields]])</f>
        <v>-2.8</v>
      </c>
      <c r="P752" s="2">
        <f>IF(ISBLANK(US_BBB_Corp_Yields__Daily[[#This Row],[US BBB Corp Yields]]),"", US_CCC_Corp_Yields__Daily[[#This Row],[US 10Y Yield]]-US_BBB_Corp_Yields__Daily[[#This Row],[US BBB Corp Yields]])</f>
        <v>-7.3575000000000008</v>
      </c>
      <c r="Q752" s="2">
        <f>IF(ISBLANK(US_CCC_Corp_Yields__Daily[[#This Row],[US CCC Corp Yields]]),"", US_CCC_Corp_Yields__Daily[[#This Row],[US 10Y Yield]]-US_CCC_Corp_Yields__Daily[[#This Row],[US CCC Corp Yields]])</f>
        <v>-30.87</v>
      </c>
    </row>
    <row r="753" spans="1:17" x14ac:dyDescent="0.25">
      <c r="A753" s="3">
        <v>39810</v>
      </c>
      <c r="B753">
        <v>5.0575000000000001</v>
      </c>
      <c r="C753" s="3">
        <v>39810</v>
      </c>
      <c r="D753">
        <v>9.5775000000000006</v>
      </c>
      <c r="E753" s="3">
        <v>39810</v>
      </c>
      <c r="F753">
        <v>39.25</v>
      </c>
      <c r="G753" s="2">
        <f>MATCH(US_AAA_Corp_Yields__Daily[[#This Row],[DATE]],J:J, -1)</f>
        <v>753</v>
      </c>
      <c r="H753" s="3">
        <f>INDEX(J:J,US_CCC_Corp_Yields__Daily[[#This Row],[Idx US 10y]],0)</f>
        <v>39810</v>
      </c>
      <c r="I753" s="4">
        <f>INDEX(K:K,US_CCC_Corp_Yields__Daily[[#This Row],[Idx US 10y]],0)</f>
        <v>2.1749999999999998</v>
      </c>
      <c r="J753" s="3">
        <v>39810</v>
      </c>
      <c r="K753">
        <v>2.1749999999999998</v>
      </c>
      <c r="L753">
        <f>US_AAA_Corp_Yields__Daily[[#This Row],[AAA Corp Yields]]-US_BBB_Corp_Yields__Daily[[#This Row],[US BBB Corp Yields]]</f>
        <v>-4.5200000000000005</v>
      </c>
      <c r="M753">
        <f>US_AAA_Corp_Yields__Daily[[#This Row],[AAA Corp Yields]]-US_CCC_Corp_Yields__Daily[[#This Row],[US CCC Corp Yields]]</f>
        <v>-34.192500000000003</v>
      </c>
      <c r="N753">
        <f>US_BBB_Corp_Yields__Daily[[#This Row],[US BBB Corp Yields]]-US_CCC_Corp_Yields__Daily[[#This Row],[US CCC Corp Yields]]</f>
        <v>-29.672499999999999</v>
      </c>
      <c r="O753" s="2">
        <f>IF(ISBLANK(US_AAA_Corp_Yields__Daily[[#This Row],[AAA Corp Yields]]),"", US_CCC_Corp_Yields__Daily[[#This Row],[US 10Y Yield]]-US_AAA_Corp_Yields__Daily[[#This Row],[AAA Corp Yields]])</f>
        <v>-2.8825000000000003</v>
      </c>
      <c r="P753" s="2">
        <f>IF(ISBLANK(US_BBB_Corp_Yields__Daily[[#This Row],[US BBB Corp Yields]]),"", US_CCC_Corp_Yields__Daily[[#This Row],[US 10Y Yield]]-US_BBB_Corp_Yields__Daily[[#This Row],[US BBB Corp Yields]])</f>
        <v>-7.4025000000000007</v>
      </c>
      <c r="Q753" s="2">
        <f>IF(ISBLANK(US_CCC_Corp_Yields__Daily[[#This Row],[US CCC Corp Yields]]),"", US_CCC_Corp_Yields__Daily[[#This Row],[US 10Y Yield]]-US_CCC_Corp_Yields__Daily[[#This Row],[US CCC Corp Yields]])</f>
        <v>-37.075000000000003</v>
      </c>
    </row>
    <row r="754" spans="1:17" x14ac:dyDescent="0.25">
      <c r="A754" s="3">
        <v>39803</v>
      </c>
      <c r="B754">
        <v>5.23</v>
      </c>
      <c r="C754" s="3">
        <v>39803</v>
      </c>
      <c r="D754">
        <v>9.7319999999999993</v>
      </c>
      <c r="E754" s="3">
        <v>39803</v>
      </c>
      <c r="F754">
        <v>42.072000000000003</v>
      </c>
      <c r="G754" s="2">
        <f>MATCH(US_AAA_Corp_Yields__Daily[[#This Row],[DATE]],J:J, -1)</f>
        <v>754</v>
      </c>
      <c r="H754" s="3">
        <f>INDEX(J:J,US_CCC_Corp_Yields__Daily[[#This Row],[Idx US 10y]],0)</f>
        <v>39803</v>
      </c>
      <c r="I754" s="4">
        <f>INDEX(K:K,US_CCC_Corp_Yields__Daily[[#This Row],[Idx US 10y]],0)</f>
        <v>2.262</v>
      </c>
      <c r="J754" s="3">
        <v>39803</v>
      </c>
      <c r="K754">
        <v>2.262</v>
      </c>
      <c r="L754">
        <f>US_AAA_Corp_Yields__Daily[[#This Row],[AAA Corp Yields]]-US_BBB_Corp_Yields__Daily[[#This Row],[US BBB Corp Yields]]</f>
        <v>-4.5019999999999989</v>
      </c>
      <c r="M754">
        <f>US_AAA_Corp_Yields__Daily[[#This Row],[AAA Corp Yields]]-US_CCC_Corp_Yields__Daily[[#This Row],[US CCC Corp Yields]]</f>
        <v>-36.841999999999999</v>
      </c>
      <c r="N754">
        <f>US_BBB_Corp_Yields__Daily[[#This Row],[US BBB Corp Yields]]-US_CCC_Corp_Yields__Daily[[#This Row],[US CCC Corp Yields]]</f>
        <v>-32.340000000000003</v>
      </c>
      <c r="O754" s="2">
        <f>IF(ISBLANK(US_AAA_Corp_Yields__Daily[[#This Row],[AAA Corp Yields]]),"", US_CCC_Corp_Yields__Daily[[#This Row],[US 10Y Yield]]-US_AAA_Corp_Yields__Daily[[#This Row],[AAA Corp Yields]])</f>
        <v>-2.9680000000000004</v>
      </c>
      <c r="P754" s="2">
        <f>IF(ISBLANK(US_BBB_Corp_Yields__Daily[[#This Row],[US BBB Corp Yields]]),"", US_CCC_Corp_Yields__Daily[[#This Row],[US 10Y Yield]]-US_BBB_Corp_Yields__Daily[[#This Row],[US BBB Corp Yields]])</f>
        <v>-7.4699999999999989</v>
      </c>
      <c r="Q754" s="2">
        <f>IF(ISBLANK(US_CCC_Corp_Yields__Daily[[#This Row],[US CCC Corp Yields]]),"", US_CCC_Corp_Yields__Daily[[#This Row],[US 10Y Yield]]-US_CCC_Corp_Yields__Daily[[#This Row],[US CCC Corp Yields]])</f>
        <v>-39.81</v>
      </c>
    </row>
    <row r="755" spans="1:17" x14ac:dyDescent="0.25">
      <c r="A755" s="3">
        <v>39796</v>
      </c>
      <c r="B755">
        <v>5.6340000000000003</v>
      </c>
      <c r="C755" s="3">
        <v>39796</v>
      </c>
      <c r="D755">
        <v>10.034000000000001</v>
      </c>
      <c r="E755" s="3">
        <v>39796</v>
      </c>
      <c r="F755">
        <v>40.19</v>
      </c>
      <c r="G755" s="2">
        <f>MATCH(US_AAA_Corp_Yields__Daily[[#This Row],[DATE]],J:J, -1)</f>
        <v>755</v>
      </c>
      <c r="H755" s="3">
        <f>INDEX(J:J,US_CCC_Corp_Yields__Daily[[#This Row],[Idx US 10y]],0)</f>
        <v>39796</v>
      </c>
      <c r="I755" s="4">
        <f>INDEX(K:K,US_CCC_Corp_Yields__Daily[[#This Row],[Idx US 10y]],0)</f>
        <v>2.6739999999999999</v>
      </c>
      <c r="J755" s="3">
        <v>39796</v>
      </c>
      <c r="K755">
        <v>2.6739999999999999</v>
      </c>
      <c r="L755">
        <f>US_AAA_Corp_Yields__Daily[[#This Row],[AAA Corp Yields]]-US_BBB_Corp_Yields__Daily[[#This Row],[US BBB Corp Yields]]</f>
        <v>-4.4000000000000004</v>
      </c>
      <c r="M755">
        <f>US_AAA_Corp_Yields__Daily[[#This Row],[AAA Corp Yields]]-US_CCC_Corp_Yields__Daily[[#This Row],[US CCC Corp Yields]]</f>
        <v>-34.555999999999997</v>
      </c>
      <c r="N755">
        <f>US_BBB_Corp_Yields__Daily[[#This Row],[US BBB Corp Yields]]-US_CCC_Corp_Yields__Daily[[#This Row],[US CCC Corp Yields]]</f>
        <v>-30.155999999999999</v>
      </c>
      <c r="O755" s="2">
        <f>IF(ISBLANK(US_AAA_Corp_Yields__Daily[[#This Row],[AAA Corp Yields]]),"", US_CCC_Corp_Yields__Daily[[#This Row],[US 10Y Yield]]-US_AAA_Corp_Yields__Daily[[#This Row],[AAA Corp Yields]])</f>
        <v>-2.9600000000000004</v>
      </c>
      <c r="P755" s="2">
        <f>IF(ISBLANK(US_BBB_Corp_Yields__Daily[[#This Row],[US BBB Corp Yields]]),"", US_CCC_Corp_Yields__Daily[[#This Row],[US 10Y Yield]]-US_BBB_Corp_Yields__Daily[[#This Row],[US BBB Corp Yields]])</f>
        <v>-7.3600000000000012</v>
      </c>
      <c r="Q755" s="2">
        <f>IF(ISBLANK(US_CCC_Corp_Yields__Daily[[#This Row],[US CCC Corp Yields]]),"", US_CCC_Corp_Yields__Daily[[#This Row],[US 10Y Yield]]-US_CCC_Corp_Yields__Daily[[#This Row],[US CCC Corp Yields]])</f>
        <v>-37.515999999999998</v>
      </c>
    </row>
    <row r="756" spans="1:17" x14ac:dyDescent="0.25">
      <c r="A756" s="3">
        <v>39789</v>
      </c>
      <c r="B756">
        <v>5.726</v>
      </c>
      <c r="C756" s="3">
        <v>39789</v>
      </c>
      <c r="D756">
        <v>9.9280000000000008</v>
      </c>
      <c r="E756" s="3">
        <v>39789</v>
      </c>
      <c r="F756">
        <v>38.648000000000003</v>
      </c>
      <c r="G756" s="2">
        <f>MATCH(US_AAA_Corp_Yields__Daily[[#This Row],[DATE]],J:J, -1)</f>
        <v>756</v>
      </c>
      <c r="H756" s="3">
        <f>INDEX(J:J,US_CCC_Corp_Yields__Daily[[#This Row],[Idx US 10y]],0)</f>
        <v>39789</v>
      </c>
      <c r="I756" s="4">
        <f>INDEX(K:K,US_CCC_Corp_Yields__Daily[[#This Row],[Idx US 10y]],0)</f>
        <v>2.6579999999999999</v>
      </c>
      <c r="J756" s="3">
        <v>39789</v>
      </c>
      <c r="K756">
        <v>2.6579999999999999</v>
      </c>
      <c r="L756">
        <f>US_AAA_Corp_Yields__Daily[[#This Row],[AAA Corp Yields]]-US_BBB_Corp_Yields__Daily[[#This Row],[US BBB Corp Yields]]</f>
        <v>-4.2020000000000008</v>
      </c>
      <c r="M756">
        <f>US_AAA_Corp_Yields__Daily[[#This Row],[AAA Corp Yields]]-US_CCC_Corp_Yields__Daily[[#This Row],[US CCC Corp Yields]]</f>
        <v>-32.922000000000004</v>
      </c>
      <c r="N756">
        <f>US_BBB_Corp_Yields__Daily[[#This Row],[US BBB Corp Yields]]-US_CCC_Corp_Yields__Daily[[#This Row],[US CCC Corp Yields]]</f>
        <v>-28.720000000000002</v>
      </c>
      <c r="O756" s="2">
        <f>IF(ISBLANK(US_AAA_Corp_Yields__Daily[[#This Row],[AAA Corp Yields]]),"", US_CCC_Corp_Yields__Daily[[#This Row],[US 10Y Yield]]-US_AAA_Corp_Yields__Daily[[#This Row],[AAA Corp Yields]])</f>
        <v>-3.0680000000000001</v>
      </c>
      <c r="P756" s="2">
        <f>IF(ISBLANK(US_BBB_Corp_Yields__Daily[[#This Row],[US BBB Corp Yields]]),"", US_CCC_Corp_Yields__Daily[[#This Row],[US 10Y Yield]]-US_BBB_Corp_Yields__Daily[[#This Row],[US BBB Corp Yields]])</f>
        <v>-7.2700000000000014</v>
      </c>
      <c r="Q756" s="2">
        <f>IF(ISBLANK(US_CCC_Corp_Yields__Daily[[#This Row],[US CCC Corp Yields]]),"", US_CCC_Corp_Yields__Daily[[#This Row],[US 10Y Yield]]-US_CCC_Corp_Yields__Daily[[#This Row],[US CCC Corp Yields]])</f>
        <v>-35.99</v>
      </c>
    </row>
    <row r="757" spans="1:17" x14ac:dyDescent="0.25">
      <c r="A757" s="3">
        <v>39782</v>
      </c>
      <c r="B757">
        <v>6.0116666666666667</v>
      </c>
      <c r="C757" s="3">
        <v>39782</v>
      </c>
      <c r="D757">
        <v>10.01</v>
      </c>
      <c r="E757" s="3">
        <v>39782</v>
      </c>
      <c r="F757">
        <v>36.388333333333335</v>
      </c>
      <c r="G757" s="2">
        <f>MATCH(US_AAA_Corp_Yields__Daily[[#This Row],[DATE]],J:J, -1)</f>
        <v>757</v>
      </c>
      <c r="H757" s="3">
        <f>INDEX(J:J,US_CCC_Corp_Yields__Daily[[#This Row],[Idx US 10y]],0)</f>
        <v>39782</v>
      </c>
      <c r="I757" s="4">
        <f>INDEX(K:K,US_CCC_Corp_Yields__Daily[[#This Row],[Idx US 10y]],0)</f>
        <v>3.0950000000000002</v>
      </c>
      <c r="J757" s="3">
        <v>39782</v>
      </c>
      <c r="K757">
        <v>3.0950000000000002</v>
      </c>
      <c r="L757">
        <f>US_AAA_Corp_Yields__Daily[[#This Row],[AAA Corp Yields]]-US_BBB_Corp_Yields__Daily[[#This Row],[US BBB Corp Yields]]</f>
        <v>-3.9983333333333331</v>
      </c>
      <c r="M757">
        <f>US_AAA_Corp_Yields__Daily[[#This Row],[AAA Corp Yields]]-US_CCC_Corp_Yields__Daily[[#This Row],[US CCC Corp Yields]]</f>
        <v>-30.376666666666669</v>
      </c>
      <c r="N757">
        <f>US_BBB_Corp_Yields__Daily[[#This Row],[US BBB Corp Yields]]-US_CCC_Corp_Yields__Daily[[#This Row],[US CCC Corp Yields]]</f>
        <v>-26.378333333333337</v>
      </c>
      <c r="O757" s="2">
        <f>IF(ISBLANK(US_AAA_Corp_Yields__Daily[[#This Row],[AAA Corp Yields]]),"", US_CCC_Corp_Yields__Daily[[#This Row],[US 10Y Yield]]-US_AAA_Corp_Yields__Daily[[#This Row],[AAA Corp Yields]])</f>
        <v>-2.9166666666666665</v>
      </c>
      <c r="P757" s="2">
        <f>IF(ISBLANK(US_BBB_Corp_Yields__Daily[[#This Row],[US BBB Corp Yields]]),"", US_CCC_Corp_Yields__Daily[[#This Row],[US 10Y Yield]]-US_BBB_Corp_Yields__Daily[[#This Row],[US BBB Corp Yields]])</f>
        <v>-6.9149999999999991</v>
      </c>
      <c r="Q757" s="2">
        <f>IF(ISBLANK(US_CCC_Corp_Yields__Daily[[#This Row],[US CCC Corp Yields]]),"", US_CCC_Corp_Yields__Daily[[#This Row],[US 10Y Yield]]-US_CCC_Corp_Yields__Daily[[#This Row],[US CCC Corp Yields]])</f>
        <v>-33.293333333333337</v>
      </c>
    </row>
    <row r="758" spans="1:17" x14ac:dyDescent="0.25">
      <c r="A758" s="3">
        <v>39775</v>
      </c>
      <c r="B758">
        <v>6.1740000000000004</v>
      </c>
      <c r="C758" s="3">
        <v>39775</v>
      </c>
      <c r="D758">
        <v>9.7880000000000003</v>
      </c>
      <c r="E758" s="3">
        <v>39775</v>
      </c>
      <c r="F758">
        <v>34.021999999999998</v>
      </c>
      <c r="G758" s="2">
        <f>MATCH(US_AAA_Corp_Yields__Daily[[#This Row],[DATE]],J:J, -1)</f>
        <v>758</v>
      </c>
      <c r="H758" s="3">
        <f>INDEX(J:J,US_CCC_Corp_Yields__Daily[[#This Row],[Idx US 10y]],0)</f>
        <v>39775</v>
      </c>
      <c r="I758" s="4">
        <f>INDEX(K:K,US_CCC_Corp_Yields__Daily[[#This Row],[Idx US 10y]],0)</f>
        <v>3.3780000000000001</v>
      </c>
      <c r="J758" s="3">
        <v>39775</v>
      </c>
      <c r="K758">
        <v>3.3780000000000001</v>
      </c>
      <c r="L758">
        <f>US_AAA_Corp_Yields__Daily[[#This Row],[AAA Corp Yields]]-US_BBB_Corp_Yields__Daily[[#This Row],[US BBB Corp Yields]]</f>
        <v>-3.6139999999999999</v>
      </c>
      <c r="M758">
        <f>US_AAA_Corp_Yields__Daily[[#This Row],[AAA Corp Yields]]-US_CCC_Corp_Yields__Daily[[#This Row],[US CCC Corp Yields]]</f>
        <v>-27.847999999999999</v>
      </c>
      <c r="N758">
        <f>US_BBB_Corp_Yields__Daily[[#This Row],[US BBB Corp Yields]]-US_CCC_Corp_Yields__Daily[[#This Row],[US CCC Corp Yields]]</f>
        <v>-24.233999999999998</v>
      </c>
      <c r="O758" s="2">
        <f>IF(ISBLANK(US_AAA_Corp_Yields__Daily[[#This Row],[AAA Corp Yields]]),"", US_CCC_Corp_Yields__Daily[[#This Row],[US 10Y Yield]]-US_AAA_Corp_Yields__Daily[[#This Row],[AAA Corp Yields]])</f>
        <v>-2.7960000000000003</v>
      </c>
      <c r="P758" s="2">
        <f>IF(ISBLANK(US_BBB_Corp_Yields__Daily[[#This Row],[US BBB Corp Yields]]),"", US_CCC_Corp_Yields__Daily[[#This Row],[US 10Y Yield]]-US_BBB_Corp_Yields__Daily[[#This Row],[US BBB Corp Yields]])</f>
        <v>-6.41</v>
      </c>
      <c r="Q758" s="2">
        <f>IF(ISBLANK(US_CCC_Corp_Yields__Daily[[#This Row],[US CCC Corp Yields]]),"", US_CCC_Corp_Yields__Daily[[#This Row],[US 10Y Yield]]-US_CCC_Corp_Yields__Daily[[#This Row],[US CCC Corp Yields]])</f>
        <v>-30.643999999999998</v>
      </c>
    </row>
    <row r="759" spans="1:17" x14ac:dyDescent="0.25">
      <c r="A759" s="3">
        <v>39768</v>
      </c>
      <c r="B759">
        <v>6.3879999999999999</v>
      </c>
      <c r="C759" s="3">
        <v>39768</v>
      </c>
      <c r="D759">
        <v>9.8279999999999994</v>
      </c>
      <c r="E759" s="3">
        <v>39768</v>
      </c>
      <c r="F759">
        <v>31.366</v>
      </c>
      <c r="G759" s="2">
        <f>MATCH(US_AAA_Corp_Yields__Daily[[#This Row],[DATE]],J:J, -1)</f>
        <v>759</v>
      </c>
      <c r="H759" s="3">
        <f>INDEX(J:J,US_CCC_Corp_Yields__Daily[[#This Row],[Idx US 10y]],0)</f>
        <v>39768</v>
      </c>
      <c r="I759" s="4">
        <f>INDEX(K:K,US_CCC_Corp_Yields__Daily[[#This Row],[Idx US 10y]],0)</f>
        <v>3.7825000000000002</v>
      </c>
      <c r="J759" s="3">
        <v>39768</v>
      </c>
      <c r="K759">
        <v>3.7825000000000002</v>
      </c>
      <c r="L759">
        <f>US_AAA_Corp_Yields__Daily[[#This Row],[AAA Corp Yields]]-US_BBB_Corp_Yields__Daily[[#This Row],[US BBB Corp Yields]]</f>
        <v>-3.4399999999999995</v>
      </c>
      <c r="M759">
        <f>US_AAA_Corp_Yields__Daily[[#This Row],[AAA Corp Yields]]-US_CCC_Corp_Yields__Daily[[#This Row],[US CCC Corp Yields]]</f>
        <v>-24.978000000000002</v>
      </c>
      <c r="N759">
        <f>US_BBB_Corp_Yields__Daily[[#This Row],[US BBB Corp Yields]]-US_CCC_Corp_Yields__Daily[[#This Row],[US CCC Corp Yields]]</f>
        <v>-21.538</v>
      </c>
      <c r="O759" s="2">
        <f>IF(ISBLANK(US_AAA_Corp_Yields__Daily[[#This Row],[AAA Corp Yields]]),"", US_CCC_Corp_Yields__Daily[[#This Row],[US 10Y Yield]]-US_AAA_Corp_Yields__Daily[[#This Row],[AAA Corp Yields]])</f>
        <v>-2.6054999999999997</v>
      </c>
      <c r="P759" s="2">
        <f>IF(ISBLANK(US_BBB_Corp_Yields__Daily[[#This Row],[US BBB Corp Yields]]),"", US_CCC_Corp_Yields__Daily[[#This Row],[US 10Y Yield]]-US_BBB_Corp_Yields__Daily[[#This Row],[US BBB Corp Yields]])</f>
        <v>-6.0454999999999988</v>
      </c>
      <c r="Q759" s="2">
        <f>IF(ISBLANK(US_CCC_Corp_Yields__Daily[[#This Row],[US CCC Corp Yields]]),"", US_CCC_Corp_Yields__Daily[[#This Row],[US 10Y Yield]]-US_CCC_Corp_Yields__Daily[[#This Row],[US CCC Corp Yields]])</f>
        <v>-27.583500000000001</v>
      </c>
    </row>
    <row r="760" spans="1:17" x14ac:dyDescent="0.25">
      <c r="A760" s="3">
        <v>39761</v>
      </c>
      <c r="B760">
        <v>6.6440000000000001</v>
      </c>
      <c r="C760" s="3">
        <v>39761</v>
      </c>
      <c r="D760">
        <v>9.9760000000000009</v>
      </c>
      <c r="E760" s="3">
        <v>39761</v>
      </c>
      <c r="F760">
        <v>30.242000000000001</v>
      </c>
      <c r="G760" s="2">
        <f>MATCH(US_AAA_Corp_Yields__Daily[[#This Row],[DATE]],J:J, -1)</f>
        <v>760</v>
      </c>
      <c r="H760" s="3">
        <f>INDEX(J:J,US_CCC_Corp_Yields__Daily[[#This Row],[Idx US 10y]],0)</f>
        <v>39761</v>
      </c>
      <c r="I760" s="4">
        <f>INDEX(K:K,US_CCC_Corp_Yields__Daily[[#This Row],[Idx US 10y]],0)</f>
        <v>3.8159999999999998</v>
      </c>
      <c r="J760" s="3">
        <v>39761</v>
      </c>
      <c r="K760">
        <v>3.8159999999999998</v>
      </c>
      <c r="L760">
        <f>US_AAA_Corp_Yields__Daily[[#This Row],[AAA Corp Yields]]-US_BBB_Corp_Yields__Daily[[#This Row],[US BBB Corp Yields]]</f>
        <v>-3.3320000000000007</v>
      </c>
      <c r="M760">
        <f>US_AAA_Corp_Yields__Daily[[#This Row],[AAA Corp Yields]]-US_CCC_Corp_Yields__Daily[[#This Row],[US CCC Corp Yields]]</f>
        <v>-23.597999999999999</v>
      </c>
      <c r="N760">
        <f>US_BBB_Corp_Yields__Daily[[#This Row],[US BBB Corp Yields]]-US_CCC_Corp_Yields__Daily[[#This Row],[US CCC Corp Yields]]</f>
        <v>-20.265999999999998</v>
      </c>
      <c r="O760" s="2">
        <f>IF(ISBLANK(US_AAA_Corp_Yields__Daily[[#This Row],[AAA Corp Yields]]),"", US_CCC_Corp_Yields__Daily[[#This Row],[US 10Y Yield]]-US_AAA_Corp_Yields__Daily[[#This Row],[AAA Corp Yields]])</f>
        <v>-2.8280000000000003</v>
      </c>
      <c r="P760" s="2">
        <f>IF(ISBLANK(US_BBB_Corp_Yields__Daily[[#This Row],[US BBB Corp Yields]]),"", US_CCC_Corp_Yields__Daily[[#This Row],[US 10Y Yield]]-US_BBB_Corp_Yields__Daily[[#This Row],[US BBB Corp Yields]])</f>
        <v>-6.160000000000001</v>
      </c>
      <c r="Q760" s="2">
        <f>IF(ISBLANK(US_CCC_Corp_Yields__Daily[[#This Row],[US CCC Corp Yields]]),"", US_CCC_Corp_Yields__Daily[[#This Row],[US 10Y Yield]]-US_CCC_Corp_Yields__Daily[[#This Row],[US CCC Corp Yields]])</f>
        <v>-26.426000000000002</v>
      </c>
    </row>
    <row r="761" spans="1:17" x14ac:dyDescent="0.25">
      <c r="A761" s="3">
        <v>39754</v>
      </c>
      <c r="B761">
        <v>6.9020000000000001</v>
      </c>
      <c r="C761" s="3">
        <v>39754</v>
      </c>
      <c r="D761">
        <v>10.132</v>
      </c>
      <c r="E761" s="3">
        <v>39754</v>
      </c>
      <c r="F761">
        <v>29.352</v>
      </c>
      <c r="G761" s="2">
        <f>MATCH(US_AAA_Corp_Yields__Daily[[#This Row],[DATE]],J:J, -1)</f>
        <v>761</v>
      </c>
      <c r="H761" s="3">
        <f>INDEX(J:J,US_CCC_Corp_Yields__Daily[[#This Row],[Idx US 10y]],0)</f>
        <v>39754</v>
      </c>
      <c r="I761" s="4">
        <f>INDEX(K:K,US_CCC_Corp_Yields__Daily[[#This Row],[Idx US 10y]],0)</f>
        <v>3.9239999999999999</v>
      </c>
      <c r="J761" s="3">
        <v>39754</v>
      </c>
      <c r="K761">
        <v>3.9239999999999999</v>
      </c>
      <c r="L761">
        <f>US_AAA_Corp_Yields__Daily[[#This Row],[AAA Corp Yields]]-US_BBB_Corp_Yields__Daily[[#This Row],[US BBB Corp Yields]]</f>
        <v>-3.2299999999999995</v>
      </c>
      <c r="M761">
        <f>US_AAA_Corp_Yields__Daily[[#This Row],[AAA Corp Yields]]-US_CCC_Corp_Yields__Daily[[#This Row],[US CCC Corp Yields]]</f>
        <v>-22.45</v>
      </c>
      <c r="N761">
        <f>US_BBB_Corp_Yields__Daily[[#This Row],[US BBB Corp Yields]]-US_CCC_Corp_Yields__Daily[[#This Row],[US CCC Corp Yields]]</f>
        <v>-19.22</v>
      </c>
      <c r="O761" s="2">
        <f>IF(ISBLANK(US_AAA_Corp_Yields__Daily[[#This Row],[AAA Corp Yields]]),"", US_CCC_Corp_Yields__Daily[[#This Row],[US 10Y Yield]]-US_AAA_Corp_Yields__Daily[[#This Row],[AAA Corp Yields]])</f>
        <v>-2.9780000000000002</v>
      </c>
      <c r="P761" s="2">
        <f>IF(ISBLANK(US_BBB_Corp_Yields__Daily[[#This Row],[US BBB Corp Yields]]),"", US_CCC_Corp_Yields__Daily[[#This Row],[US 10Y Yield]]-US_BBB_Corp_Yields__Daily[[#This Row],[US BBB Corp Yields]])</f>
        <v>-6.2080000000000002</v>
      </c>
      <c r="Q761" s="2">
        <f>IF(ISBLANK(US_CCC_Corp_Yields__Daily[[#This Row],[US CCC Corp Yields]]),"", US_CCC_Corp_Yields__Daily[[#This Row],[US 10Y Yield]]-US_CCC_Corp_Yields__Daily[[#This Row],[US CCC Corp Yields]])</f>
        <v>-25.428000000000001</v>
      </c>
    </row>
    <row r="762" spans="1:17" x14ac:dyDescent="0.25">
      <c r="A762" s="3">
        <v>39747</v>
      </c>
      <c r="B762">
        <v>6.7279999999999998</v>
      </c>
      <c r="C762" s="3">
        <v>39747</v>
      </c>
      <c r="D762">
        <v>9.6620000000000008</v>
      </c>
      <c r="E762" s="3">
        <v>39747</v>
      </c>
      <c r="F762">
        <v>28.202000000000002</v>
      </c>
      <c r="G762" s="2">
        <f>MATCH(US_AAA_Corp_Yields__Daily[[#This Row],[DATE]],J:J, -1)</f>
        <v>762</v>
      </c>
      <c r="H762" s="3">
        <f>INDEX(J:J,US_CCC_Corp_Yields__Daily[[#This Row],[Idx US 10y]],0)</f>
        <v>39747</v>
      </c>
      <c r="I762" s="4">
        <f>INDEX(K:K,US_CCC_Corp_Yields__Daily[[#This Row],[Idx US 10y]],0)</f>
        <v>3.742</v>
      </c>
      <c r="J762" s="3">
        <v>39747</v>
      </c>
      <c r="K762">
        <v>3.742</v>
      </c>
      <c r="L762">
        <f>US_AAA_Corp_Yields__Daily[[#This Row],[AAA Corp Yields]]-US_BBB_Corp_Yields__Daily[[#This Row],[US BBB Corp Yields]]</f>
        <v>-2.9340000000000011</v>
      </c>
      <c r="M762">
        <f>US_AAA_Corp_Yields__Daily[[#This Row],[AAA Corp Yields]]-US_CCC_Corp_Yields__Daily[[#This Row],[US CCC Corp Yields]]</f>
        <v>-21.474000000000004</v>
      </c>
      <c r="N762">
        <f>US_BBB_Corp_Yields__Daily[[#This Row],[US BBB Corp Yields]]-US_CCC_Corp_Yields__Daily[[#This Row],[US CCC Corp Yields]]</f>
        <v>-18.54</v>
      </c>
      <c r="O762" s="2">
        <f>IF(ISBLANK(US_AAA_Corp_Yields__Daily[[#This Row],[AAA Corp Yields]]),"", US_CCC_Corp_Yields__Daily[[#This Row],[US 10Y Yield]]-US_AAA_Corp_Yields__Daily[[#This Row],[AAA Corp Yields]])</f>
        <v>-2.9859999999999998</v>
      </c>
      <c r="P762" s="2">
        <f>IF(ISBLANK(US_BBB_Corp_Yields__Daily[[#This Row],[US BBB Corp Yields]]),"", US_CCC_Corp_Yields__Daily[[#This Row],[US 10Y Yield]]-US_BBB_Corp_Yields__Daily[[#This Row],[US BBB Corp Yields]])</f>
        <v>-5.9200000000000008</v>
      </c>
      <c r="Q762" s="2">
        <f>IF(ISBLANK(US_CCC_Corp_Yields__Daily[[#This Row],[US CCC Corp Yields]]),"", US_CCC_Corp_Yields__Daily[[#This Row],[US 10Y Yield]]-US_CCC_Corp_Yields__Daily[[#This Row],[US CCC Corp Yields]])</f>
        <v>-24.46</v>
      </c>
    </row>
    <row r="763" spans="1:17" x14ac:dyDescent="0.25">
      <c r="A763" s="3">
        <v>39740</v>
      </c>
      <c r="B763">
        <v>6.86</v>
      </c>
      <c r="C763" s="3">
        <v>39740</v>
      </c>
      <c r="D763">
        <v>9.3040000000000003</v>
      </c>
      <c r="E763" s="3">
        <v>39740</v>
      </c>
      <c r="F763">
        <v>27.218</v>
      </c>
      <c r="G763" s="2">
        <f>MATCH(US_AAA_Corp_Yields__Daily[[#This Row],[DATE]],J:J, -1)</f>
        <v>763</v>
      </c>
      <c r="H763" s="3">
        <f>INDEX(J:J,US_CCC_Corp_Yields__Daily[[#This Row],[Idx US 10y]],0)</f>
        <v>39740</v>
      </c>
      <c r="I763" s="4">
        <f>INDEX(K:K,US_CCC_Corp_Yields__Daily[[#This Row],[Idx US 10y]],0)</f>
        <v>4.0225</v>
      </c>
      <c r="J763" s="3">
        <v>39740</v>
      </c>
      <c r="K763">
        <v>4.0225</v>
      </c>
      <c r="L763">
        <f>US_AAA_Corp_Yields__Daily[[#This Row],[AAA Corp Yields]]-US_BBB_Corp_Yields__Daily[[#This Row],[US BBB Corp Yields]]</f>
        <v>-2.444</v>
      </c>
      <c r="M763">
        <f>US_AAA_Corp_Yields__Daily[[#This Row],[AAA Corp Yields]]-US_CCC_Corp_Yields__Daily[[#This Row],[US CCC Corp Yields]]</f>
        <v>-20.358000000000001</v>
      </c>
      <c r="N763">
        <f>US_BBB_Corp_Yields__Daily[[#This Row],[US BBB Corp Yields]]-US_CCC_Corp_Yields__Daily[[#This Row],[US CCC Corp Yields]]</f>
        <v>-17.914000000000001</v>
      </c>
      <c r="O763" s="2">
        <f>IF(ISBLANK(US_AAA_Corp_Yields__Daily[[#This Row],[AAA Corp Yields]]),"", US_CCC_Corp_Yields__Daily[[#This Row],[US 10Y Yield]]-US_AAA_Corp_Yields__Daily[[#This Row],[AAA Corp Yields]])</f>
        <v>-2.8375000000000004</v>
      </c>
      <c r="P763" s="2">
        <f>IF(ISBLANK(US_BBB_Corp_Yields__Daily[[#This Row],[US BBB Corp Yields]]),"", US_CCC_Corp_Yields__Daily[[#This Row],[US 10Y Yield]]-US_BBB_Corp_Yields__Daily[[#This Row],[US BBB Corp Yields]])</f>
        <v>-5.2815000000000003</v>
      </c>
      <c r="Q763" s="2">
        <f>IF(ISBLANK(US_CCC_Corp_Yields__Daily[[#This Row],[US CCC Corp Yields]]),"", US_CCC_Corp_Yields__Daily[[#This Row],[US 10Y Yield]]-US_CCC_Corp_Yields__Daily[[#This Row],[US CCC Corp Yields]])</f>
        <v>-23.195499999999999</v>
      </c>
    </row>
    <row r="764" spans="1:17" x14ac:dyDescent="0.25">
      <c r="A764" s="3">
        <v>39733</v>
      </c>
      <c r="B764">
        <v>6.53</v>
      </c>
      <c r="C764" s="3">
        <v>39733</v>
      </c>
      <c r="D764">
        <v>8.3819999999999997</v>
      </c>
      <c r="E764" s="3">
        <v>39733</v>
      </c>
      <c r="F764">
        <v>24.62</v>
      </c>
      <c r="G764" s="2">
        <f>MATCH(US_AAA_Corp_Yields__Daily[[#This Row],[DATE]],J:J, -1)</f>
        <v>764</v>
      </c>
      <c r="H764" s="3">
        <f>INDEX(J:J,US_CCC_Corp_Yields__Daily[[#This Row],[Idx US 10y]],0)</f>
        <v>39733</v>
      </c>
      <c r="I764" s="4">
        <f>INDEX(K:K,US_CCC_Corp_Yields__Daily[[#This Row],[Idx US 10y]],0)</f>
        <v>3.6859999999999999</v>
      </c>
      <c r="J764" s="3">
        <v>39733</v>
      </c>
      <c r="K764">
        <v>3.6859999999999999</v>
      </c>
      <c r="L764">
        <f>US_AAA_Corp_Yields__Daily[[#This Row],[AAA Corp Yields]]-US_BBB_Corp_Yields__Daily[[#This Row],[US BBB Corp Yields]]</f>
        <v>-1.8519999999999994</v>
      </c>
      <c r="M764">
        <f>US_AAA_Corp_Yields__Daily[[#This Row],[AAA Corp Yields]]-US_CCC_Corp_Yields__Daily[[#This Row],[US CCC Corp Yields]]</f>
        <v>-18.09</v>
      </c>
      <c r="N764">
        <f>US_BBB_Corp_Yields__Daily[[#This Row],[US BBB Corp Yields]]-US_CCC_Corp_Yields__Daily[[#This Row],[US CCC Corp Yields]]</f>
        <v>-16.238</v>
      </c>
      <c r="O764" s="2">
        <f>IF(ISBLANK(US_AAA_Corp_Yields__Daily[[#This Row],[AAA Corp Yields]]),"", US_CCC_Corp_Yields__Daily[[#This Row],[US 10Y Yield]]-US_AAA_Corp_Yields__Daily[[#This Row],[AAA Corp Yields]])</f>
        <v>-2.8440000000000003</v>
      </c>
      <c r="P764" s="2">
        <f>IF(ISBLANK(US_BBB_Corp_Yields__Daily[[#This Row],[US BBB Corp Yields]]),"", US_CCC_Corp_Yields__Daily[[#This Row],[US 10Y Yield]]-US_BBB_Corp_Yields__Daily[[#This Row],[US BBB Corp Yields]])</f>
        <v>-4.6959999999999997</v>
      </c>
      <c r="Q764" s="2">
        <f>IF(ISBLANK(US_CCC_Corp_Yields__Daily[[#This Row],[US CCC Corp Yields]]),"", US_CCC_Corp_Yields__Daily[[#This Row],[US 10Y Yield]]-US_CCC_Corp_Yields__Daily[[#This Row],[US CCC Corp Yields]])</f>
        <v>-20.934000000000001</v>
      </c>
    </row>
    <row r="765" spans="1:17" x14ac:dyDescent="0.25">
      <c r="A765" s="3">
        <v>39726</v>
      </c>
      <c r="B765">
        <v>6.3879999999999999</v>
      </c>
      <c r="C765" s="3">
        <v>39726</v>
      </c>
      <c r="D765">
        <v>7.84</v>
      </c>
      <c r="E765" s="3">
        <v>39726</v>
      </c>
      <c r="F765">
        <v>21.116</v>
      </c>
      <c r="G765" s="2">
        <f>MATCH(US_AAA_Corp_Yields__Daily[[#This Row],[DATE]],J:J, -1)</f>
        <v>765</v>
      </c>
      <c r="H765" s="3">
        <f>INDEX(J:J,US_CCC_Corp_Yields__Daily[[#This Row],[Idx US 10y]],0)</f>
        <v>39726</v>
      </c>
      <c r="I765" s="4">
        <f>INDEX(K:K,US_CCC_Corp_Yields__Daily[[#This Row],[Idx US 10y]],0)</f>
        <v>3.7040000000000002</v>
      </c>
      <c r="J765" s="3">
        <v>39726</v>
      </c>
      <c r="K765">
        <v>3.7040000000000002</v>
      </c>
      <c r="L765">
        <f>US_AAA_Corp_Yields__Daily[[#This Row],[AAA Corp Yields]]-US_BBB_Corp_Yields__Daily[[#This Row],[US BBB Corp Yields]]</f>
        <v>-1.452</v>
      </c>
      <c r="M765">
        <f>US_AAA_Corp_Yields__Daily[[#This Row],[AAA Corp Yields]]-US_CCC_Corp_Yields__Daily[[#This Row],[US CCC Corp Yields]]</f>
        <v>-14.728</v>
      </c>
      <c r="N765">
        <f>US_BBB_Corp_Yields__Daily[[#This Row],[US BBB Corp Yields]]-US_CCC_Corp_Yields__Daily[[#This Row],[US CCC Corp Yields]]</f>
        <v>-13.276</v>
      </c>
      <c r="O765" s="2">
        <f>IF(ISBLANK(US_AAA_Corp_Yields__Daily[[#This Row],[AAA Corp Yields]]),"", US_CCC_Corp_Yields__Daily[[#This Row],[US 10Y Yield]]-US_AAA_Corp_Yields__Daily[[#This Row],[AAA Corp Yields]])</f>
        <v>-2.6839999999999997</v>
      </c>
      <c r="P765" s="2">
        <f>IF(ISBLANK(US_BBB_Corp_Yields__Daily[[#This Row],[US BBB Corp Yields]]),"", US_CCC_Corp_Yields__Daily[[#This Row],[US 10Y Yield]]-US_BBB_Corp_Yields__Daily[[#This Row],[US BBB Corp Yields]])</f>
        <v>-4.1359999999999992</v>
      </c>
      <c r="Q765" s="2">
        <f>IF(ISBLANK(US_CCC_Corp_Yields__Daily[[#This Row],[US CCC Corp Yields]]),"", US_CCC_Corp_Yields__Daily[[#This Row],[US 10Y Yield]]-US_CCC_Corp_Yields__Daily[[#This Row],[US CCC Corp Yields]])</f>
        <v>-17.411999999999999</v>
      </c>
    </row>
    <row r="766" spans="1:17" x14ac:dyDescent="0.25">
      <c r="A766" s="3">
        <v>39719</v>
      </c>
      <c r="B766">
        <v>6.04</v>
      </c>
      <c r="C766" s="3">
        <v>39719</v>
      </c>
      <c r="D766">
        <v>7.516</v>
      </c>
      <c r="E766" s="3">
        <v>39719</v>
      </c>
      <c r="F766">
        <v>18.396000000000001</v>
      </c>
      <c r="G766" s="2">
        <f>MATCH(US_AAA_Corp_Yields__Daily[[#This Row],[DATE]],J:J, -1)</f>
        <v>766</v>
      </c>
      <c r="H766" s="3">
        <f>INDEX(J:J,US_CCC_Corp_Yields__Daily[[#This Row],[Idx US 10y]],0)</f>
        <v>39719</v>
      </c>
      <c r="I766" s="4">
        <f>INDEX(K:K,US_CCC_Corp_Yields__Daily[[#This Row],[Idx US 10y]],0)</f>
        <v>3.8420000000000001</v>
      </c>
      <c r="J766" s="3">
        <v>39719</v>
      </c>
      <c r="K766">
        <v>3.8420000000000001</v>
      </c>
      <c r="L766">
        <f>US_AAA_Corp_Yields__Daily[[#This Row],[AAA Corp Yields]]-US_BBB_Corp_Yields__Daily[[#This Row],[US BBB Corp Yields]]</f>
        <v>-1.476</v>
      </c>
      <c r="M766">
        <f>US_AAA_Corp_Yields__Daily[[#This Row],[AAA Corp Yields]]-US_CCC_Corp_Yields__Daily[[#This Row],[US CCC Corp Yields]]</f>
        <v>-12.356000000000002</v>
      </c>
      <c r="N766">
        <f>US_BBB_Corp_Yields__Daily[[#This Row],[US BBB Corp Yields]]-US_CCC_Corp_Yields__Daily[[#This Row],[US CCC Corp Yields]]</f>
        <v>-10.88</v>
      </c>
      <c r="O766" s="2">
        <f>IF(ISBLANK(US_AAA_Corp_Yields__Daily[[#This Row],[AAA Corp Yields]]),"", US_CCC_Corp_Yields__Daily[[#This Row],[US 10Y Yield]]-US_AAA_Corp_Yields__Daily[[#This Row],[AAA Corp Yields]])</f>
        <v>-2.198</v>
      </c>
      <c r="P766" s="2">
        <f>IF(ISBLANK(US_BBB_Corp_Yields__Daily[[#This Row],[US BBB Corp Yields]]),"", US_CCC_Corp_Yields__Daily[[#This Row],[US 10Y Yield]]-US_BBB_Corp_Yields__Daily[[#This Row],[US BBB Corp Yields]])</f>
        <v>-3.6739999999999999</v>
      </c>
      <c r="Q766" s="2">
        <f>IF(ISBLANK(US_CCC_Corp_Yields__Daily[[#This Row],[US CCC Corp Yields]]),"", US_CCC_Corp_Yields__Daily[[#This Row],[US 10Y Yield]]-US_CCC_Corp_Yields__Daily[[#This Row],[US CCC Corp Yields]])</f>
        <v>-14.554</v>
      </c>
    </row>
    <row r="767" spans="1:17" x14ac:dyDescent="0.25">
      <c r="A767" s="3">
        <v>39712</v>
      </c>
      <c r="B767">
        <v>5.5739999999999998</v>
      </c>
      <c r="C767" s="3">
        <v>39712</v>
      </c>
      <c r="D767">
        <v>7.06</v>
      </c>
      <c r="E767" s="3">
        <v>39712</v>
      </c>
      <c r="F767">
        <v>17.808</v>
      </c>
      <c r="G767" s="2">
        <f>MATCH(US_AAA_Corp_Yields__Daily[[#This Row],[DATE]],J:J, -1)</f>
        <v>767</v>
      </c>
      <c r="H767" s="3">
        <f>INDEX(J:J,US_CCC_Corp_Yields__Daily[[#This Row],[Idx US 10y]],0)</f>
        <v>39712</v>
      </c>
      <c r="I767" s="4">
        <f>INDEX(K:K,US_CCC_Corp_Yields__Daily[[#This Row],[Idx US 10y]],0)</f>
        <v>3.536</v>
      </c>
      <c r="J767" s="3">
        <v>39712</v>
      </c>
      <c r="K767">
        <v>3.536</v>
      </c>
      <c r="L767">
        <f>US_AAA_Corp_Yields__Daily[[#This Row],[AAA Corp Yields]]-US_BBB_Corp_Yields__Daily[[#This Row],[US BBB Corp Yields]]</f>
        <v>-1.4859999999999998</v>
      </c>
      <c r="M767">
        <f>US_AAA_Corp_Yields__Daily[[#This Row],[AAA Corp Yields]]-US_CCC_Corp_Yields__Daily[[#This Row],[US CCC Corp Yields]]</f>
        <v>-12.234</v>
      </c>
      <c r="N767">
        <f>US_BBB_Corp_Yields__Daily[[#This Row],[US BBB Corp Yields]]-US_CCC_Corp_Yields__Daily[[#This Row],[US CCC Corp Yields]]</f>
        <v>-10.748000000000001</v>
      </c>
      <c r="O767" s="2">
        <f>IF(ISBLANK(US_AAA_Corp_Yields__Daily[[#This Row],[AAA Corp Yields]]),"", US_CCC_Corp_Yields__Daily[[#This Row],[US 10Y Yield]]-US_AAA_Corp_Yields__Daily[[#This Row],[AAA Corp Yields]])</f>
        <v>-2.0379999999999998</v>
      </c>
      <c r="P767" s="2">
        <f>IF(ISBLANK(US_BBB_Corp_Yields__Daily[[#This Row],[US BBB Corp Yields]]),"", US_CCC_Corp_Yields__Daily[[#This Row],[US 10Y Yield]]-US_BBB_Corp_Yields__Daily[[#This Row],[US BBB Corp Yields]])</f>
        <v>-3.5239999999999996</v>
      </c>
      <c r="Q767" s="2">
        <f>IF(ISBLANK(US_CCC_Corp_Yields__Daily[[#This Row],[US CCC Corp Yields]]),"", US_CCC_Corp_Yields__Daily[[#This Row],[US 10Y Yield]]-US_CCC_Corp_Yields__Daily[[#This Row],[US CCC Corp Yields]])</f>
        <v>-14.272</v>
      </c>
    </row>
    <row r="768" spans="1:17" x14ac:dyDescent="0.25">
      <c r="A768" s="3">
        <v>39705</v>
      </c>
      <c r="B768">
        <v>4.87</v>
      </c>
      <c r="C768" s="3">
        <v>39705</v>
      </c>
      <c r="D768">
        <v>6.9</v>
      </c>
      <c r="E768" s="3">
        <v>39705</v>
      </c>
      <c r="F768">
        <v>16.905999999999999</v>
      </c>
      <c r="G768" s="2">
        <f>MATCH(US_AAA_Corp_Yields__Daily[[#This Row],[DATE]],J:J, -1)</f>
        <v>768</v>
      </c>
      <c r="H768" s="3">
        <f>INDEX(J:J,US_CCC_Corp_Yields__Daily[[#This Row],[Idx US 10y]],0)</f>
        <v>39705</v>
      </c>
      <c r="I768" s="4">
        <f>INDEX(K:K,US_CCC_Corp_Yields__Daily[[#This Row],[Idx US 10y]],0)</f>
        <v>3.6619999999999999</v>
      </c>
      <c r="J768" s="3">
        <v>39705</v>
      </c>
      <c r="K768">
        <v>3.6619999999999999</v>
      </c>
      <c r="L768">
        <f>US_AAA_Corp_Yields__Daily[[#This Row],[AAA Corp Yields]]-US_BBB_Corp_Yields__Daily[[#This Row],[US BBB Corp Yields]]</f>
        <v>-2.0300000000000002</v>
      </c>
      <c r="M768">
        <f>US_AAA_Corp_Yields__Daily[[#This Row],[AAA Corp Yields]]-US_CCC_Corp_Yields__Daily[[#This Row],[US CCC Corp Yields]]</f>
        <v>-12.035999999999998</v>
      </c>
      <c r="N768">
        <f>US_BBB_Corp_Yields__Daily[[#This Row],[US BBB Corp Yields]]-US_CCC_Corp_Yields__Daily[[#This Row],[US CCC Corp Yields]]</f>
        <v>-10.005999999999998</v>
      </c>
      <c r="O768" s="2">
        <f>IF(ISBLANK(US_AAA_Corp_Yields__Daily[[#This Row],[AAA Corp Yields]]),"", US_CCC_Corp_Yields__Daily[[#This Row],[US 10Y Yield]]-US_AAA_Corp_Yields__Daily[[#This Row],[AAA Corp Yields]])</f>
        <v>-1.2080000000000002</v>
      </c>
      <c r="P768" s="2">
        <f>IF(ISBLANK(US_BBB_Corp_Yields__Daily[[#This Row],[US BBB Corp Yields]]),"", US_CCC_Corp_Yields__Daily[[#This Row],[US 10Y Yield]]-US_BBB_Corp_Yields__Daily[[#This Row],[US BBB Corp Yields]])</f>
        <v>-3.2380000000000004</v>
      </c>
      <c r="Q768" s="2">
        <f>IF(ISBLANK(US_CCC_Corp_Yields__Daily[[#This Row],[US CCC Corp Yields]]),"", US_CCC_Corp_Yields__Daily[[#This Row],[US 10Y Yield]]-US_CCC_Corp_Yields__Daily[[#This Row],[US CCC Corp Yields]])</f>
        <v>-13.244</v>
      </c>
    </row>
    <row r="769" spans="1:17" x14ac:dyDescent="0.25">
      <c r="A769" s="3">
        <v>39698</v>
      </c>
      <c r="B769">
        <v>4.8920000000000003</v>
      </c>
      <c r="C769" s="3">
        <v>39698</v>
      </c>
      <c r="D769">
        <v>6.8579999999999997</v>
      </c>
      <c r="E769" s="3">
        <v>39698</v>
      </c>
      <c r="F769">
        <v>16.86</v>
      </c>
      <c r="G769" s="2">
        <f>MATCH(US_AAA_Corp_Yields__Daily[[#This Row],[DATE]],J:J, -1)</f>
        <v>769</v>
      </c>
      <c r="H769" s="3">
        <f>INDEX(J:J,US_CCC_Corp_Yields__Daily[[#This Row],[Idx US 10y]],0)</f>
        <v>39698</v>
      </c>
      <c r="I769" s="4">
        <f>INDEX(K:K,US_CCC_Corp_Yields__Daily[[#This Row],[Idx US 10y]],0)</f>
        <v>3.6875</v>
      </c>
      <c r="J769" s="3">
        <v>39698</v>
      </c>
      <c r="K769">
        <v>3.6875</v>
      </c>
      <c r="L769">
        <f>US_AAA_Corp_Yields__Daily[[#This Row],[AAA Corp Yields]]-US_BBB_Corp_Yields__Daily[[#This Row],[US BBB Corp Yields]]</f>
        <v>-1.9659999999999993</v>
      </c>
      <c r="M769">
        <f>US_AAA_Corp_Yields__Daily[[#This Row],[AAA Corp Yields]]-US_CCC_Corp_Yields__Daily[[#This Row],[US CCC Corp Yields]]</f>
        <v>-11.968</v>
      </c>
      <c r="N769">
        <f>US_BBB_Corp_Yields__Daily[[#This Row],[US BBB Corp Yields]]-US_CCC_Corp_Yields__Daily[[#This Row],[US CCC Corp Yields]]</f>
        <v>-10.001999999999999</v>
      </c>
      <c r="O769" s="2">
        <f>IF(ISBLANK(US_AAA_Corp_Yields__Daily[[#This Row],[AAA Corp Yields]]),"", US_CCC_Corp_Yields__Daily[[#This Row],[US 10Y Yield]]-US_AAA_Corp_Yields__Daily[[#This Row],[AAA Corp Yields]])</f>
        <v>-1.2045000000000003</v>
      </c>
      <c r="P769" s="2">
        <f>IF(ISBLANK(US_BBB_Corp_Yields__Daily[[#This Row],[US BBB Corp Yields]]),"", US_CCC_Corp_Yields__Daily[[#This Row],[US 10Y Yield]]-US_BBB_Corp_Yields__Daily[[#This Row],[US BBB Corp Yields]])</f>
        <v>-3.1704999999999997</v>
      </c>
      <c r="Q769" s="2">
        <f>IF(ISBLANK(US_CCC_Corp_Yields__Daily[[#This Row],[US CCC Corp Yields]]),"", US_CCC_Corp_Yields__Daily[[#This Row],[US 10Y Yield]]-US_CCC_Corp_Yields__Daily[[#This Row],[US CCC Corp Yields]])</f>
        <v>-13.172499999999999</v>
      </c>
    </row>
    <row r="770" spans="1:17" x14ac:dyDescent="0.25">
      <c r="A770" s="3">
        <v>39691</v>
      </c>
      <c r="B770">
        <v>4.96</v>
      </c>
      <c r="C770" s="3">
        <v>39691</v>
      </c>
      <c r="D770">
        <v>6.9033333333333333</v>
      </c>
      <c r="E770" s="3">
        <v>39691</v>
      </c>
      <c r="F770">
        <v>16.396666666666668</v>
      </c>
      <c r="G770" s="2">
        <f>MATCH(US_AAA_Corp_Yields__Daily[[#This Row],[DATE]],J:J, -1)</f>
        <v>770</v>
      </c>
      <c r="H770" s="3">
        <f>INDEX(J:J,US_CCC_Corp_Yields__Daily[[#This Row],[Idx US 10y]],0)</f>
        <v>39691</v>
      </c>
      <c r="I770" s="4">
        <f>INDEX(K:K,US_CCC_Corp_Yields__Daily[[#This Row],[Idx US 10y]],0)</f>
        <v>3.794</v>
      </c>
      <c r="J770" s="3">
        <v>39691</v>
      </c>
      <c r="K770">
        <v>3.794</v>
      </c>
      <c r="L770">
        <f>US_AAA_Corp_Yields__Daily[[#This Row],[AAA Corp Yields]]-US_BBB_Corp_Yields__Daily[[#This Row],[US BBB Corp Yields]]</f>
        <v>-1.9433333333333334</v>
      </c>
      <c r="M770">
        <f>US_AAA_Corp_Yields__Daily[[#This Row],[AAA Corp Yields]]-US_CCC_Corp_Yields__Daily[[#This Row],[US CCC Corp Yields]]</f>
        <v>-11.436666666666667</v>
      </c>
      <c r="N770">
        <f>US_BBB_Corp_Yields__Daily[[#This Row],[US BBB Corp Yields]]-US_CCC_Corp_Yields__Daily[[#This Row],[US CCC Corp Yields]]</f>
        <v>-9.4933333333333358</v>
      </c>
      <c r="O770" s="2">
        <f>IF(ISBLANK(US_AAA_Corp_Yields__Daily[[#This Row],[AAA Corp Yields]]),"", US_CCC_Corp_Yields__Daily[[#This Row],[US 10Y Yield]]-US_AAA_Corp_Yields__Daily[[#This Row],[AAA Corp Yields]])</f>
        <v>-1.1659999999999999</v>
      </c>
      <c r="P770" s="2">
        <f>IF(ISBLANK(US_BBB_Corp_Yields__Daily[[#This Row],[US BBB Corp Yields]]),"", US_CCC_Corp_Yields__Daily[[#This Row],[US 10Y Yield]]-US_BBB_Corp_Yields__Daily[[#This Row],[US BBB Corp Yields]])</f>
        <v>-3.1093333333333333</v>
      </c>
      <c r="Q770" s="2">
        <f>IF(ISBLANK(US_CCC_Corp_Yields__Daily[[#This Row],[US CCC Corp Yields]]),"", US_CCC_Corp_Yields__Daily[[#This Row],[US 10Y Yield]]-US_CCC_Corp_Yields__Daily[[#This Row],[US CCC Corp Yields]])</f>
        <v>-12.602666666666668</v>
      </c>
    </row>
    <row r="771" spans="1:17" x14ac:dyDescent="0.25">
      <c r="A771" s="3">
        <v>39684</v>
      </c>
      <c r="B771">
        <v>4.968</v>
      </c>
      <c r="C771" s="3">
        <v>39684</v>
      </c>
      <c r="D771">
        <v>6.8760000000000003</v>
      </c>
      <c r="E771" s="3">
        <v>39684</v>
      </c>
      <c r="F771">
        <v>16.18</v>
      </c>
      <c r="G771" s="2">
        <f>MATCH(US_AAA_Corp_Yields__Daily[[#This Row],[DATE]],J:J, -1)</f>
        <v>771</v>
      </c>
      <c r="H771" s="3">
        <f>INDEX(J:J,US_CCC_Corp_Yields__Daily[[#This Row],[Idx US 10y]],0)</f>
        <v>39684</v>
      </c>
      <c r="I771" s="4">
        <f>INDEX(K:K,US_CCC_Corp_Yields__Daily[[#This Row],[Idx US 10y]],0)</f>
        <v>3.83</v>
      </c>
      <c r="J771" s="3">
        <v>39684</v>
      </c>
      <c r="K771">
        <v>3.83</v>
      </c>
      <c r="L771">
        <f>US_AAA_Corp_Yields__Daily[[#This Row],[AAA Corp Yields]]-US_BBB_Corp_Yields__Daily[[#This Row],[US BBB Corp Yields]]</f>
        <v>-1.9080000000000004</v>
      </c>
      <c r="M771">
        <f>US_AAA_Corp_Yields__Daily[[#This Row],[AAA Corp Yields]]-US_CCC_Corp_Yields__Daily[[#This Row],[US CCC Corp Yields]]</f>
        <v>-11.212</v>
      </c>
      <c r="N771">
        <f>US_BBB_Corp_Yields__Daily[[#This Row],[US BBB Corp Yields]]-US_CCC_Corp_Yields__Daily[[#This Row],[US CCC Corp Yields]]</f>
        <v>-9.3039999999999985</v>
      </c>
      <c r="O771" s="2">
        <f>IF(ISBLANK(US_AAA_Corp_Yields__Daily[[#This Row],[AAA Corp Yields]]),"", US_CCC_Corp_Yields__Daily[[#This Row],[US 10Y Yield]]-US_AAA_Corp_Yields__Daily[[#This Row],[AAA Corp Yields]])</f>
        <v>-1.1379999999999999</v>
      </c>
      <c r="P771" s="2">
        <f>IF(ISBLANK(US_BBB_Corp_Yields__Daily[[#This Row],[US BBB Corp Yields]]),"", US_CCC_Corp_Yields__Daily[[#This Row],[US 10Y Yield]]-US_BBB_Corp_Yields__Daily[[#This Row],[US BBB Corp Yields]])</f>
        <v>-3.0460000000000003</v>
      </c>
      <c r="Q771" s="2">
        <f>IF(ISBLANK(US_CCC_Corp_Yields__Daily[[#This Row],[US CCC Corp Yields]]),"", US_CCC_Corp_Yields__Daily[[#This Row],[US 10Y Yield]]-US_CCC_Corp_Yields__Daily[[#This Row],[US CCC Corp Yields]])</f>
        <v>-12.35</v>
      </c>
    </row>
    <row r="772" spans="1:17" x14ac:dyDescent="0.25">
      <c r="A772" s="3">
        <v>39677</v>
      </c>
      <c r="B772">
        <v>5.024</v>
      </c>
      <c r="C772" s="3">
        <v>39677</v>
      </c>
      <c r="D772">
        <v>6.93</v>
      </c>
      <c r="E772" s="3">
        <v>39677</v>
      </c>
      <c r="F772">
        <v>16.05</v>
      </c>
      <c r="G772" s="2">
        <f>MATCH(US_AAA_Corp_Yields__Daily[[#This Row],[DATE]],J:J, -1)</f>
        <v>772</v>
      </c>
      <c r="H772" s="3">
        <f>INDEX(J:J,US_CCC_Corp_Yields__Daily[[#This Row],[Idx US 10y]],0)</f>
        <v>39677</v>
      </c>
      <c r="I772" s="4">
        <f>INDEX(K:K,US_CCC_Corp_Yields__Daily[[#This Row],[Idx US 10y]],0)</f>
        <v>3.9140000000000001</v>
      </c>
      <c r="J772" s="3">
        <v>39677</v>
      </c>
      <c r="K772">
        <v>3.9140000000000001</v>
      </c>
      <c r="L772">
        <f>US_AAA_Corp_Yields__Daily[[#This Row],[AAA Corp Yields]]-US_BBB_Corp_Yields__Daily[[#This Row],[US BBB Corp Yields]]</f>
        <v>-1.9059999999999997</v>
      </c>
      <c r="M772">
        <f>US_AAA_Corp_Yields__Daily[[#This Row],[AAA Corp Yields]]-US_CCC_Corp_Yields__Daily[[#This Row],[US CCC Corp Yields]]</f>
        <v>-11.026</v>
      </c>
      <c r="N772">
        <f>US_BBB_Corp_Yields__Daily[[#This Row],[US BBB Corp Yields]]-US_CCC_Corp_Yields__Daily[[#This Row],[US CCC Corp Yields]]</f>
        <v>-9.120000000000001</v>
      </c>
      <c r="O772" s="2">
        <f>IF(ISBLANK(US_AAA_Corp_Yields__Daily[[#This Row],[AAA Corp Yields]]),"", US_CCC_Corp_Yields__Daily[[#This Row],[US 10Y Yield]]-US_AAA_Corp_Yields__Daily[[#This Row],[AAA Corp Yields]])</f>
        <v>-1.1099999999999999</v>
      </c>
      <c r="P772" s="2">
        <f>IF(ISBLANK(US_BBB_Corp_Yields__Daily[[#This Row],[US BBB Corp Yields]]),"", US_CCC_Corp_Yields__Daily[[#This Row],[US 10Y Yield]]-US_BBB_Corp_Yields__Daily[[#This Row],[US BBB Corp Yields]])</f>
        <v>-3.0159999999999996</v>
      </c>
      <c r="Q772" s="2">
        <f>IF(ISBLANK(US_CCC_Corp_Yields__Daily[[#This Row],[US CCC Corp Yields]]),"", US_CCC_Corp_Yields__Daily[[#This Row],[US 10Y Yield]]-US_CCC_Corp_Yields__Daily[[#This Row],[US CCC Corp Yields]])</f>
        <v>-12.136000000000001</v>
      </c>
    </row>
    <row r="773" spans="1:17" x14ac:dyDescent="0.25">
      <c r="A773" s="3">
        <v>39670</v>
      </c>
      <c r="B773">
        <v>5.0780000000000003</v>
      </c>
      <c r="C773" s="3">
        <v>39670</v>
      </c>
      <c r="D773">
        <v>6.976</v>
      </c>
      <c r="E773" s="3">
        <v>39670</v>
      </c>
      <c r="F773">
        <v>16.088000000000001</v>
      </c>
      <c r="G773" s="2">
        <f>MATCH(US_AAA_Corp_Yields__Daily[[#This Row],[DATE]],J:J, -1)</f>
        <v>773</v>
      </c>
      <c r="H773" s="3">
        <f>INDEX(J:J,US_CCC_Corp_Yields__Daily[[#This Row],[Idx US 10y]],0)</f>
        <v>39670</v>
      </c>
      <c r="I773" s="4">
        <f>INDEX(K:K,US_CCC_Corp_Yields__Daily[[#This Row],[Idx US 10y]],0)</f>
        <v>3.988</v>
      </c>
      <c r="J773" s="3">
        <v>39670</v>
      </c>
      <c r="K773">
        <v>3.988</v>
      </c>
      <c r="L773">
        <f>US_AAA_Corp_Yields__Daily[[#This Row],[AAA Corp Yields]]-US_BBB_Corp_Yields__Daily[[#This Row],[US BBB Corp Yields]]</f>
        <v>-1.8979999999999997</v>
      </c>
      <c r="M773">
        <f>US_AAA_Corp_Yields__Daily[[#This Row],[AAA Corp Yields]]-US_CCC_Corp_Yields__Daily[[#This Row],[US CCC Corp Yields]]</f>
        <v>-11.010000000000002</v>
      </c>
      <c r="N773">
        <f>US_BBB_Corp_Yields__Daily[[#This Row],[US BBB Corp Yields]]-US_CCC_Corp_Yields__Daily[[#This Row],[US CCC Corp Yields]]</f>
        <v>-9.1120000000000019</v>
      </c>
      <c r="O773" s="2">
        <f>IF(ISBLANK(US_AAA_Corp_Yields__Daily[[#This Row],[AAA Corp Yields]]),"", US_CCC_Corp_Yields__Daily[[#This Row],[US 10Y Yield]]-US_AAA_Corp_Yields__Daily[[#This Row],[AAA Corp Yields]])</f>
        <v>-1.0900000000000003</v>
      </c>
      <c r="P773" s="2">
        <f>IF(ISBLANK(US_BBB_Corp_Yields__Daily[[#This Row],[US BBB Corp Yields]]),"", US_CCC_Corp_Yields__Daily[[#This Row],[US 10Y Yield]]-US_BBB_Corp_Yields__Daily[[#This Row],[US BBB Corp Yields]])</f>
        <v>-2.988</v>
      </c>
      <c r="Q773" s="2">
        <f>IF(ISBLANK(US_CCC_Corp_Yields__Daily[[#This Row],[US CCC Corp Yields]]),"", US_CCC_Corp_Yields__Daily[[#This Row],[US 10Y Yield]]-US_CCC_Corp_Yields__Daily[[#This Row],[US CCC Corp Yields]])</f>
        <v>-12.100000000000001</v>
      </c>
    </row>
    <row r="774" spans="1:17" x14ac:dyDescent="0.25">
      <c r="A774" s="3">
        <v>39663</v>
      </c>
      <c r="B774">
        <v>5.1159999999999997</v>
      </c>
      <c r="C774" s="3">
        <v>39663</v>
      </c>
      <c r="D774">
        <v>6.9859999999999998</v>
      </c>
      <c r="E774" s="3">
        <v>39663</v>
      </c>
      <c r="F774">
        <v>15.94</v>
      </c>
      <c r="G774" s="2">
        <f>MATCH(US_AAA_Corp_Yields__Daily[[#This Row],[DATE]],J:J, -1)</f>
        <v>774</v>
      </c>
      <c r="H774" s="3">
        <f>INDEX(J:J,US_CCC_Corp_Yields__Daily[[#This Row],[Idx US 10y]],0)</f>
        <v>39663</v>
      </c>
      <c r="I774" s="4">
        <f>INDEX(K:K,US_CCC_Corp_Yields__Daily[[#This Row],[Idx US 10y]],0)</f>
        <v>4.0359999999999996</v>
      </c>
      <c r="J774" s="3">
        <v>39663</v>
      </c>
      <c r="K774">
        <v>4.0359999999999996</v>
      </c>
      <c r="L774">
        <f>US_AAA_Corp_Yields__Daily[[#This Row],[AAA Corp Yields]]-US_BBB_Corp_Yields__Daily[[#This Row],[US BBB Corp Yields]]</f>
        <v>-1.87</v>
      </c>
      <c r="M774">
        <f>US_AAA_Corp_Yields__Daily[[#This Row],[AAA Corp Yields]]-US_CCC_Corp_Yields__Daily[[#This Row],[US CCC Corp Yields]]</f>
        <v>-10.824</v>
      </c>
      <c r="N774">
        <f>US_BBB_Corp_Yields__Daily[[#This Row],[US BBB Corp Yields]]-US_CCC_Corp_Yields__Daily[[#This Row],[US CCC Corp Yields]]</f>
        <v>-8.9540000000000006</v>
      </c>
      <c r="O774" s="2">
        <f>IF(ISBLANK(US_AAA_Corp_Yields__Daily[[#This Row],[AAA Corp Yields]]),"", US_CCC_Corp_Yields__Daily[[#This Row],[US 10Y Yield]]-US_AAA_Corp_Yields__Daily[[#This Row],[AAA Corp Yields]])</f>
        <v>-1.08</v>
      </c>
      <c r="P774" s="2">
        <f>IF(ISBLANK(US_BBB_Corp_Yields__Daily[[#This Row],[US BBB Corp Yields]]),"", US_CCC_Corp_Yields__Daily[[#This Row],[US 10Y Yield]]-US_BBB_Corp_Yields__Daily[[#This Row],[US BBB Corp Yields]])</f>
        <v>-2.95</v>
      </c>
      <c r="Q774" s="2">
        <f>IF(ISBLANK(US_CCC_Corp_Yields__Daily[[#This Row],[US CCC Corp Yields]]),"", US_CCC_Corp_Yields__Daily[[#This Row],[US 10Y Yield]]-US_CCC_Corp_Yields__Daily[[#This Row],[US CCC Corp Yields]])</f>
        <v>-11.904</v>
      </c>
    </row>
    <row r="775" spans="1:17" x14ac:dyDescent="0.25">
      <c r="A775" s="3">
        <v>39656</v>
      </c>
      <c r="B775">
        <v>5.218</v>
      </c>
      <c r="C775" s="3">
        <v>39656</v>
      </c>
      <c r="D775">
        <v>7.0380000000000003</v>
      </c>
      <c r="E775" s="3">
        <v>39656</v>
      </c>
      <c r="F775">
        <v>15.72</v>
      </c>
      <c r="G775" s="2">
        <f>MATCH(US_AAA_Corp_Yields__Daily[[#This Row],[DATE]],J:J, -1)</f>
        <v>775</v>
      </c>
      <c r="H775" s="3">
        <f>INDEX(J:J,US_CCC_Corp_Yields__Daily[[#This Row],[Idx US 10y]],0)</f>
        <v>39656</v>
      </c>
      <c r="I775" s="4">
        <f>INDEX(K:K,US_CCC_Corp_Yields__Daily[[#This Row],[Idx US 10y]],0)</f>
        <v>4.1100000000000003</v>
      </c>
      <c r="J775" s="3">
        <v>39656</v>
      </c>
      <c r="K775">
        <v>4.1100000000000003</v>
      </c>
      <c r="L775">
        <f>US_AAA_Corp_Yields__Daily[[#This Row],[AAA Corp Yields]]-US_BBB_Corp_Yields__Daily[[#This Row],[US BBB Corp Yields]]</f>
        <v>-1.8200000000000003</v>
      </c>
      <c r="M775">
        <f>US_AAA_Corp_Yields__Daily[[#This Row],[AAA Corp Yields]]-US_CCC_Corp_Yields__Daily[[#This Row],[US CCC Corp Yields]]</f>
        <v>-10.502000000000001</v>
      </c>
      <c r="N775">
        <f>US_BBB_Corp_Yields__Daily[[#This Row],[US BBB Corp Yields]]-US_CCC_Corp_Yields__Daily[[#This Row],[US CCC Corp Yields]]</f>
        <v>-8.6820000000000004</v>
      </c>
      <c r="O775" s="2">
        <f>IF(ISBLANK(US_AAA_Corp_Yields__Daily[[#This Row],[AAA Corp Yields]]),"", US_CCC_Corp_Yields__Daily[[#This Row],[US 10Y Yield]]-US_AAA_Corp_Yields__Daily[[#This Row],[AAA Corp Yields]])</f>
        <v>-1.1079999999999997</v>
      </c>
      <c r="P775" s="2">
        <f>IF(ISBLANK(US_BBB_Corp_Yields__Daily[[#This Row],[US BBB Corp Yields]]),"", US_CCC_Corp_Yields__Daily[[#This Row],[US 10Y Yield]]-US_BBB_Corp_Yields__Daily[[#This Row],[US BBB Corp Yields]])</f>
        <v>-2.9279999999999999</v>
      </c>
      <c r="Q775" s="2">
        <f>IF(ISBLANK(US_CCC_Corp_Yields__Daily[[#This Row],[US CCC Corp Yields]]),"", US_CCC_Corp_Yields__Daily[[#This Row],[US 10Y Yield]]-US_CCC_Corp_Yields__Daily[[#This Row],[US CCC Corp Yields]])</f>
        <v>-11.61</v>
      </c>
    </row>
    <row r="776" spans="1:17" x14ac:dyDescent="0.25">
      <c r="A776" s="3">
        <v>39649</v>
      </c>
      <c r="B776">
        <v>5.0919999999999996</v>
      </c>
      <c r="C776" s="3">
        <v>39649</v>
      </c>
      <c r="D776">
        <v>6.8719999999999999</v>
      </c>
      <c r="E776" s="3">
        <v>39649</v>
      </c>
      <c r="F776">
        <v>15.862</v>
      </c>
      <c r="G776" s="2">
        <f>MATCH(US_AAA_Corp_Yields__Daily[[#This Row],[DATE]],J:J, -1)</f>
        <v>776</v>
      </c>
      <c r="H776" s="3">
        <f>INDEX(J:J,US_CCC_Corp_Yields__Daily[[#This Row],[Idx US 10y]],0)</f>
        <v>39649</v>
      </c>
      <c r="I776" s="4">
        <f>INDEX(K:K,US_CCC_Corp_Yields__Daily[[#This Row],[Idx US 10y]],0)</f>
        <v>3.984</v>
      </c>
      <c r="J776" s="3">
        <v>39649</v>
      </c>
      <c r="K776">
        <v>3.984</v>
      </c>
      <c r="L776">
        <f>US_AAA_Corp_Yields__Daily[[#This Row],[AAA Corp Yields]]-US_BBB_Corp_Yields__Daily[[#This Row],[US BBB Corp Yields]]</f>
        <v>-1.7800000000000002</v>
      </c>
      <c r="M776">
        <f>US_AAA_Corp_Yields__Daily[[#This Row],[AAA Corp Yields]]-US_CCC_Corp_Yields__Daily[[#This Row],[US CCC Corp Yields]]</f>
        <v>-10.77</v>
      </c>
      <c r="N776">
        <f>US_BBB_Corp_Yields__Daily[[#This Row],[US BBB Corp Yields]]-US_CCC_Corp_Yields__Daily[[#This Row],[US CCC Corp Yields]]</f>
        <v>-8.99</v>
      </c>
      <c r="O776" s="2">
        <f>IF(ISBLANK(US_AAA_Corp_Yields__Daily[[#This Row],[AAA Corp Yields]]),"", US_CCC_Corp_Yields__Daily[[#This Row],[US 10Y Yield]]-US_AAA_Corp_Yields__Daily[[#This Row],[AAA Corp Yields]])</f>
        <v>-1.1079999999999997</v>
      </c>
      <c r="P776" s="2">
        <f>IF(ISBLANK(US_BBB_Corp_Yields__Daily[[#This Row],[US BBB Corp Yields]]),"", US_CCC_Corp_Yields__Daily[[#This Row],[US 10Y Yield]]-US_BBB_Corp_Yields__Daily[[#This Row],[US BBB Corp Yields]])</f>
        <v>-2.8879999999999999</v>
      </c>
      <c r="Q776" s="2">
        <f>IF(ISBLANK(US_CCC_Corp_Yields__Daily[[#This Row],[US CCC Corp Yields]]),"", US_CCC_Corp_Yields__Daily[[#This Row],[US 10Y Yield]]-US_CCC_Corp_Yields__Daily[[#This Row],[US CCC Corp Yields]])</f>
        <v>-11.878</v>
      </c>
    </row>
    <row r="777" spans="1:17" x14ac:dyDescent="0.25">
      <c r="A777" s="3">
        <v>39642</v>
      </c>
      <c r="B777">
        <v>4.9960000000000004</v>
      </c>
      <c r="C777" s="3">
        <v>39642</v>
      </c>
      <c r="D777">
        <v>6.7320000000000002</v>
      </c>
      <c r="E777" s="3">
        <v>39642</v>
      </c>
      <c r="F777">
        <v>15.544</v>
      </c>
      <c r="G777" s="2">
        <f>MATCH(US_AAA_Corp_Yields__Daily[[#This Row],[DATE]],J:J, -1)</f>
        <v>777</v>
      </c>
      <c r="H777" s="3">
        <f>INDEX(J:J,US_CCC_Corp_Yields__Daily[[#This Row],[Idx US 10y]],0)</f>
        <v>39642</v>
      </c>
      <c r="I777" s="4">
        <f>INDEX(K:K,US_CCC_Corp_Yields__Daily[[#This Row],[Idx US 10y]],0)</f>
        <v>3.9</v>
      </c>
      <c r="J777" s="3">
        <v>39642</v>
      </c>
      <c r="K777">
        <v>3.9</v>
      </c>
      <c r="L777">
        <f>US_AAA_Corp_Yields__Daily[[#This Row],[AAA Corp Yields]]-US_BBB_Corp_Yields__Daily[[#This Row],[US BBB Corp Yields]]</f>
        <v>-1.7359999999999998</v>
      </c>
      <c r="M777">
        <f>US_AAA_Corp_Yields__Daily[[#This Row],[AAA Corp Yields]]-US_CCC_Corp_Yields__Daily[[#This Row],[US CCC Corp Yields]]</f>
        <v>-10.548</v>
      </c>
      <c r="N777">
        <f>US_BBB_Corp_Yields__Daily[[#This Row],[US BBB Corp Yields]]-US_CCC_Corp_Yields__Daily[[#This Row],[US CCC Corp Yields]]</f>
        <v>-8.8120000000000012</v>
      </c>
      <c r="O777" s="2">
        <f>IF(ISBLANK(US_AAA_Corp_Yields__Daily[[#This Row],[AAA Corp Yields]]),"", US_CCC_Corp_Yields__Daily[[#This Row],[US 10Y Yield]]-US_AAA_Corp_Yields__Daily[[#This Row],[AAA Corp Yields]])</f>
        <v>-1.0960000000000005</v>
      </c>
      <c r="P777" s="2">
        <f>IF(ISBLANK(US_BBB_Corp_Yields__Daily[[#This Row],[US BBB Corp Yields]]),"", US_CCC_Corp_Yields__Daily[[#This Row],[US 10Y Yield]]-US_BBB_Corp_Yields__Daily[[#This Row],[US BBB Corp Yields]])</f>
        <v>-2.8320000000000003</v>
      </c>
      <c r="Q777" s="2">
        <f>IF(ISBLANK(US_CCC_Corp_Yields__Daily[[#This Row],[US CCC Corp Yields]]),"", US_CCC_Corp_Yields__Daily[[#This Row],[US 10Y Yield]]-US_CCC_Corp_Yields__Daily[[#This Row],[US CCC Corp Yields]])</f>
        <v>-11.644</v>
      </c>
    </row>
    <row r="778" spans="1:17" x14ac:dyDescent="0.25">
      <c r="A778" s="3">
        <v>39635</v>
      </c>
      <c r="B778">
        <v>5.0720000000000001</v>
      </c>
      <c r="C778" s="3">
        <v>39635</v>
      </c>
      <c r="D778">
        <v>6.7640000000000002</v>
      </c>
      <c r="E778" s="3">
        <v>39635</v>
      </c>
      <c r="F778">
        <v>15.266</v>
      </c>
      <c r="G778" s="2">
        <f>MATCH(US_AAA_Corp_Yields__Daily[[#This Row],[DATE]],J:J, -1)</f>
        <v>778</v>
      </c>
      <c r="H778" s="3">
        <f>INDEX(J:J,US_CCC_Corp_Yields__Daily[[#This Row],[Idx US 10y]],0)</f>
        <v>39635</v>
      </c>
      <c r="I778" s="4">
        <f>INDEX(K:K,US_CCC_Corp_Yields__Daily[[#This Row],[Idx US 10y]],0)</f>
        <v>3.9950000000000001</v>
      </c>
      <c r="J778" s="3">
        <v>39635</v>
      </c>
      <c r="K778">
        <v>3.9950000000000001</v>
      </c>
      <c r="L778">
        <f>US_AAA_Corp_Yields__Daily[[#This Row],[AAA Corp Yields]]-US_BBB_Corp_Yields__Daily[[#This Row],[US BBB Corp Yields]]</f>
        <v>-1.6920000000000002</v>
      </c>
      <c r="M778">
        <f>US_AAA_Corp_Yields__Daily[[#This Row],[AAA Corp Yields]]-US_CCC_Corp_Yields__Daily[[#This Row],[US CCC Corp Yields]]</f>
        <v>-10.193999999999999</v>
      </c>
      <c r="N778">
        <f>US_BBB_Corp_Yields__Daily[[#This Row],[US BBB Corp Yields]]-US_CCC_Corp_Yields__Daily[[#This Row],[US CCC Corp Yields]]</f>
        <v>-8.5019999999999989</v>
      </c>
      <c r="O778" s="2">
        <f>IF(ISBLANK(US_AAA_Corp_Yields__Daily[[#This Row],[AAA Corp Yields]]),"", US_CCC_Corp_Yields__Daily[[#This Row],[US 10Y Yield]]-US_AAA_Corp_Yields__Daily[[#This Row],[AAA Corp Yields]])</f>
        <v>-1.077</v>
      </c>
      <c r="P778" s="2">
        <f>IF(ISBLANK(US_BBB_Corp_Yields__Daily[[#This Row],[US BBB Corp Yields]]),"", US_CCC_Corp_Yields__Daily[[#This Row],[US 10Y Yield]]-US_BBB_Corp_Yields__Daily[[#This Row],[US BBB Corp Yields]])</f>
        <v>-2.7690000000000001</v>
      </c>
      <c r="Q778" s="2">
        <f>IF(ISBLANK(US_CCC_Corp_Yields__Daily[[#This Row],[US CCC Corp Yields]]),"", US_CCC_Corp_Yields__Daily[[#This Row],[US 10Y Yield]]-US_CCC_Corp_Yields__Daily[[#This Row],[US CCC Corp Yields]])</f>
        <v>-11.271000000000001</v>
      </c>
    </row>
    <row r="779" spans="1:17" x14ac:dyDescent="0.25">
      <c r="A779" s="3">
        <v>39628</v>
      </c>
      <c r="B779">
        <v>5.1719999999999997</v>
      </c>
      <c r="C779" s="3">
        <v>39628</v>
      </c>
      <c r="D779">
        <v>6.734</v>
      </c>
      <c r="E779" s="3">
        <v>39628</v>
      </c>
      <c r="F779">
        <v>15.295999999999999</v>
      </c>
      <c r="G779" s="2">
        <f>MATCH(US_AAA_Corp_Yields__Daily[[#This Row],[DATE]],J:J, -1)</f>
        <v>779</v>
      </c>
      <c r="H779" s="3">
        <f>INDEX(J:J,US_CCC_Corp_Yields__Daily[[#This Row],[Idx US 10y]],0)</f>
        <v>39628</v>
      </c>
      <c r="I779" s="4">
        <f>INDEX(K:K,US_CCC_Corp_Yields__Daily[[#This Row],[Idx US 10y]],0)</f>
        <v>4.0940000000000003</v>
      </c>
      <c r="J779" s="3">
        <v>39628</v>
      </c>
      <c r="K779">
        <v>4.0940000000000003</v>
      </c>
      <c r="L779">
        <f>US_AAA_Corp_Yields__Daily[[#This Row],[AAA Corp Yields]]-US_BBB_Corp_Yields__Daily[[#This Row],[US BBB Corp Yields]]</f>
        <v>-1.5620000000000003</v>
      </c>
      <c r="M779">
        <f>US_AAA_Corp_Yields__Daily[[#This Row],[AAA Corp Yields]]-US_CCC_Corp_Yields__Daily[[#This Row],[US CCC Corp Yields]]</f>
        <v>-10.123999999999999</v>
      </c>
      <c r="N779">
        <f>US_BBB_Corp_Yields__Daily[[#This Row],[US BBB Corp Yields]]-US_CCC_Corp_Yields__Daily[[#This Row],[US CCC Corp Yields]]</f>
        <v>-8.5619999999999994</v>
      </c>
      <c r="O779" s="2">
        <f>IF(ISBLANK(US_AAA_Corp_Yields__Daily[[#This Row],[AAA Corp Yields]]),"", US_CCC_Corp_Yields__Daily[[#This Row],[US 10Y Yield]]-US_AAA_Corp_Yields__Daily[[#This Row],[AAA Corp Yields]])</f>
        <v>-1.0779999999999994</v>
      </c>
      <c r="P779" s="2">
        <f>IF(ISBLANK(US_BBB_Corp_Yields__Daily[[#This Row],[US BBB Corp Yields]]),"", US_CCC_Corp_Yields__Daily[[#This Row],[US 10Y Yield]]-US_BBB_Corp_Yields__Daily[[#This Row],[US BBB Corp Yields]])</f>
        <v>-2.6399999999999997</v>
      </c>
      <c r="Q779" s="2">
        <f>IF(ISBLANK(US_CCC_Corp_Yields__Daily[[#This Row],[US CCC Corp Yields]]),"", US_CCC_Corp_Yields__Daily[[#This Row],[US 10Y Yield]]-US_CCC_Corp_Yields__Daily[[#This Row],[US CCC Corp Yields]])</f>
        <v>-11.201999999999998</v>
      </c>
    </row>
    <row r="780" spans="1:17" x14ac:dyDescent="0.25">
      <c r="A780" s="3">
        <v>39621</v>
      </c>
      <c r="B780">
        <v>5.2439999999999998</v>
      </c>
      <c r="C780" s="3">
        <v>39621</v>
      </c>
      <c r="D780">
        <v>6.78</v>
      </c>
      <c r="E780" s="3">
        <v>39621</v>
      </c>
      <c r="F780">
        <v>14.67</v>
      </c>
      <c r="G780" s="2">
        <f>MATCH(US_AAA_Corp_Yields__Daily[[#This Row],[DATE]],J:J, -1)</f>
        <v>780</v>
      </c>
      <c r="H780" s="3">
        <f>INDEX(J:J,US_CCC_Corp_Yields__Daily[[#This Row],[Idx US 10y]],0)</f>
        <v>39621</v>
      </c>
      <c r="I780" s="4">
        <f>INDEX(K:K,US_CCC_Corp_Yields__Daily[[#This Row],[Idx US 10y]],0)</f>
        <v>4.2039999999999997</v>
      </c>
      <c r="J780" s="3">
        <v>39621</v>
      </c>
      <c r="K780">
        <v>4.2039999999999997</v>
      </c>
      <c r="L780">
        <f>US_AAA_Corp_Yields__Daily[[#This Row],[AAA Corp Yields]]-US_BBB_Corp_Yields__Daily[[#This Row],[US BBB Corp Yields]]</f>
        <v>-1.5360000000000005</v>
      </c>
      <c r="M780">
        <f>US_AAA_Corp_Yields__Daily[[#This Row],[AAA Corp Yields]]-US_CCC_Corp_Yields__Daily[[#This Row],[US CCC Corp Yields]]</f>
        <v>-9.4260000000000002</v>
      </c>
      <c r="N780">
        <f>US_BBB_Corp_Yields__Daily[[#This Row],[US BBB Corp Yields]]-US_CCC_Corp_Yields__Daily[[#This Row],[US CCC Corp Yields]]</f>
        <v>-7.89</v>
      </c>
      <c r="O780" s="2">
        <f>IF(ISBLANK(US_AAA_Corp_Yields__Daily[[#This Row],[AAA Corp Yields]]),"", US_CCC_Corp_Yields__Daily[[#This Row],[US 10Y Yield]]-US_AAA_Corp_Yields__Daily[[#This Row],[AAA Corp Yields]])</f>
        <v>-1.04</v>
      </c>
      <c r="P780" s="2">
        <f>IF(ISBLANK(US_BBB_Corp_Yields__Daily[[#This Row],[US BBB Corp Yields]]),"", US_CCC_Corp_Yields__Daily[[#This Row],[US 10Y Yield]]-US_BBB_Corp_Yields__Daily[[#This Row],[US BBB Corp Yields]])</f>
        <v>-2.5760000000000005</v>
      </c>
      <c r="Q780" s="2">
        <f>IF(ISBLANK(US_CCC_Corp_Yields__Daily[[#This Row],[US CCC Corp Yields]]),"", US_CCC_Corp_Yields__Daily[[#This Row],[US 10Y Yield]]-US_CCC_Corp_Yields__Daily[[#This Row],[US CCC Corp Yields]])</f>
        <v>-10.466000000000001</v>
      </c>
    </row>
    <row r="781" spans="1:17" x14ac:dyDescent="0.25">
      <c r="A781" s="3">
        <v>39614</v>
      </c>
      <c r="B781">
        <v>5.2240000000000002</v>
      </c>
      <c r="C781" s="3">
        <v>39614</v>
      </c>
      <c r="D781">
        <v>6.7240000000000002</v>
      </c>
      <c r="E781" s="3">
        <v>39614</v>
      </c>
      <c r="F781">
        <v>14.628</v>
      </c>
      <c r="G781" s="2">
        <f>MATCH(US_AAA_Corp_Yields__Daily[[#This Row],[DATE]],J:J, -1)</f>
        <v>781</v>
      </c>
      <c r="H781" s="3">
        <f>INDEX(J:J,US_CCC_Corp_Yields__Daily[[#This Row],[Idx US 10y]],0)</f>
        <v>39614</v>
      </c>
      <c r="I781" s="4">
        <f>INDEX(K:K,US_CCC_Corp_Yields__Daily[[#This Row],[Idx US 10y]],0)</f>
        <v>4.1459999999999999</v>
      </c>
      <c r="J781" s="3">
        <v>39614</v>
      </c>
      <c r="K781">
        <v>4.1459999999999999</v>
      </c>
      <c r="L781">
        <f>US_AAA_Corp_Yields__Daily[[#This Row],[AAA Corp Yields]]-US_BBB_Corp_Yields__Daily[[#This Row],[US BBB Corp Yields]]</f>
        <v>-1.5</v>
      </c>
      <c r="M781">
        <f>US_AAA_Corp_Yields__Daily[[#This Row],[AAA Corp Yields]]-US_CCC_Corp_Yields__Daily[[#This Row],[US CCC Corp Yields]]</f>
        <v>-9.4039999999999999</v>
      </c>
      <c r="N781">
        <f>US_BBB_Corp_Yields__Daily[[#This Row],[US BBB Corp Yields]]-US_CCC_Corp_Yields__Daily[[#This Row],[US CCC Corp Yields]]</f>
        <v>-7.9039999999999999</v>
      </c>
      <c r="O781" s="2">
        <f>IF(ISBLANK(US_AAA_Corp_Yields__Daily[[#This Row],[AAA Corp Yields]]),"", US_CCC_Corp_Yields__Daily[[#This Row],[US 10Y Yield]]-US_AAA_Corp_Yields__Daily[[#This Row],[AAA Corp Yields]])</f>
        <v>-1.0780000000000003</v>
      </c>
      <c r="P781" s="2">
        <f>IF(ISBLANK(US_BBB_Corp_Yields__Daily[[#This Row],[US BBB Corp Yields]]),"", US_CCC_Corp_Yields__Daily[[#This Row],[US 10Y Yield]]-US_BBB_Corp_Yields__Daily[[#This Row],[US BBB Corp Yields]])</f>
        <v>-2.5780000000000003</v>
      </c>
      <c r="Q781" s="2">
        <f>IF(ISBLANK(US_CCC_Corp_Yields__Daily[[#This Row],[US CCC Corp Yields]]),"", US_CCC_Corp_Yields__Daily[[#This Row],[US 10Y Yield]]-US_CCC_Corp_Yields__Daily[[#This Row],[US CCC Corp Yields]])</f>
        <v>-10.481999999999999</v>
      </c>
    </row>
    <row r="782" spans="1:17" x14ac:dyDescent="0.25">
      <c r="A782" s="3">
        <v>39607</v>
      </c>
      <c r="B782">
        <v>4.9720000000000004</v>
      </c>
      <c r="C782" s="3">
        <v>39607</v>
      </c>
      <c r="D782">
        <v>6.5039999999999996</v>
      </c>
      <c r="E782" s="3">
        <v>39607</v>
      </c>
      <c r="F782">
        <v>14.667999999999999</v>
      </c>
      <c r="G782" s="2">
        <f>MATCH(US_AAA_Corp_Yields__Daily[[#This Row],[DATE]],J:J, -1)</f>
        <v>782</v>
      </c>
      <c r="H782" s="3">
        <f>INDEX(J:J,US_CCC_Corp_Yields__Daily[[#This Row],[Idx US 10y]],0)</f>
        <v>39607</v>
      </c>
      <c r="I782" s="4">
        <f>INDEX(K:K,US_CCC_Corp_Yields__Daily[[#This Row],[Idx US 10y]],0)</f>
        <v>3.976</v>
      </c>
      <c r="J782" s="3">
        <v>39607</v>
      </c>
      <c r="K782">
        <v>3.976</v>
      </c>
      <c r="L782">
        <f>US_AAA_Corp_Yields__Daily[[#This Row],[AAA Corp Yields]]-US_BBB_Corp_Yields__Daily[[#This Row],[US BBB Corp Yields]]</f>
        <v>-1.5319999999999991</v>
      </c>
      <c r="M782">
        <f>US_AAA_Corp_Yields__Daily[[#This Row],[AAA Corp Yields]]-US_CCC_Corp_Yields__Daily[[#This Row],[US CCC Corp Yields]]</f>
        <v>-9.695999999999998</v>
      </c>
      <c r="N782">
        <f>US_BBB_Corp_Yields__Daily[[#This Row],[US BBB Corp Yields]]-US_CCC_Corp_Yields__Daily[[#This Row],[US CCC Corp Yields]]</f>
        <v>-8.1639999999999997</v>
      </c>
      <c r="O782" s="2">
        <f>IF(ISBLANK(US_AAA_Corp_Yields__Daily[[#This Row],[AAA Corp Yields]]),"", US_CCC_Corp_Yields__Daily[[#This Row],[US 10Y Yield]]-US_AAA_Corp_Yields__Daily[[#This Row],[AAA Corp Yields]])</f>
        <v>-0.99600000000000044</v>
      </c>
      <c r="P782" s="2">
        <f>IF(ISBLANK(US_BBB_Corp_Yields__Daily[[#This Row],[US BBB Corp Yields]]),"", US_CCC_Corp_Yields__Daily[[#This Row],[US 10Y Yield]]-US_BBB_Corp_Yields__Daily[[#This Row],[US BBB Corp Yields]])</f>
        <v>-2.5279999999999996</v>
      </c>
      <c r="Q782" s="2">
        <f>IF(ISBLANK(US_CCC_Corp_Yields__Daily[[#This Row],[US CCC Corp Yields]]),"", US_CCC_Corp_Yields__Daily[[#This Row],[US 10Y Yield]]-US_CCC_Corp_Yields__Daily[[#This Row],[US CCC Corp Yields]])</f>
        <v>-10.692</v>
      </c>
    </row>
    <row r="783" spans="1:17" x14ac:dyDescent="0.25">
      <c r="A783" s="3">
        <v>39600</v>
      </c>
      <c r="B783">
        <v>5.0466666666666669</v>
      </c>
      <c r="C783" s="3">
        <v>39600</v>
      </c>
      <c r="D783">
        <v>6.6116666666666664</v>
      </c>
      <c r="E783" s="3">
        <v>39600</v>
      </c>
      <c r="F783">
        <v>14.016666666666667</v>
      </c>
      <c r="G783" s="2">
        <f>MATCH(US_AAA_Corp_Yields__Daily[[#This Row],[DATE]],J:J, -1)</f>
        <v>783</v>
      </c>
      <c r="H783" s="3">
        <f>INDEX(J:J,US_CCC_Corp_Yields__Daily[[#This Row],[Idx US 10y]],0)</f>
        <v>39600</v>
      </c>
      <c r="I783" s="4">
        <f>INDEX(K:K,US_CCC_Corp_Yields__Daily[[#This Row],[Idx US 10y]],0)</f>
        <v>4.0250000000000004</v>
      </c>
      <c r="J783" s="3">
        <v>39600</v>
      </c>
      <c r="K783">
        <v>4.0250000000000004</v>
      </c>
      <c r="L783">
        <f>US_AAA_Corp_Yields__Daily[[#This Row],[AAA Corp Yields]]-US_BBB_Corp_Yields__Daily[[#This Row],[US BBB Corp Yields]]</f>
        <v>-1.5649999999999995</v>
      </c>
      <c r="M783">
        <f>US_AAA_Corp_Yields__Daily[[#This Row],[AAA Corp Yields]]-US_CCC_Corp_Yields__Daily[[#This Row],[US CCC Corp Yields]]</f>
        <v>-8.9700000000000006</v>
      </c>
      <c r="N783">
        <f>US_BBB_Corp_Yields__Daily[[#This Row],[US BBB Corp Yields]]-US_CCC_Corp_Yields__Daily[[#This Row],[US CCC Corp Yields]]</f>
        <v>-7.4050000000000011</v>
      </c>
      <c r="O783" s="2">
        <f>IF(ISBLANK(US_AAA_Corp_Yields__Daily[[#This Row],[AAA Corp Yields]]),"", US_CCC_Corp_Yields__Daily[[#This Row],[US 10Y Yield]]-US_AAA_Corp_Yields__Daily[[#This Row],[AAA Corp Yields]])</f>
        <v>-1.0216666666666665</v>
      </c>
      <c r="P783" s="2">
        <f>IF(ISBLANK(US_BBB_Corp_Yields__Daily[[#This Row],[US BBB Corp Yields]]),"", US_CCC_Corp_Yields__Daily[[#This Row],[US 10Y Yield]]-US_BBB_Corp_Yields__Daily[[#This Row],[US BBB Corp Yields]])</f>
        <v>-2.586666666666666</v>
      </c>
      <c r="Q783" s="2">
        <f>IF(ISBLANK(US_CCC_Corp_Yields__Daily[[#This Row],[US CCC Corp Yields]]),"", US_CCC_Corp_Yields__Daily[[#This Row],[US 10Y Yield]]-US_CCC_Corp_Yields__Daily[[#This Row],[US CCC Corp Yields]])</f>
        <v>-9.9916666666666671</v>
      </c>
    </row>
    <row r="784" spans="1:17" x14ac:dyDescent="0.25">
      <c r="A784" s="3">
        <v>39593</v>
      </c>
      <c r="B784">
        <v>4.8739999999999997</v>
      </c>
      <c r="C784" s="3">
        <v>39593</v>
      </c>
      <c r="D784">
        <v>6.468</v>
      </c>
      <c r="E784" s="3">
        <v>39593</v>
      </c>
      <c r="F784">
        <v>13.736000000000001</v>
      </c>
      <c r="G784" s="2">
        <f>MATCH(US_AAA_Corp_Yields__Daily[[#This Row],[DATE]],J:J, -1)</f>
        <v>784</v>
      </c>
      <c r="H784" s="3">
        <f>INDEX(J:J,US_CCC_Corp_Yields__Daily[[#This Row],[Idx US 10y]],0)</f>
        <v>39593</v>
      </c>
      <c r="I784" s="4">
        <f>INDEX(K:K,US_CCC_Corp_Yields__Daily[[#This Row],[Idx US 10y]],0)</f>
        <v>3.8380000000000001</v>
      </c>
      <c r="J784" s="3">
        <v>39593</v>
      </c>
      <c r="K784">
        <v>3.8380000000000001</v>
      </c>
      <c r="L784">
        <f>US_AAA_Corp_Yields__Daily[[#This Row],[AAA Corp Yields]]-US_BBB_Corp_Yields__Daily[[#This Row],[US BBB Corp Yields]]</f>
        <v>-1.5940000000000003</v>
      </c>
      <c r="M784">
        <f>US_AAA_Corp_Yields__Daily[[#This Row],[AAA Corp Yields]]-US_CCC_Corp_Yields__Daily[[#This Row],[US CCC Corp Yields]]</f>
        <v>-8.8620000000000019</v>
      </c>
      <c r="N784">
        <f>US_BBB_Corp_Yields__Daily[[#This Row],[US BBB Corp Yields]]-US_CCC_Corp_Yields__Daily[[#This Row],[US CCC Corp Yields]]</f>
        <v>-7.2680000000000007</v>
      </c>
      <c r="O784" s="2">
        <f>IF(ISBLANK(US_AAA_Corp_Yields__Daily[[#This Row],[AAA Corp Yields]]),"", US_CCC_Corp_Yields__Daily[[#This Row],[US 10Y Yield]]-US_AAA_Corp_Yields__Daily[[#This Row],[AAA Corp Yields]])</f>
        <v>-1.0359999999999996</v>
      </c>
      <c r="P784" s="2">
        <f>IF(ISBLANK(US_BBB_Corp_Yields__Daily[[#This Row],[US BBB Corp Yields]]),"", US_CCC_Corp_Yields__Daily[[#This Row],[US 10Y Yield]]-US_BBB_Corp_Yields__Daily[[#This Row],[US BBB Corp Yields]])</f>
        <v>-2.63</v>
      </c>
      <c r="Q784" s="2">
        <f>IF(ISBLANK(US_CCC_Corp_Yields__Daily[[#This Row],[US CCC Corp Yields]]),"", US_CCC_Corp_Yields__Daily[[#This Row],[US 10Y Yield]]-US_CCC_Corp_Yields__Daily[[#This Row],[US CCC Corp Yields]])</f>
        <v>-9.8979999999999997</v>
      </c>
    </row>
    <row r="785" spans="1:17" x14ac:dyDescent="0.25">
      <c r="A785" s="3">
        <v>39586</v>
      </c>
      <c r="B785">
        <v>4.8860000000000001</v>
      </c>
      <c r="C785" s="3">
        <v>39586</v>
      </c>
      <c r="D785">
        <v>6.5019999999999998</v>
      </c>
      <c r="E785" s="3">
        <v>39586</v>
      </c>
      <c r="F785">
        <v>13.888</v>
      </c>
      <c r="G785" s="2">
        <f>MATCH(US_AAA_Corp_Yields__Daily[[#This Row],[DATE]],J:J, -1)</f>
        <v>785</v>
      </c>
      <c r="H785" s="3">
        <f>INDEX(J:J,US_CCC_Corp_Yields__Daily[[#This Row],[Idx US 10y]],0)</f>
        <v>39586</v>
      </c>
      <c r="I785" s="4">
        <f>INDEX(K:K,US_CCC_Corp_Yields__Daily[[#This Row],[Idx US 10y]],0)</f>
        <v>3.8559999999999999</v>
      </c>
      <c r="J785" s="3">
        <v>39586</v>
      </c>
      <c r="K785">
        <v>3.8559999999999999</v>
      </c>
      <c r="L785">
        <f>US_AAA_Corp_Yields__Daily[[#This Row],[AAA Corp Yields]]-US_BBB_Corp_Yields__Daily[[#This Row],[US BBB Corp Yields]]</f>
        <v>-1.6159999999999997</v>
      </c>
      <c r="M785">
        <f>US_AAA_Corp_Yields__Daily[[#This Row],[AAA Corp Yields]]-US_CCC_Corp_Yields__Daily[[#This Row],[US CCC Corp Yields]]</f>
        <v>-9.0019999999999989</v>
      </c>
      <c r="N785">
        <f>US_BBB_Corp_Yields__Daily[[#This Row],[US BBB Corp Yields]]-US_CCC_Corp_Yields__Daily[[#This Row],[US CCC Corp Yields]]</f>
        <v>-7.3860000000000001</v>
      </c>
      <c r="O785" s="2">
        <f>IF(ISBLANK(US_AAA_Corp_Yields__Daily[[#This Row],[AAA Corp Yields]]),"", US_CCC_Corp_Yields__Daily[[#This Row],[US 10Y Yield]]-US_AAA_Corp_Yields__Daily[[#This Row],[AAA Corp Yields]])</f>
        <v>-1.0300000000000002</v>
      </c>
      <c r="P785" s="2">
        <f>IF(ISBLANK(US_BBB_Corp_Yields__Daily[[#This Row],[US BBB Corp Yields]]),"", US_CCC_Corp_Yields__Daily[[#This Row],[US 10Y Yield]]-US_BBB_Corp_Yields__Daily[[#This Row],[US BBB Corp Yields]])</f>
        <v>-2.6459999999999999</v>
      </c>
      <c r="Q785" s="2">
        <f>IF(ISBLANK(US_CCC_Corp_Yields__Daily[[#This Row],[US CCC Corp Yields]]),"", US_CCC_Corp_Yields__Daily[[#This Row],[US 10Y Yield]]-US_CCC_Corp_Yields__Daily[[#This Row],[US CCC Corp Yields]])</f>
        <v>-10.032</v>
      </c>
    </row>
    <row r="786" spans="1:17" x14ac:dyDescent="0.25">
      <c r="A786" s="3">
        <v>39579</v>
      </c>
      <c r="B786">
        <v>4.8479999999999999</v>
      </c>
      <c r="C786" s="3">
        <v>39579</v>
      </c>
      <c r="D786">
        <v>6.4740000000000002</v>
      </c>
      <c r="E786" s="3">
        <v>39579</v>
      </c>
      <c r="F786">
        <v>13.9</v>
      </c>
      <c r="G786" s="2">
        <f>MATCH(US_AAA_Corp_Yields__Daily[[#This Row],[DATE]],J:J, -1)</f>
        <v>786</v>
      </c>
      <c r="H786" s="3">
        <f>INDEX(J:J,US_CCC_Corp_Yields__Daily[[#This Row],[Idx US 10y]],0)</f>
        <v>39579</v>
      </c>
      <c r="I786" s="4">
        <f>INDEX(K:K,US_CCC_Corp_Yields__Daily[[#This Row],[Idx US 10y]],0)</f>
        <v>3.8479999999999999</v>
      </c>
      <c r="J786" s="3">
        <v>39579</v>
      </c>
      <c r="K786">
        <v>3.8479999999999999</v>
      </c>
      <c r="L786">
        <f>US_AAA_Corp_Yields__Daily[[#This Row],[AAA Corp Yields]]-US_BBB_Corp_Yields__Daily[[#This Row],[US BBB Corp Yields]]</f>
        <v>-1.6260000000000003</v>
      </c>
      <c r="M786">
        <f>US_AAA_Corp_Yields__Daily[[#This Row],[AAA Corp Yields]]-US_CCC_Corp_Yields__Daily[[#This Row],[US CCC Corp Yields]]</f>
        <v>-9.0519999999999996</v>
      </c>
      <c r="N786">
        <f>US_BBB_Corp_Yields__Daily[[#This Row],[US BBB Corp Yields]]-US_CCC_Corp_Yields__Daily[[#This Row],[US CCC Corp Yields]]</f>
        <v>-7.4260000000000002</v>
      </c>
      <c r="O786" s="2">
        <f>IF(ISBLANK(US_AAA_Corp_Yields__Daily[[#This Row],[AAA Corp Yields]]),"", US_CCC_Corp_Yields__Daily[[#This Row],[US 10Y Yield]]-US_AAA_Corp_Yields__Daily[[#This Row],[AAA Corp Yields]])</f>
        <v>-1</v>
      </c>
      <c r="P786" s="2">
        <f>IF(ISBLANK(US_BBB_Corp_Yields__Daily[[#This Row],[US BBB Corp Yields]]),"", US_CCC_Corp_Yields__Daily[[#This Row],[US 10Y Yield]]-US_BBB_Corp_Yields__Daily[[#This Row],[US BBB Corp Yields]])</f>
        <v>-2.6260000000000003</v>
      </c>
      <c r="Q786" s="2">
        <f>IF(ISBLANK(US_CCC_Corp_Yields__Daily[[#This Row],[US CCC Corp Yields]]),"", US_CCC_Corp_Yields__Daily[[#This Row],[US 10Y Yield]]-US_CCC_Corp_Yields__Daily[[#This Row],[US CCC Corp Yields]])</f>
        <v>-10.052</v>
      </c>
    </row>
    <row r="787" spans="1:17" x14ac:dyDescent="0.25">
      <c r="A787" s="3">
        <v>39572</v>
      </c>
      <c r="B787">
        <v>4.8579999999999997</v>
      </c>
      <c r="C787" s="3">
        <v>39572</v>
      </c>
      <c r="D787">
        <v>6.5259999999999998</v>
      </c>
      <c r="E787" s="3">
        <v>39572</v>
      </c>
      <c r="F787">
        <v>14.068</v>
      </c>
      <c r="G787" s="2">
        <f>MATCH(US_AAA_Corp_Yields__Daily[[#This Row],[DATE]],J:J, -1)</f>
        <v>787</v>
      </c>
      <c r="H787" s="3">
        <f>INDEX(J:J,US_CCC_Corp_Yields__Daily[[#This Row],[Idx US 10y]],0)</f>
        <v>39572</v>
      </c>
      <c r="I787" s="4">
        <f>INDEX(K:K,US_CCC_Corp_Yields__Daily[[#This Row],[Idx US 10y]],0)</f>
        <v>3.83</v>
      </c>
      <c r="J787" s="3">
        <v>39572</v>
      </c>
      <c r="K787">
        <v>3.83</v>
      </c>
      <c r="L787">
        <f>US_AAA_Corp_Yields__Daily[[#This Row],[AAA Corp Yields]]-US_BBB_Corp_Yields__Daily[[#This Row],[US BBB Corp Yields]]</f>
        <v>-1.6680000000000001</v>
      </c>
      <c r="M787">
        <f>US_AAA_Corp_Yields__Daily[[#This Row],[AAA Corp Yields]]-US_CCC_Corp_Yields__Daily[[#This Row],[US CCC Corp Yields]]</f>
        <v>-9.2100000000000009</v>
      </c>
      <c r="N787">
        <f>US_BBB_Corp_Yields__Daily[[#This Row],[US BBB Corp Yields]]-US_CCC_Corp_Yields__Daily[[#This Row],[US CCC Corp Yields]]</f>
        <v>-7.5419999999999998</v>
      </c>
      <c r="O787" s="2">
        <f>IF(ISBLANK(US_AAA_Corp_Yields__Daily[[#This Row],[AAA Corp Yields]]),"", US_CCC_Corp_Yields__Daily[[#This Row],[US 10Y Yield]]-US_AAA_Corp_Yields__Daily[[#This Row],[AAA Corp Yields]])</f>
        <v>-1.0279999999999996</v>
      </c>
      <c r="P787" s="2">
        <f>IF(ISBLANK(US_BBB_Corp_Yields__Daily[[#This Row],[US BBB Corp Yields]]),"", US_CCC_Corp_Yields__Daily[[#This Row],[US 10Y Yield]]-US_BBB_Corp_Yields__Daily[[#This Row],[US BBB Corp Yields]])</f>
        <v>-2.6959999999999997</v>
      </c>
      <c r="Q787" s="2">
        <f>IF(ISBLANK(US_CCC_Corp_Yields__Daily[[#This Row],[US CCC Corp Yields]]),"", US_CCC_Corp_Yields__Daily[[#This Row],[US 10Y Yield]]-US_CCC_Corp_Yields__Daily[[#This Row],[US CCC Corp Yields]])</f>
        <v>-10.238</v>
      </c>
    </row>
    <row r="788" spans="1:17" x14ac:dyDescent="0.25">
      <c r="A788" s="3">
        <v>39565</v>
      </c>
      <c r="B788">
        <v>4.8220000000000001</v>
      </c>
      <c r="C788" s="3">
        <v>39565</v>
      </c>
      <c r="D788">
        <v>6.6059999999999999</v>
      </c>
      <c r="E788" s="3">
        <v>39565</v>
      </c>
      <c r="F788">
        <v>14.462</v>
      </c>
      <c r="G788" s="2">
        <f>MATCH(US_AAA_Corp_Yields__Daily[[#This Row],[DATE]],J:J, -1)</f>
        <v>788</v>
      </c>
      <c r="H788" s="3">
        <f>INDEX(J:J,US_CCC_Corp_Yields__Daily[[#This Row],[Idx US 10y]],0)</f>
        <v>39565</v>
      </c>
      <c r="I788" s="4">
        <f>INDEX(K:K,US_CCC_Corp_Yields__Daily[[#This Row],[Idx US 10y]],0)</f>
        <v>3.8079999999999998</v>
      </c>
      <c r="J788" s="3">
        <v>39565</v>
      </c>
      <c r="K788">
        <v>3.8079999999999998</v>
      </c>
      <c r="L788">
        <f>US_AAA_Corp_Yields__Daily[[#This Row],[AAA Corp Yields]]-US_BBB_Corp_Yields__Daily[[#This Row],[US BBB Corp Yields]]</f>
        <v>-1.7839999999999998</v>
      </c>
      <c r="M788">
        <f>US_AAA_Corp_Yields__Daily[[#This Row],[AAA Corp Yields]]-US_CCC_Corp_Yields__Daily[[#This Row],[US CCC Corp Yields]]</f>
        <v>-9.64</v>
      </c>
      <c r="N788">
        <f>US_BBB_Corp_Yields__Daily[[#This Row],[US BBB Corp Yields]]-US_CCC_Corp_Yields__Daily[[#This Row],[US CCC Corp Yields]]</f>
        <v>-7.8559999999999999</v>
      </c>
      <c r="O788" s="2">
        <f>IF(ISBLANK(US_AAA_Corp_Yields__Daily[[#This Row],[AAA Corp Yields]]),"", US_CCC_Corp_Yields__Daily[[#This Row],[US 10Y Yield]]-US_AAA_Corp_Yields__Daily[[#This Row],[AAA Corp Yields]])</f>
        <v>-1.0140000000000002</v>
      </c>
      <c r="P788" s="2">
        <f>IF(ISBLANK(US_BBB_Corp_Yields__Daily[[#This Row],[US BBB Corp Yields]]),"", US_CCC_Corp_Yields__Daily[[#This Row],[US 10Y Yield]]-US_BBB_Corp_Yields__Daily[[#This Row],[US BBB Corp Yields]])</f>
        <v>-2.798</v>
      </c>
      <c r="Q788" s="2">
        <f>IF(ISBLANK(US_CCC_Corp_Yields__Daily[[#This Row],[US CCC Corp Yields]]),"", US_CCC_Corp_Yields__Daily[[#This Row],[US 10Y Yield]]-US_CCC_Corp_Yields__Daily[[#This Row],[US CCC Corp Yields]])</f>
        <v>-10.654</v>
      </c>
    </row>
    <row r="789" spans="1:17" x14ac:dyDescent="0.25">
      <c r="A789" s="3">
        <v>39558</v>
      </c>
      <c r="B789">
        <v>4.67</v>
      </c>
      <c r="C789" s="3">
        <v>39558</v>
      </c>
      <c r="D789">
        <v>6.5620000000000003</v>
      </c>
      <c r="E789" s="3">
        <v>39558</v>
      </c>
      <c r="F789">
        <v>14.811999999999999</v>
      </c>
      <c r="G789" s="2">
        <f>MATCH(US_AAA_Corp_Yields__Daily[[#This Row],[DATE]],J:J, -1)</f>
        <v>789</v>
      </c>
      <c r="H789" s="3">
        <f>INDEX(J:J,US_CCC_Corp_Yields__Daily[[#This Row],[Idx US 10y]],0)</f>
        <v>39558</v>
      </c>
      <c r="I789" s="4">
        <f>INDEX(K:K,US_CCC_Corp_Yields__Daily[[#This Row],[Idx US 10y]],0)</f>
        <v>3.6739999999999999</v>
      </c>
      <c r="J789" s="3">
        <v>39558</v>
      </c>
      <c r="K789">
        <v>3.6739999999999999</v>
      </c>
      <c r="L789">
        <f>US_AAA_Corp_Yields__Daily[[#This Row],[AAA Corp Yields]]-US_BBB_Corp_Yields__Daily[[#This Row],[US BBB Corp Yields]]</f>
        <v>-1.8920000000000003</v>
      </c>
      <c r="M789">
        <f>US_AAA_Corp_Yields__Daily[[#This Row],[AAA Corp Yields]]-US_CCC_Corp_Yields__Daily[[#This Row],[US CCC Corp Yields]]</f>
        <v>-10.141999999999999</v>
      </c>
      <c r="N789">
        <f>US_BBB_Corp_Yields__Daily[[#This Row],[US BBB Corp Yields]]-US_CCC_Corp_Yields__Daily[[#This Row],[US CCC Corp Yields]]</f>
        <v>-8.25</v>
      </c>
      <c r="O789" s="2">
        <f>IF(ISBLANK(US_AAA_Corp_Yields__Daily[[#This Row],[AAA Corp Yields]]),"", US_CCC_Corp_Yields__Daily[[#This Row],[US 10Y Yield]]-US_AAA_Corp_Yields__Daily[[#This Row],[AAA Corp Yields]])</f>
        <v>-0.996</v>
      </c>
      <c r="P789" s="2">
        <f>IF(ISBLANK(US_BBB_Corp_Yields__Daily[[#This Row],[US BBB Corp Yields]]),"", US_CCC_Corp_Yields__Daily[[#This Row],[US 10Y Yield]]-US_BBB_Corp_Yields__Daily[[#This Row],[US BBB Corp Yields]])</f>
        <v>-2.8880000000000003</v>
      </c>
      <c r="Q789" s="2">
        <f>IF(ISBLANK(US_CCC_Corp_Yields__Daily[[#This Row],[US CCC Corp Yields]]),"", US_CCC_Corp_Yields__Daily[[#This Row],[US 10Y Yield]]-US_CCC_Corp_Yields__Daily[[#This Row],[US CCC Corp Yields]])</f>
        <v>-11.138</v>
      </c>
    </row>
    <row r="790" spans="1:17" x14ac:dyDescent="0.25">
      <c r="A790" s="3">
        <v>39551</v>
      </c>
      <c r="B790">
        <v>4.5339999999999998</v>
      </c>
      <c r="C790" s="3">
        <v>39551</v>
      </c>
      <c r="D790">
        <v>6.45</v>
      </c>
      <c r="E790" s="3">
        <v>39551</v>
      </c>
      <c r="F790">
        <v>14.91</v>
      </c>
      <c r="G790" s="2">
        <f>MATCH(US_AAA_Corp_Yields__Daily[[#This Row],[DATE]],J:J, -1)</f>
        <v>790</v>
      </c>
      <c r="H790" s="3">
        <f>INDEX(J:J,US_CCC_Corp_Yields__Daily[[#This Row],[Idx US 10y]],0)</f>
        <v>39551</v>
      </c>
      <c r="I790" s="4">
        <f>INDEX(K:K,US_CCC_Corp_Yields__Daily[[#This Row],[Idx US 10y]],0)</f>
        <v>3.536</v>
      </c>
      <c r="J790" s="3">
        <v>39551</v>
      </c>
      <c r="K790">
        <v>3.536</v>
      </c>
      <c r="L790">
        <f>US_AAA_Corp_Yields__Daily[[#This Row],[AAA Corp Yields]]-US_BBB_Corp_Yields__Daily[[#This Row],[US BBB Corp Yields]]</f>
        <v>-1.9160000000000004</v>
      </c>
      <c r="M790">
        <f>US_AAA_Corp_Yields__Daily[[#This Row],[AAA Corp Yields]]-US_CCC_Corp_Yields__Daily[[#This Row],[US CCC Corp Yields]]</f>
        <v>-10.376000000000001</v>
      </c>
      <c r="N790">
        <f>US_BBB_Corp_Yields__Daily[[#This Row],[US BBB Corp Yields]]-US_CCC_Corp_Yields__Daily[[#This Row],[US CCC Corp Yields]]</f>
        <v>-8.4600000000000009</v>
      </c>
      <c r="O790" s="2">
        <f>IF(ISBLANK(US_AAA_Corp_Yields__Daily[[#This Row],[AAA Corp Yields]]),"", US_CCC_Corp_Yields__Daily[[#This Row],[US 10Y Yield]]-US_AAA_Corp_Yields__Daily[[#This Row],[AAA Corp Yields]])</f>
        <v>-0.99799999999999978</v>
      </c>
      <c r="P790" s="2">
        <f>IF(ISBLANK(US_BBB_Corp_Yields__Daily[[#This Row],[US BBB Corp Yields]]),"", US_CCC_Corp_Yields__Daily[[#This Row],[US 10Y Yield]]-US_BBB_Corp_Yields__Daily[[#This Row],[US BBB Corp Yields]])</f>
        <v>-2.9140000000000001</v>
      </c>
      <c r="Q790" s="2">
        <f>IF(ISBLANK(US_CCC_Corp_Yields__Daily[[#This Row],[US CCC Corp Yields]]),"", US_CCC_Corp_Yields__Daily[[#This Row],[US 10Y Yield]]-US_CCC_Corp_Yields__Daily[[#This Row],[US CCC Corp Yields]])</f>
        <v>-11.374000000000001</v>
      </c>
    </row>
    <row r="791" spans="1:17" x14ac:dyDescent="0.25">
      <c r="A791" s="3">
        <v>39544</v>
      </c>
      <c r="B791">
        <v>4.5759999999999996</v>
      </c>
      <c r="C791" s="3">
        <v>39544</v>
      </c>
      <c r="D791">
        <v>6.5460000000000003</v>
      </c>
      <c r="E791" s="3">
        <v>39544</v>
      </c>
      <c r="F791">
        <v>15.182</v>
      </c>
      <c r="G791" s="2">
        <f>MATCH(US_AAA_Corp_Yields__Daily[[#This Row],[DATE]],J:J, -1)</f>
        <v>791</v>
      </c>
      <c r="H791" s="3">
        <f>INDEX(J:J,US_CCC_Corp_Yields__Daily[[#This Row],[Idx US 10y]],0)</f>
        <v>39544</v>
      </c>
      <c r="I791" s="4">
        <f>INDEX(K:K,US_CCC_Corp_Yields__Daily[[#This Row],[Idx US 10y]],0)</f>
        <v>3.5459999999999998</v>
      </c>
      <c r="J791" s="3">
        <v>39544</v>
      </c>
      <c r="K791">
        <v>3.5459999999999998</v>
      </c>
      <c r="L791">
        <f>US_AAA_Corp_Yields__Daily[[#This Row],[AAA Corp Yields]]-US_BBB_Corp_Yields__Daily[[#This Row],[US BBB Corp Yields]]</f>
        <v>-1.9700000000000006</v>
      </c>
      <c r="M791">
        <f>US_AAA_Corp_Yields__Daily[[#This Row],[AAA Corp Yields]]-US_CCC_Corp_Yields__Daily[[#This Row],[US CCC Corp Yields]]</f>
        <v>-10.606000000000002</v>
      </c>
      <c r="N791">
        <f>US_BBB_Corp_Yields__Daily[[#This Row],[US BBB Corp Yields]]-US_CCC_Corp_Yields__Daily[[#This Row],[US CCC Corp Yields]]</f>
        <v>-8.6359999999999992</v>
      </c>
      <c r="O791" s="2">
        <f>IF(ISBLANK(US_AAA_Corp_Yields__Daily[[#This Row],[AAA Corp Yields]]),"", US_CCC_Corp_Yields__Daily[[#This Row],[US 10Y Yield]]-US_AAA_Corp_Yields__Daily[[#This Row],[AAA Corp Yields]])</f>
        <v>-1.0299999999999998</v>
      </c>
      <c r="P791" s="2">
        <f>IF(ISBLANK(US_BBB_Corp_Yields__Daily[[#This Row],[US BBB Corp Yields]]),"", US_CCC_Corp_Yields__Daily[[#This Row],[US 10Y Yield]]-US_BBB_Corp_Yields__Daily[[#This Row],[US BBB Corp Yields]])</f>
        <v>-3.0000000000000004</v>
      </c>
      <c r="Q791" s="2">
        <f>IF(ISBLANK(US_CCC_Corp_Yields__Daily[[#This Row],[US CCC Corp Yields]]),"", US_CCC_Corp_Yields__Daily[[#This Row],[US 10Y Yield]]-US_CCC_Corp_Yields__Daily[[#This Row],[US CCC Corp Yields]])</f>
        <v>-11.636000000000001</v>
      </c>
    </row>
    <row r="792" spans="1:17" x14ac:dyDescent="0.25">
      <c r="A792" s="3">
        <v>39537</v>
      </c>
      <c r="B792">
        <v>4.5460000000000003</v>
      </c>
      <c r="C792" s="3">
        <v>39537</v>
      </c>
      <c r="D792">
        <v>6.56</v>
      </c>
      <c r="E792" s="3">
        <v>39537</v>
      </c>
      <c r="F792">
        <v>14.768000000000001</v>
      </c>
      <c r="G792" s="2">
        <f>MATCH(US_AAA_Corp_Yields__Daily[[#This Row],[DATE]],J:J, -1)</f>
        <v>792</v>
      </c>
      <c r="H792" s="3">
        <f>INDEX(J:J,US_CCC_Corp_Yields__Daily[[#This Row],[Idx US 10y]],0)</f>
        <v>39537</v>
      </c>
      <c r="I792" s="4">
        <f>INDEX(K:K,US_CCC_Corp_Yields__Daily[[#This Row],[Idx US 10y]],0)</f>
        <v>3.5219999999999998</v>
      </c>
      <c r="J792" s="3">
        <v>39537</v>
      </c>
      <c r="K792">
        <v>3.5219999999999998</v>
      </c>
      <c r="L792">
        <f>US_AAA_Corp_Yields__Daily[[#This Row],[AAA Corp Yields]]-US_BBB_Corp_Yields__Daily[[#This Row],[US BBB Corp Yields]]</f>
        <v>-2.0139999999999993</v>
      </c>
      <c r="M792">
        <f>US_AAA_Corp_Yields__Daily[[#This Row],[AAA Corp Yields]]-US_CCC_Corp_Yields__Daily[[#This Row],[US CCC Corp Yields]]</f>
        <v>-10.222000000000001</v>
      </c>
      <c r="N792">
        <f>US_BBB_Corp_Yields__Daily[[#This Row],[US BBB Corp Yields]]-US_CCC_Corp_Yields__Daily[[#This Row],[US CCC Corp Yields]]</f>
        <v>-8.208000000000002</v>
      </c>
      <c r="O792" s="2">
        <f>IF(ISBLANK(US_AAA_Corp_Yields__Daily[[#This Row],[AAA Corp Yields]]),"", US_CCC_Corp_Yields__Daily[[#This Row],[US 10Y Yield]]-US_AAA_Corp_Yields__Daily[[#This Row],[AAA Corp Yields]])</f>
        <v>-1.0240000000000005</v>
      </c>
      <c r="P792" s="2">
        <f>IF(ISBLANK(US_BBB_Corp_Yields__Daily[[#This Row],[US BBB Corp Yields]]),"", US_CCC_Corp_Yields__Daily[[#This Row],[US 10Y Yield]]-US_BBB_Corp_Yields__Daily[[#This Row],[US BBB Corp Yields]])</f>
        <v>-3.0379999999999998</v>
      </c>
      <c r="Q792" s="2">
        <f>IF(ISBLANK(US_CCC_Corp_Yields__Daily[[#This Row],[US CCC Corp Yields]]),"", US_CCC_Corp_Yields__Daily[[#This Row],[US 10Y Yield]]-US_CCC_Corp_Yields__Daily[[#This Row],[US CCC Corp Yields]])</f>
        <v>-11.246</v>
      </c>
    </row>
    <row r="793" spans="1:17" x14ac:dyDescent="0.25">
      <c r="A793" s="3">
        <v>39530</v>
      </c>
      <c r="B793">
        <v>4.3899999999999997</v>
      </c>
      <c r="C793" s="3">
        <v>39530</v>
      </c>
      <c r="D793">
        <v>6.415</v>
      </c>
      <c r="E793" s="3">
        <v>39530</v>
      </c>
      <c r="F793">
        <v>15.065</v>
      </c>
      <c r="G793" s="2">
        <f>MATCH(US_AAA_Corp_Yields__Daily[[#This Row],[DATE]],J:J, -1)</f>
        <v>793</v>
      </c>
      <c r="H793" s="3">
        <f>INDEX(J:J,US_CCC_Corp_Yields__Daily[[#This Row],[Idx US 10y]],0)</f>
        <v>39530</v>
      </c>
      <c r="I793" s="4">
        <f>INDEX(K:K,US_CCC_Corp_Yields__Daily[[#This Row],[Idx US 10y]],0)</f>
        <v>3.3849999999999998</v>
      </c>
      <c r="J793" s="3">
        <v>39530</v>
      </c>
      <c r="K793">
        <v>3.3849999999999998</v>
      </c>
      <c r="L793">
        <f>US_AAA_Corp_Yields__Daily[[#This Row],[AAA Corp Yields]]-US_BBB_Corp_Yields__Daily[[#This Row],[US BBB Corp Yields]]</f>
        <v>-2.0250000000000004</v>
      </c>
      <c r="M793">
        <f>US_AAA_Corp_Yields__Daily[[#This Row],[AAA Corp Yields]]-US_CCC_Corp_Yields__Daily[[#This Row],[US CCC Corp Yields]]</f>
        <v>-10.675000000000001</v>
      </c>
      <c r="N793">
        <f>US_BBB_Corp_Yields__Daily[[#This Row],[US BBB Corp Yields]]-US_CCC_Corp_Yields__Daily[[#This Row],[US CCC Corp Yields]]</f>
        <v>-8.6499999999999986</v>
      </c>
      <c r="O793" s="2">
        <f>IF(ISBLANK(US_AAA_Corp_Yields__Daily[[#This Row],[AAA Corp Yields]]),"", US_CCC_Corp_Yields__Daily[[#This Row],[US 10Y Yield]]-US_AAA_Corp_Yields__Daily[[#This Row],[AAA Corp Yields]])</f>
        <v>-1.0049999999999999</v>
      </c>
      <c r="P793" s="2">
        <f>IF(ISBLANK(US_BBB_Corp_Yields__Daily[[#This Row],[US BBB Corp Yields]]),"", US_CCC_Corp_Yields__Daily[[#This Row],[US 10Y Yield]]-US_BBB_Corp_Yields__Daily[[#This Row],[US BBB Corp Yields]])</f>
        <v>-3.0300000000000002</v>
      </c>
      <c r="Q793" s="2">
        <f>IF(ISBLANK(US_CCC_Corp_Yields__Daily[[#This Row],[US CCC Corp Yields]]),"", US_CCC_Corp_Yields__Daily[[#This Row],[US 10Y Yield]]-US_CCC_Corp_Yields__Daily[[#This Row],[US CCC Corp Yields]])</f>
        <v>-11.68</v>
      </c>
    </row>
    <row r="794" spans="1:17" x14ac:dyDescent="0.25">
      <c r="A794" s="3">
        <v>39523</v>
      </c>
      <c r="B794">
        <v>4.5</v>
      </c>
      <c r="C794" s="3">
        <v>39523</v>
      </c>
      <c r="D794">
        <v>6.4260000000000002</v>
      </c>
      <c r="E794" s="3">
        <v>39523</v>
      </c>
      <c r="F794">
        <v>14.926</v>
      </c>
      <c r="G794" s="2">
        <f>MATCH(US_AAA_Corp_Yields__Daily[[#This Row],[DATE]],J:J, -1)</f>
        <v>794</v>
      </c>
      <c r="H794" s="3">
        <f>INDEX(J:J,US_CCC_Corp_Yields__Daily[[#This Row],[Idx US 10y]],0)</f>
        <v>39523</v>
      </c>
      <c r="I794" s="4">
        <f>INDEX(K:K,US_CCC_Corp_Yields__Daily[[#This Row],[Idx US 10y]],0)</f>
        <v>3.51</v>
      </c>
      <c r="J794" s="3">
        <v>39523</v>
      </c>
      <c r="K794">
        <v>3.51</v>
      </c>
      <c r="L794">
        <f>US_AAA_Corp_Yields__Daily[[#This Row],[AAA Corp Yields]]-US_BBB_Corp_Yields__Daily[[#This Row],[US BBB Corp Yields]]</f>
        <v>-1.9260000000000002</v>
      </c>
      <c r="M794">
        <f>US_AAA_Corp_Yields__Daily[[#This Row],[AAA Corp Yields]]-US_CCC_Corp_Yields__Daily[[#This Row],[US CCC Corp Yields]]</f>
        <v>-10.426</v>
      </c>
      <c r="N794">
        <f>US_BBB_Corp_Yields__Daily[[#This Row],[US BBB Corp Yields]]-US_CCC_Corp_Yields__Daily[[#This Row],[US CCC Corp Yields]]</f>
        <v>-8.5</v>
      </c>
      <c r="O794" s="2">
        <f>IF(ISBLANK(US_AAA_Corp_Yields__Daily[[#This Row],[AAA Corp Yields]]),"", US_CCC_Corp_Yields__Daily[[#This Row],[US 10Y Yield]]-US_AAA_Corp_Yields__Daily[[#This Row],[AAA Corp Yields]])</f>
        <v>-0.99000000000000021</v>
      </c>
      <c r="P794" s="2">
        <f>IF(ISBLANK(US_BBB_Corp_Yields__Daily[[#This Row],[US BBB Corp Yields]]),"", US_CCC_Corp_Yields__Daily[[#This Row],[US 10Y Yield]]-US_BBB_Corp_Yields__Daily[[#This Row],[US BBB Corp Yields]])</f>
        <v>-2.9160000000000004</v>
      </c>
      <c r="Q794" s="2">
        <f>IF(ISBLANK(US_CCC_Corp_Yields__Daily[[#This Row],[US CCC Corp Yields]]),"", US_CCC_Corp_Yields__Daily[[#This Row],[US 10Y Yield]]-US_CCC_Corp_Yields__Daily[[#This Row],[US CCC Corp Yields]])</f>
        <v>-11.416</v>
      </c>
    </row>
    <row r="795" spans="1:17" x14ac:dyDescent="0.25">
      <c r="A795" s="3">
        <v>39516</v>
      </c>
      <c r="B795">
        <v>4.4379999999999997</v>
      </c>
      <c r="C795" s="3">
        <v>39516</v>
      </c>
      <c r="D795">
        <v>6.3179999999999996</v>
      </c>
      <c r="E795" s="3">
        <v>39516</v>
      </c>
      <c r="F795">
        <v>14.644</v>
      </c>
      <c r="G795" s="2">
        <f>MATCH(US_AAA_Corp_Yields__Daily[[#This Row],[DATE]],J:J, -1)</f>
        <v>795</v>
      </c>
      <c r="H795" s="3">
        <f>INDEX(J:J,US_CCC_Corp_Yields__Daily[[#This Row],[Idx US 10y]],0)</f>
        <v>39516</v>
      </c>
      <c r="I795" s="4">
        <f>INDEX(K:K,US_CCC_Corp_Yields__Daily[[#This Row],[Idx US 10y]],0)</f>
        <v>3.61</v>
      </c>
      <c r="J795" s="3">
        <v>39516</v>
      </c>
      <c r="K795">
        <v>3.61</v>
      </c>
      <c r="L795">
        <f>US_AAA_Corp_Yields__Daily[[#This Row],[AAA Corp Yields]]-US_BBB_Corp_Yields__Daily[[#This Row],[US BBB Corp Yields]]</f>
        <v>-1.88</v>
      </c>
      <c r="M795">
        <f>US_AAA_Corp_Yields__Daily[[#This Row],[AAA Corp Yields]]-US_CCC_Corp_Yields__Daily[[#This Row],[US CCC Corp Yields]]</f>
        <v>-10.206</v>
      </c>
      <c r="N795">
        <f>US_BBB_Corp_Yields__Daily[[#This Row],[US BBB Corp Yields]]-US_CCC_Corp_Yields__Daily[[#This Row],[US CCC Corp Yields]]</f>
        <v>-8.3260000000000005</v>
      </c>
      <c r="O795" s="2">
        <f>IF(ISBLANK(US_AAA_Corp_Yields__Daily[[#This Row],[AAA Corp Yields]]),"", US_CCC_Corp_Yields__Daily[[#This Row],[US 10Y Yield]]-US_AAA_Corp_Yields__Daily[[#This Row],[AAA Corp Yields]])</f>
        <v>-0.82799999999999985</v>
      </c>
      <c r="P795" s="2">
        <f>IF(ISBLANK(US_BBB_Corp_Yields__Daily[[#This Row],[US BBB Corp Yields]]),"", US_CCC_Corp_Yields__Daily[[#This Row],[US 10Y Yield]]-US_BBB_Corp_Yields__Daily[[#This Row],[US BBB Corp Yields]])</f>
        <v>-2.7079999999999997</v>
      </c>
      <c r="Q795" s="2">
        <f>IF(ISBLANK(US_CCC_Corp_Yields__Daily[[#This Row],[US CCC Corp Yields]]),"", US_CCC_Corp_Yields__Daily[[#This Row],[US 10Y Yield]]-US_CCC_Corp_Yields__Daily[[#This Row],[US CCC Corp Yields]])</f>
        <v>-11.034000000000001</v>
      </c>
    </row>
    <row r="796" spans="1:17" x14ac:dyDescent="0.25">
      <c r="A796" s="3">
        <v>39509</v>
      </c>
      <c r="B796">
        <v>4.54</v>
      </c>
      <c r="C796" s="3">
        <v>39509</v>
      </c>
      <c r="D796">
        <v>6.3380000000000001</v>
      </c>
      <c r="E796" s="3">
        <v>39509</v>
      </c>
      <c r="F796">
        <v>14.606</v>
      </c>
      <c r="G796" s="2">
        <f>MATCH(US_AAA_Corp_Yields__Daily[[#This Row],[DATE]],J:J, -1)</f>
        <v>796</v>
      </c>
      <c r="H796" s="3">
        <f>INDEX(J:J,US_CCC_Corp_Yields__Daily[[#This Row],[Idx US 10y]],0)</f>
        <v>39509</v>
      </c>
      <c r="I796" s="4">
        <f>INDEX(K:K,US_CCC_Corp_Yields__Daily[[#This Row],[Idx US 10y]],0)</f>
        <v>3.7759999999999998</v>
      </c>
      <c r="J796" s="3">
        <v>39509</v>
      </c>
      <c r="K796">
        <v>3.7759999999999998</v>
      </c>
      <c r="L796">
        <f>US_AAA_Corp_Yields__Daily[[#This Row],[AAA Corp Yields]]-US_BBB_Corp_Yields__Daily[[#This Row],[US BBB Corp Yields]]</f>
        <v>-1.798</v>
      </c>
      <c r="M796">
        <f>US_AAA_Corp_Yields__Daily[[#This Row],[AAA Corp Yields]]-US_CCC_Corp_Yields__Daily[[#This Row],[US CCC Corp Yields]]</f>
        <v>-10.065999999999999</v>
      </c>
      <c r="N796">
        <f>US_BBB_Corp_Yields__Daily[[#This Row],[US BBB Corp Yields]]-US_CCC_Corp_Yields__Daily[[#This Row],[US CCC Corp Yields]]</f>
        <v>-8.2680000000000007</v>
      </c>
      <c r="O796" s="2">
        <f>IF(ISBLANK(US_AAA_Corp_Yields__Daily[[#This Row],[AAA Corp Yields]]),"", US_CCC_Corp_Yields__Daily[[#This Row],[US 10Y Yield]]-US_AAA_Corp_Yields__Daily[[#This Row],[AAA Corp Yields]])</f>
        <v>-0.76400000000000023</v>
      </c>
      <c r="P796" s="2">
        <f>IF(ISBLANK(US_BBB_Corp_Yields__Daily[[#This Row],[US BBB Corp Yields]]),"", US_CCC_Corp_Yields__Daily[[#This Row],[US 10Y Yield]]-US_BBB_Corp_Yields__Daily[[#This Row],[US BBB Corp Yields]])</f>
        <v>-2.5620000000000003</v>
      </c>
      <c r="Q796" s="2">
        <f>IF(ISBLANK(US_CCC_Corp_Yields__Daily[[#This Row],[US CCC Corp Yields]]),"", US_CCC_Corp_Yields__Daily[[#This Row],[US 10Y Yield]]-US_CCC_Corp_Yields__Daily[[#This Row],[US CCC Corp Yields]])</f>
        <v>-10.83</v>
      </c>
    </row>
    <row r="797" spans="1:17" x14ac:dyDescent="0.25">
      <c r="A797" s="3">
        <v>39502</v>
      </c>
      <c r="B797">
        <v>4.58</v>
      </c>
      <c r="C797" s="3">
        <v>39502</v>
      </c>
      <c r="D797">
        <v>6.3280000000000003</v>
      </c>
      <c r="E797" s="3">
        <v>39502</v>
      </c>
      <c r="F797">
        <v>14.778</v>
      </c>
      <c r="G797" s="2">
        <f>MATCH(US_AAA_Corp_Yields__Daily[[#This Row],[DATE]],J:J, -1)</f>
        <v>797</v>
      </c>
      <c r="H797" s="3">
        <f>INDEX(J:J,US_CCC_Corp_Yields__Daily[[#This Row],[Idx US 10y]],0)</f>
        <v>39502</v>
      </c>
      <c r="I797" s="4">
        <f>INDEX(K:K,US_CCC_Corp_Yields__Daily[[#This Row],[Idx US 10y]],0)</f>
        <v>3.8450000000000002</v>
      </c>
      <c r="J797" s="3">
        <v>39502</v>
      </c>
      <c r="K797">
        <v>3.8450000000000002</v>
      </c>
      <c r="L797">
        <f>US_AAA_Corp_Yields__Daily[[#This Row],[AAA Corp Yields]]-US_BBB_Corp_Yields__Daily[[#This Row],[US BBB Corp Yields]]</f>
        <v>-1.7480000000000002</v>
      </c>
      <c r="M797">
        <f>US_AAA_Corp_Yields__Daily[[#This Row],[AAA Corp Yields]]-US_CCC_Corp_Yields__Daily[[#This Row],[US CCC Corp Yields]]</f>
        <v>-10.198</v>
      </c>
      <c r="N797">
        <f>US_BBB_Corp_Yields__Daily[[#This Row],[US BBB Corp Yields]]-US_CCC_Corp_Yields__Daily[[#This Row],[US CCC Corp Yields]]</f>
        <v>-8.4499999999999993</v>
      </c>
      <c r="O797" s="2">
        <f>IF(ISBLANK(US_AAA_Corp_Yields__Daily[[#This Row],[AAA Corp Yields]]),"", US_CCC_Corp_Yields__Daily[[#This Row],[US 10Y Yield]]-US_AAA_Corp_Yields__Daily[[#This Row],[AAA Corp Yields]])</f>
        <v>-0.73499999999999988</v>
      </c>
      <c r="P797" s="2">
        <f>IF(ISBLANK(US_BBB_Corp_Yields__Daily[[#This Row],[US BBB Corp Yields]]),"", US_CCC_Corp_Yields__Daily[[#This Row],[US 10Y Yield]]-US_BBB_Corp_Yields__Daily[[#This Row],[US BBB Corp Yields]])</f>
        <v>-2.4830000000000001</v>
      </c>
      <c r="Q797" s="2">
        <f>IF(ISBLANK(US_CCC_Corp_Yields__Daily[[#This Row],[US CCC Corp Yields]]),"", US_CCC_Corp_Yields__Daily[[#This Row],[US 10Y Yield]]-US_CCC_Corp_Yields__Daily[[#This Row],[US CCC Corp Yields]])</f>
        <v>-10.933</v>
      </c>
    </row>
    <row r="798" spans="1:17" x14ac:dyDescent="0.25">
      <c r="A798" s="3">
        <v>39495</v>
      </c>
      <c r="B798">
        <v>4.4740000000000002</v>
      </c>
      <c r="C798" s="3">
        <v>39495</v>
      </c>
      <c r="D798">
        <v>6.1879999999999997</v>
      </c>
      <c r="E798" s="3">
        <v>39495</v>
      </c>
      <c r="F798">
        <v>14.702</v>
      </c>
      <c r="G798" s="2">
        <f>MATCH(US_AAA_Corp_Yields__Daily[[#This Row],[DATE]],J:J, -1)</f>
        <v>798</v>
      </c>
      <c r="H798" s="3">
        <f>INDEX(J:J,US_CCC_Corp_Yields__Daily[[#This Row],[Idx US 10y]],0)</f>
        <v>39495</v>
      </c>
      <c r="I798" s="4">
        <f>INDEX(K:K,US_CCC_Corp_Yields__Daily[[#This Row],[Idx US 10y]],0)</f>
        <v>3.718</v>
      </c>
      <c r="J798" s="3">
        <v>39495</v>
      </c>
      <c r="K798">
        <v>3.718</v>
      </c>
      <c r="L798">
        <f>US_AAA_Corp_Yields__Daily[[#This Row],[AAA Corp Yields]]-US_BBB_Corp_Yields__Daily[[#This Row],[US BBB Corp Yields]]</f>
        <v>-1.7139999999999995</v>
      </c>
      <c r="M798">
        <f>US_AAA_Corp_Yields__Daily[[#This Row],[AAA Corp Yields]]-US_CCC_Corp_Yields__Daily[[#This Row],[US CCC Corp Yields]]</f>
        <v>-10.228</v>
      </c>
      <c r="N798">
        <f>US_BBB_Corp_Yields__Daily[[#This Row],[US BBB Corp Yields]]-US_CCC_Corp_Yields__Daily[[#This Row],[US CCC Corp Yields]]</f>
        <v>-8.5139999999999993</v>
      </c>
      <c r="O798" s="2">
        <f>IF(ISBLANK(US_AAA_Corp_Yields__Daily[[#This Row],[AAA Corp Yields]]),"", US_CCC_Corp_Yields__Daily[[#This Row],[US 10Y Yield]]-US_AAA_Corp_Yields__Daily[[#This Row],[AAA Corp Yields]])</f>
        <v>-0.75600000000000023</v>
      </c>
      <c r="P798" s="2">
        <f>IF(ISBLANK(US_BBB_Corp_Yields__Daily[[#This Row],[US BBB Corp Yields]]),"", US_CCC_Corp_Yields__Daily[[#This Row],[US 10Y Yield]]-US_BBB_Corp_Yields__Daily[[#This Row],[US BBB Corp Yields]])</f>
        <v>-2.4699999999999998</v>
      </c>
      <c r="Q798" s="2">
        <f>IF(ISBLANK(US_CCC_Corp_Yields__Daily[[#This Row],[US CCC Corp Yields]]),"", US_CCC_Corp_Yields__Daily[[#This Row],[US 10Y Yield]]-US_CCC_Corp_Yields__Daily[[#This Row],[US CCC Corp Yields]])</f>
        <v>-10.984</v>
      </c>
    </row>
    <row r="799" spans="1:17" x14ac:dyDescent="0.25">
      <c r="A799" s="3">
        <v>39488</v>
      </c>
      <c r="B799">
        <v>4.4400000000000004</v>
      </c>
      <c r="C799" s="3">
        <v>39488</v>
      </c>
      <c r="D799">
        <v>6.08</v>
      </c>
      <c r="E799" s="3">
        <v>39488</v>
      </c>
      <c r="F799">
        <v>14.224</v>
      </c>
      <c r="G799" s="2">
        <f>MATCH(US_AAA_Corp_Yields__Daily[[#This Row],[DATE]],J:J, -1)</f>
        <v>799</v>
      </c>
      <c r="H799" s="3">
        <f>INDEX(J:J,US_CCC_Corp_Yields__Daily[[#This Row],[Idx US 10y]],0)</f>
        <v>39488</v>
      </c>
      <c r="I799" s="4">
        <f>INDEX(K:K,US_CCC_Corp_Yields__Daily[[#This Row],[Idx US 10y]],0)</f>
        <v>3.6560000000000001</v>
      </c>
      <c r="J799" s="3">
        <v>39488</v>
      </c>
      <c r="K799">
        <v>3.6560000000000001</v>
      </c>
      <c r="L799">
        <f>US_AAA_Corp_Yields__Daily[[#This Row],[AAA Corp Yields]]-US_BBB_Corp_Yields__Daily[[#This Row],[US BBB Corp Yields]]</f>
        <v>-1.6399999999999997</v>
      </c>
      <c r="M799">
        <f>US_AAA_Corp_Yields__Daily[[#This Row],[AAA Corp Yields]]-US_CCC_Corp_Yields__Daily[[#This Row],[US CCC Corp Yields]]</f>
        <v>-9.7839999999999989</v>
      </c>
      <c r="N799">
        <f>US_BBB_Corp_Yields__Daily[[#This Row],[US BBB Corp Yields]]-US_CCC_Corp_Yields__Daily[[#This Row],[US CCC Corp Yields]]</f>
        <v>-8.1440000000000001</v>
      </c>
      <c r="O799" s="2">
        <f>IF(ISBLANK(US_AAA_Corp_Yields__Daily[[#This Row],[AAA Corp Yields]]),"", US_CCC_Corp_Yields__Daily[[#This Row],[US 10Y Yield]]-US_AAA_Corp_Yields__Daily[[#This Row],[AAA Corp Yields]])</f>
        <v>-0.78400000000000025</v>
      </c>
      <c r="P799" s="2">
        <f>IF(ISBLANK(US_BBB_Corp_Yields__Daily[[#This Row],[US BBB Corp Yields]]),"", US_CCC_Corp_Yields__Daily[[#This Row],[US 10Y Yield]]-US_BBB_Corp_Yields__Daily[[#This Row],[US BBB Corp Yields]])</f>
        <v>-2.4239999999999999</v>
      </c>
      <c r="Q799" s="2">
        <f>IF(ISBLANK(US_CCC_Corp_Yields__Daily[[#This Row],[US CCC Corp Yields]]),"", US_CCC_Corp_Yields__Daily[[#This Row],[US 10Y Yield]]-US_CCC_Corp_Yields__Daily[[#This Row],[US CCC Corp Yields]])</f>
        <v>-10.568</v>
      </c>
    </row>
    <row r="800" spans="1:17" x14ac:dyDescent="0.25">
      <c r="A800" s="3">
        <v>39481</v>
      </c>
      <c r="B800">
        <v>4.4880000000000004</v>
      </c>
      <c r="C800" s="3">
        <v>39481</v>
      </c>
      <c r="D800">
        <v>6.0960000000000001</v>
      </c>
      <c r="E800" s="3">
        <v>39481</v>
      </c>
      <c r="F800">
        <v>14.007999999999999</v>
      </c>
      <c r="G800" s="2">
        <f>MATCH(US_AAA_Corp_Yields__Daily[[#This Row],[DATE]],J:J, -1)</f>
        <v>800</v>
      </c>
      <c r="H800" s="3">
        <f>INDEX(J:J,US_CCC_Corp_Yields__Daily[[#This Row],[Idx US 10y]],0)</f>
        <v>39481</v>
      </c>
      <c r="I800" s="4">
        <f>INDEX(K:K,US_CCC_Corp_Yields__Daily[[#This Row],[Idx US 10y]],0)</f>
        <v>3.6739999999999999</v>
      </c>
      <c r="J800" s="3">
        <v>39481</v>
      </c>
      <c r="K800">
        <v>3.6739999999999999</v>
      </c>
      <c r="L800">
        <f>US_AAA_Corp_Yields__Daily[[#This Row],[AAA Corp Yields]]-US_BBB_Corp_Yields__Daily[[#This Row],[US BBB Corp Yields]]</f>
        <v>-1.6079999999999997</v>
      </c>
      <c r="M800">
        <f>US_AAA_Corp_Yields__Daily[[#This Row],[AAA Corp Yields]]-US_CCC_Corp_Yields__Daily[[#This Row],[US CCC Corp Yields]]</f>
        <v>-9.52</v>
      </c>
      <c r="N800">
        <f>US_BBB_Corp_Yields__Daily[[#This Row],[US BBB Corp Yields]]-US_CCC_Corp_Yields__Daily[[#This Row],[US CCC Corp Yields]]</f>
        <v>-7.911999999999999</v>
      </c>
      <c r="O800" s="2">
        <f>IF(ISBLANK(US_AAA_Corp_Yields__Daily[[#This Row],[AAA Corp Yields]]),"", US_CCC_Corp_Yields__Daily[[#This Row],[US 10Y Yield]]-US_AAA_Corp_Yields__Daily[[#This Row],[AAA Corp Yields]])</f>
        <v>-0.8140000000000005</v>
      </c>
      <c r="P800" s="2">
        <f>IF(ISBLANK(US_BBB_Corp_Yields__Daily[[#This Row],[US BBB Corp Yields]]),"", US_CCC_Corp_Yields__Daily[[#This Row],[US 10Y Yield]]-US_BBB_Corp_Yields__Daily[[#This Row],[US BBB Corp Yields]])</f>
        <v>-2.4220000000000002</v>
      </c>
      <c r="Q800" s="2">
        <f>IF(ISBLANK(US_CCC_Corp_Yields__Daily[[#This Row],[US CCC Corp Yields]]),"", US_CCC_Corp_Yields__Daily[[#This Row],[US 10Y Yield]]-US_CCC_Corp_Yields__Daily[[#This Row],[US CCC Corp Yields]])</f>
        <v>-10.334</v>
      </c>
    </row>
    <row r="801" spans="1:17" x14ac:dyDescent="0.25">
      <c r="A801" s="3">
        <v>39474</v>
      </c>
      <c r="B801">
        <v>4.4139999999999997</v>
      </c>
      <c r="C801" s="3">
        <v>39474</v>
      </c>
      <c r="D801">
        <v>6.0119999999999996</v>
      </c>
      <c r="E801" s="3">
        <v>39474</v>
      </c>
      <c r="F801">
        <v>14.224</v>
      </c>
      <c r="G801" s="2">
        <f>MATCH(US_AAA_Corp_Yields__Daily[[#This Row],[DATE]],J:J, -1)</f>
        <v>801</v>
      </c>
      <c r="H801" s="3">
        <f>INDEX(J:J,US_CCC_Corp_Yields__Daily[[#This Row],[Idx US 10y]],0)</f>
        <v>39474</v>
      </c>
      <c r="I801" s="4">
        <f>INDEX(K:K,US_CCC_Corp_Yields__Daily[[#This Row],[Idx US 10y]],0)</f>
        <v>3.58</v>
      </c>
      <c r="J801" s="3">
        <v>39474</v>
      </c>
      <c r="K801">
        <v>3.58</v>
      </c>
      <c r="L801">
        <f>US_AAA_Corp_Yields__Daily[[#This Row],[AAA Corp Yields]]-US_BBB_Corp_Yields__Daily[[#This Row],[US BBB Corp Yields]]</f>
        <v>-1.5979999999999999</v>
      </c>
      <c r="M801">
        <f>US_AAA_Corp_Yields__Daily[[#This Row],[AAA Corp Yields]]-US_CCC_Corp_Yields__Daily[[#This Row],[US CCC Corp Yields]]</f>
        <v>-9.81</v>
      </c>
      <c r="N801">
        <f>US_BBB_Corp_Yields__Daily[[#This Row],[US BBB Corp Yields]]-US_CCC_Corp_Yields__Daily[[#This Row],[US CCC Corp Yields]]</f>
        <v>-8.2119999999999997</v>
      </c>
      <c r="O801" s="2">
        <f>IF(ISBLANK(US_AAA_Corp_Yields__Daily[[#This Row],[AAA Corp Yields]]),"", US_CCC_Corp_Yields__Daily[[#This Row],[US 10Y Yield]]-US_AAA_Corp_Yields__Daily[[#This Row],[AAA Corp Yields]])</f>
        <v>-0.83399999999999963</v>
      </c>
      <c r="P801" s="2">
        <f>IF(ISBLANK(US_BBB_Corp_Yields__Daily[[#This Row],[US BBB Corp Yields]]),"", US_CCC_Corp_Yields__Daily[[#This Row],[US 10Y Yield]]-US_BBB_Corp_Yields__Daily[[#This Row],[US BBB Corp Yields]])</f>
        <v>-2.4319999999999995</v>
      </c>
      <c r="Q801" s="2">
        <f>IF(ISBLANK(US_CCC_Corp_Yields__Daily[[#This Row],[US CCC Corp Yields]]),"", US_CCC_Corp_Yields__Daily[[#This Row],[US 10Y Yield]]-US_CCC_Corp_Yields__Daily[[#This Row],[US CCC Corp Yields]])</f>
        <v>-10.644</v>
      </c>
    </row>
    <row r="802" spans="1:17" x14ac:dyDescent="0.25">
      <c r="A802" s="3">
        <v>39467</v>
      </c>
      <c r="B802">
        <v>4.556</v>
      </c>
      <c r="C802" s="3">
        <v>39467</v>
      </c>
      <c r="D802">
        <v>6.0519999999999996</v>
      </c>
      <c r="E802" s="3">
        <v>39467</v>
      </c>
      <c r="F802">
        <v>13.852</v>
      </c>
      <c r="G802" s="2">
        <f>MATCH(US_AAA_Corp_Yields__Daily[[#This Row],[DATE]],J:J, -1)</f>
        <v>802</v>
      </c>
      <c r="H802" s="3">
        <f>INDEX(J:J,US_CCC_Corp_Yields__Daily[[#This Row],[Idx US 10y]],0)</f>
        <v>39467</v>
      </c>
      <c r="I802" s="4">
        <f>INDEX(K:K,US_CCC_Corp_Yields__Daily[[#This Row],[Idx US 10y]],0)</f>
        <v>3.718</v>
      </c>
      <c r="J802" s="3">
        <v>39467</v>
      </c>
      <c r="K802">
        <v>3.718</v>
      </c>
      <c r="L802">
        <f>US_AAA_Corp_Yields__Daily[[#This Row],[AAA Corp Yields]]-US_BBB_Corp_Yields__Daily[[#This Row],[US BBB Corp Yields]]</f>
        <v>-1.4959999999999996</v>
      </c>
      <c r="M802">
        <f>US_AAA_Corp_Yields__Daily[[#This Row],[AAA Corp Yields]]-US_CCC_Corp_Yields__Daily[[#This Row],[US CCC Corp Yields]]</f>
        <v>-9.2959999999999994</v>
      </c>
      <c r="N802">
        <f>US_BBB_Corp_Yields__Daily[[#This Row],[US BBB Corp Yields]]-US_CCC_Corp_Yields__Daily[[#This Row],[US CCC Corp Yields]]</f>
        <v>-7.8000000000000007</v>
      </c>
      <c r="O802" s="2">
        <f>IF(ISBLANK(US_AAA_Corp_Yields__Daily[[#This Row],[AAA Corp Yields]]),"", US_CCC_Corp_Yields__Daily[[#This Row],[US 10Y Yield]]-US_AAA_Corp_Yields__Daily[[#This Row],[AAA Corp Yields]])</f>
        <v>-0.83800000000000008</v>
      </c>
      <c r="P802" s="2">
        <f>IF(ISBLANK(US_BBB_Corp_Yields__Daily[[#This Row],[US BBB Corp Yields]]),"", US_CCC_Corp_Yields__Daily[[#This Row],[US 10Y Yield]]-US_BBB_Corp_Yields__Daily[[#This Row],[US BBB Corp Yields]])</f>
        <v>-2.3339999999999996</v>
      </c>
      <c r="Q802" s="2">
        <f>IF(ISBLANK(US_CCC_Corp_Yields__Daily[[#This Row],[US CCC Corp Yields]]),"", US_CCC_Corp_Yields__Daily[[#This Row],[US 10Y Yield]]-US_CCC_Corp_Yields__Daily[[#This Row],[US CCC Corp Yields]])</f>
        <v>-10.134</v>
      </c>
    </row>
    <row r="803" spans="1:17" x14ac:dyDescent="0.25">
      <c r="A803" s="3">
        <v>39460</v>
      </c>
      <c r="B803">
        <v>4.6840000000000002</v>
      </c>
      <c r="C803" s="3">
        <v>39460</v>
      </c>
      <c r="D803">
        <v>6.1740000000000004</v>
      </c>
      <c r="E803" s="3">
        <v>39460</v>
      </c>
      <c r="F803">
        <v>13.538</v>
      </c>
      <c r="G803" s="2">
        <f>MATCH(US_AAA_Corp_Yields__Daily[[#This Row],[DATE]],J:J, -1)</f>
        <v>803</v>
      </c>
      <c r="H803" s="3">
        <f>INDEX(J:J,US_CCC_Corp_Yields__Daily[[#This Row],[Idx US 10y]],0)</f>
        <v>39460</v>
      </c>
      <c r="I803" s="4">
        <f>INDEX(K:K,US_CCC_Corp_Yields__Daily[[#This Row],[Idx US 10y]],0)</f>
        <v>3.8540000000000001</v>
      </c>
      <c r="J803" s="3">
        <v>39460</v>
      </c>
      <c r="K803">
        <v>3.8540000000000001</v>
      </c>
      <c r="L803">
        <f>US_AAA_Corp_Yields__Daily[[#This Row],[AAA Corp Yields]]-US_BBB_Corp_Yields__Daily[[#This Row],[US BBB Corp Yields]]</f>
        <v>-1.4900000000000002</v>
      </c>
      <c r="M803">
        <f>US_AAA_Corp_Yields__Daily[[#This Row],[AAA Corp Yields]]-US_CCC_Corp_Yields__Daily[[#This Row],[US CCC Corp Yields]]</f>
        <v>-8.8539999999999992</v>
      </c>
      <c r="N803">
        <f>US_BBB_Corp_Yields__Daily[[#This Row],[US BBB Corp Yields]]-US_CCC_Corp_Yields__Daily[[#This Row],[US CCC Corp Yields]]</f>
        <v>-7.3639999999999999</v>
      </c>
      <c r="O803" s="2">
        <f>IF(ISBLANK(US_AAA_Corp_Yields__Daily[[#This Row],[AAA Corp Yields]]),"", US_CCC_Corp_Yields__Daily[[#This Row],[US 10Y Yield]]-US_AAA_Corp_Yields__Daily[[#This Row],[AAA Corp Yields]])</f>
        <v>-0.83000000000000007</v>
      </c>
      <c r="P803" s="2">
        <f>IF(ISBLANK(US_BBB_Corp_Yields__Daily[[#This Row],[US BBB Corp Yields]]),"", US_CCC_Corp_Yields__Daily[[#This Row],[US 10Y Yield]]-US_BBB_Corp_Yields__Daily[[#This Row],[US BBB Corp Yields]])</f>
        <v>-2.3200000000000003</v>
      </c>
      <c r="Q803" s="2">
        <f>IF(ISBLANK(US_CCC_Corp_Yields__Daily[[#This Row],[US CCC Corp Yields]]),"", US_CCC_Corp_Yields__Daily[[#This Row],[US 10Y Yield]]-US_CCC_Corp_Yields__Daily[[#This Row],[US CCC Corp Yields]])</f>
        <v>-9.6840000000000011</v>
      </c>
    </row>
    <row r="804" spans="1:17" x14ac:dyDescent="0.25">
      <c r="A804" s="3">
        <v>39453</v>
      </c>
      <c r="B804">
        <v>4.75</v>
      </c>
      <c r="C804" s="3">
        <v>39453</v>
      </c>
      <c r="D804">
        <v>6.1775000000000002</v>
      </c>
      <c r="E804" s="3">
        <v>39453</v>
      </c>
      <c r="F804">
        <v>12.7675</v>
      </c>
      <c r="G804" s="2">
        <f>MATCH(US_AAA_Corp_Yields__Daily[[#This Row],[DATE]],J:J, -1)</f>
        <v>804</v>
      </c>
      <c r="H804" s="3">
        <f>INDEX(J:J,US_CCC_Corp_Yields__Daily[[#This Row],[Idx US 10y]],0)</f>
        <v>39453</v>
      </c>
      <c r="I804" s="4">
        <f>INDEX(K:K,US_CCC_Corp_Yields__Daily[[#This Row],[Idx US 10y]],0)</f>
        <v>3.9350000000000001</v>
      </c>
      <c r="J804" s="3">
        <v>39453</v>
      </c>
      <c r="K804">
        <v>3.9350000000000001</v>
      </c>
      <c r="L804">
        <f>US_AAA_Corp_Yields__Daily[[#This Row],[AAA Corp Yields]]-US_BBB_Corp_Yields__Daily[[#This Row],[US BBB Corp Yields]]</f>
        <v>-1.4275000000000002</v>
      </c>
      <c r="M804">
        <f>US_AAA_Corp_Yields__Daily[[#This Row],[AAA Corp Yields]]-US_CCC_Corp_Yields__Daily[[#This Row],[US CCC Corp Yields]]</f>
        <v>-8.0175000000000001</v>
      </c>
      <c r="N804">
        <f>US_BBB_Corp_Yields__Daily[[#This Row],[US BBB Corp Yields]]-US_CCC_Corp_Yields__Daily[[#This Row],[US CCC Corp Yields]]</f>
        <v>-6.59</v>
      </c>
      <c r="O804" s="2">
        <f>IF(ISBLANK(US_AAA_Corp_Yields__Daily[[#This Row],[AAA Corp Yields]]),"", US_CCC_Corp_Yields__Daily[[#This Row],[US 10Y Yield]]-US_AAA_Corp_Yields__Daily[[#This Row],[AAA Corp Yields]])</f>
        <v>-0.81499999999999995</v>
      </c>
      <c r="P804" s="2">
        <f>IF(ISBLANK(US_BBB_Corp_Yields__Daily[[#This Row],[US BBB Corp Yields]]),"", US_CCC_Corp_Yields__Daily[[#This Row],[US 10Y Yield]]-US_BBB_Corp_Yields__Daily[[#This Row],[US BBB Corp Yields]])</f>
        <v>-2.2425000000000002</v>
      </c>
      <c r="Q804" s="2">
        <f>IF(ISBLANK(US_CCC_Corp_Yields__Daily[[#This Row],[US CCC Corp Yields]]),"", US_CCC_Corp_Yields__Daily[[#This Row],[US 10Y Yield]]-US_CCC_Corp_Yields__Daily[[#This Row],[US CCC Corp Yields]])</f>
        <v>-8.8324999999999996</v>
      </c>
    </row>
    <row r="805" spans="1:17" x14ac:dyDescent="0.25">
      <c r="A805" s="3">
        <v>39446</v>
      </c>
      <c r="B805">
        <v>5.0175000000000001</v>
      </c>
      <c r="C805" s="3">
        <v>39446</v>
      </c>
      <c r="D805">
        <v>6.4074999999999998</v>
      </c>
      <c r="E805" s="3">
        <v>39446</v>
      </c>
      <c r="F805">
        <v>12.557499999999999</v>
      </c>
      <c r="G805" s="2">
        <f>MATCH(US_AAA_Corp_Yields__Daily[[#This Row],[DATE]],J:J, -1)</f>
        <v>805</v>
      </c>
      <c r="H805" s="3">
        <f>INDEX(J:J,US_CCC_Corp_Yields__Daily[[#This Row],[Idx US 10y]],0)</f>
        <v>39446</v>
      </c>
      <c r="I805" s="4">
        <f>INDEX(K:K,US_CCC_Corp_Yields__Daily[[#This Row],[Idx US 10y]],0)</f>
        <v>4.2125000000000004</v>
      </c>
      <c r="J805" s="3">
        <v>39446</v>
      </c>
      <c r="K805">
        <v>4.2125000000000004</v>
      </c>
      <c r="L805">
        <f>US_AAA_Corp_Yields__Daily[[#This Row],[AAA Corp Yields]]-US_BBB_Corp_Yields__Daily[[#This Row],[US BBB Corp Yields]]</f>
        <v>-1.3899999999999997</v>
      </c>
      <c r="M805">
        <f>US_AAA_Corp_Yields__Daily[[#This Row],[AAA Corp Yields]]-US_CCC_Corp_Yields__Daily[[#This Row],[US CCC Corp Yields]]</f>
        <v>-7.5399999999999991</v>
      </c>
      <c r="N805">
        <f>US_BBB_Corp_Yields__Daily[[#This Row],[US BBB Corp Yields]]-US_CCC_Corp_Yields__Daily[[#This Row],[US CCC Corp Yields]]</f>
        <v>-6.1499999999999995</v>
      </c>
      <c r="O805" s="2">
        <f>IF(ISBLANK(US_AAA_Corp_Yields__Daily[[#This Row],[AAA Corp Yields]]),"", US_CCC_Corp_Yields__Daily[[#This Row],[US 10Y Yield]]-US_AAA_Corp_Yields__Daily[[#This Row],[AAA Corp Yields]])</f>
        <v>-0.80499999999999972</v>
      </c>
      <c r="P805" s="2">
        <f>IF(ISBLANK(US_BBB_Corp_Yields__Daily[[#This Row],[US BBB Corp Yields]]),"", US_CCC_Corp_Yields__Daily[[#This Row],[US 10Y Yield]]-US_BBB_Corp_Yields__Daily[[#This Row],[US BBB Corp Yields]])</f>
        <v>-2.1949999999999994</v>
      </c>
      <c r="Q805" s="2">
        <f>IF(ISBLANK(US_CCC_Corp_Yields__Daily[[#This Row],[US CCC Corp Yields]]),"", US_CCC_Corp_Yields__Daily[[#This Row],[US 10Y Yield]]-US_CCC_Corp_Yields__Daily[[#This Row],[US CCC Corp Yields]])</f>
        <v>-8.3449999999999989</v>
      </c>
    </row>
    <row r="806" spans="1:17" x14ac:dyDescent="0.25">
      <c r="A806" s="3">
        <v>39439</v>
      </c>
      <c r="B806">
        <v>4.93</v>
      </c>
      <c r="C806" s="3">
        <v>39439</v>
      </c>
      <c r="D806">
        <v>6.3339999999999996</v>
      </c>
      <c r="E806" s="3">
        <v>39439</v>
      </c>
      <c r="F806">
        <v>12.5</v>
      </c>
      <c r="G806" s="2">
        <f>MATCH(US_AAA_Corp_Yields__Daily[[#This Row],[DATE]],J:J, -1)</f>
        <v>806</v>
      </c>
      <c r="H806" s="3">
        <f>INDEX(J:J,US_CCC_Corp_Yields__Daily[[#This Row],[Idx US 10y]],0)</f>
        <v>39439</v>
      </c>
      <c r="I806" s="4">
        <f>INDEX(K:K,US_CCC_Corp_Yields__Daily[[#This Row],[Idx US 10y]],0)</f>
        <v>4.1239999999999997</v>
      </c>
      <c r="J806" s="3">
        <v>39439</v>
      </c>
      <c r="K806">
        <v>4.1239999999999997</v>
      </c>
      <c r="L806">
        <f>US_AAA_Corp_Yields__Daily[[#This Row],[AAA Corp Yields]]-US_BBB_Corp_Yields__Daily[[#This Row],[US BBB Corp Yields]]</f>
        <v>-1.4039999999999999</v>
      </c>
      <c r="M806">
        <f>US_AAA_Corp_Yields__Daily[[#This Row],[AAA Corp Yields]]-US_CCC_Corp_Yields__Daily[[#This Row],[US CCC Corp Yields]]</f>
        <v>-7.57</v>
      </c>
      <c r="N806">
        <f>US_BBB_Corp_Yields__Daily[[#This Row],[US BBB Corp Yields]]-US_CCC_Corp_Yields__Daily[[#This Row],[US CCC Corp Yields]]</f>
        <v>-6.1660000000000004</v>
      </c>
      <c r="O806" s="2">
        <f>IF(ISBLANK(US_AAA_Corp_Yields__Daily[[#This Row],[AAA Corp Yields]]),"", US_CCC_Corp_Yields__Daily[[#This Row],[US 10Y Yield]]-US_AAA_Corp_Yields__Daily[[#This Row],[AAA Corp Yields]])</f>
        <v>-0.80600000000000005</v>
      </c>
      <c r="P806" s="2">
        <f>IF(ISBLANK(US_BBB_Corp_Yields__Daily[[#This Row],[US BBB Corp Yields]]),"", US_CCC_Corp_Yields__Daily[[#This Row],[US 10Y Yield]]-US_BBB_Corp_Yields__Daily[[#This Row],[US BBB Corp Yields]])</f>
        <v>-2.21</v>
      </c>
      <c r="Q806" s="2">
        <f>IF(ISBLANK(US_CCC_Corp_Yields__Daily[[#This Row],[US CCC Corp Yields]]),"", US_CCC_Corp_Yields__Daily[[#This Row],[US 10Y Yield]]-US_CCC_Corp_Yields__Daily[[#This Row],[US CCC Corp Yields]])</f>
        <v>-8.3760000000000012</v>
      </c>
    </row>
    <row r="807" spans="1:17" x14ac:dyDescent="0.25">
      <c r="A807" s="3">
        <v>39432</v>
      </c>
      <c r="B807">
        <v>4.9260000000000002</v>
      </c>
      <c r="C807" s="3">
        <v>39432</v>
      </c>
      <c r="D807">
        <v>6.3479999999999999</v>
      </c>
      <c r="E807" s="3">
        <v>39432</v>
      </c>
      <c r="F807">
        <v>12.378</v>
      </c>
      <c r="G807" s="2">
        <f>MATCH(US_AAA_Corp_Yields__Daily[[#This Row],[DATE]],J:J, -1)</f>
        <v>807</v>
      </c>
      <c r="H807" s="3">
        <f>INDEX(J:J,US_CCC_Corp_Yields__Daily[[#This Row],[Idx US 10y]],0)</f>
        <v>39432</v>
      </c>
      <c r="I807" s="4">
        <f>INDEX(K:K,US_CCC_Corp_Yields__Daily[[#This Row],[Idx US 10y]],0)</f>
        <v>4.12</v>
      </c>
      <c r="J807" s="3">
        <v>39432</v>
      </c>
      <c r="K807">
        <v>4.12</v>
      </c>
      <c r="L807">
        <f>US_AAA_Corp_Yields__Daily[[#This Row],[AAA Corp Yields]]-US_BBB_Corp_Yields__Daily[[#This Row],[US BBB Corp Yields]]</f>
        <v>-1.4219999999999997</v>
      </c>
      <c r="M807">
        <f>US_AAA_Corp_Yields__Daily[[#This Row],[AAA Corp Yields]]-US_CCC_Corp_Yields__Daily[[#This Row],[US CCC Corp Yields]]</f>
        <v>-7.452</v>
      </c>
      <c r="N807">
        <f>US_BBB_Corp_Yields__Daily[[#This Row],[US BBB Corp Yields]]-US_CCC_Corp_Yields__Daily[[#This Row],[US CCC Corp Yields]]</f>
        <v>-6.03</v>
      </c>
      <c r="O807" s="2">
        <f>IF(ISBLANK(US_AAA_Corp_Yields__Daily[[#This Row],[AAA Corp Yields]]),"", US_CCC_Corp_Yields__Daily[[#This Row],[US 10Y Yield]]-US_AAA_Corp_Yields__Daily[[#This Row],[AAA Corp Yields]])</f>
        <v>-0.80600000000000005</v>
      </c>
      <c r="P807" s="2">
        <f>IF(ISBLANK(US_BBB_Corp_Yields__Daily[[#This Row],[US BBB Corp Yields]]),"", US_CCC_Corp_Yields__Daily[[#This Row],[US 10Y Yield]]-US_BBB_Corp_Yields__Daily[[#This Row],[US BBB Corp Yields]])</f>
        <v>-2.2279999999999998</v>
      </c>
      <c r="Q807" s="2">
        <f>IF(ISBLANK(US_CCC_Corp_Yields__Daily[[#This Row],[US CCC Corp Yields]]),"", US_CCC_Corp_Yields__Daily[[#This Row],[US 10Y Yield]]-US_CCC_Corp_Yields__Daily[[#This Row],[US CCC Corp Yields]])</f>
        <v>-8.2579999999999991</v>
      </c>
    </row>
    <row r="808" spans="1:17" x14ac:dyDescent="0.25">
      <c r="A808" s="3">
        <v>39425</v>
      </c>
      <c r="B808">
        <v>4.7640000000000002</v>
      </c>
      <c r="C808" s="3">
        <v>39425</v>
      </c>
      <c r="D808">
        <v>6.1639999999999997</v>
      </c>
      <c r="E808" s="3">
        <v>39425</v>
      </c>
      <c r="F808">
        <v>12.407999999999999</v>
      </c>
      <c r="G808" s="2">
        <f>MATCH(US_AAA_Corp_Yields__Daily[[#This Row],[DATE]],J:J, -1)</f>
        <v>808</v>
      </c>
      <c r="H808" s="3">
        <f>INDEX(J:J,US_CCC_Corp_Yields__Daily[[#This Row],[Idx US 10y]],0)</f>
        <v>39425</v>
      </c>
      <c r="I808" s="4">
        <f>INDEX(K:K,US_CCC_Corp_Yields__Daily[[#This Row],[Idx US 10y]],0)</f>
        <v>3.968</v>
      </c>
      <c r="J808" s="3">
        <v>39425</v>
      </c>
      <c r="K808">
        <v>3.968</v>
      </c>
      <c r="L808">
        <f>US_AAA_Corp_Yields__Daily[[#This Row],[AAA Corp Yields]]-US_BBB_Corp_Yields__Daily[[#This Row],[US BBB Corp Yields]]</f>
        <v>-1.3999999999999995</v>
      </c>
      <c r="M808">
        <f>US_AAA_Corp_Yields__Daily[[#This Row],[AAA Corp Yields]]-US_CCC_Corp_Yields__Daily[[#This Row],[US CCC Corp Yields]]</f>
        <v>-7.6439999999999992</v>
      </c>
      <c r="N808">
        <f>US_BBB_Corp_Yields__Daily[[#This Row],[US BBB Corp Yields]]-US_CCC_Corp_Yields__Daily[[#This Row],[US CCC Corp Yields]]</f>
        <v>-6.2439999999999998</v>
      </c>
      <c r="O808" s="2">
        <f>IF(ISBLANK(US_AAA_Corp_Yields__Daily[[#This Row],[AAA Corp Yields]]),"", US_CCC_Corp_Yields__Daily[[#This Row],[US 10Y Yield]]-US_AAA_Corp_Yields__Daily[[#This Row],[AAA Corp Yields]])</f>
        <v>-0.79600000000000026</v>
      </c>
      <c r="P808" s="2">
        <f>IF(ISBLANK(US_BBB_Corp_Yields__Daily[[#This Row],[US BBB Corp Yields]]),"", US_CCC_Corp_Yields__Daily[[#This Row],[US 10Y Yield]]-US_BBB_Corp_Yields__Daily[[#This Row],[US BBB Corp Yields]])</f>
        <v>-2.1959999999999997</v>
      </c>
      <c r="Q808" s="2">
        <f>IF(ISBLANK(US_CCC_Corp_Yields__Daily[[#This Row],[US CCC Corp Yields]]),"", US_CCC_Corp_Yields__Daily[[#This Row],[US 10Y Yield]]-US_CCC_Corp_Yields__Daily[[#This Row],[US CCC Corp Yields]])</f>
        <v>-8.44</v>
      </c>
    </row>
    <row r="809" spans="1:17" x14ac:dyDescent="0.25">
      <c r="A809" s="3">
        <v>39418</v>
      </c>
      <c r="B809">
        <v>4.758</v>
      </c>
      <c r="C809" s="3">
        <v>39418</v>
      </c>
      <c r="D809">
        <v>6.0839999999999996</v>
      </c>
      <c r="E809" s="3">
        <v>39418</v>
      </c>
      <c r="F809">
        <v>12.272</v>
      </c>
      <c r="G809" s="2">
        <f>MATCH(US_AAA_Corp_Yields__Daily[[#This Row],[DATE]],J:J, -1)</f>
        <v>809</v>
      </c>
      <c r="H809" s="3">
        <f>INDEX(J:J,US_CCC_Corp_Yields__Daily[[#This Row],[Idx US 10y]],0)</f>
        <v>39418</v>
      </c>
      <c r="I809" s="4">
        <f>INDEX(K:K,US_CCC_Corp_Yields__Daily[[#This Row],[Idx US 10y]],0)</f>
        <v>3.944</v>
      </c>
      <c r="J809" s="3">
        <v>39418</v>
      </c>
      <c r="K809">
        <v>3.944</v>
      </c>
      <c r="L809">
        <f>US_AAA_Corp_Yields__Daily[[#This Row],[AAA Corp Yields]]-US_BBB_Corp_Yields__Daily[[#This Row],[US BBB Corp Yields]]</f>
        <v>-1.3259999999999996</v>
      </c>
      <c r="M809">
        <f>US_AAA_Corp_Yields__Daily[[#This Row],[AAA Corp Yields]]-US_CCC_Corp_Yields__Daily[[#This Row],[US CCC Corp Yields]]</f>
        <v>-7.5140000000000002</v>
      </c>
      <c r="N809">
        <f>US_BBB_Corp_Yields__Daily[[#This Row],[US BBB Corp Yields]]-US_CCC_Corp_Yields__Daily[[#This Row],[US CCC Corp Yields]]</f>
        <v>-6.1880000000000006</v>
      </c>
      <c r="O809" s="2">
        <f>IF(ISBLANK(US_AAA_Corp_Yields__Daily[[#This Row],[AAA Corp Yields]]),"", US_CCC_Corp_Yields__Daily[[#This Row],[US 10Y Yield]]-US_AAA_Corp_Yields__Daily[[#This Row],[AAA Corp Yields]])</f>
        <v>-0.81400000000000006</v>
      </c>
      <c r="P809" s="2">
        <f>IF(ISBLANK(US_BBB_Corp_Yields__Daily[[#This Row],[US BBB Corp Yields]]),"", US_CCC_Corp_Yields__Daily[[#This Row],[US 10Y Yield]]-US_BBB_Corp_Yields__Daily[[#This Row],[US BBB Corp Yields]])</f>
        <v>-2.1399999999999997</v>
      </c>
      <c r="Q809" s="2">
        <f>IF(ISBLANK(US_CCC_Corp_Yields__Daily[[#This Row],[US CCC Corp Yields]]),"", US_CCC_Corp_Yields__Daily[[#This Row],[US 10Y Yield]]-US_CCC_Corp_Yields__Daily[[#This Row],[US CCC Corp Yields]])</f>
        <v>-8.3279999999999994</v>
      </c>
    </row>
    <row r="810" spans="1:17" x14ac:dyDescent="0.25">
      <c r="A810" s="3">
        <v>39411</v>
      </c>
      <c r="B810">
        <v>4.7880000000000003</v>
      </c>
      <c r="C810" s="3">
        <v>39411</v>
      </c>
      <c r="D810">
        <v>6.0640000000000001</v>
      </c>
      <c r="E810" s="3">
        <v>39411</v>
      </c>
      <c r="F810">
        <v>12.228</v>
      </c>
      <c r="G810" s="2">
        <f>MATCH(US_AAA_Corp_Yields__Daily[[#This Row],[DATE]],J:J, -1)</f>
        <v>810</v>
      </c>
      <c r="H810" s="3">
        <f>INDEX(J:J,US_CCC_Corp_Yields__Daily[[#This Row],[Idx US 10y]],0)</f>
        <v>39411</v>
      </c>
      <c r="I810" s="4">
        <f>INDEX(K:K,US_CCC_Corp_Yields__Daily[[#This Row],[Idx US 10y]],0)</f>
        <v>4.0350000000000001</v>
      </c>
      <c r="J810" s="3">
        <v>39411</v>
      </c>
      <c r="K810">
        <v>4.0350000000000001</v>
      </c>
      <c r="L810">
        <f>US_AAA_Corp_Yields__Daily[[#This Row],[AAA Corp Yields]]-US_BBB_Corp_Yields__Daily[[#This Row],[US BBB Corp Yields]]</f>
        <v>-1.2759999999999998</v>
      </c>
      <c r="M810">
        <f>US_AAA_Corp_Yields__Daily[[#This Row],[AAA Corp Yields]]-US_CCC_Corp_Yields__Daily[[#This Row],[US CCC Corp Yields]]</f>
        <v>-7.4399999999999995</v>
      </c>
      <c r="N810">
        <f>US_BBB_Corp_Yields__Daily[[#This Row],[US BBB Corp Yields]]-US_CCC_Corp_Yields__Daily[[#This Row],[US CCC Corp Yields]]</f>
        <v>-6.1639999999999997</v>
      </c>
      <c r="O810" s="2">
        <f>IF(ISBLANK(US_AAA_Corp_Yields__Daily[[#This Row],[AAA Corp Yields]]),"", US_CCC_Corp_Yields__Daily[[#This Row],[US 10Y Yield]]-US_AAA_Corp_Yields__Daily[[#This Row],[AAA Corp Yields]])</f>
        <v>-0.75300000000000011</v>
      </c>
      <c r="P810" s="2">
        <f>IF(ISBLANK(US_BBB_Corp_Yields__Daily[[#This Row],[US BBB Corp Yields]]),"", US_CCC_Corp_Yields__Daily[[#This Row],[US 10Y Yield]]-US_BBB_Corp_Yields__Daily[[#This Row],[US BBB Corp Yields]])</f>
        <v>-2.0289999999999999</v>
      </c>
      <c r="Q810" s="2">
        <f>IF(ISBLANK(US_CCC_Corp_Yields__Daily[[#This Row],[US CCC Corp Yields]]),"", US_CCC_Corp_Yields__Daily[[#This Row],[US 10Y Yield]]-US_CCC_Corp_Yields__Daily[[#This Row],[US CCC Corp Yields]])</f>
        <v>-8.1929999999999996</v>
      </c>
    </row>
    <row r="811" spans="1:17" x14ac:dyDescent="0.25">
      <c r="A811" s="3">
        <v>39404</v>
      </c>
      <c r="B811">
        <v>4.9800000000000004</v>
      </c>
      <c r="C811" s="3">
        <v>39404</v>
      </c>
      <c r="D811">
        <v>6.1120000000000001</v>
      </c>
      <c r="E811" s="3">
        <v>39404</v>
      </c>
      <c r="F811">
        <v>11.67</v>
      </c>
      <c r="G811" s="2">
        <f>MATCH(US_AAA_Corp_Yields__Daily[[#This Row],[DATE]],J:J, -1)</f>
        <v>811</v>
      </c>
      <c r="H811" s="3">
        <f>INDEX(J:J,US_CCC_Corp_Yields__Daily[[#This Row],[Idx US 10y]],0)</f>
        <v>39404</v>
      </c>
      <c r="I811" s="4">
        <f>INDEX(K:K,US_CCC_Corp_Yields__Daily[[#This Row],[Idx US 10y]],0)</f>
        <v>4.2149999999999999</v>
      </c>
      <c r="J811" s="3">
        <v>39404</v>
      </c>
      <c r="K811">
        <v>4.2149999999999999</v>
      </c>
      <c r="L811">
        <f>US_AAA_Corp_Yields__Daily[[#This Row],[AAA Corp Yields]]-US_BBB_Corp_Yields__Daily[[#This Row],[US BBB Corp Yields]]</f>
        <v>-1.1319999999999997</v>
      </c>
      <c r="M811">
        <f>US_AAA_Corp_Yields__Daily[[#This Row],[AAA Corp Yields]]-US_CCC_Corp_Yields__Daily[[#This Row],[US CCC Corp Yields]]</f>
        <v>-6.6899999999999995</v>
      </c>
      <c r="N811">
        <f>US_BBB_Corp_Yields__Daily[[#This Row],[US BBB Corp Yields]]-US_CCC_Corp_Yields__Daily[[#This Row],[US CCC Corp Yields]]</f>
        <v>-5.5579999999999998</v>
      </c>
      <c r="O811" s="2">
        <f>IF(ISBLANK(US_AAA_Corp_Yields__Daily[[#This Row],[AAA Corp Yields]]),"", US_CCC_Corp_Yields__Daily[[#This Row],[US 10Y Yield]]-US_AAA_Corp_Yields__Daily[[#This Row],[AAA Corp Yields]])</f>
        <v>-0.76500000000000057</v>
      </c>
      <c r="P811" s="2">
        <f>IF(ISBLANK(US_BBB_Corp_Yields__Daily[[#This Row],[US BBB Corp Yields]]),"", US_CCC_Corp_Yields__Daily[[#This Row],[US 10Y Yield]]-US_BBB_Corp_Yields__Daily[[#This Row],[US BBB Corp Yields]])</f>
        <v>-1.8970000000000002</v>
      </c>
      <c r="Q811" s="2">
        <f>IF(ISBLANK(US_CCC_Corp_Yields__Daily[[#This Row],[US CCC Corp Yields]]),"", US_CCC_Corp_Yields__Daily[[#This Row],[US 10Y Yield]]-US_CCC_Corp_Yields__Daily[[#This Row],[US CCC Corp Yields]])</f>
        <v>-7.4550000000000001</v>
      </c>
    </row>
    <row r="812" spans="1:17" x14ac:dyDescent="0.25">
      <c r="A812" s="3">
        <v>39397</v>
      </c>
      <c r="B812">
        <v>5.048</v>
      </c>
      <c r="C812" s="3">
        <v>39397</v>
      </c>
      <c r="D812">
        <v>6.1</v>
      </c>
      <c r="E812" s="3">
        <v>39397</v>
      </c>
      <c r="F812">
        <v>11.327999999999999</v>
      </c>
      <c r="G812" s="2">
        <f>MATCH(US_AAA_Corp_Yields__Daily[[#This Row],[DATE]],J:J, -1)</f>
        <v>812</v>
      </c>
      <c r="H812" s="3">
        <f>INDEX(J:J,US_CCC_Corp_Yields__Daily[[#This Row],[Idx US 10y]],0)</f>
        <v>39397</v>
      </c>
      <c r="I812" s="4">
        <f>INDEX(K:K,US_CCC_Corp_Yields__Daily[[#This Row],[Idx US 10y]],0)</f>
        <v>4.3159999999999998</v>
      </c>
      <c r="J812" s="3">
        <v>39397</v>
      </c>
      <c r="K812">
        <v>4.3159999999999998</v>
      </c>
      <c r="L812">
        <f>US_AAA_Corp_Yields__Daily[[#This Row],[AAA Corp Yields]]-US_BBB_Corp_Yields__Daily[[#This Row],[US BBB Corp Yields]]</f>
        <v>-1.0519999999999996</v>
      </c>
      <c r="M812">
        <f>US_AAA_Corp_Yields__Daily[[#This Row],[AAA Corp Yields]]-US_CCC_Corp_Yields__Daily[[#This Row],[US CCC Corp Yields]]</f>
        <v>-6.2799999999999994</v>
      </c>
      <c r="N812">
        <f>US_BBB_Corp_Yields__Daily[[#This Row],[US BBB Corp Yields]]-US_CCC_Corp_Yields__Daily[[#This Row],[US CCC Corp Yields]]</f>
        <v>-5.2279999999999998</v>
      </c>
      <c r="O812" s="2">
        <f>IF(ISBLANK(US_AAA_Corp_Yields__Daily[[#This Row],[AAA Corp Yields]]),"", US_CCC_Corp_Yields__Daily[[#This Row],[US 10Y Yield]]-US_AAA_Corp_Yields__Daily[[#This Row],[AAA Corp Yields]])</f>
        <v>-0.73200000000000021</v>
      </c>
      <c r="P812" s="2">
        <f>IF(ISBLANK(US_BBB_Corp_Yields__Daily[[#This Row],[US BBB Corp Yields]]),"", US_CCC_Corp_Yields__Daily[[#This Row],[US 10Y Yield]]-US_BBB_Corp_Yields__Daily[[#This Row],[US BBB Corp Yields]])</f>
        <v>-1.7839999999999998</v>
      </c>
      <c r="Q812" s="2">
        <f>IF(ISBLANK(US_CCC_Corp_Yields__Daily[[#This Row],[US CCC Corp Yields]]),"", US_CCC_Corp_Yields__Daily[[#This Row],[US 10Y Yield]]-US_CCC_Corp_Yields__Daily[[#This Row],[US CCC Corp Yields]])</f>
        <v>-7.0119999999999996</v>
      </c>
    </row>
    <row r="813" spans="1:17" x14ac:dyDescent="0.25">
      <c r="A813" s="3">
        <v>39390</v>
      </c>
      <c r="B813">
        <v>5.1520000000000001</v>
      </c>
      <c r="C813" s="3">
        <v>39390</v>
      </c>
      <c r="D813">
        <v>6.09</v>
      </c>
      <c r="E813" s="3">
        <v>39390</v>
      </c>
      <c r="F813">
        <v>11.058</v>
      </c>
      <c r="G813" s="2">
        <f>MATCH(US_AAA_Corp_Yields__Daily[[#This Row],[DATE]],J:J, -1)</f>
        <v>813</v>
      </c>
      <c r="H813" s="3">
        <f>INDEX(J:J,US_CCC_Corp_Yields__Daily[[#This Row],[Idx US 10y]],0)</f>
        <v>39390</v>
      </c>
      <c r="I813" s="4">
        <f>INDEX(K:K,US_CCC_Corp_Yields__Daily[[#This Row],[Idx US 10y]],0)</f>
        <v>4.3879999999999999</v>
      </c>
      <c r="J813" s="3">
        <v>39390</v>
      </c>
      <c r="K813">
        <v>4.3879999999999999</v>
      </c>
      <c r="L813">
        <f>US_AAA_Corp_Yields__Daily[[#This Row],[AAA Corp Yields]]-US_BBB_Corp_Yields__Daily[[#This Row],[US BBB Corp Yields]]</f>
        <v>-0.93799999999999972</v>
      </c>
      <c r="M813">
        <f>US_AAA_Corp_Yields__Daily[[#This Row],[AAA Corp Yields]]-US_CCC_Corp_Yields__Daily[[#This Row],[US CCC Corp Yields]]</f>
        <v>-5.9059999999999997</v>
      </c>
      <c r="N813">
        <f>US_BBB_Corp_Yields__Daily[[#This Row],[US BBB Corp Yields]]-US_CCC_Corp_Yields__Daily[[#This Row],[US CCC Corp Yields]]</f>
        <v>-4.968</v>
      </c>
      <c r="O813" s="2">
        <f>IF(ISBLANK(US_AAA_Corp_Yields__Daily[[#This Row],[AAA Corp Yields]]),"", US_CCC_Corp_Yields__Daily[[#This Row],[US 10Y Yield]]-US_AAA_Corp_Yields__Daily[[#This Row],[AAA Corp Yields]])</f>
        <v>-0.76400000000000023</v>
      </c>
      <c r="P813" s="2">
        <f>IF(ISBLANK(US_BBB_Corp_Yields__Daily[[#This Row],[US BBB Corp Yields]]),"", US_CCC_Corp_Yields__Daily[[#This Row],[US 10Y Yield]]-US_BBB_Corp_Yields__Daily[[#This Row],[US BBB Corp Yields]])</f>
        <v>-1.702</v>
      </c>
      <c r="Q813" s="2">
        <f>IF(ISBLANK(US_CCC_Corp_Yields__Daily[[#This Row],[US CCC Corp Yields]]),"", US_CCC_Corp_Yields__Daily[[#This Row],[US 10Y Yield]]-US_CCC_Corp_Yields__Daily[[#This Row],[US CCC Corp Yields]])</f>
        <v>-6.67</v>
      </c>
    </row>
    <row r="814" spans="1:17" x14ac:dyDescent="0.25">
      <c r="A814" s="3">
        <v>39383</v>
      </c>
      <c r="B814">
        <v>5.1260000000000003</v>
      </c>
      <c r="C814" s="3">
        <v>39383</v>
      </c>
      <c r="D814">
        <v>6.0220000000000002</v>
      </c>
      <c r="E814" s="3">
        <v>39383</v>
      </c>
      <c r="F814">
        <v>11.026</v>
      </c>
      <c r="G814" s="2">
        <f>MATCH(US_AAA_Corp_Yields__Daily[[#This Row],[DATE]],J:J, -1)</f>
        <v>814</v>
      </c>
      <c r="H814" s="3">
        <f>INDEX(J:J,US_CCC_Corp_Yields__Daily[[#This Row],[Idx US 10y]],0)</f>
        <v>39383</v>
      </c>
      <c r="I814" s="4">
        <f>INDEX(K:K,US_CCC_Corp_Yields__Daily[[#This Row],[Idx US 10y]],0)</f>
        <v>4.3940000000000001</v>
      </c>
      <c r="J814" s="3">
        <v>39383</v>
      </c>
      <c r="K814">
        <v>4.3940000000000001</v>
      </c>
      <c r="L814">
        <f>US_AAA_Corp_Yields__Daily[[#This Row],[AAA Corp Yields]]-US_BBB_Corp_Yields__Daily[[#This Row],[US BBB Corp Yields]]</f>
        <v>-0.89599999999999991</v>
      </c>
      <c r="M814">
        <f>US_AAA_Corp_Yields__Daily[[#This Row],[AAA Corp Yields]]-US_CCC_Corp_Yields__Daily[[#This Row],[US CCC Corp Yields]]</f>
        <v>-5.8999999999999995</v>
      </c>
      <c r="N814">
        <f>US_BBB_Corp_Yields__Daily[[#This Row],[US BBB Corp Yields]]-US_CCC_Corp_Yields__Daily[[#This Row],[US CCC Corp Yields]]</f>
        <v>-5.0039999999999996</v>
      </c>
      <c r="O814" s="2">
        <f>IF(ISBLANK(US_AAA_Corp_Yields__Daily[[#This Row],[AAA Corp Yields]]),"", US_CCC_Corp_Yields__Daily[[#This Row],[US 10Y Yield]]-US_AAA_Corp_Yields__Daily[[#This Row],[AAA Corp Yields]])</f>
        <v>-0.73200000000000021</v>
      </c>
      <c r="P814" s="2">
        <f>IF(ISBLANK(US_BBB_Corp_Yields__Daily[[#This Row],[US BBB Corp Yields]]),"", US_CCC_Corp_Yields__Daily[[#This Row],[US 10Y Yield]]-US_BBB_Corp_Yields__Daily[[#This Row],[US BBB Corp Yields]])</f>
        <v>-1.6280000000000001</v>
      </c>
      <c r="Q814" s="2">
        <f>IF(ISBLANK(US_CCC_Corp_Yields__Daily[[#This Row],[US CCC Corp Yields]]),"", US_CCC_Corp_Yields__Daily[[#This Row],[US 10Y Yield]]-US_CCC_Corp_Yields__Daily[[#This Row],[US CCC Corp Yields]])</f>
        <v>-6.6319999999999997</v>
      </c>
    </row>
    <row r="815" spans="1:17" x14ac:dyDescent="0.25">
      <c r="A815" s="3">
        <v>39376</v>
      </c>
      <c r="B815">
        <v>5.3019999999999996</v>
      </c>
      <c r="C815" s="3">
        <v>39376</v>
      </c>
      <c r="D815">
        <v>6.15</v>
      </c>
      <c r="E815" s="3">
        <v>39376</v>
      </c>
      <c r="F815">
        <v>10.805999999999999</v>
      </c>
      <c r="G815" s="2">
        <f>MATCH(US_AAA_Corp_Yields__Daily[[#This Row],[DATE]],J:J, -1)</f>
        <v>815</v>
      </c>
      <c r="H815" s="3">
        <f>INDEX(J:J,US_CCC_Corp_Yields__Daily[[#This Row],[Idx US 10y]],0)</f>
        <v>39376</v>
      </c>
      <c r="I815" s="4">
        <f>INDEX(K:K,US_CCC_Corp_Yields__Daily[[#This Row],[Idx US 10y]],0)</f>
        <v>4.57</v>
      </c>
      <c r="J815" s="3">
        <v>39376</v>
      </c>
      <c r="K815">
        <v>4.57</v>
      </c>
      <c r="L815">
        <f>US_AAA_Corp_Yields__Daily[[#This Row],[AAA Corp Yields]]-US_BBB_Corp_Yields__Daily[[#This Row],[US BBB Corp Yields]]</f>
        <v>-0.84800000000000075</v>
      </c>
      <c r="M815">
        <f>US_AAA_Corp_Yields__Daily[[#This Row],[AAA Corp Yields]]-US_CCC_Corp_Yields__Daily[[#This Row],[US CCC Corp Yields]]</f>
        <v>-5.5039999999999996</v>
      </c>
      <c r="N815">
        <f>US_BBB_Corp_Yields__Daily[[#This Row],[US BBB Corp Yields]]-US_CCC_Corp_Yields__Daily[[#This Row],[US CCC Corp Yields]]</f>
        <v>-4.6559999999999988</v>
      </c>
      <c r="O815" s="2">
        <f>IF(ISBLANK(US_AAA_Corp_Yields__Daily[[#This Row],[AAA Corp Yields]]),"", US_CCC_Corp_Yields__Daily[[#This Row],[US 10Y Yield]]-US_AAA_Corp_Yields__Daily[[#This Row],[AAA Corp Yields]])</f>
        <v>-0.73199999999999932</v>
      </c>
      <c r="P815" s="2">
        <f>IF(ISBLANK(US_BBB_Corp_Yields__Daily[[#This Row],[US BBB Corp Yields]]),"", US_CCC_Corp_Yields__Daily[[#This Row],[US 10Y Yield]]-US_BBB_Corp_Yields__Daily[[#This Row],[US BBB Corp Yields]])</f>
        <v>-1.58</v>
      </c>
      <c r="Q815" s="2">
        <f>IF(ISBLANK(US_CCC_Corp_Yields__Daily[[#This Row],[US CCC Corp Yields]]),"", US_CCC_Corp_Yields__Daily[[#This Row],[US 10Y Yield]]-US_CCC_Corp_Yields__Daily[[#This Row],[US CCC Corp Yields]])</f>
        <v>-6.2359999999999989</v>
      </c>
    </row>
    <row r="816" spans="1:17" x14ac:dyDescent="0.25">
      <c r="A816" s="3">
        <v>39369</v>
      </c>
      <c r="B816">
        <v>5.4119999999999999</v>
      </c>
      <c r="C816" s="3">
        <v>39369</v>
      </c>
      <c r="D816">
        <v>6.2720000000000002</v>
      </c>
      <c r="E816" s="3">
        <v>39369</v>
      </c>
      <c r="F816">
        <v>10.778</v>
      </c>
      <c r="G816" s="2">
        <f>MATCH(US_AAA_Corp_Yields__Daily[[#This Row],[DATE]],J:J, -1)</f>
        <v>816</v>
      </c>
      <c r="H816" s="3">
        <f>INDEX(J:J,US_CCC_Corp_Yields__Daily[[#This Row],[Idx US 10y]],0)</f>
        <v>39369</v>
      </c>
      <c r="I816" s="4">
        <f>INDEX(K:K,US_CCC_Corp_Yields__Daily[[#This Row],[Idx US 10y]],0)</f>
        <v>4.67</v>
      </c>
      <c r="J816" s="3">
        <v>39369</v>
      </c>
      <c r="K816">
        <v>4.67</v>
      </c>
      <c r="L816">
        <f>US_AAA_Corp_Yields__Daily[[#This Row],[AAA Corp Yields]]-US_BBB_Corp_Yields__Daily[[#This Row],[US BBB Corp Yields]]</f>
        <v>-0.86000000000000032</v>
      </c>
      <c r="M816">
        <f>US_AAA_Corp_Yields__Daily[[#This Row],[AAA Corp Yields]]-US_CCC_Corp_Yields__Daily[[#This Row],[US CCC Corp Yields]]</f>
        <v>-5.3660000000000005</v>
      </c>
      <c r="N816">
        <f>US_BBB_Corp_Yields__Daily[[#This Row],[US BBB Corp Yields]]-US_CCC_Corp_Yields__Daily[[#This Row],[US CCC Corp Yields]]</f>
        <v>-4.5060000000000002</v>
      </c>
      <c r="O816" s="2">
        <f>IF(ISBLANK(US_AAA_Corp_Yields__Daily[[#This Row],[AAA Corp Yields]]),"", US_CCC_Corp_Yields__Daily[[#This Row],[US 10Y Yield]]-US_AAA_Corp_Yields__Daily[[#This Row],[AAA Corp Yields]])</f>
        <v>-0.74199999999999999</v>
      </c>
      <c r="P816" s="2">
        <f>IF(ISBLANK(US_BBB_Corp_Yields__Daily[[#This Row],[US BBB Corp Yields]]),"", US_CCC_Corp_Yields__Daily[[#This Row],[US 10Y Yield]]-US_BBB_Corp_Yields__Daily[[#This Row],[US BBB Corp Yields]])</f>
        <v>-1.6020000000000003</v>
      </c>
      <c r="Q816" s="2">
        <f>IF(ISBLANK(US_CCC_Corp_Yields__Daily[[#This Row],[US CCC Corp Yields]]),"", US_CCC_Corp_Yields__Daily[[#This Row],[US 10Y Yield]]-US_CCC_Corp_Yields__Daily[[#This Row],[US CCC Corp Yields]])</f>
        <v>-6.1080000000000005</v>
      </c>
    </row>
    <row r="817" spans="1:17" x14ac:dyDescent="0.25">
      <c r="A817" s="3">
        <v>39362</v>
      </c>
      <c r="B817">
        <v>5.32</v>
      </c>
      <c r="C817" s="3">
        <v>39362</v>
      </c>
      <c r="D817">
        <v>6.22</v>
      </c>
      <c r="E817" s="3">
        <v>39362</v>
      </c>
      <c r="F817">
        <v>11.006</v>
      </c>
      <c r="G817" s="2">
        <f>MATCH(US_AAA_Corp_Yields__Daily[[#This Row],[DATE]],J:J, -1)</f>
        <v>817</v>
      </c>
      <c r="H817" s="3">
        <f>INDEX(J:J,US_CCC_Corp_Yields__Daily[[#This Row],[Idx US 10y]],0)</f>
        <v>39362</v>
      </c>
      <c r="I817" s="4">
        <f>INDEX(K:K,US_CCC_Corp_Yields__Daily[[#This Row],[Idx US 10y]],0)</f>
        <v>4.5679999999999996</v>
      </c>
      <c r="J817" s="3">
        <v>39362</v>
      </c>
      <c r="K817">
        <v>4.5679999999999996</v>
      </c>
      <c r="L817">
        <f>US_AAA_Corp_Yields__Daily[[#This Row],[AAA Corp Yields]]-US_BBB_Corp_Yields__Daily[[#This Row],[US BBB Corp Yields]]</f>
        <v>-0.89999999999999947</v>
      </c>
      <c r="M817">
        <f>US_AAA_Corp_Yields__Daily[[#This Row],[AAA Corp Yields]]-US_CCC_Corp_Yields__Daily[[#This Row],[US CCC Corp Yields]]</f>
        <v>-5.6859999999999999</v>
      </c>
      <c r="N817">
        <f>US_BBB_Corp_Yields__Daily[[#This Row],[US BBB Corp Yields]]-US_CCC_Corp_Yields__Daily[[#This Row],[US CCC Corp Yields]]</f>
        <v>-4.7860000000000005</v>
      </c>
      <c r="O817" s="2">
        <f>IF(ISBLANK(US_AAA_Corp_Yields__Daily[[#This Row],[AAA Corp Yields]]),"", US_CCC_Corp_Yields__Daily[[#This Row],[US 10Y Yield]]-US_AAA_Corp_Yields__Daily[[#This Row],[AAA Corp Yields]])</f>
        <v>-0.75200000000000067</v>
      </c>
      <c r="P817" s="2">
        <f>IF(ISBLANK(US_BBB_Corp_Yields__Daily[[#This Row],[US BBB Corp Yields]]),"", US_CCC_Corp_Yields__Daily[[#This Row],[US 10Y Yield]]-US_BBB_Corp_Yields__Daily[[#This Row],[US BBB Corp Yields]])</f>
        <v>-1.6520000000000001</v>
      </c>
      <c r="Q817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818" spans="1:17" x14ac:dyDescent="0.25">
      <c r="A818" s="3">
        <v>39355</v>
      </c>
      <c r="B818">
        <v>5.3583333333333334</v>
      </c>
      <c r="C818" s="3">
        <v>39355</v>
      </c>
      <c r="D818">
        <v>6.24</v>
      </c>
      <c r="E818" s="3">
        <v>39355</v>
      </c>
      <c r="F818">
        <v>11.033333333333333</v>
      </c>
      <c r="G818" s="2">
        <f>MATCH(US_AAA_Corp_Yields__Daily[[#This Row],[DATE]],J:J, -1)</f>
        <v>818</v>
      </c>
      <c r="H818" s="3">
        <f>INDEX(J:J,US_CCC_Corp_Yields__Daily[[#This Row],[Idx US 10y]],0)</f>
        <v>39355</v>
      </c>
      <c r="I818" s="4">
        <f>INDEX(K:K,US_CCC_Corp_Yields__Daily[[#This Row],[Idx US 10y]],0)</f>
        <v>4.6120000000000001</v>
      </c>
      <c r="J818" s="3">
        <v>39355</v>
      </c>
      <c r="K818">
        <v>4.6120000000000001</v>
      </c>
      <c r="L818">
        <f>US_AAA_Corp_Yields__Daily[[#This Row],[AAA Corp Yields]]-US_BBB_Corp_Yields__Daily[[#This Row],[US BBB Corp Yields]]</f>
        <v>-0.88166666666666682</v>
      </c>
      <c r="M818">
        <f>US_AAA_Corp_Yields__Daily[[#This Row],[AAA Corp Yields]]-US_CCC_Corp_Yields__Daily[[#This Row],[US CCC Corp Yields]]</f>
        <v>-5.6749999999999998</v>
      </c>
      <c r="N818">
        <f>US_BBB_Corp_Yields__Daily[[#This Row],[US BBB Corp Yields]]-US_CCC_Corp_Yields__Daily[[#This Row],[US CCC Corp Yields]]</f>
        <v>-4.793333333333333</v>
      </c>
      <c r="O818" s="2">
        <f>IF(ISBLANK(US_AAA_Corp_Yields__Daily[[#This Row],[AAA Corp Yields]]),"", US_CCC_Corp_Yields__Daily[[#This Row],[US 10Y Yield]]-US_AAA_Corp_Yields__Daily[[#This Row],[AAA Corp Yields]])</f>
        <v>-0.74633333333333329</v>
      </c>
      <c r="P818" s="2">
        <f>IF(ISBLANK(US_BBB_Corp_Yields__Daily[[#This Row],[US BBB Corp Yields]]),"", US_CCC_Corp_Yields__Daily[[#This Row],[US 10Y Yield]]-US_BBB_Corp_Yields__Daily[[#This Row],[US BBB Corp Yields]])</f>
        <v>-1.6280000000000001</v>
      </c>
      <c r="Q818" s="2">
        <f>IF(ISBLANK(US_CCC_Corp_Yields__Daily[[#This Row],[US CCC Corp Yields]]),"", US_CCC_Corp_Yields__Daily[[#This Row],[US 10Y Yield]]-US_CCC_Corp_Yields__Daily[[#This Row],[US CCC Corp Yields]])</f>
        <v>-6.4213333333333331</v>
      </c>
    </row>
    <row r="819" spans="1:17" x14ac:dyDescent="0.25">
      <c r="A819" s="3">
        <v>39348</v>
      </c>
      <c r="B819">
        <v>5.39</v>
      </c>
      <c r="C819" s="3">
        <v>39348</v>
      </c>
      <c r="D819">
        <v>6.28</v>
      </c>
      <c r="E819" s="3">
        <v>39348</v>
      </c>
      <c r="F819">
        <v>11.234</v>
      </c>
      <c r="G819" s="2">
        <f>MATCH(US_AAA_Corp_Yields__Daily[[#This Row],[DATE]],J:J, -1)</f>
        <v>819</v>
      </c>
      <c r="H819" s="3">
        <f>INDEX(J:J,US_CCC_Corp_Yields__Daily[[#This Row],[Idx US 10y]],0)</f>
        <v>39348</v>
      </c>
      <c r="I819" s="4">
        <f>INDEX(K:K,US_CCC_Corp_Yields__Daily[[#This Row],[Idx US 10y]],0)</f>
        <v>4.5679999999999996</v>
      </c>
      <c r="J819" s="3">
        <v>39348</v>
      </c>
      <c r="K819">
        <v>4.5679999999999996</v>
      </c>
      <c r="L819">
        <f>US_AAA_Corp_Yields__Daily[[#This Row],[AAA Corp Yields]]-US_BBB_Corp_Yields__Daily[[#This Row],[US BBB Corp Yields]]</f>
        <v>-0.89000000000000057</v>
      </c>
      <c r="M819">
        <f>US_AAA_Corp_Yields__Daily[[#This Row],[AAA Corp Yields]]-US_CCC_Corp_Yields__Daily[[#This Row],[US CCC Corp Yields]]</f>
        <v>-5.8440000000000003</v>
      </c>
      <c r="N819">
        <f>US_BBB_Corp_Yields__Daily[[#This Row],[US BBB Corp Yields]]-US_CCC_Corp_Yields__Daily[[#This Row],[US CCC Corp Yields]]</f>
        <v>-4.9539999999999997</v>
      </c>
      <c r="O819" s="2">
        <f>IF(ISBLANK(US_AAA_Corp_Yields__Daily[[#This Row],[AAA Corp Yields]]),"", US_CCC_Corp_Yields__Daily[[#This Row],[US 10Y Yield]]-US_AAA_Corp_Yields__Daily[[#This Row],[AAA Corp Yields]])</f>
        <v>-0.82200000000000006</v>
      </c>
      <c r="P819" s="2">
        <f>IF(ISBLANK(US_BBB_Corp_Yields__Daily[[#This Row],[US BBB Corp Yields]]),"", US_CCC_Corp_Yields__Daily[[#This Row],[US 10Y Yield]]-US_BBB_Corp_Yields__Daily[[#This Row],[US BBB Corp Yields]])</f>
        <v>-1.7120000000000006</v>
      </c>
      <c r="Q819" s="2">
        <f>IF(ISBLANK(US_CCC_Corp_Yields__Daily[[#This Row],[US CCC Corp Yields]]),"", US_CCC_Corp_Yields__Daily[[#This Row],[US 10Y Yield]]-US_CCC_Corp_Yields__Daily[[#This Row],[US CCC Corp Yields]])</f>
        <v>-6.6660000000000004</v>
      </c>
    </row>
    <row r="820" spans="1:17" x14ac:dyDescent="0.25">
      <c r="A820" s="3">
        <v>39341</v>
      </c>
      <c r="B820">
        <v>5.29</v>
      </c>
      <c r="C820" s="3">
        <v>39341</v>
      </c>
      <c r="D820">
        <v>6.1840000000000002</v>
      </c>
      <c r="E820" s="3">
        <v>39341</v>
      </c>
      <c r="F820">
        <v>11.558</v>
      </c>
      <c r="G820" s="2">
        <f>MATCH(US_AAA_Corp_Yields__Daily[[#This Row],[DATE]],J:J, -1)</f>
        <v>820</v>
      </c>
      <c r="H820" s="3">
        <f>INDEX(J:J,US_CCC_Corp_Yields__Daily[[#This Row],[Idx US 10y]],0)</f>
        <v>39341</v>
      </c>
      <c r="I820" s="4">
        <f>INDEX(K:K,US_CCC_Corp_Yields__Daily[[#This Row],[Idx US 10y]],0)</f>
        <v>4.4160000000000004</v>
      </c>
      <c r="J820" s="3">
        <v>39341</v>
      </c>
      <c r="K820">
        <v>4.4160000000000004</v>
      </c>
      <c r="L820">
        <f>US_AAA_Corp_Yields__Daily[[#This Row],[AAA Corp Yields]]-US_BBB_Corp_Yields__Daily[[#This Row],[US BBB Corp Yields]]</f>
        <v>-0.89400000000000013</v>
      </c>
      <c r="M820">
        <f>US_AAA_Corp_Yields__Daily[[#This Row],[AAA Corp Yields]]-US_CCC_Corp_Yields__Daily[[#This Row],[US CCC Corp Yields]]</f>
        <v>-6.2679999999999998</v>
      </c>
      <c r="N820">
        <f>US_BBB_Corp_Yields__Daily[[#This Row],[US BBB Corp Yields]]-US_CCC_Corp_Yields__Daily[[#This Row],[US CCC Corp Yields]]</f>
        <v>-5.3739999999999997</v>
      </c>
      <c r="O820" s="2">
        <f>IF(ISBLANK(US_AAA_Corp_Yields__Daily[[#This Row],[AAA Corp Yields]]),"", US_CCC_Corp_Yields__Daily[[#This Row],[US 10Y Yield]]-US_AAA_Corp_Yields__Daily[[#This Row],[AAA Corp Yields]])</f>
        <v>-0.87399999999999967</v>
      </c>
      <c r="P820" s="2">
        <f>IF(ISBLANK(US_BBB_Corp_Yields__Daily[[#This Row],[US BBB Corp Yields]]),"", US_CCC_Corp_Yields__Daily[[#This Row],[US 10Y Yield]]-US_BBB_Corp_Yields__Daily[[#This Row],[US BBB Corp Yields]])</f>
        <v>-1.7679999999999998</v>
      </c>
      <c r="Q820" s="2">
        <f>IF(ISBLANK(US_CCC_Corp_Yields__Daily[[#This Row],[US CCC Corp Yields]]),"", US_CCC_Corp_Yields__Daily[[#This Row],[US 10Y Yield]]-US_CCC_Corp_Yields__Daily[[#This Row],[US CCC Corp Yields]])</f>
        <v>-7.1419999999999995</v>
      </c>
    </row>
    <row r="821" spans="1:17" x14ac:dyDescent="0.25">
      <c r="A821" s="3">
        <v>39334</v>
      </c>
      <c r="B821">
        <v>5.2939999999999996</v>
      </c>
      <c r="C821" s="3">
        <v>39334</v>
      </c>
      <c r="D821">
        <v>6.1980000000000004</v>
      </c>
      <c r="E821" s="3">
        <v>39334</v>
      </c>
      <c r="F821">
        <v>11.49</v>
      </c>
      <c r="G821" s="2">
        <f>MATCH(US_AAA_Corp_Yields__Daily[[#This Row],[DATE]],J:J, -1)</f>
        <v>821</v>
      </c>
      <c r="H821" s="3">
        <f>INDEX(J:J,US_CCC_Corp_Yields__Daily[[#This Row],[Idx US 10y]],0)</f>
        <v>39334</v>
      </c>
      <c r="I821" s="4">
        <f>INDEX(K:K,US_CCC_Corp_Yields__Daily[[#This Row],[Idx US 10y]],0)</f>
        <v>4.4824999999999999</v>
      </c>
      <c r="J821" s="3">
        <v>39334</v>
      </c>
      <c r="K821">
        <v>4.4824999999999999</v>
      </c>
      <c r="L821">
        <f>US_AAA_Corp_Yields__Daily[[#This Row],[AAA Corp Yields]]-US_BBB_Corp_Yields__Daily[[#This Row],[US BBB Corp Yields]]</f>
        <v>-0.9040000000000008</v>
      </c>
      <c r="M821">
        <f>US_AAA_Corp_Yields__Daily[[#This Row],[AAA Corp Yields]]-US_CCC_Corp_Yields__Daily[[#This Row],[US CCC Corp Yields]]</f>
        <v>-6.1960000000000006</v>
      </c>
      <c r="N821">
        <f>US_BBB_Corp_Yields__Daily[[#This Row],[US BBB Corp Yields]]-US_CCC_Corp_Yields__Daily[[#This Row],[US CCC Corp Yields]]</f>
        <v>-5.2919999999999998</v>
      </c>
      <c r="O821" s="2">
        <f>IF(ISBLANK(US_AAA_Corp_Yields__Daily[[#This Row],[AAA Corp Yields]]),"", US_CCC_Corp_Yields__Daily[[#This Row],[US 10Y Yield]]-US_AAA_Corp_Yields__Daily[[#This Row],[AAA Corp Yields]])</f>
        <v>-0.81149999999999967</v>
      </c>
      <c r="P821" s="2">
        <f>IF(ISBLANK(US_BBB_Corp_Yields__Daily[[#This Row],[US BBB Corp Yields]]),"", US_CCC_Corp_Yields__Daily[[#This Row],[US 10Y Yield]]-US_BBB_Corp_Yields__Daily[[#This Row],[US BBB Corp Yields]])</f>
        <v>-1.7155000000000005</v>
      </c>
      <c r="Q821" s="2">
        <f>IF(ISBLANK(US_CCC_Corp_Yields__Daily[[#This Row],[US CCC Corp Yields]]),"", US_CCC_Corp_Yields__Daily[[#This Row],[US 10Y Yield]]-US_CCC_Corp_Yields__Daily[[#This Row],[US CCC Corp Yields]])</f>
        <v>-7.0075000000000003</v>
      </c>
    </row>
    <row r="822" spans="1:17" x14ac:dyDescent="0.25">
      <c r="A822" s="3">
        <v>39327</v>
      </c>
      <c r="B822">
        <v>5.32</v>
      </c>
      <c r="C822" s="3">
        <v>39327</v>
      </c>
      <c r="D822">
        <v>6.28</v>
      </c>
      <c r="E822" s="3">
        <v>39327</v>
      </c>
      <c r="F822">
        <v>11.46</v>
      </c>
      <c r="G822" s="2">
        <f>MATCH(US_AAA_Corp_Yields__Daily[[#This Row],[DATE]],J:J, -1)</f>
        <v>822</v>
      </c>
      <c r="H822" s="3">
        <f>INDEX(J:J,US_CCC_Corp_Yields__Daily[[#This Row],[Idx US 10y]],0)</f>
        <v>39327</v>
      </c>
      <c r="I822" s="4">
        <f>INDEX(K:K,US_CCC_Corp_Yields__Daily[[#This Row],[Idx US 10y]],0)</f>
        <v>4.55</v>
      </c>
      <c r="J822" s="3">
        <v>39327</v>
      </c>
      <c r="K822">
        <v>4.55</v>
      </c>
      <c r="L822">
        <f>US_AAA_Corp_Yields__Daily[[#This Row],[AAA Corp Yields]]-US_BBB_Corp_Yields__Daily[[#This Row],[US BBB Corp Yields]]</f>
        <v>-0.96</v>
      </c>
      <c r="M822">
        <f>US_AAA_Corp_Yields__Daily[[#This Row],[AAA Corp Yields]]-US_CCC_Corp_Yields__Daily[[#This Row],[US CCC Corp Yields]]</f>
        <v>-6.1400000000000006</v>
      </c>
      <c r="N822">
        <f>US_BBB_Corp_Yields__Daily[[#This Row],[US BBB Corp Yields]]-US_CCC_Corp_Yields__Daily[[#This Row],[US CCC Corp Yields]]</f>
        <v>-5.1800000000000006</v>
      </c>
      <c r="O822" s="2">
        <f>IF(ISBLANK(US_AAA_Corp_Yields__Daily[[#This Row],[AAA Corp Yields]]),"", US_CCC_Corp_Yields__Daily[[#This Row],[US 10Y Yield]]-US_AAA_Corp_Yields__Daily[[#This Row],[AAA Corp Yields]])</f>
        <v>-0.77000000000000046</v>
      </c>
      <c r="P822" s="2">
        <f>IF(ISBLANK(US_BBB_Corp_Yields__Daily[[#This Row],[US BBB Corp Yields]]),"", US_CCC_Corp_Yields__Daily[[#This Row],[US 10Y Yield]]-US_BBB_Corp_Yields__Daily[[#This Row],[US BBB Corp Yields]])</f>
        <v>-1.7300000000000004</v>
      </c>
      <c r="Q822" s="2">
        <f>IF(ISBLANK(US_CCC_Corp_Yields__Daily[[#This Row],[US CCC Corp Yields]]),"", US_CCC_Corp_Yields__Daily[[#This Row],[US 10Y Yield]]-US_CCC_Corp_Yields__Daily[[#This Row],[US CCC Corp Yields]])</f>
        <v>-6.910000000000001</v>
      </c>
    </row>
    <row r="823" spans="1:17" x14ac:dyDescent="0.25">
      <c r="A823" s="3">
        <v>39320</v>
      </c>
      <c r="B823">
        <v>5.3520000000000003</v>
      </c>
      <c r="C823" s="3">
        <v>39320</v>
      </c>
      <c r="D823">
        <v>6.3360000000000003</v>
      </c>
      <c r="E823" s="3">
        <v>39320</v>
      </c>
      <c r="F823">
        <v>11.488</v>
      </c>
      <c r="G823" s="2">
        <f>MATCH(US_AAA_Corp_Yields__Daily[[#This Row],[DATE]],J:J, -1)</f>
        <v>823</v>
      </c>
      <c r="H823" s="3">
        <f>INDEX(J:J,US_CCC_Corp_Yields__Daily[[#This Row],[Idx US 10y]],0)</f>
        <v>39320</v>
      </c>
      <c r="I823" s="4">
        <f>INDEX(K:K,US_CCC_Corp_Yields__Daily[[#This Row],[Idx US 10y]],0)</f>
        <v>4.6239999999999997</v>
      </c>
      <c r="J823" s="3">
        <v>39320</v>
      </c>
      <c r="K823">
        <v>4.6239999999999997</v>
      </c>
      <c r="L823">
        <f>US_AAA_Corp_Yields__Daily[[#This Row],[AAA Corp Yields]]-US_BBB_Corp_Yields__Daily[[#This Row],[US BBB Corp Yields]]</f>
        <v>-0.98399999999999999</v>
      </c>
      <c r="M823">
        <f>US_AAA_Corp_Yields__Daily[[#This Row],[AAA Corp Yields]]-US_CCC_Corp_Yields__Daily[[#This Row],[US CCC Corp Yields]]</f>
        <v>-6.1359999999999992</v>
      </c>
      <c r="N823">
        <f>US_BBB_Corp_Yields__Daily[[#This Row],[US BBB Corp Yields]]-US_CCC_Corp_Yields__Daily[[#This Row],[US CCC Corp Yields]]</f>
        <v>-5.1519999999999992</v>
      </c>
      <c r="O823" s="2">
        <f>IF(ISBLANK(US_AAA_Corp_Yields__Daily[[#This Row],[AAA Corp Yields]]),"", US_CCC_Corp_Yields__Daily[[#This Row],[US 10Y Yield]]-US_AAA_Corp_Yields__Daily[[#This Row],[AAA Corp Yields]])</f>
        <v>-0.72800000000000065</v>
      </c>
      <c r="P823" s="2">
        <f>IF(ISBLANK(US_BBB_Corp_Yields__Daily[[#This Row],[US BBB Corp Yields]]),"", US_CCC_Corp_Yields__Daily[[#This Row],[US 10Y Yield]]-US_BBB_Corp_Yields__Daily[[#This Row],[US BBB Corp Yields]])</f>
        <v>-1.7120000000000006</v>
      </c>
      <c r="Q823" s="2">
        <f>IF(ISBLANK(US_CCC_Corp_Yields__Daily[[#This Row],[US CCC Corp Yields]]),"", US_CCC_Corp_Yields__Daily[[#This Row],[US 10Y Yield]]-US_CCC_Corp_Yields__Daily[[#This Row],[US CCC Corp Yields]])</f>
        <v>-6.8639999999999999</v>
      </c>
    </row>
    <row r="824" spans="1:17" x14ac:dyDescent="0.25">
      <c r="A824" s="3">
        <v>39313</v>
      </c>
      <c r="B824">
        <v>5.4240000000000004</v>
      </c>
      <c r="C824" s="3">
        <v>39313</v>
      </c>
      <c r="D824">
        <v>6.3479999999999999</v>
      </c>
      <c r="E824" s="3">
        <v>39313</v>
      </c>
      <c r="F824">
        <v>11.478</v>
      </c>
      <c r="G824" s="2">
        <f>MATCH(US_AAA_Corp_Yields__Daily[[#This Row],[DATE]],J:J, -1)</f>
        <v>824</v>
      </c>
      <c r="H824" s="3">
        <f>INDEX(J:J,US_CCC_Corp_Yields__Daily[[#This Row],[Idx US 10y]],0)</f>
        <v>39313</v>
      </c>
      <c r="I824" s="4">
        <f>INDEX(K:K,US_CCC_Corp_Yields__Daily[[#This Row],[Idx US 10y]],0)</f>
        <v>4.6959999999999997</v>
      </c>
      <c r="J824" s="3">
        <v>39313</v>
      </c>
      <c r="K824">
        <v>4.6959999999999997</v>
      </c>
      <c r="L824">
        <f>US_AAA_Corp_Yields__Daily[[#This Row],[AAA Corp Yields]]-US_BBB_Corp_Yields__Daily[[#This Row],[US BBB Corp Yields]]</f>
        <v>-0.92399999999999949</v>
      </c>
      <c r="M824">
        <f>US_AAA_Corp_Yields__Daily[[#This Row],[AAA Corp Yields]]-US_CCC_Corp_Yields__Daily[[#This Row],[US CCC Corp Yields]]</f>
        <v>-6.0539999999999994</v>
      </c>
      <c r="N824">
        <f>US_BBB_Corp_Yields__Daily[[#This Row],[US BBB Corp Yields]]-US_CCC_Corp_Yields__Daily[[#This Row],[US CCC Corp Yields]]</f>
        <v>-5.13</v>
      </c>
      <c r="O824" s="2">
        <f>IF(ISBLANK(US_AAA_Corp_Yields__Daily[[#This Row],[AAA Corp Yields]]),"", US_CCC_Corp_Yields__Daily[[#This Row],[US 10Y Yield]]-US_AAA_Corp_Yields__Daily[[#This Row],[AAA Corp Yields]])</f>
        <v>-0.72800000000000065</v>
      </c>
      <c r="P824" s="2">
        <f>IF(ISBLANK(US_BBB_Corp_Yields__Daily[[#This Row],[US BBB Corp Yields]]),"", US_CCC_Corp_Yields__Daily[[#This Row],[US 10Y Yield]]-US_BBB_Corp_Yields__Daily[[#This Row],[US BBB Corp Yields]])</f>
        <v>-1.6520000000000001</v>
      </c>
      <c r="Q824" s="2">
        <f>IF(ISBLANK(US_CCC_Corp_Yields__Daily[[#This Row],[US CCC Corp Yields]]),"", US_CCC_Corp_Yields__Daily[[#This Row],[US 10Y Yield]]-US_CCC_Corp_Yields__Daily[[#This Row],[US CCC Corp Yields]])</f>
        <v>-6.782</v>
      </c>
    </row>
    <row r="825" spans="1:17" x14ac:dyDescent="0.25">
      <c r="A825" s="3">
        <v>39306</v>
      </c>
      <c r="B825">
        <v>5.5380000000000003</v>
      </c>
      <c r="C825" s="3">
        <v>39306</v>
      </c>
      <c r="D825">
        <v>6.3819999999999997</v>
      </c>
      <c r="E825" s="3">
        <v>39306</v>
      </c>
      <c r="F825">
        <v>11.358000000000001</v>
      </c>
      <c r="G825" s="2">
        <f>MATCH(US_AAA_Corp_Yields__Daily[[#This Row],[DATE]],J:J, -1)</f>
        <v>825</v>
      </c>
      <c r="H825" s="3">
        <f>INDEX(J:J,US_CCC_Corp_Yields__Daily[[#This Row],[Idx US 10y]],0)</f>
        <v>39306</v>
      </c>
      <c r="I825" s="4">
        <f>INDEX(K:K,US_CCC_Corp_Yields__Daily[[#This Row],[Idx US 10y]],0)</f>
        <v>4.7859999999999996</v>
      </c>
      <c r="J825" s="3">
        <v>39306</v>
      </c>
      <c r="K825">
        <v>4.7859999999999996</v>
      </c>
      <c r="L825">
        <f>US_AAA_Corp_Yields__Daily[[#This Row],[AAA Corp Yields]]-US_BBB_Corp_Yields__Daily[[#This Row],[US BBB Corp Yields]]</f>
        <v>-0.84399999999999942</v>
      </c>
      <c r="M825">
        <f>US_AAA_Corp_Yields__Daily[[#This Row],[AAA Corp Yields]]-US_CCC_Corp_Yields__Daily[[#This Row],[US CCC Corp Yields]]</f>
        <v>-5.82</v>
      </c>
      <c r="N825">
        <f>US_BBB_Corp_Yields__Daily[[#This Row],[US BBB Corp Yields]]-US_CCC_Corp_Yields__Daily[[#This Row],[US CCC Corp Yields]]</f>
        <v>-4.9760000000000009</v>
      </c>
      <c r="O825" s="2">
        <f>IF(ISBLANK(US_AAA_Corp_Yields__Daily[[#This Row],[AAA Corp Yields]]),"", US_CCC_Corp_Yields__Daily[[#This Row],[US 10Y Yield]]-US_AAA_Corp_Yields__Daily[[#This Row],[AAA Corp Yields]])</f>
        <v>-0.75200000000000067</v>
      </c>
      <c r="P825" s="2">
        <f>IF(ISBLANK(US_BBB_Corp_Yields__Daily[[#This Row],[US BBB Corp Yields]]),"", US_CCC_Corp_Yields__Daily[[#This Row],[US 10Y Yield]]-US_BBB_Corp_Yields__Daily[[#This Row],[US BBB Corp Yields]])</f>
        <v>-1.5960000000000001</v>
      </c>
      <c r="Q825" s="2">
        <f>IF(ISBLANK(US_CCC_Corp_Yields__Daily[[#This Row],[US CCC Corp Yields]]),"", US_CCC_Corp_Yields__Daily[[#This Row],[US 10Y Yield]]-US_CCC_Corp_Yields__Daily[[#This Row],[US CCC Corp Yields]])</f>
        <v>-6.572000000000001</v>
      </c>
    </row>
    <row r="826" spans="1:17" x14ac:dyDescent="0.25">
      <c r="A826" s="3">
        <v>39299</v>
      </c>
      <c r="B826">
        <v>5.4939999999999998</v>
      </c>
      <c r="C826" s="3">
        <v>39299</v>
      </c>
      <c r="D826">
        <v>6.3540000000000001</v>
      </c>
      <c r="E826" s="3">
        <v>39299</v>
      </c>
      <c r="F826">
        <v>11.39</v>
      </c>
      <c r="G826" s="2">
        <f>MATCH(US_AAA_Corp_Yields__Daily[[#This Row],[DATE]],J:J, -1)</f>
        <v>826</v>
      </c>
      <c r="H826" s="3">
        <f>INDEX(J:J,US_CCC_Corp_Yields__Daily[[#This Row],[Idx US 10y]],0)</f>
        <v>39299</v>
      </c>
      <c r="I826" s="4">
        <f>INDEX(K:K,US_CCC_Corp_Yields__Daily[[#This Row],[Idx US 10y]],0)</f>
        <v>4.7679999999999998</v>
      </c>
      <c r="J826" s="3">
        <v>39299</v>
      </c>
      <c r="K826">
        <v>4.7679999999999998</v>
      </c>
      <c r="L826">
        <f>US_AAA_Corp_Yields__Daily[[#This Row],[AAA Corp Yields]]-US_BBB_Corp_Yields__Daily[[#This Row],[US BBB Corp Yields]]</f>
        <v>-0.86000000000000032</v>
      </c>
      <c r="M826">
        <f>US_AAA_Corp_Yields__Daily[[#This Row],[AAA Corp Yields]]-US_CCC_Corp_Yields__Daily[[#This Row],[US CCC Corp Yields]]</f>
        <v>-5.8960000000000008</v>
      </c>
      <c r="N826">
        <f>US_BBB_Corp_Yields__Daily[[#This Row],[US BBB Corp Yields]]-US_CCC_Corp_Yields__Daily[[#This Row],[US CCC Corp Yields]]</f>
        <v>-5.0360000000000005</v>
      </c>
      <c r="O826" s="2">
        <f>IF(ISBLANK(US_AAA_Corp_Yields__Daily[[#This Row],[AAA Corp Yields]]),"", US_CCC_Corp_Yields__Daily[[#This Row],[US 10Y Yield]]-US_AAA_Corp_Yields__Daily[[#This Row],[AAA Corp Yields]])</f>
        <v>-0.72599999999999998</v>
      </c>
      <c r="P826" s="2">
        <f>IF(ISBLANK(US_BBB_Corp_Yields__Daily[[#This Row],[US BBB Corp Yields]]),"", US_CCC_Corp_Yields__Daily[[#This Row],[US 10Y Yield]]-US_BBB_Corp_Yields__Daily[[#This Row],[US BBB Corp Yields]])</f>
        <v>-1.5860000000000003</v>
      </c>
      <c r="Q826" s="2">
        <f>IF(ISBLANK(US_CCC_Corp_Yields__Daily[[#This Row],[US CCC Corp Yields]]),"", US_CCC_Corp_Yields__Daily[[#This Row],[US 10Y Yield]]-US_CCC_Corp_Yields__Daily[[#This Row],[US CCC Corp Yields]])</f>
        <v>-6.6220000000000008</v>
      </c>
    </row>
    <row r="827" spans="1:17" x14ac:dyDescent="0.25">
      <c r="A827" s="3">
        <v>39292</v>
      </c>
      <c r="B827">
        <v>5.5579999999999998</v>
      </c>
      <c r="C827" s="3">
        <v>39292</v>
      </c>
      <c r="D827">
        <v>6.3179999999999996</v>
      </c>
      <c r="E827" s="3">
        <v>39292</v>
      </c>
      <c r="F827">
        <v>10.862</v>
      </c>
      <c r="G827" s="2">
        <f>MATCH(US_AAA_Corp_Yields__Daily[[#This Row],[DATE]],J:J, -1)</f>
        <v>827</v>
      </c>
      <c r="H827" s="3">
        <f>INDEX(J:J,US_CCC_Corp_Yields__Daily[[#This Row],[Idx US 10y]],0)</f>
        <v>39292</v>
      </c>
      <c r="I827" s="4">
        <f>INDEX(K:K,US_CCC_Corp_Yields__Daily[[#This Row],[Idx US 10y]],0)</f>
        <v>4.8840000000000003</v>
      </c>
      <c r="J827" s="3">
        <v>39292</v>
      </c>
      <c r="K827">
        <v>4.8840000000000003</v>
      </c>
      <c r="L827">
        <f>US_AAA_Corp_Yields__Daily[[#This Row],[AAA Corp Yields]]-US_BBB_Corp_Yields__Daily[[#This Row],[US BBB Corp Yields]]</f>
        <v>-0.75999999999999979</v>
      </c>
      <c r="M827">
        <f>US_AAA_Corp_Yields__Daily[[#This Row],[AAA Corp Yields]]-US_CCC_Corp_Yields__Daily[[#This Row],[US CCC Corp Yields]]</f>
        <v>-5.3040000000000003</v>
      </c>
      <c r="N827">
        <f>US_BBB_Corp_Yields__Daily[[#This Row],[US BBB Corp Yields]]-US_CCC_Corp_Yields__Daily[[#This Row],[US CCC Corp Yields]]</f>
        <v>-4.5440000000000005</v>
      </c>
      <c r="O827" s="2">
        <f>IF(ISBLANK(US_AAA_Corp_Yields__Daily[[#This Row],[AAA Corp Yields]]),"", US_CCC_Corp_Yields__Daily[[#This Row],[US 10Y Yield]]-US_AAA_Corp_Yields__Daily[[#This Row],[AAA Corp Yields]])</f>
        <v>-0.67399999999999949</v>
      </c>
      <c r="P827" s="2">
        <f>IF(ISBLANK(US_BBB_Corp_Yields__Daily[[#This Row],[US BBB Corp Yields]]),"", US_CCC_Corp_Yields__Daily[[#This Row],[US 10Y Yield]]-US_BBB_Corp_Yields__Daily[[#This Row],[US BBB Corp Yields]])</f>
        <v>-1.4339999999999993</v>
      </c>
      <c r="Q827" s="2">
        <f>IF(ISBLANK(US_CCC_Corp_Yields__Daily[[#This Row],[US CCC Corp Yields]]),"", US_CCC_Corp_Yields__Daily[[#This Row],[US 10Y Yield]]-US_CCC_Corp_Yields__Daily[[#This Row],[US CCC Corp Yields]])</f>
        <v>-5.9779999999999998</v>
      </c>
    </row>
    <row r="828" spans="1:17" x14ac:dyDescent="0.25">
      <c r="A828" s="3">
        <v>39285</v>
      </c>
      <c r="B828">
        <v>5.6639999999999997</v>
      </c>
      <c r="C828" s="3">
        <v>39285</v>
      </c>
      <c r="D828">
        <v>6.3140000000000001</v>
      </c>
      <c r="E828" s="3">
        <v>39285</v>
      </c>
      <c r="F828">
        <v>10.082000000000001</v>
      </c>
      <c r="G828" s="2">
        <f>MATCH(US_AAA_Corp_Yields__Daily[[#This Row],[DATE]],J:J, -1)</f>
        <v>828</v>
      </c>
      <c r="H828" s="3">
        <f>INDEX(J:J,US_CCC_Corp_Yields__Daily[[#This Row],[Idx US 10y]],0)</f>
        <v>39285</v>
      </c>
      <c r="I828" s="4">
        <f>INDEX(K:K,US_CCC_Corp_Yields__Daily[[#This Row],[Idx US 10y]],0)</f>
        <v>5.03</v>
      </c>
      <c r="J828" s="3">
        <v>39285</v>
      </c>
      <c r="K828">
        <v>5.03</v>
      </c>
      <c r="L828">
        <f>US_AAA_Corp_Yields__Daily[[#This Row],[AAA Corp Yields]]-US_BBB_Corp_Yields__Daily[[#This Row],[US BBB Corp Yields]]</f>
        <v>-0.65000000000000036</v>
      </c>
      <c r="M828">
        <f>US_AAA_Corp_Yields__Daily[[#This Row],[AAA Corp Yields]]-US_CCC_Corp_Yields__Daily[[#This Row],[US CCC Corp Yields]]</f>
        <v>-4.418000000000001</v>
      </c>
      <c r="N828">
        <f>US_BBB_Corp_Yields__Daily[[#This Row],[US BBB Corp Yields]]-US_CCC_Corp_Yields__Daily[[#This Row],[US CCC Corp Yields]]</f>
        <v>-3.7680000000000007</v>
      </c>
      <c r="O828" s="2">
        <f>IF(ISBLANK(US_AAA_Corp_Yields__Daily[[#This Row],[AAA Corp Yields]]),"", US_CCC_Corp_Yields__Daily[[#This Row],[US 10Y Yield]]-US_AAA_Corp_Yields__Daily[[#This Row],[AAA Corp Yields]])</f>
        <v>-0.63399999999999945</v>
      </c>
      <c r="P828" s="2">
        <f>IF(ISBLANK(US_BBB_Corp_Yields__Daily[[#This Row],[US BBB Corp Yields]]),"", US_CCC_Corp_Yields__Daily[[#This Row],[US 10Y Yield]]-US_BBB_Corp_Yields__Daily[[#This Row],[US BBB Corp Yields]])</f>
        <v>-1.2839999999999998</v>
      </c>
      <c r="Q828" s="2">
        <f>IF(ISBLANK(US_CCC_Corp_Yields__Daily[[#This Row],[US CCC Corp Yields]]),"", US_CCC_Corp_Yields__Daily[[#This Row],[US 10Y Yield]]-US_CCC_Corp_Yields__Daily[[#This Row],[US CCC Corp Yields]])</f>
        <v>-5.0520000000000005</v>
      </c>
    </row>
    <row r="829" spans="1:17" x14ac:dyDescent="0.25">
      <c r="A829" s="3">
        <v>39278</v>
      </c>
      <c r="B829">
        <v>5.7220000000000004</v>
      </c>
      <c r="C829" s="3">
        <v>39278</v>
      </c>
      <c r="D829">
        <v>6.36</v>
      </c>
      <c r="E829" s="3">
        <v>39278</v>
      </c>
      <c r="F829">
        <v>10.02</v>
      </c>
      <c r="G829" s="2">
        <f>MATCH(US_AAA_Corp_Yields__Daily[[#This Row],[DATE]],J:J, -1)</f>
        <v>829</v>
      </c>
      <c r="H829" s="3">
        <f>INDEX(J:J,US_CCC_Corp_Yields__Daily[[#This Row],[Idx US 10y]],0)</f>
        <v>39278</v>
      </c>
      <c r="I829" s="4">
        <f>INDEX(K:K,US_CCC_Corp_Yields__Daily[[#This Row],[Idx US 10y]],0)</f>
        <v>5.1040000000000001</v>
      </c>
      <c r="J829" s="3">
        <v>39278</v>
      </c>
      <c r="K829">
        <v>5.1040000000000001</v>
      </c>
      <c r="L829">
        <f>US_AAA_Corp_Yields__Daily[[#This Row],[AAA Corp Yields]]-US_BBB_Corp_Yields__Daily[[#This Row],[US BBB Corp Yields]]</f>
        <v>-0.6379999999999999</v>
      </c>
      <c r="M829">
        <f>US_AAA_Corp_Yields__Daily[[#This Row],[AAA Corp Yields]]-US_CCC_Corp_Yields__Daily[[#This Row],[US CCC Corp Yields]]</f>
        <v>-4.2979999999999992</v>
      </c>
      <c r="N829">
        <f>US_BBB_Corp_Yields__Daily[[#This Row],[US BBB Corp Yields]]-US_CCC_Corp_Yields__Daily[[#This Row],[US CCC Corp Yields]]</f>
        <v>-3.6599999999999993</v>
      </c>
      <c r="O829" s="2">
        <f>IF(ISBLANK(US_AAA_Corp_Yields__Daily[[#This Row],[AAA Corp Yields]]),"", US_CCC_Corp_Yields__Daily[[#This Row],[US 10Y Yield]]-US_AAA_Corp_Yields__Daily[[#This Row],[AAA Corp Yields]])</f>
        <v>-0.61800000000000033</v>
      </c>
      <c r="P829" s="2">
        <f>IF(ISBLANK(US_BBB_Corp_Yields__Daily[[#This Row],[US BBB Corp Yields]]),"", US_CCC_Corp_Yields__Daily[[#This Row],[US 10Y Yield]]-US_BBB_Corp_Yields__Daily[[#This Row],[US BBB Corp Yields]])</f>
        <v>-1.2560000000000002</v>
      </c>
      <c r="Q829" s="2">
        <f>IF(ISBLANK(US_CCC_Corp_Yields__Daily[[#This Row],[US CCC Corp Yields]]),"", US_CCC_Corp_Yields__Daily[[#This Row],[US 10Y Yield]]-US_CCC_Corp_Yields__Daily[[#This Row],[US CCC Corp Yields]])</f>
        <v>-4.9159999999999995</v>
      </c>
    </row>
    <row r="830" spans="1:17" x14ac:dyDescent="0.25">
      <c r="A830" s="3">
        <v>39271</v>
      </c>
      <c r="B830">
        <v>5.7039999999999997</v>
      </c>
      <c r="C830" s="3">
        <v>39271</v>
      </c>
      <c r="D830">
        <v>6.3360000000000003</v>
      </c>
      <c r="E830" s="3">
        <v>39271</v>
      </c>
      <c r="F830">
        <v>9.8439999999999994</v>
      </c>
      <c r="G830" s="2">
        <f>MATCH(US_AAA_Corp_Yields__Daily[[#This Row],[DATE]],J:J, -1)</f>
        <v>830</v>
      </c>
      <c r="H830" s="3">
        <f>INDEX(J:J,US_CCC_Corp_Yields__Daily[[#This Row],[Idx US 10y]],0)</f>
        <v>39271</v>
      </c>
      <c r="I830" s="4">
        <f>INDEX(K:K,US_CCC_Corp_Yields__Daily[[#This Row],[Idx US 10y]],0)</f>
        <v>5.0999999999999996</v>
      </c>
      <c r="J830" s="3">
        <v>39271</v>
      </c>
      <c r="K830">
        <v>5.0999999999999996</v>
      </c>
      <c r="L830">
        <f>US_AAA_Corp_Yields__Daily[[#This Row],[AAA Corp Yields]]-US_BBB_Corp_Yields__Daily[[#This Row],[US BBB Corp Yields]]</f>
        <v>-0.63200000000000056</v>
      </c>
      <c r="M830">
        <f>US_AAA_Corp_Yields__Daily[[#This Row],[AAA Corp Yields]]-US_CCC_Corp_Yields__Daily[[#This Row],[US CCC Corp Yields]]</f>
        <v>-4.1399999999999997</v>
      </c>
      <c r="N830">
        <f>US_BBB_Corp_Yields__Daily[[#This Row],[US BBB Corp Yields]]-US_CCC_Corp_Yields__Daily[[#This Row],[US CCC Corp Yields]]</f>
        <v>-3.5079999999999991</v>
      </c>
      <c r="O830" s="2">
        <f>IF(ISBLANK(US_AAA_Corp_Yields__Daily[[#This Row],[AAA Corp Yields]]),"", US_CCC_Corp_Yields__Daily[[#This Row],[US 10Y Yield]]-US_AAA_Corp_Yields__Daily[[#This Row],[AAA Corp Yields]])</f>
        <v>-0.60400000000000009</v>
      </c>
      <c r="P830" s="2">
        <f>IF(ISBLANK(US_BBB_Corp_Yields__Daily[[#This Row],[US BBB Corp Yields]]),"", US_CCC_Corp_Yields__Daily[[#This Row],[US 10Y Yield]]-US_BBB_Corp_Yields__Daily[[#This Row],[US BBB Corp Yields]])</f>
        <v>-1.2360000000000007</v>
      </c>
      <c r="Q830" s="2">
        <f>IF(ISBLANK(US_CCC_Corp_Yields__Daily[[#This Row],[US CCC Corp Yields]]),"", US_CCC_Corp_Yields__Daily[[#This Row],[US 10Y Yield]]-US_CCC_Corp_Yields__Daily[[#This Row],[US CCC Corp Yields]])</f>
        <v>-4.7439999999999998</v>
      </c>
    </row>
    <row r="831" spans="1:17" x14ac:dyDescent="0.25">
      <c r="A831" s="3">
        <v>39264</v>
      </c>
      <c r="B831">
        <v>5.6633333333333331</v>
      </c>
      <c r="C831" s="3">
        <v>39264</v>
      </c>
      <c r="D831">
        <v>6.3066666666666666</v>
      </c>
      <c r="E831" s="3">
        <v>39264</v>
      </c>
      <c r="F831">
        <v>9.6916666666666664</v>
      </c>
      <c r="G831" s="2">
        <f>MATCH(US_AAA_Corp_Yields__Daily[[#This Row],[DATE]],J:J, -1)</f>
        <v>831</v>
      </c>
      <c r="H831" s="3">
        <f>INDEX(J:J,US_CCC_Corp_Yields__Daily[[#This Row],[Idx US 10y]],0)</f>
        <v>39264</v>
      </c>
      <c r="I831" s="4">
        <f>INDEX(K:K,US_CCC_Corp_Yields__Daily[[#This Row],[Idx US 10y]],0)</f>
        <v>5.0860000000000003</v>
      </c>
      <c r="J831" s="3">
        <v>39264</v>
      </c>
      <c r="K831">
        <v>5.0860000000000003</v>
      </c>
      <c r="L831">
        <f>US_AAA_Corp_Yields__Daily[[#This Row],[AAA Corp Yields]]-US_BBB_Corp_Yields__Daily[[#This Row],[US BBB Corp Yields]]</f>
        <v>-0.64333333333333353</v>
      </c>
      <c r="M831">
        <f>US_AAA_Corp_Yields__Daily[[#This Row],[AAA Corp Yields]]-US_CCC_Corp_Yields__Daily[[#This Row],[US CCC Corp Yields]]</f>
        <v>-4.0283333333333333</v>
      </c>
      <c r="N831">
        <f>US_BBB_Corp_Yields__Daily[[#This Row],[US BBB Corp Yields]]-US_CCC_Corp_Yields__Daily[[#This Row],[US CCC Corp Yields]]</f>
        <v>-3.3849999999999998</v>
      </c>
      <c r="O831" s="2">
        <f>IF(ISBLANK(US_AAA_Corp_Yields__Daily[[#This Row],[AAA Corp Yields]]),"", US_CCC_Corp_Yields__Daily[[#This Row],[US 10Y Yield]]-US_AAA_Corp_Yields__Daily[[#This Row],[AAA Corp Yields]])</f>
        <v>-0.57733333333333281</v>
      </c>
      <c r="P831" s="2">
        <f>IF(ISBLANK(US_BBB_Corp_Yields__Daily[[#This Row],[US BBB Corp Yields]]),"", US_CCC_Corp_Yields__Daily[[#This Row],[US 10Y Yield]]-US_BBB_Corp_Yields__Daily[[#This Row],[US BBB Corp Yields]])</f>
        <v>-1.2206666666666663</v>
      </c>
      <c r="Q831" s="2">
        <f>IF(ISBLANK(US_CCC_Corp_Yields__Daily[[#This Row],[US CCC Corp Yields]]),"", US_CCC_Corp_Yields__Daily[[#This Row],[US 10Y Yield]]-US_CCC_Corp_Yields__Daily[[#This Row],[US CCC Corp Yields]])</f>
        <v>-4.6056666666666661</v>
      </c>
    </row>
    <row r="832" spans="1:17" x14ac:dyDescent="0.25">
      <c r="A832" s="3">
        <v>39257</v>
      </c>
      <c r="B832">
        <v>5.72</v>
      </c>
      <c r="C832" s="3">
        <v>39257</v>
      </c>
      <c r="D832">
        <v>6.3419999999999996</v>
      </c>
      <c r="E832" s="3">
        <v>39257</v>
      </c>
      <c r="F832">
        <v>9.43</v>
      </c>
      <c r="G832" s="2">
        <f>MATCH(US_AAA_Corp_Yields__Daily[[#This Row],[DATE]],J:J, -1)</f>
        <v>832</v>
      </c>
      <c r="H832" s="3">
        <f>INDEX(J:J,US_CCC_Corp_Yields__Daily[[#This Row],[Idx US 10y]],0)</f>
        <v>39257</v>
      </c>
      <c r="I832" s="4">
        <f>INDEX(K:K,US_CCC_Corp_Yields__Daily[[#This Row],[Idx US 10y]],0)</f>
        <v>5.1360000000000001</v>
      </c>
      <c r="J832" s="3">
        <v>39257</v>
      </c>
      <c r="K832">
        <v>5.1360000000000001</v>
      </c>
      <c r="L832">
        <f>US_AAA_Corp_Yields__Daily[[#This Row],[AAA Corp Yields]]-US_BBB_Corp_Yields__Daily[[#This Row],[US BBB Corp Yields]]</f>
        <v>-0.62199999999999989</v>
      </c>
      <c r="M832">
        <f>US_AAA_Corp_Yields__Daily[[#This Row],[AAA Corp Yields]]-US_CCC_Corp_Yields__Daily[[#This Row],[US CCC Corp Yields]]</f>
        <v>-3.71</v>
      </c>
      <c r="N832">
        <f>US_BBB_Corp_Yields__Daily[[#This Row],[US BBB Corp Yields]]-US_CCC_Corp_Yields__Daily[[#This Row],[US CCC Corp Yields]]</f>
        <v>-3.0880000000000001</v>
      </c>
      <c r="O832" s="2">
        <f>IF(ISBLANK(US_AAA_Corp_Yields__Daily[[#This Row],[AAA Corp Yields]]),"", US_CCC_Corp_Yields__Daily[[#This Row],[US 10Y Yield]]-US_AAA_Corp_Yields__Daily[[#This Row],[AAA Corp Yields]])</f>
        <v>-0.58399999999999963</v>
      </c>
      <c r="P832" s="2">
        <f>IF(ISBLANK(US_BBB_Corp_Yields__Daily[[#This Row],[US BBB Corp Yields]]),"", US_CCC_Corp_Yields__Daily[[#This Row],[US 10Y Yield]]-US_BBB_Corp_Yields__Daily[[#This Row],[US BBB Corp Yields]])</f>
        <v>-1.2059999999999995</v>
      </c>
      <c r="Q832" s="2">
        <f>IF(ISBLANK(US_CCC_Corp_Yields__Daily[[#This Row],[US CCC Corp Yields]]),"", US_CCC_Corp_Yields__Daily[[#This Row],[US 10Y Yield]]-US_CCC_Corp_Yields__Daily[[#This Row],[US CCC Corp Yields]])</f>
        <v>-4.2939999999999996</v>
      </c>
    </row>
    <row r="833" spans="1:17" x14ac:dyDescent="0.25">
      <c r="A833" s="3">
        <v>39250</v>
      </c>
      <c r="B833">
        <v>5.782</v>
      </c>
      <c r="C833" s="3">
        <v>39250</v>
      </c>
      <c r="D833">
        <v>6.4080000000000004</v>
      </c>
      <c r="E833" s="3">
        <v>39250</v>
      </c>
      <c r="F833">
        <v>9.3840000000000003</v>
      </c>
      <c r="G833" s="2">
        <f>MATCH(US_AAA_Corp_Yields__Daily[[#This Row],[DATE]],J:J, -1)</f>
        <v>833</v>
      </c>
      <c r="H833" s="3">
        <f>INDEX(J:J,US_CCC_Corp_Yields__Daily[[#This Row],[Idx US 10y]],0)</f>
        <v>39250</v>
      </c>
      <c r="I833" s="4">
        <f>INDEX(K:K,US_CCC_Corp_Yields__Daily[[#This Row],[Idx US 10y]],0)</f>
        <v>5.1980000000000004</v>
      </c>
      <c r="J833" s="3">
        <v>39250</v>
      </c>
      <c r="K833">
        <v>5.1980000000000004</v>
      </c>
      <c r="L833">
        <f>US_AAA_Corp_Yields__Daily[[#This Row],[AAA Corp Yields]]-US_BBB_Corp_Yields__Daily[[#This Row],[US BBB Corp Yields]]</f>
        <v>-0.62600000000000033</v>
      </c>
      <c r="M833">
        <f>US_AAA_Corp_Yields__Daily[[#This Row],[AAA Corp Yields]]-US_CCC_Corp_Yields__Daily[[#This Row],[US CCC Corp Yields]]</f>
        <v>-3.6020000000000003</v>
      </c>
      <c r="N833">
        <f>US_BBB_Corp_Yields__Daily[[#This Row],[US BBB Corp Yields]]-US_CCC_Corp_Yields__Daily[[#This Row],[US CCC Corp Yields]]</f>
        <v>-2.976</v>
      </c>
      <c r="O833" s="2">
        <f>IF(ISBLANK(US_AAA_Corp_Yields__Daily[[#This Row],[AAA Corp Yields]]),"", US_CCC_Corp_Yields__Daily[[#This Row],[US 10Y Yield]]-US_AAA_Corp_Yields__Daily[[#This Row],[AAA Corp Yields]])</f>
        <v>-0.58399999999999963</v>
      </c>
      <c r="P833" s="2">
        <f>IF(ISBLANK(US_BBB_Corp_Yields__Daily[[#This Row],[US BBB Corp Yields]]),"", US_CCC_Corp_Yields__Daily[[#This Row],[US 10Y Yield]]-US_BBB_Corp_Yields__Daily[[#This Row],[US BBB Corp Yields]])</f>
        <v>-1.21</v>
      </c>
      <c r="Q833" s="2">
        <f>IF(ISBLANK(US_CCC_Corp_Yields__Daily[[#This Row],[US CCC Corp Yields]]),"", US_CCC_Corp_Yields__Daily[[#This Row],[US 10Y Yield]]-US_CCC_Corp_Yields__Daily[[#This Row],[US CCC Corp Yields]])</f>
        <v>-4.1859999999999999</v>
      </c>
    </row>
    <row r="834" spans="1:17" x14ac:dyDescent="0.25">
      <c r="A834" s="3">
        <v>39243</v>
      </c>
      <c r="B834">
        <v>5.6479999999999997</v>
      </c>
      <c r="C834" s="3">
        <v>39243</v>
      </c>
      <c r="D834">
        <v>6.2460000000000004</v>
      </c>
      <c r="E834" s="3">
        <v>39243</v>
      </c>
      <c r="F834">
        <v>9.218</v>
      </c>
      <c r="G834" s="2">
        <f>MATCH(US_AAA_Corp_Yields__Daily[[#This Row],[DATE]],J:J, -1)</f>
        <v>834</v>
      </c>
      <c r="H834" s="3">
        <f>INDEX(J:J,US_CCC_Corp_Yields__Daily[[#This Row],[Idx US 10y]],0)</f>
        <v>39243</v>
      </c>
      <c r="I834" s="4">
        <f>INDEX(K:K,US_CCC_Corp_Yields__Daily[[#This Row],[Idx US 10y]],0)</f>
        <v>5.0220000000000002</v>
      </c>
      <c r="J834" s="3">
        <v>39243</v>
      </c>
      <c r="K834">
        <v>5.0220000000000002</v>
      </c>
      <c r="L834">
        <f>US_AAA_Corp_Yields__Daily[[#This Row],[AAA Corp Yields]]-US_BBB_Corp_Yields__Daily[[#This Row],[US BBB Corp Yields]]</f>
        <v>-0.59800000000000075</v>
      </c>
      <c r="M834">
        <f>US_AAA_Corp_Yields__Daily[[#This Row],[AAA Corp Yields]]-US_CCC_Corp_Yields__Daily[[#This Row],[US CCC Corp Yields]]</f>
        <v>-3.5700000000000003</v>
      </c>
      <c r="N834">
        <f>US_BBB_Corp_Yields__Daily[[#This Row],[US BBB Corp Yields]]-US_CCC_Corp_Yields__Daily[[#This Row],[US CCC Corp Yields]]</f>
        <v>-2.9719999999999995</v>
      </c>
      <c r="O834" s="2">
        <f>IF(ISBLANK(US_AAA_Corp_Yields__Daily[[#This Row],[AAA Corp Yields]]),"", US_CCC_Corp_Yields__Daily[[#This Row],[US 10Y Yield]]-US_AAA_Corp_Yields__Daily[[#This Row],[AAA Corp Yields]])</f>
        <v>-0.62599999999999945</v>
      </c>
      <c r="P834" s="2">
        <f>IF(ISBLANK(US_BBB_Corp_Yields__Daily[[#This Row],[US BBB Corp Yields]]),"", US_CCC_Corp_Yields__Daily[[#This Row],[US 10Y Yield]]-US_BBB_Corp_Yields__Daily[[#This Row],[US BBB Corp Yields]])</f>
        <v>-1.2240000000000002</v>
      </c>
      <c r="Q834" s="2">
        <f>IF(ISBLANK(US_CCC_Corp_Yields__Daily[[#This Row],[US CCC Corp Yields]]),"", US_CCC_Corp_Yields__Daily[[#This Row],[US 10Y Yield]]-US_CCC_Corp_Yields__Daily[[#This Row],[US CCC Corp Yields]])</f>
        <v>-4.1959999999999997</v>
      </c>
    </row>
    <row r="835" spans="1:17" x14ac:dyDescent="0.25">
      <c r="A835" s="3">
        <v>39236</v>
      </c>
      <c r="B835">
        <v>5.5425000000000004</v>
      </c>
      <c r="C835" s="3">
        <v>39236</v>
      </c>
      <c r="D835">
        <v>6.1224999999999996</v>
      </c>
      <c r="E835" s="3">
        <v>39236</v>
      </c>
      <c r="F835">
        <v>9.0924999999999994</v>
      </c>
      <c r="G835" s="2">
        <f>MATCH(US_AAA_Corp_Yields__Daily[[#This Row],[DATE]],J:J, -1)</f>
        <v>835</v>
      </c>
      <c r="H835" s="3">
        <f>INDEX(J:J,US_CCC_Corp_Yields__Daily[[#This Row],[Idx US 10y]],0)</f>
        <v>39236</v>
      </c>
      <c r="I835" s="4">
        <f>INDEX(K:K,US_CCC_Corp_Yields__Daily[[#This Row],[Idx US 10y]],0)</f>
        <v>4.9024999999999999</v>
      </c>
      <c r="J835" s="3">
        <v>39236</v>
      </c>
      <c r="K835">
        <v>4.9024999999999999</v>
      </c>
      <c r="L835">
        <f>US_AAA_Corp_Yields__Daily[[#This Row],[AAA Corp Yields]]-US_BBB_Corp_Yields__Daily[[#This Row],[US BBB Corp Yields]]</f>
        <v>-0.57999999999999918</v>
      </c>
      <c r="M835">
        <f>US_AAA_Corp_Yields__Daily[[#This Row],[AAA Corp Yields]]-US_CCC_Corp_Yields__Daily[[#This Row],[US CCC Corp Yields]]</f>
        <v>-3.5499999999999989</v>
      </c>
      <c r="N835">
        <f>US_BBB_Corp_Yields__Daily[[#This Row],[US BBB Corp Yields]]-US_CCC_Corp_Yields__Daily[[#This Row],[US CCC Corp Yields]]</f>
        <v>-2.9699999999999998</v>
      </c>
      <c r="O835" s="2">
        <f>IF(ISBLANK(US_AAA_Corp_Yields__Daily[[#This Row],[AAA Corp Yields]]),"", US_CCC_Corp_Yields__Daily[[#This Row],[US 10Y Yield]]-US_AAA_Corp_Yields__Daily[[#This Row],[AAA Corp Yields]])</f>
        <v>-0.64000000000000057</v>
      </c>
      <c r="P835" s="2">
        <f>IF(ISBLANK(US_BBB_Corp_Yields__Daily[[#This Row],[US BBB Corp Yields]]),"", US_CCC_Corp_Yields__Daily[[#This Row],[US 10Y Yield]]-US_BBB_Corp_Yields__Daily[[#This Row],[US BBB Corp Yields]])</f>
        <v>-1.2199999999999998</v>
      </c>
      <c r="Q835" s="2">
        <f>IF(ISBLANK(US_CCC_Corp_Yields__Daily[[#This Row],[US CCC Corp Yields]]),"", US_CCC_Corp_Yields__Daily[[#This Row],[US 10Y Yield]]-US_CCC_Corp_Yields__Daily[[#This Row],[US CCC Corp Yields]])</f>
        <v>-4.1899999999999995</v>
      </c>
    </row>
    <row r="836" spans="1:17" x14ac:dyDescent="0.25">
      <c r="A836" s="3">
        <v>39229</v>
      </c>
      <c r="B836">
        <v>5.4560000000000004</v>
      </c>
      <c r="C836" s="3">
        <v>39229</v>
      </c>
      <c r="D836">
        <v>6.04</v>
      </c>
      <c r="E836" s="3">
        <v>39229</v>
      </c>
      <c r="F836">
        <v>9.0640000000000001</v>
      </c>
      <c r="G836" s="2">
        <f>MATCH(US_AAA_Corp_Yields__Daily[[#This Row],[DATE]],J:J, -1)</f>
        <v>836</v>
      </c>
      <c r="H836" s="3">
        <f>INDEX(J:J,US_CCC_Corp_Yields__Daily[[#This Row],[Idx US 10y]],0)</f>
        <v>39229</v>
      </c>
      <c r="I836" s="4">
        <f>INDEX(K:K,US_CCC_Corp_Yields__Daily[[#This Row],[Idx US 10y]],0)</f>
        <v>4.84</v>
      </c>
      <c r="J836" s="3">
        <v>39229</v>
      </c>
      <c r="K836">
        <v>4.84</v>
      </c>
      <c r="L836">
        <f>US_AAA_Corp_Yields__Daily[[#This Row],[AAA Corp Yields]]-US_BBB_Corp_Yields__Daily[[#This Row],[US BBB Corp Yields]]</f>
        <v>-0.58399999999999963</v>
      </c>
      <c r="M836">
        <f>US_AAA_Corp_Yields__Daily[[#This Row],[AAA Corp Yields]]-US_CCC_Corp_Yields__Daily[[#This Row],[US CCC Corp Yields]]</f>
        <v>-3.6079999999999997</v>
      </c>
      <c r="N836">
        <f>US_BBB_Corp_Yields__Daily[[#This Row],[US BBB Corp Yields]]-US_CCC_Corp_Yields__Daily[[#This Row],[US CCC Corp Yields]]</f>
        <v>-3.024</v>
      </c>
      <c r="O836" s="2">
        <f>IF(ISBLANK(US_AAA_Corp_Yields__Daily[[#This Row],[AAA Corp Yields]]),"", US_CCC_Corp_Yields__Daily[[#This Row],[US 10Y Yield]]-US_AAA_Corp_Yields__Daily[[#This Row],[AAA Corp Yields]])</f>
        <v>-0.61600000000000055</v>
      </c>
      <c r="P836" s="2">
        <f>IF(ISBLANK(US_BBB_Corp_Yields__Daily[[#This Row],[US BBB Corp Yields]]),"", US_CCC_Corp_Yields__Daily[[#This Row],[US 10Y Yield]]-US_BBB_Corp_Yields__Daily[[#This Row],[US BBB Corp Yields]])</f>
        <v>-1.2000000000000002</v>
      </c>
      <c r="Q836" s="2">
        <f>IF(ISBLANK(US_CCC_Corp_Yields__Daily[[#This Row],[US CCC Corp Yields]]),"", US_CCC_Corp_Yields__Daily[[#This Row],[US 10Y Yield]]-US_CCC_Corp_Yields__Daily[[#This Row],[US CCC Corp Yields]])</f>
        <v>-4.2240000000000002</v>
      </c>
    </row>
    <row r="837" spans="1:17" x14ac:dyDescent="0.25">
      <c r="A837" s="3">
        <v>39222</v>
      </c>
      <c r="B837">
        <v>5.36</v>
      </c>
      <c r="C837" s="3">
        <v>39222</v>
      </c>
      <c r="D837">
        <v>5.9480000000000004</v>
      </c>
      <c r="E837" s="3">
        <v>39222</v>
      </c>
      <c r="F837">
        <v>9.0980000000000008</v>
      </c>
      <c r="G837" s="2">
        <f>MATCH(US_AAA_Corp_Yields__Daily[[#This Row],[DATE]],J:J, -1)</f>
        <v>837</v>
      </c>
      <c r="H837" s="3">
        <f>INDEX(J:J,US_CCC_Corp_Yields__Daily[[#This Row],[Idx US 10y]],0)</f>
        <v>39222</v>
      </c>
      <c r="I837" s="4">
        <f>INDEX(K:K,US_CCC_Corp_Yields__Daily[[#This Row],[Idx US 10y]],0)</f>
        <v>4.7359999999999998</v>
      </c>
      <c r="J837" s="3">
        <v>39222</v>
      </c>
      <c r="K837">
        <v>4.7359999999999998</v>
      </c>
      <c r="L837">
        <f>US_AAA_Corp_Yields__Daily[[#This Row],[AAA Corp Yields]]-US_BBB_Corp_Yields__Daily[[#This Row],[US BBB Corp Yields]]</f>
        <v>-0.58800000000000008</v>
      </c>
      <c r="M837">
        <f>US_AAA_Corp_Yields__Daily[[#This Row],[AAA Corp Yields]]-US_CCC_Corp_Yields__Daily[[#This Row],[US CCC Corp Yields]]</f>
        <v>-3.7380000000000004</v>
      </c>
      <c r="N837">
        <f>US_BBB_Corp_Yields__Daily[[#This Row],[US BBB Corp Yields]]-US_CCC_Corp_Yields__Daily[[#This Row],[US CCC Corp Yields]]</f>
        <v>-3.1500000000000004</v>
      </c>
      <c r="O837" s="2">
        <f>IF(ISBLANK(US_AAA_Corp_Yields__Daily[[#This Row],[AAA Corp Yields]]),"", US_CCC_Corp_Yields__Daily[[#This Row],[US 10Y Yield]]-US_AAA_Corp_Yields__Daily[[#This Row],[AAA Corp Yields]])</f>
        <v>-0.62400000000000055</v>
      </c>
      <c r="P837" s="2">
        <f>IF(ISBLANK(US_BBB_Corp_Yields__Daily[[#This Row],[US BBB Corp Yields]]),"", US_CCC_Corp_Yields__Daily[[#This Row],[US 10Y Yield]]-US_BBB_Corp_Yields__Daily[[#This Row],[US BBB Corp Yields]])</f>
        <v>-1.2120000000000006</v>
      </c>
      <c r="Q837" s="2">
        <f>IF(ISBLANK(US_CCC_Corp_Yields__Daily[[#This Row],[US CCC Corp Yields]]),"", US_CCC_Corp_Yields__Daily[[#This Row],[US 10Y Yield]]-US_CCC_Corp_Yields__Daily[[#This Row],[US CCC Corp Yields]])</f>
        <v>-4.362000000000001</v>
      </c>
    </row>
    <row r="838" spans="1:17" x14ac:dyDescent="0.25">
      <c r="A838" s="3">
        <v>39215</v>
      </c>
      <c r="B838">
        <v>5.2859999999999996</v>
      </c>
      <c r="C838" s="3">
        <v>39215</v>
      </c>
      <c r="D838">
        <v>5.8819999999999997</v>
      </c>
      <c r="E838" s="3">
        <v>39215</v>
      </c>
      <c r="F838">
        <v>9.1300000000000008</v>
      </c>
      <c r="G838" s="2">
        <f>MATCH(US_AAA_Corp_Yields__Daily[[#This Row],[DATE]],J:J, -1)</f>
        <v>838</v>
      </c>
      <c r="H838" s="3">
        <f>INDEX(J:J,US_CCC_Corp_Yields__Daily[[#This Row],[Idx US 10y]],0)</f>
        <v>39215</v>
      </c>
      <c r="I838" s="4">
        <f>INDEX(K:K,US_CCC_Corp_Yields__Daily[[#This Row],[Idx US 10y]],0)</f>
        <v>4.6520000000000001</v>
      </c>
      <c r="J838" s="3">
        <v>39215</v>
      </c>
      <c r="K838">
        <v>4.6520000000000001</v>
      </c>
      <c r="L838">
        <f>US_AAA_Corp_Yields__Daily[[#This Row],[AAA Corp Yields]]-US_BBB_Corp_Yields__Daily[[#This Row],[US BBB Corp Yields]]</f>
        <v>-0.59600000000000009</v>
      </c>
      <c r="M838">
        <f>US_AAA_Corp_Yields__Daily[[#This Row],[AAA Corp Yields]]-US_CCC_Corp_Yields__Daily[[#This Row],[US CCC Corp Yields]]</f>
        <v>-3.8440000000000012</v>
      </c>
      <c r="N838">
        <f>US_BBB_Corp_Yields__Daily[[#This Row],[US BBB Corp Yields]]-US_CCC_Corp_Yields__Daily[[#This Row],[US CCC Corp Yields]]</f>
        <v>-3.2480000000000011</v>
      </c>
      <c r="O838" s="2">
        <f>IF(ISBLANK(US_AAA_Corp_Yields__Daily[[#This Row],[AAA Corp Yields]]),"", US_CCC_Corp_Yields__Daily[[#This Row],[US 10Y Yield]]-US_AAA_Corp_Yields__Daily[[#This Row],[AAA Corp Yields]])</f>
        <v>-0.63399999999999945</v>
      </c>
      <c r="P838" s="2">
        <f>IF(ISBLANK(US_BBB_Corp_Yields__Daily[[#This Row],[US BBB Corp Yields]]),"", US_CCC_Corp_Yields__Daily[[#This Row],[US 10Y Yield]]-US_BBB_Corp_Yields__Daily[[#This Row],[US BBB Corp Yields]])</f>
        <v>-1.2299999999999995</v>
      </c>
      <c r="Q838" s="2">
        <f>IF(ISBLANK(US_CCC_Corp_Yields__Daily[[#This Row],[US CCC Corp Yields]]),"", US_CCC_Corp_Yields__Daily[[#This Row],[US 10Y Yield]]-US_CCC_Corp_Yields__Daily[[#This Row],[US CCC Corp Yields]])</f>
        <v>-4.4780000000000006</v>
      </c>
    </row>
    <row r="839" spans="1:17" x14ac:dyDescent="0.25">
      <c r="A839" s="3">
        <v>39208</v>
      </c>
      <c r="B839">
        <v>5.2679999999999998</v>
      </c>
      <c r="C839" s="3">
        <v>39208</v>
      </c>
      <c r="D839">
        <v>5.8760000000000003</v>
      </c>
      <c r="E839" s="3">
        <v>39208</v>
      </c>
      <c r="F839">
        <v>9.2140000000000004</v>
      </c>
      <c r="G839" s="2">
        <f>MATCH(US_AAA_Corp_Yields__Daily[[#This Row],[DATE]],J:J, -1)</f>
        <v>839</v>
      </c>
      <c r="H839" s="3">
        <f>INDEX(J:J,US_CCC_Corp_Yields__Daily[[#This Row],[Idx US 10y]],0)</f>
        <v>39208</v>
      </c>
      <c r="I839" s="4">
        <f>INDEX(K:K,US_CCC_Corp_Yields__Daily[[#This Row],[Idx US 10y]],0)</f>
        <v>4.6500000000000004</v>
      </c>
      <c r="J839" s="3">
        <v>39208</v>
      </c>
      <c r="K839">
        <v>4.6500000000000004</v>
      </c>
      <c r="L839">
        <f>US_AAA_Corp_Yields__Daily[[#This Row],[AAA Corp Yields]]-US_BBB_Corp_Yields__Daily[[#This Row],[US BBB Corp Yields]]</f>
        <v>-0.60800000000000054</v>
      </c>
      <c r="M839">
        <f>US_AAA_Corp_Yields__Daily[[#This Row],[AAA Corp Yields]]-US_CCC_Corp_Yields__Daily[[#This Row],[US CCC Corp Yields]]</f>
        <v>-3.9460000000000006</v>
      </c>
      <c r="N839">
        <f>US_BBB_Corp_Yields__Daily[[#This Row],[US BBB Corp Yields]]-US_CCC_Corp_Yields__Daily[[#This Row],[US CCC Corp Yields]]</f>
        <v>-3.3380000000000001</v>
      </c>
      <c r="O839" s="2">
        <f>IF(ISBLANK(US_AAA_Corp_Yields__Daily[[#This Row],[AAA Corp Yields]]),"", US_CCC_Corp_Yields__Daily[[#This Row],[US 10Y Yield]]-US_AAA_Corp_Yields__Daily[[#This Row],[AAA Corp Yields]])</f>
        <v>-0.61799999999999944</v>
      </c>
      <c r="P839" s="2">
        <f>IF(ISBLANK(US_BBB_Corp_Yields__Daily[[#This Row],[US BBB Corp Yields]]),"", US_CCC_Corp_Yields__Daily[[#This Row],[US 10Y Yield]]-US_BBB_Corp_Yields__Daily[[#This Row],[US BBB Corp Yields]])</f>
        <v>-1.226</v>
      </c>
      <c r="Q839" s="2">
        <f>IF(ISBLANK(US_CCC_Corp_Yields__Daily[[#This Row],[US CCC Corp Yields]]),"", US_CCC_Corp_Yields__Daily[[#This Row],[US 10Y Yield]]-US_CCC_Corp_Yields__Daily[[#This Row],[US CCC Corp Yields]])</f>
        <v>-4.5640000000000001</v>
      </c>
    </row>
    <row r="840" spans="1:17" x14ac:dyDescent="0.25">
      <c r="A840" s="3">
        <v>39201</v>
      </c>
      <c r="B840">
        <v>5.266</v>
      </c>
      <c r="C840" s="3">
        <v>39201</v>
      </c>
      <c r="D840">
        <v>5.8860000000000001</v>
      </c>
      <c r="E840" s="3">
        <v>39201</v>
      </c>
      <c r="F840">
        <v>9.1720000000000006</v>
      </c>
      <c r="G840" s="2">
        <f>MATCH(US_AAA_Corp_Yields__Daily[[#This Row],[DATE]],J:J, -1)</f>
        <v>840</v>
      </c>
      <c r="H840" s="3">
        <f>INDEX(J:J,US_CCC_Corp_Yields__Daily[[#This Row],[Idx US 10y]],0)</f>
        <v>39201</v>
      </c>
      <c r="I840" s="4">
        <f>INDEX(K:K,US_CCC_Corp_Yields__Daily[[#This Row],[Idx US 10y]],0)</f>
        <v>4.67</v>
      </c>
      <c r="J840" s="3">
        <v>39201</v>
      </c>
      <c r="K840">
        <v>4.67</v>
      </c>
      <c r="L840">
        <f>US_AAA_Corp_Yields__Daily[[#This Row],[AAA Corp Yields]]-US_BBB_Corp_Yields__Daily[[#This Row],[US BBB Corp Yields]]</f>
        <v>-0.62000000000000011</v>
      </c>
      <c r="M840">
        <f>US_AAA_Corp_Yields__Daily[[#This Row],[AAA Corp Yields]]-US_CCC_Corp_Yields__Daily[[#This Row],[US CCC Corp Yields]]</f>
        <v>-3.9060000000000006</v>
      </c>
      <c r="N840">
        <f>US_BBB_Corp_Yields__Daily[[#This Row],[US BBB Corp Yields]]-US_CCC_Corp_Yields__Daily[[#This Row],[US CCC Corp Yields]]</f>
        <v>-3.2860000000000005</v>
      </c>
      <c r="O840" s="2">
        <f>IF(ISBLANK(US_AAA_Corp_Yields__Daily[[#This Row],[AAA Corp Yields]]),"", US_CCC_Corp_Yields__Daily[[#This Row],[US 10Y Yield]]-US_AAA_Corp_Yields__Daily[[#This Row],[AAA Corp Yields]])</f>
        <v>-0.59600000000000009</v>
      </c>
      <c r="P840" s="2">
        <f>IF(ISBLANK(US_BBB_Corp_Yields__Daily[[#This Row],[US BBB Corp Yields]]),"", US_CCC_Corp_Yields__Daily[[#This Row],[US 10Y Yield]]-US_BBB_Corp_Yields__Daily[[#This Row],[US BBB Corp Yields]])</f>
        <v>-1.2160000000000002</v>
      </c>
      <c r="Q840" s="2">
        <f>IF(ISBLANK(US_CCC_Corp_Yields__Daily[[#This Row],[US CCC Corp Yields]]),"", US_CCC_Corp_Yields__Daily[[#This Row],[US 10Y Yield]]-US_CCC_Corp_Yields__Daily[[#This Row],[US CCC Corp Yields]])</f>
        <v>-4.5020000000000007</v>
      </c>
    </row>
    <row r="841" spans="1:17" x14ac:dyDescent="0.25">
      <c r="A841" s="3">
        <v>39194</v>
      </c>
      <c r="B841">
        <v>5.3</v>
      </c>
      <c r="C841" s="3">
        <v>39194</v>
      </c>
      <c r="D841">
        <v>5.9160000000000004</v>
      </c>
      <c r="E841" s="3">
        <v>39194</v>
      </c>
      <c r="F841">
        <v>9.27</v>
      </c>
      <c r="G841" s="2">
        <f>MATCH(US_AAA_Corp_Yields__Daily[[#This Row],[DATE]],J:J, -1)</f>
        <v>841</v>
      </c>
      <c r="H841" s="3">
        <f>INDEX(J:J,US_CCC_Corp_Yields__Daily[[#This Row],[Idx US 10y]],0)</f>
        <v>39194</v>
      </c>
      <c r="I841" s="4">
        <f>INDEX(K:K,US_CCC_Corp_Yields__Daily[[#This Row],[Idx US 10y]],0)</f>
        <v>4.6900000000000004</v>
      </c>
      <c r="J841" s="3">
        <v>39194</v>
      </c>
      <c r="K841">
        <v>4.6900000000000004</v>
      </c>
      <c r="L841">
        <f>US_AAA_Corp_Yields__Daily[[#This Row],[AAA Corp Yields]]-US_BBB_Corp_Yields__Daily[[#This Row],[US BBB Corp Yields]]</f>
        <v>-0.61600000000000055</v>
      </c>
      <c r="M841">
        <f>US_AAA_Corp_Yields__Daily[[#This Row],[AAA Corp Yields]]-US_CCC_Corp_Yields__Daily[[#This Row],[US CCC Corp Yields]]</f>
        <v>-3.9699999999999998</v>
      </c>
      <c r="N841">
        <f>US_BBB_Corp_Yields__Daily[[#This Row],[US BBB Corp Yields]]-US_CCC_Corp_Yields__Daily[[#This Row],[US CCC Corp Yields]]</f>
        <v>-3.3539999999999992</v>
      </c>
      <c r="O841" s="2">
        <f>IF(ISBLANK(US_AAA_Corp_Yields__Daily[[#This Row],[AAA Corp Yields]]),"", US_CCC_Corp_Yields__Daily[[#This Row],[US 10Y Yield]]-US_AAA_Corp_Yields__Daily[[#This Row],[AAA Corp Yields]])</f>
        <v>-0.60999999999999943</v>
      </c>
      <c r="P841" s="2">
        <f>IF(ISBLANK(US_BBB_Corp_Yields__Daily[[#This Row],[US BBB Corp Yields]]),"", US_CCC_Corp_Yields__Daily[[#This Row],[US 10Y Yield]]-US_BBB_Corp_Yields__Daily[[#This Row],[US BBB Corp Yields]])</f>
        <v>-1.226</v>
      </c>
      <c r="Q841" s="2">
        <f>IF(ISBLANK(US_CCC_Corp_Yields__Daily[[#This Row],[US CCC Corp Yields]]),"", US_CCC_Corp_Yields__Daily[[#This Row],[US 10Y Yield]]-US_CCC_Corp_Yields__Daily[[#This Row],[US CCC Corp Yields]])</f>
        <v>-4.5799999999999992</v>
      </c>
    </row>
    <row r="842" spans="1:17" x14ac:dyDescent="0.25">
      <c r="A842" s="3">
        <v>39187</v>
      </c>
      <c r="B842">
        <v>5.3559999999999999</v>
      </c>
      <c r="C842" s="3">
        <v>39187</v>
      </c>
      <c r="D842">
        <v>5.9859999999999998</v>
      </c>
      <c r="E842" s="3">
        <v>39187</v>
      </c>
      <c r="F842">
        <v>9.4459999999999997</v>
      </c>
      <c r="G842" s="2">
        <f>MATCH(US_AAA_Corp_Yields__Daily[[#This Row],[DATE]],J:J, -1)</f>
        <v>842</v>
      </c>
      <c r="H842" s="3">
        <f>INDEX(J:J,US_CCC_Corp_Yields__Daily[[#This Row],[Idx US 10y]],0)</f>
        <v>39187</v>
      </c>
      <c r="I842" s="4">
        <f>INDEX(K:K,US_CCC_Corp_Yields__Daily[[#This Row],[Idx US 10y]],0)</f>
        <v>4.7439999999999998</v>
      </c>
      <c r="J842" s="3">
        <v>39187</v>
      </c>
      <c r="K842">
        <v>4.7439999999999998</v>
      </c>
      <c r="L842">
        <f>US_AAA_Corp_Yields__Daily[[#This Row],[AAA Corp Yields]]-US_BBB_Corp_Yields__Daily[[#This Row],[US BBB Corp Yields]]</f>
        <v>-0.62999999999999989</v>
      </c>
      <c r="M842">
        <f>US_AAA_Corp_Yields__Daily[[#This Row],[AAA Corp Yields]]-US_CCC_Corp_Yields__Daily[[#This Row],[US CCC Corp Yields]]</f>
        <v>-4.09</v>
      </c>
      <c r="N842">
        <f>US_BBB_Corp_Yields__Daily[[#This Row],[US BBB Corp Yields]]-US_CCC_Corp_Yields__Daily[[#This Row],[US CCC Corp Yields]]</f>
        <v>-3.46</v>
      </c>
      <c r="O842" s="2">
        <f>IF(ISBLANK(US_AAA_Corp_Yields__Daily[[#This Row],[AAA Corp Yields]]),"", US_CCC_Corp_Yields__Daily[[#This Row],[US 10Y Yield]]-US_AAA_Corp_Yields__Daily[[#This Row],[AAA Corp Yields]])</f>
        <v>-0.6120000000000001</v>
      </c>
      <c r="P842" s="2">
        <f>IF(ISBLANK(US_BBB_Corp_Yields__Daily[[#This Row],[US BBB Corp Yields]]),"", US_CCC_Corp_Yields__Daily[[#This Row],[US 10Y Yield]]-US_BBB_Corp_Yields__Daily[[#This Row],[US BBB Corp Yields]])</f>
        <v>-1.242</v>
      </c>
      <c r="Q842" s="2">
        <f>IF(ISBLANK(US_CCC_Corp_Yields__Daily[[#This Row],[US CCC Corp Yields]]),"", US_CCC_Corp_Yields__Daily[[#This Row],[US 10Y Yield]]-US_CCC_Corp_Yields__Daily[[#This Row],[US CCC Corp Yields]])</f>
        <v>-4.702</v>
      </c>
    </row>
    <row r="843" spans="1:17" x14ac:dyDescent="0.25">
      <c r="A843" s="3">
        <v>39180</v>
      </c>
      <c r="B843">
        <v>5.2675000000000001</v>
      </c>
      <c r="C843" s="3">
        <v>39180</v>
      </c>
      <c r="D843">
        <v>5.9124999999999996</v>
      </c>
      <c r="E843" s="3">
        <v>39180</v>
      </c>
      <c r="F843">
        <v>9.4849999999999994</v>
      </c>
      <c r="G843" s="2">
        <f>MATCH(US_AAA_Corp_Yields__Daily[[#This Row],[DATE]],J:J, -1)</f>
        <v>843</v>
      </c>
      <c r="H843" s="3">
        <f>INDEX(J:J,US_CCC_Corp_Yields__Daily[[#This Row],[Idx US 10y]],0)</f>
        <v>39180</v>
      </c>
      <c r="I843" s="4">
        <f>INDEX(K:K,US_CCC_Corp_Yields__Daily[[#This Row],[Idx US 10y]],0)</f>
        <v>4.6840000000000002</v>
      </c>
      <c r="J843" s="3">
        <v>39180</v>
      </c>
      <c r="K843">
        <v>4.6840000000000002</v>
      </c>
      <c r="L843">
        <f>US_AAA_Corp_Yields__Daily[[#This Row],[AAA Corp Yields]]-US_BBB_Corp_Yields__Daily[[#This Row],[US BBB Corp Yields]]</f>
        <v>-0.64499999999999957</v>
      </c>
      <c r="M843">
        <f>US_AAA_Corp_Yields__Daily[[#This Row],[AAA Corp Yields]]-US_CCC_Corp_Yields__Daily[[#This Row],[US CCC Corp Yields]]</f>
        <v>-4.2174999999999994</v>
      </c>
      <c r="N843">
        <f>US_BBB_Corp_Yields__Daily[[#This Row],[US BBB Corp Yields]]-US_CCC_Corp_Yields__Daily[[#This Row],[US CCC Corp Yields]]</f>
        <v>-3.5724999999999998</v>
      </c>
      <c r="O843" s="2">
        <f>IF(ISBLANK(US_AAA_Corp_Yields__Daily[[#This Row],[AAA Corp Yields]]),"", US_CCC_Corp_Yields__Daily[[#This Row],[US 10Y Yield]]-US_AAA_Corp_Yields__Daily[[#This Row],[AAA Corp Yields]])</f>
        <v>-0.58349999999999991</v>
      </c>
      <c r="P843" s="2">
        <f>IF(ISBLANK(US_BBB_Corp_Yields__Daily[[#This Row],[US BBB Corp Yields]]),"", US_CCC_Corp_Yields__Daily[[#This Row],[US 10Y Yield]]-US_BBB_Corp_Yields__Daily[[#This Row],[US BBB Corp Yields]])</f>
        <v>-1.2284999999999995</v>
      </c>
      <c r="Q843" s="2">
        <f>IF(ISBLANK(US_CCC_Corp_Yields__Daily[[#This Row],[US CCC Corp Yields]]),"", US_CCC_Corp_Yields__Daily[[#This Row],[US 10Y Yield]]-US_CCC_Corp_Yields__Daily[[#This Row],[US CCC Corp Yields]])</f>
        <v>-4.8009999999999993</v>
      </c>
    </row>
    <row r="844" spans="1:17" x14ac:dyDescent="0.25">
      <c r="A844" s="3">
        <v>39173</v>
      </c>
      <c r="B844">
        <v>5.2366666666666664</v>
      </c>
      <c r="C844" s="3">
        <v>39173</v>
      </c>
      <c r="D844">
        <v>5.8683333333333332</v>
      </c>
      <c r="E844" s="3">
        <v>39173</v>
      </c>
      <c r="F844">
        <v>9.42</v>
      </c>
      <c r="G844" s="2">
        <f>MATCH(US_AAA_Corp_Yields__Daily[[#This Row],[DATE]],J:J, -1)</f>
        <v>844</v>
      </c>
      <c r="H844" s="3">
        <f>INDEX(J:J,US_CCC_Corp_Yields__Daily[[#This Row],[Idx US 10y]],0)</f>
        <v>39173</v>
      </c>
      <c r="I844" s="4">
        <f>INDEX(K:K,US_CCC_Corp_Yields__Daily[[#This Row],[Idx US 10y]],0)</f>
        <v>4.6260000000000003</v>
      </c>
      <c r="J844" s="3">
        <v>39173</v>
      </c>
      <c r="K844">
        <v>4.6260000000000003</v>
      </c>
      <c r="L844">
        <f>US_AAA_Corp_Yields__Daily[[#This Row],[AAA Corp Yields]]-US_BBB_Corp_Yields__Daily[[#This Row],[US BBB Corp Yields]]</f>
        <v>-0.63166666666666682</v>
      </c>
      <c r="M844">
        <f>US_AAA_Corp_Yields__Daily[[#This Row],[AAA Corp Yields]]-US_CCC_Corp_Yields__Daily[[#This Row],[US CCC Corp Yields]]</f>
        <v>-4.1833333333333336</v>
      </c>
      <c r="N844">
        <f>US_BBB_Corp_Yields__Daily[[#This Row],[US BBB Corp Yields]]-US_CCC_Corp_Yields__Daily[[#This Row],[US CCC Corp Yields]]</f>
        <v>-3.5516666666666667</v>
      </c>
      <c r="O844" s="2">
        <f>IF(ISBLANK(US_AAA_Corp_Yields__Daily[[#This Row],[AAA Corp Yields]]),"", US_CCC_Corp_Yields__Daily[[#This Row],[US 10Y Yield]]-US_AAA_Corp_Yields__Daily[[#This Row],[AAA Corp Yields]])</f>
        <v>-0.61066666666666602</v>
      </c>
      <c r="P844" s="2">
        <f>IF(ISBLANK(US_BBB_Corp_Yields__Daily[[#This Row],[US BBB Corp Yields]]),"", US_CCC_Corp_Yields__Daily[[#This Row],[US 10Y Yield]]-US_BBB_Corp_Yields__Daily[[#This Row],[US BBB Corp Yields]])</f>
        <v>-1.2423333333333328</v>
      </c>
      <c r="Q844" s="2">
        <f>IF(ISBLANK(US_CCC_Corp_Yields__Daily[[#This Row],[US CCC Corp Yields]]),"", US_CCC_Corp_Yields__Daily[[#This Row],[US 10Y Yield]]-US_CCC_Corp_Yields__Daily[[#This Row],[US CCC Corp Yields]])</f>
        <v>-4.7939999999999996</v>
      </c>
    </row>
    <row r="845" spans="1:17" x14ac:dyDescent="0.25">
      <c r="A845" s="3">
        <v>39166</v>
      </c>
      <c r="B845">
        <v>5.2060000000000004</v>
      </c>
      <c r="C845" s="3">
        <v>39166</v>
      </c>
      <c r="D845">
        <v>5.8159999999999998</v>
      </c>
      <c r="E845" s="3">
        <v>39166</v>
      </c>
      <c r="F845">
        <v>9.3859999999999992</v>
      </c>
      <c r="G845" s="2">
        <f>MATCH(US_AAA_Corp_Yields__Daily[[#This Row],[DATE]],J:J, -1)</f>
        <v>845</v>
      </c>
      <c r="H845" s="3">
        <f>INDEX(J:J,US_CCC_Corp_Yields__Daily[[#This Row],[Idx US 10y]],0)</f>
        <v>39166</v>
      </c>
      <c r="I845" s="4">
        <f>INDEX(K:K,US_CCC_Corp_Yields__Daily[[#This Row],[Idx US 10y]],0)</f>
        <v>4.5780000000000003</v>
      </c>
      <c r="J845" s="3">
        <v>39166</v>
      </c>
      <c r="K845">
        <v>4.5780000000000003</v>
      </c>
      <c r="L845">
        <f>US_AAA_Corp_Yields__Daily[[#This Row],[AAA Corp Yields]]-US_BBB_Corp_Yields__Daily[[#This Row],[US BBB Corp Yields]]</f>
        <v>-0.60999999999999943</v>
      </c>
      <c r="M845">
        <f>US_AAA_Corp_Yields__Daily[[#This Row],[AAA Corp Yields]]-US_CCC_Corp_Yields__Daily[[#This Row],[US CCC Corp Yields]]</f>
        <v>-4.1799999999999988</v>
      </c>
      <c r="N845">
        <f>US_BBB_Corp_Yields__Daily[[#This Row],[US BBB Corp Yields]]-US_CCC_Corp_Yields__Daily[[#This Row],[US CCC Corp Yields]]</f>
        <v>-3.5699999999999994</v>
      </c>
      <c r="O845" s="2">
        <f>IF(ISBLANK(US_AAA_Corp_Yields__Daily[[#This Row],[AAA Corp Yields]]),"", US_CCC_Corp_Yields__Daily[[#This Row],[US 10Y Yield]]-US_AAA_Corp_Yields__Daily[[#This Row],[AAA Corp Yields]])</f>
        <v>-0.62800000000000011</v>
      </c>
      <c r="P845" s="2">
        <f>IF(ISBLANK(US_BBB_Corp_Yields__Daily[[#This Row],[US BBB Corp Yields]]),"", US_CCC_Corp_Yields__Daily[[#This Row],[US 10Y Yield]]-US_BBB_Corp_Yields__Daily[[#This Row],[US BBB Corp Yields]])</f>
        <v>-1.2379999999999995</v>
      </c>
      <c r="Q845" s="2">
        <f>IF(ISBLANK(US_CCC_Corp_Yields__Daily[[#This Row],[US CCC Corp Yields]]),"", US_CCC_Corp_Yields__Daily[[#This Row],[US 10Y Yield]]-US_CCC_Corp_Yields__Daily[[#This Row],[US CCC Corp Yields]])</f>
        <v>-4.8079999999999989</v>
      </c>
    </row>
    <row r="846" spans="1:17" x14ac:dyDescent="0.25">
      <c r="A846" s="3">
        <v>39159</v>
      </c>
      <c r="B846">
        <v>5.1719999999999997</v>
      </c>
      <c r="C846" s="3">
        <v>39159</v>
      </c>
      <c r="D846">
        <v>5.7779999999999996</v>
      </c>
      <c r="E846" s="3">
        <v>39159</v>
      </c>
      <c r="F846">
        <v>9.4160000000000004</v>
      </c>
      <c r="G846" s="2">
        <f>MATCH(US_AAA_Corp_Yields__Daily[[#This Row],[DATE]],J:J, -1)</f>
        <v>846</v>
      </c>
      <c r="H846" s="3">
        <f>INDEX(J:J,US_CCC_Corp_Yields__Daily[[#This Row],[Idx US 10y]],0)</f>
        <v>39159</v>
      </c>
      <c r="I846" s="4">
        <f>INDEX(K:K,US_CCC_Corp_Yields__Daily[[#This Row],[Idx US 10y]],0)</f>
        <v>4.5359999999999996</v>
      </c>
      <c r="J846" s="3">
        <v>39159</v>
      </c>
      <c r="K846">
        <v>4.5359999999999996</v>
      </c>
      <c r="L846">
        <f>US_AAA_Corp_Yields__Daily[[#This Row],[AAA Corp Yields]]-US_BBB_Corp_Yields__Daily[[#This Row],[US BBB Corp Yields]]</f>
        <v>-0.60599999999999987</v>
      </c>
      <c r="M846">
        <f>US_AAA_Corp_Yields__Daily[[#This Row],[AAA Corp Yields]]-US_CCC_Corp_Yields__Daily[[#This Row],[US CCC Corp Yields]]</f>
        <v>-4.2440000000000007</v>
      </c>
      <c r="N846">
        <f>US_BBB_Corp_Yields__Daily[[#This Row],[US BBB Corp Yields]]-US_CCC_Corp_Yields__Daily[[#This Row],[US CCC Corp Yields]]</f>
        <v>-3.6380000000000008</v>
      </c>
      <c r="O846" s="2">
        <f>IF(ISBLANK(US_AAA_Corp_Yields__Daily[[#This Row],[AAA Corp Yields]]),"", US_CCC_Corp_Yields__Daily[[#This Row],[US 10Y Yield]]-US_AAA_Corp_Yields__Daily[[#This Row],[AAA Corp Yields]])</f>
        <v>-0.63600000000000012</v>
      </c>
      <c r="P846" s="2">
        <f>IF(ISBLANK(US_BBB_Corp_Yields__Daily[[#This Row],[US BBB Corp Yields]]),"", US_CCC_Corp_Yields__Daily[[#This Row],[US 10Y Yield]]-US_BBB_Corp_Yields__Daily[[#This Row],[US BBB Corp Yields]])</f>
        <v>-1.242</v>
      </c>
      <c r="Q846" s="2">
        <f>IF(ISBLANK(US_CCC_Corp_Yields__Daily[[#This Row],[US CCC Corp Yields]]),"", US_CCC_Corp_Yields__Daily[[#This Row],[US 10Y Yield]]-US_CCC_Corp_Yields__Daily[[#This Row],[US CCC Corp Yields]])</f>
        <v>-4.8800000000000008</v>
      </c>
    </row>
    <row r="847" spans="1:17" x14ac:dyDescent="0.25">
      <c r="A847" s="3">
        <v>39152</v>
      </c>
      <c r="B847">
        <v>5.1680000000000001</v>
      </c>
      <c r="C847" s="3">
        <v>39152</v>
      </c>
      <c r="D847">
        <v>5.7679999999999998</v>
      </c>
      <c r="E847" s="3">
        <v>39152</v>
      </c>
      <c r="F847">
        <v>9.41</v>
      </c>
      <c r="G847" s="2">
        <f>MATCH(US_AAA_Corp_Yields__Daily[[#This Row],[DATE]],J:J, -1)</f>
        <v>847</v>
      </c>
      <c r="H847" s="3">
        <f>INDEX(J:J,US_CCC_Corp_Yields__Daily[[#This Row],[Idx US 10y]],0)</f>
        <v>39152</v>
      </c>
      <c r="I847" s="4">
        <f>INDEX(K:K,US_CCC_Corp_Yields__Daily[[#This Row],[Idx US 10y]],0)</f>
        <v>4.5279999999999996</v>
      </c>
      <c r="J847" s="3">
        <v>39152</v>
      </c>
      <c r="K847">
        <v>4.5279999999999996</v>
      </c>
      <c r="L847">
        <f>US_AAA_Corp_Yields__Daily[[#This Row],[AAA Corp Yields]]-US_BBB_Corp_Yields__Daily[[#This Row],[US BBB Corp Yields]]</f>
        <v>-0.59999999999999964</v>
      </c>
      <c r="M847">
        <f>US_AAA_Corp_Yields__Daily[[#This Row],[AAA Corp Yields]]-US_CCC_Corp_Yields__Daily[[#This Row],[US CCC Corp Yields]]</f>
        <v>-4.242</v>
      </c>
      <c r="N847">
        <f>US_BBB_Corp_Yields__Daily[[#This Row],[US BBB Corp Yields]]-US_CCC_Corp_Yields__Daily[[#This Row],[US CCC Corp Yields]]</f>
        <v>-3.6420000000000003</v>
      </c>
      <c r="O847" s="2">
        <f>IF(ISBLANK(US_AAA_Corp_Yields__Daily[[#This Row],[AAA Corp Yields]]),"", US_CCC_Corp_Yields__Daily[[#This Row],[US 10Y Yield]]-US_AAA_Corp_Yields__Daily[[#This Row],[AAA Corp Yields]])</f>
        <v>-0.64000000000000057</v>
      </c>
      <c r="P847" s="2">
        <f>IF(ISBLANK(US_BBB_Corp_Yields__Daily[[#This Row],[US BBB Corp Yields]]),"", US_CCC_Corp_Yields__Daily[[#This Row],[US 10Y Yield]]-US_BBB_Corp_Yields__Daily[[#This Row],[US BBB Corp Yields]])</f>
        <v>-1.2400000000000002</v>
      </c>
      <c r="Q847" s="2">
        <f>IF(ISBLANK(US_CCC_Corp_Yields__Daily[[#This Row],[US CCC Corp Yields]]),"", US_CCC_Corp_Yields__Daily[[#This Row],[US 10Y Yield]]-US_CCC_Corp_Yields__Daily[[#This Row],[US CCC Corp Yields]])</f>
        <v>-4.8820000000000006</v>
      </c>
    </row>
    <row r="848" spans="1:17" x14ac:dyDescent="0.25">
      <c r="A848" s="3">
        <v>39145</v>
      </c>
      <c r="B848">
        <v>5.1580000000000004</v>
      </c>
      <c r="C848" s="3">
        <v>39145</v>
      </c>
      <c r="D848">
        <v>5.758</v>
      </c>
      <c r="E848" s="3">
        <v>39145</v>
      </c>
      <c r="F848">
        <v>9.31</v>
      </c>
      <c r="G848" s="2">
        <f>MATCH(US_AAA_Corp_Yields__Daily[[#This Row],[DATE]],J:J, -1)</f>
        <v>848</v>
      </c>
      <c r="H848" s="3">
        <f>INDEX(J:J,US_CCC_Corp_Yields__Daily[[#This Row],[Idx US 10y]],0)</f>
        <v>39145</v>
      </c>
      <c r="I848" s="4">
        <f>INDEX(K:K,US_CCC_Corp_Yields__Daily[[#This Row],[Idx US 10y]],0)</f>
        <v>4.5540000000000003</v>
      </c>
      <c r="J848" s="3">
        <v>39145</v>
      </c>
      <c r="K848">
        <v>4.5540000000000003</v>
      </c>
      <c r="L848">
        <f>US_AAA_Corp_Yields__Daily[[#This Row],[AAA Corp Yields]]-US_BBB_Corp_Yields__Daily[[#This Row],[US BBB Corp Yields]]</f>
        <v>-0.59999999999999964</v>
      </c>
      <c r="M848">
        <f>US_AAA_Corp_Yields__Daily[[#This Row],[AAA Corp Yields]]-US_CCC_Corp_Yields__Daily[[#This Row],[US CCC Corp Yields]]</f>
        <v>-4.1520000000000001</v>
      </c>
      <c r="N848">
        <f>US_BBB_Corp_Yields__Daily[[#This Row],[US BBB Corp Yields]]-US_CCC_Corp_Yields__Daily[[#This Row],[US CCC Corp Yields]]</f>
        <v>-3.5520000000000005</v>
      </c>
      <c r="O848" s="2">
        <f>IF(ISBLANK(US_AAA_Corp_Yields__Daily[[#This Row],[AAA Corp Yields]]),"", US_CCC_Corp_Yields__Daily[[#This Row],[US 10Y Yield]]-US_AAA_Corp_Yields__Daily[[#This Row],[AAA Corp Yields]])</f>
        <v>-0.60400000000000009</v>
      </c>
      <c r="P848" s="2">
        <f>IF(ISBLANK(US_BBB_Corp_Yields__Daily[[#This Row],[US BBB Corp Yields]]),"", US_CCC_Corp_Yields__Daily[[#This Row],[US 10Y Yield]]-US_BBB_Corp_Yields__Daily[[#This Row],[US BBB Corp Yields]])</f>
        <v>-1.2039999999999997</v>
      </c>
      <c r="Q848" s="2">
        <f>IF(ISBLANK(US_CCC_Corp_Yields__Daily[[#This Row],[US CCC Corp Yields]]),"", US_CCC_Corp_Yields__Daily[[#This Row],[US 10Y Yield]]-US_CCC_Corp_Yields__Daily[[#This Row],[US CCC Corp Yields]])</f>
        <v>-4.7560000000000002</v>
      </c>
    </row>
    <row r="849" spans="1:17" x14ac:dyDescent="0.25">
      <c r="A849" s="3">
        <v>39138</v>
      </c>
      <c r="B849">
        <v>5.3120000000000003</v>
      </c>
      <c r="C849" s="3">
        <v>39138</v>
      </c>
      <c r="D849">
        <v>5.8760000000000003</v>
      </c>
      <c r="E849" s="3">
        <v>39138</v>
      </c>
      <c r="F849">
        <v>9.1120000000000001</v>
      </c>
      <c r="G849" s="2">
        <f>MATCH(US_AAA_Corp_Yields__Daily[[#This Row],[DATE]],J:J, -1)</f>
        <v>849</v>
      </c>
      <c r="H849" s="3">
        <f>INDEX(J:J,US_CCC_Corp_Yields__Daily[[#This Row],[Idx US 10y]],0)</f>
        <v>39138</v>
      </c>
      <c r="I849" s="4">
        <f>INDEX(K:K,US_CCC_Corp_Yields__Daily[[#This Row],[Idx US 10y]],0)</f>
        <v>4.6950000000000003</v>
      </c>
      <c r="J849" s="3">
        <v>39138</v>
      </c>
      <c r="K849">
        <v>4.6950000000000003</v>
      </c>
      <c r="L849">
        <f>US_AAA_Corp_Yields__Daily[[#This Row],[AAA Corp Yields]]-US_BBB_Corp_Yields__Daily[[#This Row],[US BBB Corp Yields]]</f>
        <v>-0.56400000000000006</v>
      </c>
      <c r="M849">
        <f>US_AAA_Corp_Yields__Daily[[#This Row],[AAA Corp Yields]]-US_CCC_Corp_Yields__Daily[[#This Row],[US CCC Corp Yields]]</f>
        <v>-3.8</v>
      </c>
      <c r="N849">
        <f>US_BBB_Corp_Yields__Daily[[#This Row],[US BBB Corp Yields]]-US_CCC_Corp_Yields__Daily[[#This Row],[US CCC Corp Yields]]</f>
        <v>-3.2359999999999998</v>
      </c>
      <c r="O849" s="2">
        <f>IF(ISBLANK(US_AAA_Corp_Yields__Daily[[#This Row],[AAA Corp Yields]]),"", US_CCC_Corp_Yields__Daily[[#This Row],[US 10Y Yield]]-US_AAA_Corp_Yields__Daily[[#This Row],[AAA Corp Yields]])</f>
        <v>-0.61699999999999999</v>
      </c>
      <c r="P849" s="2">
        <f>IF(ISBLANK(US_BBB_Corp_Yields__Daily[[#This Row],[US BBB Corp Yields]]),"", US_CCC_Corp_Yields__Daily[[#This Row],[US 10Y Yield]]-US_BBB_Corp_Yields__Daily[[#This Row],[US BBB Corp Yields]])</f>
        <v>-1.181</v>
      </c>
      <c r="Q849" s="2">
        <f>IF(ISBLANK(US_CCC_Corp_Yields__Daily[[#This Row],[US CCC Corp Yields]]),"", US_CCC_Corp_Yields__Daily[[#This Row],[US 10Y Yield]]-US_CCC_Corp_Yields__Daily[[#This Row],[US CCC Corp Yields]])</f>
        <v>-4.4169999999999998</v>
      </c>
    </row>
    <row r="850" spans="1:17" x14ac:dyDescent="0.25">
      <c r="A850" s="3">
        <v>39131</v>
      </c>
      <c r="B850">
        <v>5.3659999999999997</v>
      </c>
      <c r="C850" s="3">
        <v>39131</v>
      </c>
      <c r="D850">
        <v>5.944</v>
      </c>
      <c r="E850" s="3">
        <v>39131</v>
      </c>
      <c r="F850">
        <v>9.2720000000000002</v>
      </c>
      <c r="G850" s="2">
        <f>MATCH(US_AAA_Corp_Yields__Daily[[#This Row],[DATE]],J:J, -1)</f>
        <v>850</v>
      </c>
      <c r="H850" s="3">
        <f>INDEX(J:J,US_CCC_Corp_Yields__Daily[[#This Row],[Idx US 10y]],0)</f>
        <v>39131</v>
      </c>
      <c r="I850" s="4">
        <f>INDEX(K:K,US_CCC_Corp_Yields__Daily[[#This Row],[Idx US 10y]],0)</f>
        <v>4.75</v>
      </c>
      <c r="J850" s="3">
        <v>39131</v>
      </c>
      <c r="K850">
        <v>4.75</v>
      </c>
      <c r="L850">
        <f>US_AAA_Corp_Yields__Daily[[#This Row],[AAA Corp Yields]]-US_BBB_Corp_Yields__Daily[[#This Row],[US BBB Corp Yields]]</f>
        <v>-0.57800000000000029</v>
      </c>
      <c r="M850">
        <f>US_AAA_Corp_Yields__Daily[[#This Row],[AAA Corp Yields]]-US_CCC_Corp_Yields__Daily[[#This Row],[US CCC Corp Yields]]</f>
        <v>-3.9060000000000006</v>
      </c>
      <c r="N850">
        <f>US_BBB_Corp_Yields__Daily[[#This Row],[US BBB Corp Yields]]-US_CCC_Corp_Yields__Daily[[#This Row],[US CCC Corp Yields]]</f>
        <v>-3.3280000000000003</v>
      </c>
      <c r="O850" s="2">
        <f>IF(ISBLANK(US_AAA_Corp_Yields__Daily[[#This Row],[AAA Corp Yields]]),"", US_CCC_Corp_Yields__Daily[[#This Row],[US 10Y Yield]]-US_AAA_Corp_Yields__Daily[[#This Row],[AAA Corp Yields]])</f>
        <v>-0.61599999999999966</v>
      </c>
      <c r="P850" s="2">
        <f>IF(ISBLANK(US_BBB_Corp_Yields__Daily[[#This Row],[US BBB Corp Yields]]),"", US_CCC_Corp_Yields__Daily[[#This Row],[US 10Y Yield]]-US_BBB_Corp_Yields__Daily[[#This Row],[US BBB Corp Yields]])</f>
        <v>-1.194</v>
      </c>
      <c r="Q850" s="2">
        <f>IF(ISBLANK(US_CCC_Corp_Yields__Daily[[#This Row],[US CCC Corp Yields]]),"", US_CCC_Corp_Yields__Daily[[#This Row],[US 10Y Yield]]-US_CCC_Corp_Yields__Daily[[#This Row],[US CCC Corp Yields]])</f>
        <v>-4.5220000000000002</v>
      </c>
    </row>
    <row r="851" spans="1:17" x14ac:dyDescent="0.25">
      <c r="A851" s="3">
        <v>39124</v>
      </c>
      <c r="B851">
        <v>5.3819999999999997</v>
      </c>
      <c r="C851" s="3">
        <v>39124</v>
      </c>
      <c r="D851">
        <v>5.9660000000000002</v>
      </c>
      <c r="E851" s="3">
        <v>39124</v>
      </c>
      <c r="F851">
        <v>9.4</v>
      </c>
      <c r="G851" s="2">
        <f>MATCH(US_AAA_Corp_Yields__Daily[[#This Row],[DATE]],J:J, -1)</f>
        <v>851</v>
      </c>
      <c r="H851" s="3">
        <f>INDEX(J:J,US_CCC_Corp_Yields__Daily[[#This Row],[Idx US 10y]],0)</f>
        <v>39124</v>
      </c>
      <c r="I851" s="4">
        <f>INDEX(K:K,US_CCC_Corp_Yields__Daily[[#This Row],[Idx US 10y]],0)</f>
        <v>4.7679999999999998</v>
      </c>
      <c r="J851" s="3">
        <v>39124</v>
      </c>
      <c r="K851">
        <v>4.7679999999999998</v>
      </c>
      <c r="L851">
        <f>US_AAA_Corp_Yields__Daily[[#This Row],[AAA Corp Yields]]-US_BBB_Corp_Yields__Daily[[#This Row],[US BBB Corp Yields]]</f>
        <v>-0.58400000000000052</v>
      </c>
      <c r="M851">
        <f>US_AAA_Corp_Yields__Daily[[#This Row],[AAA Corp Yields]]-US_CCC_Corp_Yields__Daily[[#This Row],[US CCC Corp Yields]]</f>
        <v>-4.0180000000000007</v>
      </c>
      <c r="N851">
        <f>US_BBB_Corp_Yields__Daily[[#This Row],[US BBB Corp Yields]]-US_CCC_Corp_Yields__Daily[[#This Row],[US CCC Corp Yields]]</f>
        <v>-3.4340000000000002</v>
      </c>
      <c r="O851" s="2">
        <f>IF(ISBLANK(US_AAA_Corp_Yields__Daily[[#This Row],[AAA Corp Yields]]),"", US_CCC_Corp_Yields__Daily[[#This Row],[US 10Y Yield]]-US_AAA_Corp_Yields__Daily[[#This Row],[AAA Corp Yields]])</f>
        <v>-0.61399999999999988</v>
      </c>
      <c r="P851" s="2">
        <f>IF(ISBLANK(US_BBB_Corp_Yields__Daily[[#This Row],[US BBB Corp Yields]]),"", US_CCC_Corp_Yields__Daily[[#This Row],[US 10Y Yield]]-US_BBB_Corp_Yields__Daily[[#This Row],[US BBB Corp Yields]])</f>
        <v>-1.1980000000000004</v>
      </c>
      <c r="Q851" s="2">
        <f>IF(ISBLANK(US_CCC_Corp_Yields__Daily[[#This Row],[US CCC Corp Yields]]),"", US_CCC_Corp_Yields__Daily[[#This Row],[US 10Y Yield]]-US_CCC_Corp_Yields__Daily[[#This Row],[US CCC Corp Yields]])</f>
        <v>-4.6320000000000006</v>
      </c>
    </row>
    <row r="852" spans="1:17" x14ac:dyDescent="0.25">
      <c r="A852" s="3">
        <v>39117</v>
      </c>
      <c r="B852">
        <v>5.46</v>
      </c>
      <c r="C852" s="3">
        <v>39117</v>
      </c>
      <c r="D852">
        <v>6.056</v>
      </c>
      <c r="E852" s="3">
        <v>39117</v>
      </c>
      <c r="F852">
        <v>9.5660000000000007</v>
      </c>
      <c r="G852" s="2">
        <f>MATCH(US_AAA_Corp_Yields__Daily[[#This Row],[DATE]],J:J, -1)</f>
        <v>852</v>
      </c>
      <c r="H852" s="3">
        <f>INDEX(J:J,US_CCC_Corp_Yields__Daily[[#This Row],[Idx US 10y]],0)</f>
        <v>39117</v>
      </c>
      <c r="I852" s="4">
        <f>INDEX(K:K,US_CCC_Corp_Yields__Daily[[#This Row],[Idx US 10y]],0)</f>
        <v>4.8559999999999999</v>
      </c>
      <c r="J852" s="3">
        <v>39117</v>
      </c>
      <c r="K852">
        <v>4.8559999999999999</v>
      </c>
      <c r="L852">
        <f>US_AAA_Corp_Yields__Daily[[#This Row],[AAA Corp Yields]]-US_BBB_Corp_Yields__Daily[[#This Row],[US BBB Corp Yields]]</f>
        <v>-0.59600000000000009</v>
      </c>
      <c r="M852">
        <f>US_AAA_Corp_Yields__Daily[[#This Row],[AAA Corp Yields]]-US_CCC_Corp_Yields__Daily[[#This Row],[US CCC Corp Yields]]</f>
        <v>-4.1060000000000008</v>
      </c>
      <c r="N852">
        <f>US_BBB_Corp_Yields__Daily[[#This Row],[US BBB Corp Yields]]-US_CCC_Corp_Yields__Daily[[#This Row],[US CCC Corp Yields]]</f>
        <v>-3.5100000000000007</v>
      </c>
      <c r="O852" s="2">
        <f>IF(ISBLANK(US_AAA_Corp_Yields__Daily[[#This Row],[AAA Corp Yields]]),"", US_CCC_Corp_Yields__Daily[[#This Row],[US 10Y Yield]]-US_AAA_Corp_Yields__Daily[[#This Row],[AAA Corp Yields]])</f>
        <v>-0.60400000000000009</v>
      </c>
      <c r="P852" s="2">
        <f>IF(ISBLANK(US_BBB_Corp_Yields__Daily[[#This Row],[US BBB Corp Yields]]),"", US_CCC_Corp_Yields__Daily[[#This Row],[US 10Y Yield]]-US_BBB_Corp_Yields__Daily[[#This Row],[US BBB Corp Yields]])</f>
        <v>-1.2000000000000002</v>
      </c>
      <c r="Q852" s="2">
        <f>IF(ISBLANK(US_CCC_Corp_Yields__Daily[[#This Row],[US CCC Corp Yields]]),"", US_CCC_Corp_Yields__Daily[[#This Row],[US 10Y Yield]]-US_CCC_Corp_Yields__Daily[[#This Row],[US CCC Corp Yields]])</f>
        <v>-4.7100000000000009</v>
      </c>
    </row>
    <row r="853" spans="1:17" x14ac:dyDescent="0.25">
      <c r="A853" s="3">
        <v>39110</v>
      </c>
      <c r="B853">
        <v>5.44</v>
      </c>
      <c r="C853" s="3">
        <v>39110</v>
      </c>
      <c r="D853">
        <v>6.0380000000000003</v>
      </c>
      <c r="E853" s="3">
        <v>39110</v>
      </c>
      <c r="F853">
        <v>9.52</v>
      </c>
      <c r="G853" s="2">
        <f>MATCH(US_AAA_Corp_Yields__Daily[[#This Row],[DATE]],J:J, -1)</f>
        <v>853</v>
      </c>
      <c r="H853" s="3">
        <f>INDEX(J:J,US_CCC_Corp_Yields__Daily[[#This Row],[Idx US 10y]],0)</f>
        <v>39110</v>
      </c>
      <c r="I853" s="4">
        <f>INDEX(K:K,US_CCC_Corp_Yields__Daily[[#This Row],[Idx US 10y]],0)</f>
        <v>4.8259999999999996</v>
      </c>
      <c r="J853" s="3">
        <v>39110</v>
      </c>
      <c r="K853">
        <v>4.8259999999999996</v>
      </c>
      <c r="L853">
        <f>US_AAA_Corp_Yields__Daily[[#This Row],[AAA Corp Yields]]-US_BBB_Corp_Yields__Daily[[#This Row],[US BBB Corp Yields]]</f>
        <v>-0.59799999999999986</v>
      </c>
      <c r="M853">
        <f>US_AAA_Corp_Yields__Daily[[#This Row],[AAA Corp Yields]]-US_CCC_Corp_Yields__Daily[[#This Row],[US CCC Corp Yields]]</f>
        <v>-4.0799999999999992</v>
      </c>
      <c r="N853">
        <f>US_BBB_Corp_Yields__Daily[[#This Row],[US BBB Corp Yields]]-US_CCC_Corp_Yields__Daily[[#This Row],[US CCC Corp Yields]]</f>
        <v>-3.4819999999999993</v>
      </c>
      <c r="O853" s="2">
        <f>IF(ISBLANK(US_AAA_Corp_Yields__Daily[[#This Row],[AAA Corp Yields]]),"", US_CCC_Corp_Yields__Daily[[#This Row],[US 10Y Yield]]-US_AAA_Corp_Yields__Daily[[#This Row],[AAA Corp Yields]])</f>
        <v>-0.61400000000000077</v>
      </c>
      <c r="P853" s="2">
        <f>IF(ISBLANK(US_BBB_Corp_Yields__Daily[[#This Row],[US BBB Corp Yields]]),"", US_CCC_Corp_Yields__Daily[[#This Row],[US 10Y Yield]]-US_BBB_Corp_Yields__Daily[[#This Row],[US BBB Corp Yields]])</f>
        <v>-1.2120000000000006</v>
      </c>
      <c r="Q853" s="2">
        <f>IF(ISBLANK(US_CCC_Corp_Yields__Daily[[#This Row],[US CCC Corp Yields]]),"", US_CCC_Corp_Yields__Daily[[#This Row],[US 10Y Yield]]-US_CCC_Corp_Yields__Daily[[#This Row],[US CCC Corp Yields]])</f>
        <v>-4.694</v>
      </c>
    </row>
    <row r="854" spans="1:17" x14ac:dyDescent="0.25">
      <c r="A854" s="3">
        <v>39103</v>
      </c>
      <c r="B854">
        <v>5.3860000000000001</v>
      </c>
      <c r="C854" s="3">
        <v>39103</v>
      </c>
      <c r="D854">
        <v>6.0039999999999996</v>
      </c>
      <c r="E854" s="3">
        <v>39103</v>
      </c>
      <c r="F854">
        <v>9.6679999999999993</v>
      </c>
      <c r="G854" s="2">
        <f>MATCH(US_AAA_Corp_Yields__Daily[[#This Row],[DATE]],J:J, -1)</f>
        <v>854</v>
      </c>
      <c r="H854" s="3">
        <f>INDEX(J:J,US_CCC_Corp_Yields__Daily[[#This Row],[Idx US 10y]],0)</f>
        <v>39103</v>
      </c>
      <c r="I854" s="4">
        <f>INDEX(K:K,US_CCC_Corp_Yields__Daily[[#This Row],[Idx US 10y]],0)</f>
        <v>4.7675000000000001</v>
      </c>
      <c r="J854" s="3">
        <v>39103</v>
      </c>
      <c r="K854">
        <v>4.7675000000000001</v>
      </c>
      <c r="L854">
        <f>US_AAA_Corp_Yields__Daily[[#This Row],[AAA Corp Yields]]-US_BBB_Corp_Yields__Daily[[#This Row],[US BBB Corp Yields]]</f>
        <v>-0.61799999999999944</v>
      </c>
      <c r="M854">
        <f>US_AAA_Corp_Yields__Daily[[#This Row],[AAA Corp Yields]]-US_CCC_Corp_Yields__Daily[[#This Row],[US CCC Corp Yields]]</f>
        <v>-4.2819999999999991</v>
      </c>
      <c r="N854">
        <f>US_BBB_Corp_Yields__Daily[[#This Row],[US BBB Corp Yields]]-US_CCC_Corp_Yields__Daily[[#This Row],[US CCC Corp Yields]]</f>
        <v>-3.6639999999999997</v>
      </c>
      <c r="O854" s="2">
        <f>IF(ISBLANK(US_AAA_Corp_Yields__Daily[[#This Row],[AAA Corp Yields]]),"", US_CCC_Corp_Yields__Daily[[#This Row],[US 10Y Yield]]-US_AAA_Corp_Yields__Daily[[#This Row],[AAA Corp Yields]])</f>
        <v>-0.61850000000000005</v>
      </c>
      <c r="P854" s="2">
        <f>IF(ISBLANK(US_BBB_Corp_Yields__Daily[[#This Row],[US BBB Corp Yields]]),"", US_CCC_Corp_Yields__Daily[[#This Row],[US 10Y Yield]]-US_BBB_Corp_Yields__Daily[[#This Row],[US BBB Corp Yields]])</f>
        <v>-1.2364999999999995</v>
      </c>
      <c r="Q854" s="2">
        <f>IF(ISBLANK(US_CCC_Corp_Yields__Daily[[#This Row],[US CCC Corp Yields]]),"", US_CCC_Corp_Yields__Daily[[#This Row],[US 10Y Yield]]-US_CCC_Corp_Yields__Daily[[#This Row],[US CCC Corp Yields]])</f>
        <v>-4.9004999999999992</v>
      </c>
    </row>
    <row r="855" spans="1:17" x14ac:dyDescent="0.25">
      <c r="A855" s="3">
        <v>39096</v>
      </c>
      <c r="B855">
        <v>5.3179999999999996</v>
      </c>
      <c r="C855" s="3">
        <v>39096</v>
      </c>
      <c r="D855">
        <v>5.952</v>
      </c>
      <c r="E855" s="3">
        <v>39096</v>
      </c>
      <c r="F855">
        <v>9.8160000000000007</v>
      </c>
      <c r="G855" s="2">
        <f>MATCH(US_AAA_Corp_Yields__Daily[[#This Row],[DATE]],J:J, -1)</f>
        <v>855</v>
      </c>
      <c r="H855" s="3">
        <f>INDEX(J:J,US_CCC_Corp_Yields__Daily[[#This Row],[Idx US 10y]],0)</f>
        <v>39096</v>
      </c>
      <c r="I855" s="4">
        <f>INDEX(K:K,US_CCC_Corp_Yields__Daily[[#This Row],[Idx US 10y]],0)</f>
        <v>4.7039999999999997</v>
      </c>
      <c r="J855" s="3">
        <v>39096</v>
      </c>
      <c r="K855">
        <v>4.7039999999999997</v>
      </c>
      <c r="L855">
        <f>US_AAA_Corp_Yields__Daily[[#This Row],[AAA Corp Yields]]-US_BBB_Corp_Yields__Daily[[#This Row],[US BBB Corp Yields]]</f>
        <v>-0.63400000000000034</v>
      </c>
      <c r="M855">
        <f>US_AAA_Corp_Yields__Daily[[#This Row],[AAA Corp Yields]]-US_CCC_Corp_Yields__Daily[[#This Row],[US CCC Corp Yields]]</f>
        <v>-4.4980000000000011</v>
      </c>
      <c r="N855">
        <f>US_BBB_Corp_Yields__Daily[[#This Row],[US BBB Corp Yields]]-US_CCC_Corp_Yields__Daily[[#This Row],[US CCC Corp Yields]]</f>
        <v>-3.8640000000000008</v>
      </c>
      <c r="O855" s="2">
        <f>IF(ISBLANK(US_AAA_Corp_Yields__Daily[[#This Row],[AAA Corp Yields]]),"", US_CCC_Corp_Yields__Daily[[#This Row],[US 10Y Yield]]-US_AAA_Corp_Yields__Daily[[#This Row],[AAA Corp Yields]])</f>
        <v>-0.61399999999999988</v>
      </c>
      <c r="P855" s="2">
        <f>IF(ISBLANK(US_BBB_Corp_Yields__Daily[[#This Row],[US BBB Corp Yields]]),"", US_CCC_Corp_Yields__Daily[[#This Row],[US 10Y Yield]]-US_BBB_Corp_Yields__Daily[[#This Row],[US BBB Corp Yields]])</f>
        <v>-1.2480000000000002</v>
      </c>
      <c r="Q855" s="2">
        <f>IF(ISBLANK(US_CCC_Corp_Yields__Daily[[#This Row],[US CCC Corp Yields]]),"", US_CCC_Corp_Yields__Daily[[#This Row],[US 10Y Yield]]-US_CCC_Corp_Yields__Daily[[#This Row],[US CCC Corp Yields]])</f>
        <v>-5.112000000000001</v>
      </c>
    </row>
    <row r="856" spans="1:17" x14ac:dyDescent="0.25">
      <c r="A856" s="3">
        <v>39089</v>
      </c>
      <c r="B856">
        <v>5.28</v>
      </c>
      <c r="C856" s="3">
        <v>39089</v>
      </c>
      <c r="D856">
        <v>5.9175000000000004</v>
      </c>
      <c r="E856" s="3">
        <v>39089</v>
      </c>
      <c r="F856">
        <v>9.9425000000000008</v>
      </c>
      <c r="G856" s="2">
        <f>MATCH(US_AAA_Corp_Yields__Daily[[#This Row],[DATE]],J:J, -1)</f>
        <v>856</v>
      </c>
      <c r="H856" s="3">
        <f>INDEX(J:J,US_CCC_Corp_Yields__Daily[[#This Row],[Idx US 10y]],0)</f>
        <v>39089</v>
      </c>
      <c r="I856" s="4">
        <f>INDEX(K:K,US_CCC_Corp_Yields__Daily[[#This Row],[Idx US 10y]],0)</f>
        <v>4.6550000000000002</v>
      </c>
      <c r="J856" s="3">
        <v>39089</v>
      </c>
      <c r="K856">
        <v>4.6550000000000002</v>
      </c>
      <c r="L856">
        <f>US_AAA_Corp_Yields__Daily[[#This Row],[AAA Corp Yields]]-US_BBB_Corp_Yields__Daily[[#This Row],[US BBB Corp Yields]]</f>
        <v>-0.63750000000000018</v>
      </c>
      <c r="M856">
        <f>US_AAA_Corp_Yields__Daily[[#This Row],[AAA Corp Yields]]-US_CCC_Corp_Yields__Daily[[#This Row],[US CCC Corp Yields]]</f>
        <v>-4.6625000000000005</v>
      </c>
      <c r="N856">
        <f>US_BBB_Corp_Yields__Daily[[#This Row],[US BBB Corp Yields]]-US_CCC_Corp_Yields__Daily[[#This Row],[US CCC Corp Yields]]</f>
        <v>-4.0250000000000004</v>
      </c>
      <c r="O856" s="2">
        <f>IF(ISBLANK(US_AAA_Corp_Yields__Daily[[#This Row],[AAA Corp Yields]]),"", US_CCC_Corp_Yields__Daily[[#This Row],[US 10Y Yield]]-US_AAA_Corp_Yields__Daily[[#This Row],[AAA Corp Yields]])</f>
        <v>-0.625</v>
      </c>
      <c r="P856" s="2">
        <f>IF(ISBLANK(US_BBB_Corp_Yields__Daily[[#This Row],[US BBB Corp Yields]]),"", US_CCC_Corp_Yields__Daily[[#This Row],[US 10Y Yield]]-US_BBB_Corp_Yields__Daily[[#This Row],[US BBB Corp Yields]])</f>
        <v>-1.2625000000000002</v>
      </c>
      <c r="Q856" s="2">
        <f>IF(ISBLANK(US_CCC_Corp_Yields__Daily[[#This Row],[US CCC Corp Yields]]),"", US_CCC_Corp_Yields__Daily[[#This Row],[US 10Y Yield]]-US_CCC_Corp_Yields__Daily[[#This Row],[US CCC Corp Yields]])</f>
        <v>-5.2875000000000005</v>
      </c>
    </row>
    <row r="857" spans="1:17" x14ac:dyDescent="0.25">
      <c r="A857" s="3">
        <v>39082</v>
      </c>
      <c r="B857">
        <v>5.3040000000000003</v>
      </c>
      <c r="C857" s="3">
        <v>39082</v>
      </c>
      <c r="D857">
        <v>5.9359999999999999</v>
      </c>
      <c r="E857" s="3">
        <v>39082</v>
      </c>
      <c r="F857">
        <v>9.9540000000000006</v>
      </c>
      <c r="G857" s="2">
        <f>MATCH(US_AAA_Corp_Yields__Daily[[#This Row],[DATE]],J:J, -1)</f>
        <v>857</v>
      </c>
      <c r="H857" s="3">
        <f>INDEX(J:J,US_CCC_Corp_Yields__Daily[[#This Row],[Idx US 10y]],0)</f>
        <v>39082</v>
      </c>
      <c r="I857" s="4">
        <f>INDEX(K:K,US_CCC_Corp_Yields__Daily[[#This Row],[Idx US 10y]],0)</f>
        <v>4.67</v>
      </c>
      <c r="J857" s="3">
        <v>39082</v>
      </c>
      <c r="K857">
        <v>4.67</v>
      </c>
      <c r="L857">
        <f>US_AAA_Corp_Yields__Daily[[#This Row],[AAA Corp Yields]]-US_BBB_Corp_Yields__Daily[[#This Row],[US BBB Corp Yields]]</f>
        <v>-0.63199999999999967</v>
      </c>
      <c r="M857">
        <f>US_AAA_Corp_Yields__Daily[[#This Row],[AAA Corp Yields]]-US_CCC_Corp_Yields__Daily[[#This Row],[US CCC Corp Yields]]</f>
        <v>-4.6500000000000004</v>
      </c>
      <c r="N857">
        <f>US_BBB_Corp_Yields__Daily[[#This Row],[US BBB Corp Yields]]-US_CCC_Corp_Yields__Daily[[#This Row],[US CCC Corp Yields]]</f>
        <v>-4.0180000000000007</v>
      </c>
      <c r="O857" s="2">
        <f>IF(ISBLANK(US_AAA_Corp_Yields__Daily[[#This Row],[AAA Corp Yields]]),"", US_CCC_Corp_Yields__Daily[[#This Row],[US 10Y Yield]]-US_AAA_Corp_Yields__Daily[[#This Row],[AAA Corp Yields]])</f>
        <v>-0.63400000000000034</v>
      </c>
      <c r="P857" s="2">
        <f>IF(ISBLANK(US_BBB_Corp_Yields__Daily[[#This Row],[US BBB Corp Yields]]),"", US_CCC_Corp_Yields__Daily[[#This Row],[US 10Y Yield]]-US_BBB_Corp_Yields__Daily[[#This Row],[US BBB Corp Yields]])</f>
        <v>-1.266</v>
      </c>
      <c r="Q857" s="2">
        <f>IF(ISBLANK(US_CCC_Corp_Yields__Daily[[#This Row],[US CCC Corp Yields]]),"", US_CCC_Corp_Yields__Daily[[#This Row],[US 10Y Yield]]-US_CCC_Corp_Yields__Daily[[#This Row],[US CCC Corp Yields]])</f>
        <v>-5.2840000000000007</v>
      </c>
    </row>
    <row r="858" spans="1:17" x14ac:dyDescent="0.25">
      <c r="A858" s="3">
        <v>39075</v>
      </c>
      <c r="B858">
        <v>5.226</v>
      </c>
      <c r="C858" s="3">
        <v>39075</v>
      </c>
      <c r="D858">
        <v>5.86</v>
      </c>
      <c r="E858" s="3">
        <v>39075</v>
      </c>
      <c r="F858">
        <v>9.9860000000000007</v>
      </c>
      <c r="G858" s="2">
        <f>MATCH(US_AAA_Corp_Yields__Daily[[#This Row],[DATE]],J:J, -1)</f>
        <v>858</v>
      </c>
      <c r="H858" s="3">
        <f>INDEX(J:J,US_CCC_Corp_Yields__Daily[[#This Row],[Idx US 10y]],0)</f>
        <v>39075</v>
      </c>
      <c r="I858" s="4">
        <f>INDEX(K:K,US_CCC_Corp_Yields__Daily[[#This Row],[Idx US 10y]],0)</f>
        <v>4.5960000000000001</v>
      </c>
      <c r="J858" s="3">
        <v>39075</v>
      </c>
      <c r="K858">
        <v>4.5960000000000001</v>
      </c>
      <c r="L858">
        <f>US_AAA_Corp_Yields__Daily[[#This Row],[AAA Corp Yields]]-US_BBB_Corp_Yields__Daily[[#This Row],[US BBB Corp Yields]]</f>
        <v>-0.63400000000000034</v>
      </c>
      <c r="M858">
        <f>US_AAA_Corp_Yields__Daily[[#This Row],[AAA Corp Yields]]-US_CCC_Corp_Yields__Daily[[#This Row],[US CCC Corp Yields]]</f>
        <v>-4.7600000000000007</v>
      </c>
      <c r="N858">
        <f>US_BBB_Corp_Yields__Daily[[#This Row],[US BBB Corp Yields]]-US_CCC_Corp_Yields__Daily[[#This Row],[US CCC Corp Yields]]</f>
        <v>-4.1260000000000003</v>
      </c>
      <c r="O858" s="2">
        <f>IF(ISBLANK(US_AAA_Corp_Yields__Daily[[#This Row],[AAA Corp Yields]]),"", US_CCC_Corp_Yields__Daily[[#This Row],[US 10Y Yield]]-US_AAA_Corp_Yields__Daily[[#This Row],[AAA Corp Yields]])</f>
        <v>-0.62999999999999989</v>
      </c>
      <c r="P858" s="2">
        <f>IF(ISBLANK(US_BBB_Corp_Yields__Daily[[#This Row],[US BBB Corp Yields]]),"", US_CCC_Corp_Yields__Daily[[#This Row],[US 10Y Yield]]-US_BBB_Corp_Yields__Daily[[#This Row],[US BBB Corp Yields]])</f>
        <v>-1.2640000000000002</v>
      </c>
      <c r="Q858" s="2">
        <f>IF(ISBLANK(US_CCC_Corp_Yields__Daily[[#This Row],[US CCC Corp Yields]]),"", US_CCC_Corp_Yields__Daily[[#This Row],[US 10Y Yield]]-US_CCC_Corp_Yields__Daily[[#This Row],[US CCC Corp Yields]])</f>
        <v>-5.3900000000000006</v>
      </c>
    </row>
    <row r="859" spans="1:17" x14ac:dyDescent="0.25">
      <c r="A859" s="3">
        <v>39068</v>
      </c>
      <c r="B859">
        <v>5.1959999999999997</v>
      </c>
      <c r="C859" s="3">
        <v>39068</v>
      </c>
      <c r="D859">
        <v>5.8239999999999998</v>
      </c>
      <c r="E859" s="3">
        <v>39068</v>
      </c>
      <c r="F859">
        <v>10.039999999999999</v>
      </c>
      <c r="G859" s="2">
        <f>MATCH(US_AAA_Corp_Yields__Daily[[#This Row],[DATE]],J:J, -1)</f>
        <v>859</v>
      </c>
      <c r="H859" s="3">
        <f>INDEX(J:J,US_CCC_Corp_Yields__Daily[[#This Row],[Idx US 10y]],0)</f>
        <v>39068</v>
      </c>
      <c r="I859" s="4">
        <f>INDEX(K:K,US_CCC_Corp_Yields__Daily[[#This Row],[Idx US 10y]],0)</f>
        <v>4.5579999999999998</v>
      </c>
      <c r="J859" s="3">
        <v>39068</v>
      </c>
      <c r="K859">
        <v>4.5579999999999998</v>
      </c>
      <c r="L859">
        <f>US_AAA_Corp_Yields__Daily[[#This Row],[AAA Corp Yields]]-US_BBB_Corp_Yields__Daily[[#This Row],[US BBB Corp Yields]]</f>
        <v>-0.62800000000000011</v>
      </c>
      <c r="M859">
        <f>US_AAA_Corp_Yields__Daily[[#This Row],[AAA Corp Yields]]-US_CCC_Corp_Yields__Daily[[#This Row],[US CCC Corp Yields]]</f>
        <v>-4.8439999999999994</v>
      </c>
      <c r="N859">
        <f>US_BBB_Corp_Yields__Daily[[#This Row],[US BBB Corp Yields]]-US_CCC_Corp_Yields__Daily[[#This Row],[US CCC Corp Yields]]</f>
        <v>-4.2159999999999993</v>
      </c>
      <c r="O859" s="2">
        <f>IF(ISBLANK(US_AAA_Corp_Yields__Daily[[#This Row],[AAA Corp Yields]]),"", US_CCC_Corp_Yields__Daily[[#This Row],[US 10Y Yield]]-US_AAA_Corp_Yields__Daily[[#This Row],[AAA Corp Yields]])</f>
        <v>-0.6379999999999999</v>
      </c>
      <c r="P859" s="2">
        <f>IF(ISBLANK(US_BBB_Corp_Yields__Daily[[#This Row],[US BBB Corp Yields]]),"", US_CCC_Corp_Yields__Daily[[#This Row],[US 10Y Yield]]-US_BBB_Corp_Yields__Daily[[#This Row],[US BBB Corp Yields]])</f>
        <v>-1.266</v>
      </c>
      <c r="Q859" s="2">
        <f>IF(ISBLANK(US_CCC_Corp_Yields__Daily[[#This Row],[US CCC Corp Yields]]),"", US_CCC_Corp_Yields__Daily[[#This Row],[US 10Y Yield]]-US_CCC_Corp_Yields__Daily[[#This Row],[US CCC Corp Yields]])</f>
        <v>-5.4819999999999993</v>
      </c>
    </row>
    <row r="860" spans="1:17" x14ac:dyDescent="0.25">
      <c r="A860" s="3">
        <v>39061</v>
      </c>
      <c r="B860">
        <v>5.1040000000000001</v>
      </c>
      <c r="C860" s="3">
        <v>39061</v>
      </c>
      <c r="D860">
        <v>5.7439999999999998</v>
      </c>
      <c r="E860" s="3">
        <v>39061</v>
      </c>
      <c r="F860">
        <v>10.093999999999999</v>
      </c>
      <c r="G860" s="2">
        <f>MATCH(US_AAA_Corp_Yields__Daily[[#This Row],[DATE]],J:J, -1)</f>
        <v>860</v>
      </c>
      <c r="H860" s="3">
        <f>INDEX(J:J,US_CCC_Corp_Yields__Daily[[#This Row],[Idx US 10y]],0)</f>
        <v>39061</v>
      </c>
      <c r="I860" s="4">
        <f>INDEX(K:K,US_CCC_Corp_Yields__Daily[[#This Row],[Idx US 10y]],0)</f>
        <v>4.4820000000000002</v>
      </c>
      <c r="J860" s="3">
        <v>39061</v>
      </c>
      <c r="K860">
        <v>4.4820000000000002</v>
      </c>
      <c r="L860">
        <f>US_AAA_Corp_Yields__Daily[[#This Row],[AAA Corp Yields]]-US_BBB_Corp_Yields__Daily[[#This Row],[US BBB Corp Yields]]</f>
        <v>-0.63999999999999968</v>
      </c>
      <c r="M860">
        <f>US_AAA_Corp_Yields__Daily[[#This Row],[AAA Corp Yields]]-US_CCC_Corp_Yields__Daily[[#This Row],[US CCC Corp Yields]]</f>
        <v>-4.9899999999999993</v>
      </c>
      <c r="N860">
        <f>US_BBB_Corp_Yields__Daily[[#This Row],[US BBB Corp Yields]]-US_CCC_Corp_Yields__Daily[[#This Row],[US CCC Corp Yields]]</f>
        <v>-4.3499999999999996</v>
      </c>
      <c r="O860" s="2">
        <f>IF(ISBLANK(US_AAA_Corp_Yields__Daily[[#This Row],[AAA Corp Yields]]),"", US_CCC_Corp_Yields__Daily[[#This Row],[US 10Y Yield]]-US_AAA_Corp_Yields__Daily[[#This Row],[AAA Corp Yields]])</f>
        <v>-0.62199999999999989</v>
      </c>
      <c r="P860" s="2">
        <f>IF(ISBLANK(US_BBB_Corp_Yields__Daily[[#This Row],[US BBB Corp Yields]]),"", US_CCC_Corp_Yields__Daily[[#This Row],[US 10Y Yield]]-US_BBB_Corp_Yields__Daily[[#This Row],[US BBB Corp Yields]])</f>
        <v>-1.2619999999999996</v>
      </c>
      <c r="Q860" s="2">
        <f>IF(ISBLANK(US_CCC_Corp_Yields__Daily[[#This Row],[US CCC Corp Yields]]),"", US_CCC_Corp_Yields__Daily[[#This Row],[US 10Y Yield]]-US_CCC_Corp_Yields__Daily[[#This Row],[US CCC Corp Yields]])</f>
        <v>-5.6119999999999992</v>
      </c>
    </row>
    <row r="861" spans="1:17" x14ac:dyDescent="0.25">
      <c r="A861" s="3">
        <v>39054</v>
      </c>
      <c r="B861">
        <v>5.1539999999999999</v>
      </c>
      <c r="C861" s="3">
        <v>39054</v>
      </c>
      <c r="D861">
        <v>5.7720000000000002</v>
      </c>
      <c r="E861" s="3">
        <v>39054</v>
      </c>
      <c r="F861">
        <v>10.401999999999999</v>
      </c>
      <c r="G861" s="2">
        <f>MATCH(US_AAA_Corp_Yields__Daily[[#This Row],[DATE]],J:J, -1)</f>
        <v>861</v>
      </c>
      <c r="H861" s="3">
        <f>INDEX(J:J,US_CCC_Corp_Yields__Daily[[#This Row],[Idx US 10y]],0)</f>
        <v>39054</v>
      </c>
      <c r="I861" s="4">
        <f>INDEX(K:K,US_CCC_Corp_Yields__Daily[[#This Row],[Idx US 10y]],0)</f>
        <v>4.492</v>
      </c>
      <c r="J861" s="3">
        <v>39054</v>
      </c>
      <c r="K861">
        <v>4.492</v>
      </c>
      <c r="L861">
        <f>US_AAA_Corp_Yields__Daily[[#This Row],[AAA Corp Yields]]-US_BBB_Corp_Yields__Daily[[#This Row],[US BBB Corp Yields]]</f>
        <v>-0.61800000000000033</v>
      </c>
      <c r="M861">
        <f>US_AAA_Corp_Yields__Daily[[#This Row],[AAA Corp Yields]]-US_CCC_Corp_Yields__Daily[[#This Row],[US CCC Corp Yields]]</f>
        <v>-5.2479999999999993</v>
      </c>
      <c r="N861">
        <f>US_BBB_Corp_Yields__Daily[[#This Row],[US BBB Corp Yields]]-US_CCC_Corp_Yields__Daily[[#This Row],[US CCC Corp Yields]]</f>
        <v>-4.629999999999999</v>
      </c>
      <c r="O861" s="2">
        <f>IF(ISBLANK(US_AAA_Corp_Yields__Daily[[#This Row],[AAA Corp Yields]]),"", US_CCC_Corp_Yields__Daily[[#This Row],[US 10Y Yield]]-US_AAA_Corp_Yields__Daily[[#This Row],[AAA Corp Yields]])</f>
        <v>-0.66199999999999992</v>
      </c>
      <c r="P861" s="2">
        <f>IF(ISBLANK(US_BBB_Corp_Yields__Daily[[#This Row],[US BBB Corp Yields]]),"", US_CCC_Corp_Yields__Daily[[#This Row],[US 10Y Yield]]-US_BBB_Corp_Yields__Daily[[#This Row],[US BBB Corp Yields]])</f>
        <v>-1.2800000000000002</v>
      </c>
      <c r="Q861" s="2">
        <f>IF(ISBLANK(US_CCC_Corp_Yields__Daily[[#This Row],[US CCC Corp Yields]]),"", US_CCC_Corp_Yields__Daily[[#This Row],[US 10Y Yield]]-US_CCC_Corp_Yields__Daily[[#This Row],[US CCC Corp Yields]])</f>
        <v>-5.9099999999999993</v>
      </c>
    </row>
    <row r="862" spans="1:17" x14ac:dyDescent="0.25">
      <c r="A862" s="3">
        <v>39047</v>
      </c>
      <c r="B862">
        <v>5.242</v>
      </c>
      <c r="C862" s="3">
        <v>39047</v>
      </c>
      <c r="D862">
        <v>5.8440000000000003</v>
      </c>
      <c r="E862" s="3">
        <v>39047</v>
      </c>
      <c r="F862">
        <v>10.46</v>
      </c>
      <c r="G862" s="2">
        <f>MATCH(US_AAA_Corp_Yields__Daily[[#This Row],[DATE]],J:J, -1)</f>
        <v>862</v>
      </c>
      <c r="H862" s="3">
        <f>INDEX(J:J,US_CCC_Corp_Yields__Daily[[#This Row],[Idx US 10y]],0)</f>
        <v>39047</v>
      </c>
      <c r="I862" s="4">
        <f>INDEX(K:K,US_CCC_Corp_Yields__Daily[[#This Row],[Idx US 10y]],0)</f>
        <v>4.5750000000000002</v>
      </c>
      <c r="J862" s="3">
        <v>39047</v>
      </c>
      <c r="K862">
        <v>4.5750000000000002</v>
      </c>
      <c r="L862">
        <f>US_AAA_Corp_Yields__Daily[[#This Row],[AAA Corp Yields]]-US_BBB_Corp_Yields__Daily[[#This Row],[US BBB Corp Yields]]</f>
        <v>-0.60200000000000031</v>
      </c>
      <c r="M862">
        <f>US_AAA_Corp_Yields__Daily[[#This Row],[AAA Corp Yields]]-US_CCC_Corp_Yields__Daily[[#This Row],[US CCC Corp Yields]]</f>
        <v>-5.2180000000000009</v>
      </c>
      <c r="N862">
        <f>US_BBB_Corp_Yields__Daily[[#This Row],[US BBB Corp Yields]]-US_CCC_Corp_Yields__Daily[[#This Row],[US CCC Corp Yields]]</f>
        <v>-4.6160000000000005</v>
      </c>
      <c r="O862" s="2">
        <f>IF(ISBLANK(US_AAA_Corp_Yields__Daily[[#This Row],[AAA Corp Yields]]),"", US_CCC_Corp_Yields__Daily[[#This Row],[US 10Y Yield]]-US_AAA_Corp_Yields__Daily[[#This Row],[AAA Corp Yields]])</f>
        <v>-0.66699999999999982</v>
      </c>
      <c r="P862" s="2">
        <f>IF(ISBLANK(US_BBB_Corp_Yields__Daily[[#This Row],[US BBB Corp Yields]]),"", US_CCC_Corp_Yields__Daily[[#This Row],[US 10Y Yield]]-US_BBB_Corp_Yields__Daily[[#This Row],[US BBB Corp Yields]])</f>
        <v>-1.2690000000000001</v>
      </c>
      <c r="Q862" s="2">
        <f>IF(ISBLANK(US_CCC_Corp_Yields__Daily[[#This Row],[US CCC Corp Yields]]),"", US_CCC_Corp_Yields__Daily[[#This Row],[US 10Y Yield]]-US_CCC_Corp_Yields__Daily[[#This Row],[US CCC Corp Yields]])</f>
        <v>-5.8850000000000007</v>
      </c>
    </row>
    <row r="863" spans="1:17" x14ac:dyDescent="0.25">
      <c r="A863" s="3">
        <v>39040</v>
      </c>
      <c r="B863">
        <v>5.28</v>
      </c>
      <c r="C863" s="3">
        <v>39040</v>
      </c>
      <c r="D863">
        <v>5.8840000000000003</v>
      </c>
      <c r="E863" s="3">
        <v>39040</v>
      </c>
      <c r="F863">
        <v>10.426</v>
      </c>
      <c r="G863" s="2">
        <f>MATCH(US_AAA_Corp_Yields__Daily[[#This Row],[DATE]],J:J, -1)</f>
        <v>863</v>
      </c>
      <c r="H863" s="3">
        <f>INDEX(J:J,US_CCC_Corp_Yields__Daily[[#This Row],[Idx US 10y]],0)</f>
        <v>39040</v>
      </c>
      <c r="I863" s="4">
        <f>INDEX(K:K,US_CCC_Corp_Yields__Daily[[#This Row],[Idx US 10y]],0)</f>
        <v>4.6120000000000001</v>
      </c>
      <c r="J863" s="3">
        <v>39040</v>
      </c>
      <c r="K863">
        <v>4.6120000000000001</v>
      </c>
      <c r="L863">
        <f>US_AAA_Corp_Yields__Daily[[#This Row],[AAA Corp Yields]]-US_BBB_Corp_Yields__Daily[[#This Row],[US BBB Corp Yields]]</f>
        <v>-0.60400000000000009</v>
      </c>
      <c r="M863">
        <f>US_AAA_Corp_Yields__Daily[[#This Row],[AAA Corp Yields]]-US_CCC_Corp_Yields__Daily[[#This Row],[US CCC Corp Yields]]</f>
        <v>-5.1459999999999999</v>
      </c>
      <c r="N863">
        <f>US_BBB_Corp_Yields__Daily[[#This Row],[US BBB Corp Yields]]-US_CCC_Corp_Yields__Daily[[#This Row],[US CCC Corp Yields]]</f>
        <v>-4.5419999999999998</v>
      </c>
      <c r="O863" s="2">
        <f>IF(ISBLANK(US_AAA_Corp_Yields__Daily[[#This Row],[AAA Corp Yields]]),"", US_CCC_Corp_Yields__Daily[[#This Row],[US 10Y Yield]]-US_AAA_Corp_Yields__Daily[[#This Row],[AAA Corp Yields]])</f>
        <v>-0.66800000000000015</v>
      </c>
      <c r="P863" s="2">
        <f>IF(ISBLANK(US_BBB_Corp_Yields__Daily[[#This Row],[US BBB Corp Yields]]),"", US_CCC_Corp_Yields__Daily[[#This Row],[US 10Y Yield]]-US_BBB_Corp_Yields__Daily[[#This Row],[US BBB Corp Yields]])</f>
        <v>-1.2720000000000002</v>
      </c>
      <c r="Q863" s="2">
        <f>IF(ISBLANK(US_CCC_Corp_Yields__Daily[[#This Row],[US CCC Corp Yields]]),"", US_CCC_Corp_Yields__Daily[[#This Row],[US 10Y Yield]]-US_CCC_Corp_Yields__Daily[[#This Row],[US CCC Corp Yields]])</f>
        <v>-5.8140000000000001</v>
      </c>
    </row>
    <row r="864" spans="1:17" x14ac:dyDescent="0.25">
      <c r="A864" s="3">
        <v>39033</v>
      </c>
      <c r="B864">
        <v>5.2960000000000003</v>
      </c>
      <c r="C864" s="3">
        <v>39033</v>
      </c>
      <c r="D864">
        <v>5.9139999999999997</v>
      </c>
      <c r="E864" s="3">
        <v>39033</v>
      </c>
      <c r="F864">
        <v>10.538</v>
      </c>
      <c r="G864" s="2">
        <f>MATCH(US_AAA_Corp_Yields__Daily[[#This Row],[DATE]],J:J, -1)</f>
        <v>864</v>
      </c>
      <c r="H864" s="3">
        <f>INDEX(J:J,US_CCC_Corp_Yields__Daily[[#This Row],[Idx US 10y]],0)</f>
        <v>39033</v>
      </c>
      <c r="I864" s="4">
        <f>INDEX(K:K,US_CCC_Corp_Yields__Daily[[#This Row],[Idx US 10y]],0)</f>
        <v>4.6440000000000001</v>
      </c>
      <c r="J864" s="3">
        <v>39033</v>
      </c>
      <c r="K864">
        <v>4.6440000000000001</v>
      </c>
      <c r="L864">
        <f>US_AAA_Corp_Yields__Daily[[#This Row],[AAA Corp Yields]]-US_BBB_Corp_Yields__Daily[[#This Row],[US BBB Corp Yields]]</f>
        <v>-0.61799999999999944</v>
      </c>
      <c r="M864">
        <f>US_AAA_Corp_Yields__Daily[[#This Row],[AAA Corp Yields]]-US_CCC_Corp_Yields__Daily[[#This Row],[US CCC Corp Yields]]</f>
        <v>-5.242</v>
      </c>
      <c r="N864">
        <f>US_BBB_Corp_Yields__Daily[[#This Row],[US BBB Corp Yields]]-US_CCC_Corp_Yields__Daily[[#This Row],[US CCC Corp Yields]]</f>
        <v>-4.6240000000000006</v>
      </c>
      <c r="O864" s="2">
        <f>IF(ISBLANK(US_AAA_Corp_Yields__Daily[[#This Row],[AAA Corp Yields]]),"", US_CCC_Corp_Yields__Daily[[#This Row],[US 10Y Yield]]-US_AAA_Corp_Yields__Daily[[#This Row],[AAA Corp Yields]])</f>
        <v>-0.65200000000000014</v>
      </c>
      <c r="P864" s="2">
        <f>IF(ISBLANK(US_BBB_Corp_Yields__Daily[[#This Row],[US BBB Corp Yields]]),"", US_CCC_Corp_Yields__Daily[[#This Row],[US 10Y Yield]]-US_BBB_Corp_Yields__Daily[[#This Row],[US BBB Corp Yields]])</f>
        <v>-1.2699999999999996</v>
      </c>
      <c r="Q864" s="2">
        <f>IF(ISBLANK(US_CCC_Corp_Yields__Daily[[#This Row],[US CCC Corp Yields]]),"", US_CCC_Corp_Yields__Daily[[#This Row],[US 10Y Yield]]-US_CCC_Corp_Yields__Daily[[#This Row],[US CCC Corp Yields]])</f>
        <v>-5.8940000000000001</v>
      </c>
    </row>
    <row r="865" spans="1:17" x14ac:dyDescent="0.25">
      <c r="A865" s="3">
        <v>39026</v>
      </c>
      <c r="B865">
        <v>5.28</v>
      </c>
      <c r="C865" s="3">
        <v>39026</v>
      </c>
      <c r="D865">
        <v>5.92</v>
      </c>
      <c r="E865" s="3">
        <v>39026</v>
      </c>
      <c r="F865">
        <v>10.667999999999999</v>
      </c>
      <c r="G865" s="2">
        <f>MATCH(US_AAA_Corp_Yields__Daily[[#This Row],[DATE]],J:J, -1)</f>
        <v>865</v>
      </c>
      <c r="H865" s="3">
        <f>INDEX(J:J,US_CCC_Corp_Yields__Daily[[#This Row],[Idx US 10y]],0)</f>
        <v>39026</v>
      </c>
      <c r="I865" s="4">
        <f>INDEX(K:K,US_CCC_Corp_Yields__Daily[[#This Row],[Idx US 10y]],0)</f>
        <v>4.6360000000000001</v>
      </c>
      <c r="J865" s="3">
        <v>39026</v>
      </c>
      <c r="K865">
        <v>4.6360000000000001</v>
      </c>
      <c r="L865">
        <f>US_AAA_Corp_Yields__Daily[[#This Row],[AAA Corp Yields]]-US_BBB_Corp_Yields__Daily[[#This Row],[US BBB Corp Yields]]</f>
        <v>-0.63999999999999968</v>
      </c>
      <c r="M865">
        <f>US_AAA_Corp_Yields__Daily[[#This Row],[AAA Corp Yields]]-US_CCC_Corp_Yields__Daily[[#This Row],[US CCC Corp Yields]]</f>
        <v>-5.387999999999999</v>
      </c>
      <c r="N865">
        <f>US_BBB_Corp_Yields__Daily[[#This Row],[US BBB Corp Yields]]-US_CCC_Corp_Yields__Daily[[#This Row],[US CCC Corp Yields]]</f>
        <v>-4.7479999999999993</v>
      </c>
      <c r="O865" s="2">
        <f>IF(ISBLANK(US_AAA_Corp_Yields__Daily[[#This Row],[AAA Corp Yields]]),"", US_CCC_Corp_Yields__Daily[[#This Row],[US 10Y Yield]]-US_AAA_Corp_Yields__Daily[[#This Row],[AAA Corp Yields]])</f>
        <v>-0.64400000000000013</v>
      </c>
      <c r="P865" s="2">
        <f>IF(ISBLANK(US_BBB_Corp_Yields__Daily[[#This Row],[US BBB Corp Yields]]),"", US_CCC_Corp_Yields__Daily[[#This Row],[US 10Y Yield]]-US_BBB_Corp_Yields__Daily[[#This Row],[US BBB Corp Yields]])</f>
        <v>-1.2839999999999998</v>
      </c>
      <c r="Q865" s="2">
        <f>IF(ISBLANK(US_CCC_Corp_Yields__Daily[[#This Row],[US CCC Corp Yields]]),"", US_CCC_Corp_Yields__Daily[[#This Row],[US 10Y Yield]]-US_CCC_Corp_Yields__Daily[[#This Row],[US CCC Corp Yields]])</f>
        <v>-6.0319999999999991</v>
      </c>
    </row>
    <row r="866" spans="1:17" x14ac:dyDescent="0.25">
      <c r="A866" s="3">
        <v>39019</v>
      </c>
      <c r="B866">
        <v>5.4160000000000004</v>
      </c>
      <c r="C866" s="3">
        <v>39019</v>
      </c>
      <c r="D866">
        <v>6.0640000000000001</v>
      </c>
      <c r="E866" s="3">
        <v>39019</v>
      </c>
      <c r="F866">
        <v>10.842000000000001</v>
      </c>
      <c r="G866" s="2">
        <f>MATCH(US_AAA_Corp_Yields__Daily[[#This Row],[DATE]],J:J, -1)</f>
        <v>866</v>
      </c>
      <c r="H866" s="3">
        <f>INDEX(J:J,US_CCC_Corp_Yields__Daily[[#This Row],[Idx US 10y]],0)</f>
        <v>39019</v>
      </c>
      <c r="I866" s="4">
        <f>INDEX(K:K,US_CCC_Corp_Yields__Daily[[#This Row],[Idx US 10y]],0)</f>
        <v>4.7699999999999996</v>
      </c>
      <c r="J866" s="3">
        <v>39019</v>
      </c>
      <c r="K866">
        <v>4.7699999999999996</v>
      </c>
      <c r="L866">
        <f>US_AAA_Corp_Yields__Daily[[#This Row],[AAA Corp Yields]]-US_BBB_Corp_Yields__Daily[[#This Row],[US BBB Corp Yields]]</f>
        <v>-0.64799999999999969</v>
      </c>
      <c r="M866">
        <f>US_AAA_Corp_Yields__Daily[[#This Row],[AAA Corp Yields]]-US_CCC_Corp_Yields__Daily[[#This Row],[US CCC Corp Yields]]</f>
        <v>-5.4260000000000002</v>
      </c>
      <c r="N866">
        <f>US_BBB_Corp_Yields__Daily[[#This Row],[US BBB Corp Yields]]-US_CCC_Corp_Yields__Daily[[#This Row],[US CCC Corp Yields]]</f>
        <v>-4.7780000000000005</v>
      </c>
      <c r="O866" s="2">
        <f>IF(ISBLANK(US_AAA_Corp_Yields__Daily[[#This Row],[AAA Corp Yields]]),"", US_CCC_Corp_Yields__Daily[[#This Row],[US 10Y Yield]]-US_AAA_Corp_Yields__Daily[[#This Row],[AAA Corp Yields]])</f>
        <v>-0.6460000000000008</v>
      </c>
      <c r="P866" s="2">
        <f>IF(ISBLANK(US_BBB_Corp_Yields__Daily[[#This Row],[US BBB Corp Yields]]),"", US_CCC_Corp_Yields__Daily[[#This Row],[US 10Y Yield]]-US_BBB_Corp_Yields__Daily[[#This Row],[US BBB Corp Yields]])</f>
        <v>-1.2940000000000005</v>
      </c>
      <c r="Q866" s="2">
        <f>IF(ISBLANK(US_CCC_Corp_Yields__Daily[[#This Row],[US CCC Corp Yields]]),"", US_CCC_Corp_Yields__Daily[[#This Row],[US 10Y Yield]]-US_CCC_Corp_Yields__Daily[[#This Row],[US CCC Corp Yields]])</f>
        <v>-6.072000000000001</v>
      </c>
    </row>
    <row r="867" spans="1:17" x14ac:dyDescent="0.25">
      <c r="A867" s="3">
        <v>39012</v>
      </c>
      <c r="B867">
        <v>5.4240000000000004</v>
      </c>
      <c r="C867" s="3">
        <v>39012</v>
      </c>
      <c r="D867">
        <v>6.0839999999999996</v>
      </c>
      <c r="E867" s="3">
        <v>39012</v>
      </c>
      <c r="F867">
        <v>10.853999999999999</v>
      </c>
      <c r="G867" s="2">
        <f>MATCH(US_AAA_Corp_Yields__Daily[[#This Row],[DATE]],J:J, -1)</f>
        <v>867</v>
      </c>
      <c r="H867" s="3">
        <f>INDEX(J:J,US_CCC_Corp_Yields__Daily[[#This Row],[Idx US 10y]],0)</f>
        <v>39012</v>
      </c>
      <c r="I867" s="4">
        <f>INDEX(K:K,US_CCC_Corp_Yields__Daily[[#This Row],[Idx US 10y]],0)</f>
        <v>4.7839999999999998</v>
      </c>
      <c r="J867" s="3">
        <v>39012</v>
      </c>
      <c r="K867">
        <v>4.7839999999999998</v>
      </c>
      <c r="L867">
        <f>US_AAA_Corp_Yields__Daily[[#This Row],[AAA Corp Yields]]-US_BBB_Corp_Yields__Daily[[#This Row],[US BBB Corp Yields]]</f>
        <v>-0.65999999999999925</v>
      </c>
      <c r="M867">
        <f>US_AAA_Corp_Yields__Daily[[#This Row],[AAA Corp Yields]]-US_CCC_Corp_Yields__Daily[[#This Row],[US CCC Corp Yields]]</f>
        <v>-5.4299999999999988</v>
      </c>
      <c r="N867">
        <f>US_BBB_Corp_Yields__Daily[[#This Row],[US BBB Corp Yields]]-US_CCC_Corp_Yields__Daily[[#This Row],[US CCC Corp Yields]]</f>
        <v>-4.7699999999999996</v>
      </c>
      <c r="O867" s="2">
        <f>IF(ISBLANK(US_AAA_Corp_Yields__Daily[[#This Row],[AAA Corp Yields]]),"", US_CCC_Corp_Yields__Daily[[#This Row],[US 10Y Yield]]-US_AAA_Corp_Yields__Daily[[#This Row],[AAA Corp Yields]])</f>
        <v>-0.64000000000000057</v>
      </c>
      <c r="P867" s="2">
        <f>IF(ISBLANK(US_BBB_Corp_Yields__Daily[[#This Row],[US BBB Corp Yields]]),"", US_CCC_Corp_Yields__Daily[[#This Row],[US 10Y Yield]]-US_BBB_Corp_Yields__Daily[[#This Row],[US BBB Corp Yields]])</f>
        <v>-1.2999999999999998</v>
      </c>
      <c r="Q867" s="2">
        <f>IF(ISBLANK(US_CCC_Corp_Yields__Daily[[#This Row],[US CCC Corp Yields]]),"", US_CCC_Corp_Yields__Daily[[#This Row],[US 10Y Yield]]-US_CCC_Corp_Yields__Daily[[#This Row],[US CCC Corp Yields]])</f>
        <v>-6.0699999999999994</v>
      </c>
    </row>
    <row r="868" spans="1:17" x14ac:dyDescent="0.25">
      <c r="A868" s="3">
        <v>39005</v>
      </c>
      <c r="B868">
        <v>5.4059999999999997</v>
      </c>
      <c r="C868" s="3">
        <v>39005</v>
      </c>
      <c r="D868">
        <v>6.0839999999999996</v>
      </c>
      <c r="E868" s="3">
        <v>39005</v>
      </c>
      <c r="F868">
        <v>11.002000000000001</v>
      </c>
      <c r="G868" s="2">
        <f>MATCH(US_AAA_Corp_Yields__Daily[[#This Row],[DATE]],J:J, -1)</f>
        <v>868</v>
      </c>
      <c r="H868" s="3">
        <f>INDEX(J:J,US_CCC_Corp_Yields__Daily[[#This Row],[Idx US 10y]],0)</f>
        <v>39005</v>
      </c>
      <c r="I868" s="4">
        <f>INDEX(K:K,US_CCC_Corp_Yields__Daily[[#This Row],[Idx US 10y]],0)</f>
        <v>4.7824999999999998</v>
      </c>
      <c r="J868" s="3">
        <v>39005</v>
      </c>
      <c r="K868">
        <v>4.7824999999999998</v>
      </c>
      <c r="L868">
        <f>US_AAA_Corp_Yields__Daily[[#This Row],[AAA Corp Yields]]-US_BBB_Corp_Yields__Daily[[#This Row],[US BBB Corp Yields]]</f>
        <v>-0.67799999999999994</v>
      </c>
      <c r="M868">
        <f>US_AAA_Corp_Yields__Daily[[#This Row],[AAA Corp Yields]]-US_CCC_Corp_Yields__Daily[[#This Row],[US CCC Corp Yields]]</f>
        <v>-5.596000000000001</v>
      </c>
      <c r="N868">
        <f>US_BBB_Corp_Yields__Daily[[#This Row],[US BBB Corp Yields]]-US_CCC_Corp_Yields__Daily[[#This Row],[US CCC Corp Yields]]</f>
        <v>-4.918000000000001</v>
      </c>
      <c r="O868" s="2">
        <f>IF(ISBLANK(US_AAA_Corp_Yields__Daily[[#This Row],[AAA Corp Yields]]),"", US_CCC_Corp_Yields__Daily[[#This Row],[US 10Y Yield]]-US_AAA_Corp_Yields__Daily[[#This Row],[AAA Corp Yields]])</f>
        <v>-0.62349999999999994</v>
      </c>
      <c r="P868" s="2">
        <f>IF(ISBLANK(US_BBB_Corp_Yields__Daily[[#This Row],[US BBB Corp Yields]]),"", US_CCC_Corp_Yields__Daily[[#This Row],[US 10Y Yield]]-US_BBB_Corp_Yields__Daily[[#This Row],[US BBB Corp Yields]])</f>
        <v>-1.3014999999999999</v>
      </c>
      <c r="Q868" s="2">
        <f>IF(ISBLANK(US_CCC_Corp_Yields__Daily[[#This Row],[US CCC Corp Yields]]),"", US_CCC_Corp_Yields__Daily[[#This Row],[US 10Y Yield]]-US_CCC_Corp_Yields__Daily[[#This Row],[US CCC Corp Yields]])</f>
        <v>-6.2195000000000009</v>
      </c>
    </row>
    <row r="869" spans="1:17" x14ac:dyDescent="0.25">
      <c r="A869" s="3">
        <v>38998</v>
      </c>
      <c r="B869">
        <v>5.2619999999999996</v>
      </c>
      <c r="C869" s="3">
        <v>38998</v>
      </c>
      <c r="D869">
        <v>5.944</v>
      </c>
      <c r="E869" s="3">
        <v>38998</v>
      </c>
      <c r="F869">
        <v>11.098000000000001</v>
      </c>
      <c r="G869" s="2">
        <f>MATCH(US_AAA_Corp_Yields__Daily[[#This Row],[DATE]],J:J, -1)</f>
        <v>869</v>
      </c>
      <c r="H869" s="3">
        <f>INDEX(J:J,US_CCC_Corp_Yields__Daily[[#This Row],[Idx US 10y]],0)</f>
        <v>38998</v>
      </c>
      <c r="I869" s="4">
        <f>INDEX(K:K,US_CCC_Corp_Yields__Daily[[#This Row],[Idx US 10y]],0)</f>
        <v>4.6239999999999997</v>
      </c>
      <c r="J869" s="3">
        <v>38998</v>
      </c>
      <c r="K869">
        <v>4.6239999999999997</v>
      </c>
      <c r="L869">
        <f>US_AAA_Corp_Yields__Daily[[#This Row],[AAA Corp Yields]]-US_BBB_Corp_Yields__Daily[[#This Row],[US BBB Corp Yields]]</f>
        <v>-0.68200000000000038</v>
      </c>
      <c r="M869">
        <f>US_AAA_Corp_Yields__Daily[[#This Row],[AAA Corp Yields]]-US_CCC_Corp_Yields__Daily[[#This Row],[US CCC Corp Yields]]</f>
        <v>-5.8360000000000012</v>
      </c>
      <c r="N869">
        <f>US_BBB_Corp_Yields__Daily[[#This Row],[US BBB Corp Yields]]-US_CCC_Corp_Yields__Daily[[#This Row],[US CCC Corp Yields]]</f>
        <v>-5.1540000000000008</v>
      </c>
      <c r="O869" s="2">
        <f>IF(ISBLANK(US_AAA_Corp_Yields__Daily[[#This Row],[AAA Corp Yields]]),"", US_CCC_Corp_Yields__Daily[[#This Row],[US 10Y Yield]]-US_AAA_Corp_Yields__Daily[[#This Row],[AAA Corp Yields]])</f>
        <v>-0.6379999999999999</v>
      </c>
      <c r="P869" s="2">
        <f>IF(ISBLANK(US_BBB_Corp_Yields__Daily[[#This Row],[US BBB Corp Yields]]),"", US_CCC_Corp_Yields__Daily[[#This Row],[US 10Y Yield]]-US_BBB_Corp_Yields__Daily[[#This Row],[US BBB Corp Yields]])</f>
        <v>-1.3200000000000003</v>
      </c>
      <c r="Q869" s="2">
        <f>IF(ISBLANK(US_CCC_Corp_Yields__Daily[[#This Row],[US CCC Corp Yields]]),"", US_CCC_Corp_Yields__Daily[[#This Row],[US 10Y Yield]]-US_CCC_Corp_Yields__Daily[[#This Row],[US CCC Corp Yields]])</f>
        <v>-6.4740000000000011</v>
      </c>
    </row>
    <row r="870" spans="1:17" x14ac:dyDescent="0.25">
      <c r="A870" s="3">
        <v>38991</v>
      </c>
      <c r="B870">
        <v>5.2616666666666667</v>
      </c>
      <c r="C870" s="3">
        <v>38991</v>
      </c>
      <c r="D870">
        <v>5.9283333333333337</v>
      </c>
      <c r="E870" s="3">
        <v>38991</v>
      </c>
      <c r="F870">
        <v>11.198333333333334</v>
      </c>
      <c r="G870" s="2">
        <f>MATCH(US_AAA_Corp_Yields__Daily[[#This Row],[DATE]],J:J, -1)</f>
        <v>870</v>
      </c>
      <c r="H870" s="3">
        <f>INDEX(J:J,US_CCC_Corp_Yields__Daily[[#This Row],[Idx US 10y]],0)</f>
        <v>38991</v>
      </c>
      <c r="I870" s="4">
        <f>INDEX(K:K,US_CCC_Corp_Yields__Daily[[#This Row],[Idx US 10y]],0)</f>
        <v>4.6040000000000001</v>
      </c>
      <c r="J870" s="3">
        <v>38991</v>
      </c>
      <c r="K870">
        <v>4.6040000000000001</v>
      </c>
      <c r="L870">
        <f>US_AAA_Corp_Yields__Daily[[#This Row],[AAA Corp Yields]]-US_BBB_Corp_Yields__Daily[[#This Row],[US BBB Corp Yields]]</f>
        <v>-0.66666666666666696</v>
      </c>
      <c r="M870">
        <f>US_AAA_Corp_Yields__Daily[[#This Row],[AAA Corp Yields]]-US_CCC_Corp_Yields__Daily[[#This Row],[US CCC Corp Yields]]</f>
        <v>-5.9366666666666674</v>
      </c>
      <c r="N870">
        <f>US_BBB_Corp_Yields__Daily[[#This Row],[US BBB Corp Yields]]-US_CCC_Corp_Yields__Daily[[#This Row],[US CCC Corp Yields]]</f>
        <v>-5.2700000000000005</v>
      </c>
      <c r="O870" s="2">
        <f>IF(ISBLANK(US_AAA_Corp_Yields__Daily[[#This Row],[AAA Corp Yields]]),"", US_CCC_Corp_Yields__Daily[[#This Row],[US 10Y Yield]]-US_AAA_Corp_Yields__Daily[[#This Row],[AAA Corp Yields]])</f>
        <v>-0.65766666666666662</v>
      </c>
      <c r="P870" s="2">
        <f>IF(ISBLANK(US_BBB_Corp_Yields__Daily[[#This Row],[US BBB Corp Yields]]),"", US_CCC_Corp_Yields__Daily[[#This Row],[US 10Y Yield]]-US_BBB_Corp_Yields__Daily[[#This Row],[US BBB Corp Yields]])</f>
        <v>-1.3243333333333336</v>
      </c>
      <c r="Q870" s="2">
        <f>IF(ISBLANK(US_CCC_Corp_Yields__Daily[[#This Row],[US CCC Corp Yields]]),"", US_CCC_Corp_Yields__Daily[[#This Row],[US 10Y Yield]]-US_CCC_Corp_Yields__Daily[[#This Row],[US CCC Corp Yields]])</f>
        <v>-6.594333333333334</v>
      </c>
    </row>
    <row r="871" spans="1:17" x14ac:dyDescent="0.25">
      <c r="A871" s="3">
        <v>38984</v>
      </c>
      <c r="B871">
        <v>5.3579999999999997</v>
      </c>
      <c r="C871" s="3">
        <v>38984</v>
      </c>
      <c r="D871">
        <v>6.0140000000000002</v>
      </c>
      <c r="E871" s="3">
        <v>38984</v>
      </c>
      <c r="F871">
        <v>11.19</v>
      </c>
      <c r="G871" s="2">
        <f>MATCH(US_AAA_Corp_Yields__Daily[[#This Row],[DATE]],J:J, -1)</f>
        <v>871</v>
      </c>
      <c r="H871" s="3">
        <f>INDEX(J:J,US_CCC_Corp_Yields__Daily[[#This Row],[Idx US 10y]],0)</f>
        <v>38984</v>
      </c>
      <c r="I871" s="4">
        <f>INDEX(K:K,US_CCC_Corp_Yields__Daily[[#This Row],[Idx US 10y]],0)</f>
        <v>4.7060000000000004</v>
      </c>
      <c r="J871" s="3">
        <v>38984</v>
      </c>
      <c r="K871">
        <v>4.7060000000000004</v>
      </c>
      <c r="L871">
        <f>US_AAA_Corp_Yields__Daily[[#This Row],[AAA Corp Yields]]-US_BBB_Corp_Yields__Daily[[#This Row],[US BBB Corp Yields]]</f>
        <v>-0.65600000000000058</v>
      </c>
      <c r="M871">
        <f>US_AAA_Corp_Yields__Daily[[#This Row],[AAA Corp Yields]]-US_CCC_Corp_Yields__Daily[[#This Row],[US CCC Corp Yields]]</f>
        <v>-5.8319999999999999</v>
      </c>
      <c r="N871">
        <f>US_BBB_Corp_Yields__Daily[[#This Row],[US BBB Corp Yields]]-US_CCC_Corp_Yields__Daily[[#This Row],[US CCC Corp Yields]]</f>
        <v>-5.1759999999999993</v>
      </c>
      <c r="O871" s="2">
        <f>IF(ISBLANK(US_AAA_Corp_Yields__Daily[[#This Row],[AAA Corp Yields]]),"", US_CCC_Corp_Yields__Daily[[#This Row],[US 10Y Yield]]-US_AAA_Corp_Yields__Daily[[#This Row],[AAA Corp Yields]])</f>
        <v>-0.65199999999999925</v>
      </c>
      <c r="P871" s="2">
        <f>IF(ISBLANK(US_BBB_Corp_Yields__Daily[[#This Row],[US BBB Corp Yields]]),"", US_CCC_Corp_Yields__Daily[[#This Row],[US 10Y Yield]]-US_BBB_Corp_Yields__Daily[[#This Row],[US BBB Corp Yields]])</f>
        <v>-1.3079999999999998</v>
      </c>
      <c r="Q871" s="2">
        <f>IF(ISBLANK(US_CCC_Corp_Yields__Daily[[#This Row],[US CCC Corp Yields]]),"", US_CCC_Corp_Yields__Daily[[#This Row],[US 10Y Yield]]-US_CCC_Corp_Yields__Daily[[#This Row],[US CCC Corp Yields]])</f>
        <v>-6.4839999999999991</v>
      </c>
    </row>
    <row r="872" spans="1:17" x14ac:dyDescent="0.25">
      <c r="A872" s="3">
        <v>38977</v>
      </c>
      <c r="B872">
        <v>5.4240000000000004</v>
      </c>
      <c r="C872" s="3">
        <v>38977</v>
      </c>
      <c r="D872">
        <v>6.0880000000000001</v>
      </c>
      <c r="E872" s="3">
        <v>38977</v>
      </c>
      <c r="F872">
        <v>11.214</v>
      </c>
      <c r="G872" s="2">
        <f>MATCH(US_AAA_Corp_Yields__Daily[[#This Row],[DATE]],J:J, -1)</f>
        <v>872</v>
      </c>
      <c r="H872" s="3">
        <f>INDEX(J:J,US_CCC_Corp_Yields__Daily[[#This Row],[Idx US 10y]],0)</f>
        <v>38977</v>
      </c>
      <c r="I872" s="4">
        <f>INDEX(K:K,US_CCC_Corp_Yields__Daily[[#This Row],[Idx US 10y]],0)</f>
        <v>4.7880000000000003</v>
      </c>
      <c r="J872" s="3">
        <v>38977</v>
      </c>
      <c r="K872">
        <v>4.7880000000000003</v>
      </c>
      <c r="L872">
        <f>US_AAA_Corp_Yields__Daily[[#This Row],[AAA Corp Yields]]-US_BBB_Corp_Yields__Daily[[#This Row],[US BBB Corp Yields]]</f>
        <v>-0.6639999999999997</v>
      </c>
      <c r="M872">
        <f>US_AAA_Corp_Yields__Daily[[#This Row],[AAA Corp Yields]]-US_CCC_Corp_Yields__Daily[[#This Row],[US CCC Corp Yields]]</f>
        <v>-5.79</v>
      </c>
      <c r="N872">
        <f>US_BBB_Corp_Yields__Daily[[#This Row],[US BBB Corp Yields]]-US_CCC_Corp_Yields__Daily[[#This Row],[US CCC Corp Yields]]</f>
        <v>-5.1260000000000003</v>
      </c>
      <c r="O872" s="2">
        <f>IF(ISBLANK(US_AAA_Corp_Yields__Daily[[#This Row],[AAA Corp Yields]]),"", US_CCC_Corp_Yields__Daily[[#This Row],[US 10Y Yield]]-US_AAA_Corp_Yields__Daily[[#This Row],[AAA Corp Yields]])</f>
        <v>-0.63600000000000012</v>
      </c>
      <c r="P872" s="2">
        <f>IF(ISBLANK(US_BBB_Corp_Yields__Daily[[#This Row],[US BBB Corp Yields]]),"", US_CCC_Corp_Yields__Daily[[#This Row],[US 10Y Yield]]-US_BBB_Corp_Yields__Daily[[#This Row],[US BBB Corp Yields]])</f>
        <v>-1.2999999999999998</v>
      </c>
      <c r="Q872" s="2">
        <f>IF(ISBLANK(US_CCC_Corp_Yields__Daily[[#This Row],[US CCC Corp Yields]]),"", US_CCC_Corp_Yields__Daily[[#This Row],[US 10Y Yield]]-US_CCC_Corp_Yields__Daily[[#This Row],[US CCC Corp Yields]])</f>
        <v>-6.4260000000000002</v>
      </c>
    </row>
    <row r="873" spans="1:17" x14ac:dyDescent="0.25">
      <c r="A873" s="3">
        <v>38970</v>
      </c>
      <c r="B873">
        <v>5.4139999999999997</v>
      </c>
      <c r="C873" s="3">
        <v>38970</v>
      </c>
      <c r="D873">
        <v>6.0819999999999999</v>
      </c>
      <c r="E873" s="3">
        <v>38970</v>
      </c>
      <c r="F873">
        <v>11.308</v>
      </c>
      <c r="G873" s="2">
        <f>MATCH(US_AAA_Corp_Yields__Daily[[#This Row],[DATE]],J:J, -1)</f>
        <v>873</v>
      </c>
      <c r="H873" s="3">
        <f>INDEX(J:J,US_CCC_Corp_Yields__Daily[[#This Row],[Idx US 10y]],0)</f>
        <v>38970</v>
      </c>
      <c r="I873" s="4">
        <f>INDEX(K:K,US_CCC_Corp_Yields__Daily[[#This Row],[Idx US 10y]],0)</f>
        <v>4.79</v>
      </c>
      <c r="J873" s="3">
        <v>38970</v>
      </c>
      <c r="K873">
        <v>4.79</v>
      </c>
      <c r="L873">
        <f>US_AAA_Corp_Yields__Daily[[#This Row],[AAA Corp Yields]]-US_BBB_Corp_Yields__Daily[[#This Row],[US BBB Corp Yields]]</f>
        <v>-0.66800000000000015</v>
      </c>
      <c r="M873">
        <f>US_AAA_Corp_Yields__Daily[[#This Row],[AAA Corp Yields]]-US_CCC_Corp_Yields__Daily[[#This Row],[US CCC Corp Yields]]</f>
        <v>-5.8940000000000001</v>
      </c>
      <c r="N873">
        <f>US_BBB_Corp_Yields__Daily[[#This Row],[US BBB Corp Yields]]-US_CCC_Corp_Yields__Daily[[#This Row],[US CCC Corp Yields]]</f>
        <v>-5.226</v>
      </c>
      <c r="O873" s="2">
        <f>IF(ISBLANK(US_AAA_Corp_Yields__Daily[[#This Row],[AAA Corp Yields]]),"", US_CCC_Corp_Yields__Daily[[#This Row],[US 10Y Yield]]-US_AAA_Corp_Yields__Daily[[#This Row],[AAA Corp Yields]])</f>
        <v>-0.62399999999999967</v>
      </c>
      <c r="P873" s="2">
        <f>IF(ISBLANK(US_BBB_Corp_Yields__Daily[[#This Row],[US BBB Corp Yields]]),"", US_CCC_Corp_Yields__Daily[[#This Row],[US 10Y Yield]]-US_BBB_Corp_Yields__Daily[[#This Row],[US BBB Corp Yields]])</f>
        <v>-1.2919999999999998</v>
      </c>
      <c r="Q873" s="2">
        <f>IF(ISBLANK(US_CCC_Corp_Yields__Daily[[#This Row],[US CCC Corp Yields]]),"", US_CCC_Corp_Yields__Daily[[#This Row],[US 10Y Yield]]-US_CCC_Corp_Yields__Daily[[#This Row],[US CCC Corp Yields]])</f>
        <v>-6.5179999999999998</v>
      </c>
    </row>
    <row r="874" spans="1:17" x14ac:dyDescent="0.25">
      <c r="A874" s="3">
        <v>38963</v>
      </c>
      <c r="B874">
        <v>5.4180000000000001</v>
      </c>
      <c r="C874" s="3">
        <v>38963</v>
      </c>
      <c r="D874">
        <v>6.0819999999999999</v>
      </c>
      <c r="E874" s="3">
        <v>38963</v>
      </c>
      <c r="F874">
        <v>11.375999999999999</v>
      </c>
      <c r="G874" s="2">
        <f>MATCH(US_AAA_Corp_Yields__Daily[[#This Row],[DATE]],J:J, -1)</f>
        <v>874</v>
      </c>
      <c r="H874" s="3">
        <f>INDEX(J:J,US_CCC_Corp_Yields__Daily[[#This Row],[Idx US 10y]],0)</f>
        <v>38963</v>
      </c>
      <c r="I874" s="4">
        <f>INDEX(K:K,US_CCC_Corp_Yields__Daily[[#This Row],[Idx US 10y]],0)</f>
        <v>4.7640000000000002</v>
      </c>
      <c r="J874" s="3">
        <v>38963</v>
      </c>
      <c r="K874">
        <v>4.7640000000000002</v>
      </c>
      <c r="L874">
        <f>US_AAA_Corp_Yields__Daily[[#This Row],[AAA Corp Yields]]-US_BBB_Corp_Yields__Daily[[#This Row],[US BBB Corp Yields]]</f>
        <v>-0.6639999999999997</v>
      </c>
      <c r="M874">
        <f>US_AAA_Corp_Yields__Daily[[#This Row],[AAA Corp Yields]]-US_CCC_Corp_Yields__Daily[[#This Row],[US CCC Corp Yields]]</f>
        <v>-5.9579999999999993</v>
      </c>
      <c r="N874">
        <f>US_BBB_Corp_Yields__Daily[[#This Row],[US BBB Corp Yields]]-US_CCC_Corp_Yields__Daily[[#This Row],[US CCC Corp Yields]]</f>
        <v>-5.2939999999999996</v>
      </c>
      <c r="O874" s="2">
        <f>IF(ISBLANK(US_AAA_Corp_Yields__Daily[[#This Row],[AAA Corp Yields]]),"", US_CCC_Corp_Yields__Daily[[#This Row],[US 10Y Yield]]-US_AAA_Corp_Yields__Daily[[#This Row],[AAA Corp Yields]])</f>
        <v>-0.65399999999999991</v>
      </c>
      <c r="P874" s="2">
        <f>IF(ISBLANK(US_BBB_Corp_Yields__Daily[[#This Row],[US BBB Corp Yields]]),"", US_CCC_Corp_Yields__Daily[[#This Row],[US 10Y Yield]]-US_BBB_Corp_Yields__Daily[[#This Row],[US BBB Corp Yields]])</f>
        <v>-1.3179999999999996</v>
      </c>
      <c r="Q874" s="2">
        <f>IF(ISBLANK(US_CCC_Corp_Yields__Daily[[#This Row],[US CCC Corp Yields]]),"", US_CCC_Corp_Yields__Daily[[#This Row],[US 10Y Yield]]-US_CCC_Corp_Yields__Daily[[#This Row],[US CCC Corp Yields]])</f>
        <v>-6.6119999999999992</v>
      </c>
    </row>
    <row r="875" spans="1:17" x14ac:dyDescent="0.25">
      <c r="A875" s="3">
        <v>38956</v>
      </c>
      <c r="B875">
        <v>5.4619999999999997</v>
      </c>
      <c r="C875" s="3">
        <v>38956</v>
      </c>
      <c r="D875">
        <v>6.12</v>
      </c>
      <c r="E875" s="3">
        <v>38956</v>
      </c>
      <c r="F875">
        <v>11.37</v>
      </c>
      <c r="G875" s="2">
        <f>MATCH(US_AAA_Corp_Yields__Daily[[#This Row],[DATE]],J:J, -1)</f>
        <v>875</v>
      </c>
      <c r="H875" s="3">
        <f>INDEX(J:J,US_CCC_Corp_Yields__Daily[[#This Row],[Idx US 10y]],0)</f>
        <v>38956</v>
      </c>
      <c r="I875" s="4">
        <f>INDEX(K:K,US_CCC_Corp_Yields__Daily[[#This Row],[Idx US 10y]],0)</f>
        <v>4.8120000000000003</v>
      </c>
      <c r="J875" s="3">
        <v>38956</v>
      </c>
      <c r="K875">
        <v>4.8120000000000003</v>
      </c>
      <c r="L875">
        <f>US_AAA_Corp_Yields__Daily[[#This Row],[AAA Corp Yields]]-US_BBB_Corp_Yields__Daily[[#This Row],[US BBB Corp Yields]]</f>
        <v>-0.65800000000000036</v>
      </c>
      <c r="M875">
        <f>US_AAA_Corp_Yields__Daily[[#This Row],[AAA Corp Yields]]-US_CCC_Corp_Yields__Daily[[#This Row],[US CCC Corp Yields]]</f>
        <v>-5.9079999999999995</v>
      </c>
      <c r="N875">
        <f>US_BBB_Corp_Yields__Daily[[#This Row],[US BBB Corp Yields]]-US_CCC_Corp_Yields__Daily[[#This Row],[US CCC Corp Yields]]</f>
        <v>-5.2499999999999991</v>
      </c>
      <c r="O875" s="2">
        <f>IF(ISBLANK(US_AAA_Corp_Yields__Daily[[#This Row],[AAA Corp Yields]]),"", US_CCC_Corp_Yields__Daily[[#This Row],[US 10Y Yield]]-US_AAA_Corp_Yields__Daily[[#This Row],[AAA Corp Yields]])</f>
        <v>-0.64999999999999947</v>
      </c>
      <c r="P875" s="2">
        <f>IF(ISBLANK(US_BBB_Corp_Yields__Daily[[#This Row],[US BBB Corp Yields]]),"", US_CCC_Corp_Yields__Daily[[#This Row],[US 10Y Yield]]-US_BBB_Corp_Yields__Daily[[#This Row],[US BBB Corp Yields]])</f>
        <v>-1.3079999999999998</v>
      </c>
      <c r="Q875" s="2">
        <f>IF(ISBLANK(US_CCC_Corp_Yields__Daily[[#This Row],[US CCC Corp Yields]]),"", US_CCC_Corp_Yields__Daily[[#This Row],[US 10Y Yield]]-US_CCC_Corp_Yields__Daily[[#This Row],[US CCC Corp Yields]])</f>
        <v>-6.5579999999999989</v>
      </c>
    </row>
    <row r="876" spans="1:17" x14ac:dyDescent="0.25">
      <c r="A876" s="3">
        <v>38949</v>
      </c>
      <c r="B876">
        <v>5.5419999999999998</v>
      </c>
      <c r="C876" s="3">
        <v>38949</v>
      </c>
      <c r="D876">
        <v>6.1980000000000004</v>
      </c>
      <c r="E876" s="3">
        <v>38949</v>
      </c>
      <c r="F876">
        <v>11.38</v>
      </c>
      <c r="G876" s="2">
        <f>MATCH(US_AAA_Corp_Yields__Daily[[#This Row],[DATE]],J:J, -1)</f>
        <v>876</v>
      </c>
      <c r="H876" s="3">
        <f>INDEX(J:J,US_CCC_Corp_Yields__Daily[[#This Row],[Idx US 10y]],0)</f>
        <v>38949</v>
      </c>
      <c r="I876" s="4">
        <f>INDEX(K:K,US_CCC_Corp_Yields__Daily[[#This Row],[Idx US 10y]],0)</f>
        <v>4.9020000000000001</v>
      </c>
      <c r="J876" s="3">
        <v>38949</v>
      </c>
      <c r="K876">
        <v>4.9020000000000001</v>
      </c>
      <c r="L876">
        <f>US_AAA_Corp_Yields__Daily[[#This Row],[AAA Corp Yields]]-US_BBB_Corp_Yields__Daily[[#This Row],[US BBB Corp Yields]]</f>
        <v>-0.65600000000000058</v>
      </c>
      <c r="M876">
        <f>US_AAA_Corp_Yields__Daily[[#This Row],[AAA Corp Yields]]-US_CCC_Corp_Yields__Daily[[#This Row],[US CCC Corp Yields]]</f>
        <v>-5.838000000000001</v>
      </c>
      <c r="N876">
        <f>US_BBB_Corp_Yields__Daily[[#This Row],[US BBB Corp Yields]]-US_CCC_Corp_Yields__Daily[[#This Row],[US CCC Corp Yields]]</f>
        <v>-5.1820000000000004</v>
      </c>
      <c r="O876" s="2">
        <f>IF(ISBLANK(US_AAA_Corp_Yields__Daily[[#This Row],[AAA Corp Yields]]),"", US_CCC_Corp_Yields__Daily[[#This Row],[US 10Y Yield]]-US_AAA_Corp_Yields__Daily[[#This Row],[AAA Corp Yields]])</f>
        <v>-0.63999999999999968</v>
      </c>
      <c r="P876" s="2">
        <f>IF(ISBLANK(US_BBB_Corp_Yields__Daily[[#This Row],[US BBB Corp Yields]]),"", US_CCC_Corp_Yields__Daily[[#This Row],[US 10Y Yield]]-US_BBB_Corp_Yields__Daily[[#This Row],[US BBB Corp Yields]])</f>
        <v>-1.2960000000000003</v>
      </c>
      <c r="Q876" s="2">
        <f>IF(ISBLANK(US_CCC_Corp_Yields__Daily[[#This Row],[US CCC Corp Yields]]),"", US_CCC_Corp_Yields__Daily[[#This Row],[US 10Y Yield]]-US_CCC_Corp_Yields__Daily[[#This Row],[US CCC Corp Yields]])</f>
        <v>-6.4780000000000006</v>
      </c>
    </row>
    <row r="877" spans="1:17" x14ac:dyDescent="0.25">
      <c r="A877" s="3">
        <v>38942</v>
      </c>
      <c r="B877">
        <v>5.5659999999999998</v>
      </c>
      <c r="C877" s="3">
        <v>38942</v>
      </c>
      <c r="D877">
        <v>6.2279999999999998</v>
      </c>
      <c r="E877" s="3">
        <v>38942</v>
      </c>
      <c r="F877">
        <v>11.391999999999999</v>
      </c>
      <c r="G877" s="2">
        <f>MATCH(US_AAA_Corp_Yields__Daily[[#This Row],[DATE]],J:J, -1)</f>
        <v>877</v>
      </c>
      <c r="H877" s="3">
        <f>INDEX(J:J,US_CCC_Corp_Yields__Daily[[#This Row],[Idx US 10y]],0)</f>
        <v>38942</v>
      </c>
      <c r="I877" s="4">
        <f>INDEX(K:K,US_CCC_Corp_Yields__Daily[[#This Row],[Idx US 10y]],0)</f>
        <v>4.9359999999999999</v>
      </c>
      <c r="J877" s="3">
        <v>38942</v>
      </c>
      <c r="K877">
        <v>4.9359999999999999</v>
      </c>
      <c r="L877">
        <f>US_AAA_Corp_Yields__Daily[[#This Row],[AAA Corp Yields]]-US_BBB_Corp_Yields__Daily[[#This Row],[US BBB Corp Yields]]</f>
        <v>-0.66199999999999992</v>
      </c>
      <c r="M877">
        <f>US_AAA_Corp_Yields__Daily[[#This Row],[AAA Corp Yields]]-US_CCC_Corp_Yields__Daily[[#This Row],[US CCC Corp Yields]]</f>
        <v>-5.8259999999999996</v>
      </c>
      <c r="N877">
        <f>US_BBB_Corp_Yields__Daily[[#This Row],[US BBB Corp Yields]]-US_CCC_Corp_Yields__Daily[[#This Row],[US CCC Corp Yields]]</f>
        <v>-5.1639999999999997</v>
      </c>
      <c r="O877" s="2">
        <f>IF(ISBLANK(US_AAA_Corp_Yields__Daily[[#This Row],[AAA Corp Yields]]),"", US_CCC_Corp_Yields__Daily[[#This Row],[US 10Y Yield]]-US_AAA_Corp_Yields__Daily[[#This Row],[AAA Corp Yields]])</f>
        <v>-0.62999999999999989</v>
      </c>
      <c r="P877" s="2">
        <f>IF(ISBLANK(US_BBB_Corp_Yields__Daily[[#This Row],[US BBB Corp Yields]]),"", US_CCC_Corp_Yields__Daily[[#This Row],[US 10Y Yield]]-US_BBB_Corp_Yields__Daily[[#This Row],[US BBB Corp Yields]])</f>
        <v>-1.2919999999999998</v>
      </c>
      <c r="Q877" s="2">
        <f>IF(ISBLANK(US_CCC_Corp_Yields__Daily[[#This Row],[US CCC Corp Yields]]),"", US_CCC_Corp_Yields__Daily[[#This Row],[US 10Y Yield]]-US_CCC_Corp_Yields__Daily[[#This Row],[US CCC Corp Yields]])</f>
        <v>-6.4559999999999995</v>
      </c>
    </row>
    <row r="878" spans="1:17" x14ac:dyDescent="0.25">
      <c r="A878" s="3">
        <v>38935</v>
      </c>
      <c r="B878">
        <v>5.5860000000000003</v>
      </c>
      <c r="C878" s="3">
        <v>38935</v>
      </c>
      <c r="D878">
        <v>6.242</v>
      </c>
      <c r="E878" s="3">
        <v>38935</v>
      </c>
      <c r="F878">
        <v>11.4</v>
      </c>
      <c r="G878" s="2">
        <f>MATCH(US_AAA_Corp_Yields__Daily[[#This Row],[DATE]],J:J, -1)</f>
        <v>878</v>
      </c>
      <c r="H878" s="3">
        <f>INDEX(J:J,US_CCC_Corp_Yields__Daily[[#This Row],[Idx US 10y]],0)</f>
        <v>38935</v>
      </c>
      <c r="I878" s="4">
        <f>INDEX(K:K,US_CCC_Corp_Yields__Daily[[#This Row],[Idx US 10y]],0)</f>
        <v>4.9619999999999997</v>
      </c>
      <c r="J878" s="3">
        <v>38935</v>
      </c>
      <c r="K878">
        <v>4.9619999999999997</v>
      </c>
      <c r="L878">
        <f>US_AAA_Corp_Yields__Daily[[#This Row],[AAA Corp Yields]]-US_BBB_Corp_Yields__Daily[[#This Row],[US BBB Corp Yields]]</f>
        <v>-0.65599999999999969</v>
      </c>
      <c r="M878">
        <f>US_AAA_Corp_Yields__Daily[[#This Row],[AAA Corp Yields]]-US_CCC_Corp_Yields__Daily[[#This Row],[US CCC Corp Yields]]</f>
        <v>-5.8140000000000001</v>
      </c>
      <c r="N878">
        <f>US_BBB_Corp_Yields__Daily[[#This Row],[US BBB Corp Yields]]-US_CCC_Corp_Yields__Daily[[#This Row],[US CCC Corp Yields]]</f>
        <v>-5.1580000000000004</v>
      </c>
      <c r="O878" s="2">
        <f>IF(ISBLANK(US_AAA_Corp_Yields__Daily[[#This Row],[AAA Corp Yields]]),"", US_CCC_Corp_Yields__Daily[[#This Row],[US 10Y Yield]]-US_AAA_Corp_Yields__Daily[[#This Row],[AAA Corp Yields]])</f>
        <v>-0.62400000000000055</v>
      </c>
      <c r="P878" s="2">
        <f>IF(ISBLANK(US_BBB_Corp_Yields__Daily[[#This Row],[US BBB Corp Yields]]),"", US_CCC_Corp_Yields__Daily[[#This Row],[US 10Y Yield]]-US_BBB_Corp_Yields__Daily[[#This Row],[US BBB Corp Yields]])</f>
        <v>-1.2800000000000002</v>
      </c>
      <c r="Q878" s="2">
        <f>IF(ISBLANK(US_CCC_Corp_Yields__Daily[[#This Row],[US CCC Corp Yields]]),"", US_CCC_Corp_Yields__Daily[[#This Row],[US 10Y Yield]]-US_CCC_Corp_Yields__Daily[[#This Row],[US CCC Corp Yields]])</f>
        <v>-6.4380000000000006</v>
      </c>
    </row>
    <row r="879" spans="1:17" x14ac:dyDescent="0.25">
      <c r="A879" s="3">
        <v>38928</v>
      </c>
      <c r="B879">
        <v>5.67</v>
      </c>
      <c r="C879" s="3">
        <v>38928</v>
      </c>
      <c r="D879">
        <v>6.3280000000000003</v>
      </c>
      <c r="E879" s="3">
        <v>38928</v>
      </c>
      <c r="F879">
        <v>11.401999999999999</v>
      </c>
      <c r="G879" s="2">
        <f>MATCH(US_AAA_Corp_Yields__Daily[[#This Row],[DATE]],J:J, -1)</f>
        <v>879</v>
      </c>
      <c r="H879" s="3">
        <f>INDEX(J:J,US_CCC_Corp_Yields__Daily[[#This Row],[Idx US 10y]],0)</f>
        <v>38928</v>
      </c>
      <c r="I879" s="4">
        <f>INDEX(K:K,US_CCC_Corp_Yields__Daily[[#This Row],[Idx US 10y]],0)</f>
        <v>5.0460000000000003</v>
      </c>
      <c r="J879" s="3">
        <v>38928</v>
      </c>
      <c r="K879">
        <v>5.0460000000000003</v>
      </c>
      <c r="L879">
        <f>US_AAA_Corp_Yields__Daily[[#This Row],[AAA Corp Yields]]-US_BBB_Corp_Yields__Daily[[#This Row],[US BBB Corp Yields]]</f>
        <v>-0.65800000000000036</v>
      </c>
      <c r="M879">
        <f>US_AAA_Corp_Yields__Daily[[#This Row],[AAA Corp Yields]]-US_CCC_Corp_Yields__Daily[[#This Row],[US CCC Corp Yields]]</f>
        <v>-5.7319999999999993</v>
      </c>
      <c r="N879">
        <f>US_BBB_Corp_Yields__Daily[[#This Row],[US BBB Corp Yields]]-US_CCC_Corp_Yields__Daily[[#This Row],[US CCC Corp Yields]]</f>
        <v>-5.073999999999999</v>
      </c>
      <c r="O879" s="2">
        <f>IF(ISBLANK(US_AAA_Corp_Yields__Daily[[#This Row],[AAA Corp Yields]]),"", US_CCC_Corp_Yields__Daily[[#This Row],[US 10Y Yield]]-US_AAA_Corp_Yields__Daily[[#This Row],[AAA Corp Yields]])</f>
        <v>-0.62399999999999967</v>
      </c>
      <c r="P879" s="2">
        <f>IF(ISBLANK(US_BBB_Corp_Yields__Daily[[#This Row],[US BBB Corp Yields]]),"", US_CCC_Corp_Yields__Daily[[#This Row],[US 10Y Yield]]-US_BBB_Corp_Yields__Daily[[#This Row],[US BBB Corp Yields]])</f>
        <v>-1.282</v>
      </c>
      <c r="Q879" s="2">
        <f>IF(ISBLANK(US_CCC_Corp_Yields__Daily[[#This Row],[US CCC Corp Yields]]),"", US_CCC_Corp_Yields__Daily[[#This Row],[US 10Y Yield]]-US_CCC_Corp_Yields__Daily[[#This Row],[US CCC Corp Yields]])</f>
        <v>-6.355999999999999</v>
      </c>
    </row>
    <row r="880" spans="1:17" x14ac:dyDescent="0.25">
      <c r="A880" s="3">
        <v>38921</v>
      </c>
      <c r="B880">
        <v>5.7060000000000004</v>
      </c>
      <c r="C880" s="3">
        <v>38921</v>
      </c>
      <c r="D880">
        <v>6.3719999999999999</v>
      </c>
      <c r="E880" s="3">
        <v>38921</v>
      </c>
      <c r="F880">
        <v>11.496</v>
      </c>
      <c r="G880" s="2">
        <f>MATCH(US_AAA_Corp_Yields__Daily[[#This Row],[DATE]],J:J, -1)</f>
        <v>880</v>
      </c>
      <c r="H880" s="3">
        <f>INDEX(J:J,US_CCC_Corp_Yields__Daily[[#This Row],[Idx US 10y]],0)</f>
        <v>38921</v>
      </c>
      <c r="I880" s="4">
        <f>INDEX(K:K,US_CCC_Corp_Yields__Daily[[#This Row],[Idx US 10y]],0)</f>
        <v>5.0679999999999996</v>
      </c>
      <c r="J880" s="3">
        <v>38921</v>
      </c>
      <c r="K880">
        <v>5.0679999999999996</v>
      </c>
      <c r="L880">
        <f>US_AAA_Corp_Yields__Daily[[#This Row],[AAA Corp Yields]]-US_BBB_Corp_Yields__Daily[[#This Row],[US BBB Corp Yields]]</f>
        <v>-0.66599999999999948</v>
      </c>
      <c r="M880">
        <f>US_AAA_Corp_Yields__Daily[[#This Row],[AAA Corp Yields]]-US_CCC_Corp_Yields__Daily[[#This Row],[US CCC Corp Yields]]</f>
        <v>-5.79</v>
      </c>
      <c r="N880">
        <f>US_BBB_Corp_Yields__Daily[[#This Row],[US BBB Corp Yields]]-US_CCC_Corp_Yields__Daily[[#This Row],[US CCC Corp Yields]]</f>
        <v>-5.1240000000000006</v>
      </c>
      <c r="O880" s="2">
        <f>IF(ISBLANK(US_AAA_Corp_Yields__Daily[[#This Row],[AAA Corp Yields]]),"", US_CCC_Corp_Yields__Daily[[#This Row],[US 10Y Yield]]-US_AAA_Corp_Yields__Daily[[#This Row],[AAA Corp Yields]])</f>
        <v>-0.63800000000000079</v>
      </c>
      <c r="P880" s="2">
        <f>IF(ISBLANK(US_BBB_Corp_Yields__Daily[[#This Row],[US BBB Corp Yields]]),"", US_CCC_Corp_Yields__Daily[[#This Row],[US 10Y Yield]]-US_BBB_Corp_Yields__Daily[[#This Row],[US BBB Corp Yields]])</f>
        <v>-1.3040000000000003</v>
      </c>
      <c r="Q880" s="2">
        <f>IF(ISBLANK(US_CCC_Corp_Yields__Daily[[#This Row],[US CCC Corp Yields]]),"", US_CCC_Corp_Yields__Daily[[#This Row],[US 10Y Yield]]-US_CCC_Corp_Yields__Daily[[#This Row],[US CCC Corp Yields]])</f>
        <v>-6.4280000000000008</v>
      </c>
    </row>
    <row r="881" spans="1:17" x14ac:dyDescent="0.25">
      <c r="A881" s="3">
        <v>38914</v>
      </c>
      <c r="B881">
        <v>5.7380000000000004</v>
      </c>
      <c r="C881" s="3">
        <v>38914</v>
      </c>
      <c r="D881">
        <v>6.3920000000000003</v>
      </c>
      <c r="E881" s="3">
        <v>38914</v>
      </c>
      <c r="F881">
        <v>11.465999999999999</v>
      </c>
      <c r="G881" s="2">
        <f>MATCH(US_AAA_Corp_Yields__Daily[[#This Row],[DATE]],J:J, -1)</f>
        <v>881</v>
      </c>
      <c r="H881" s="3">
        <f>INDEX(J:J,US_CCC_Corp_Yields__Daily[[#This Row],[Idx US 10y]],0)</f>
        <v>38914</v>
      </c>
      <c r="I881" s="4">
        <f>INDEX(K:K,US_CCC_Corp_Yields__Daily[[#This Row],[Idx US 10y]],0)</f>
        <v>5.0960000000000001</v>
      </c>
      <c r="J881" s="3">
        <v>38914</v>
      </c>
      <c r="K881">
        <v>5.0960000000000001</v>
      </c>
      <c r="L881">
        <f>US_AAA_Corp_Yields__Daily[[#This Row],[AAA Corp Yields]]-US_BBB_Corp_Yields__Daily[[#This Row],[US BBB Corp Yields]]</f>
        <v>-0.65399999999999991</v>
      </c>
      <c r="M881">
        <f>US_AAA_Corp_Yields__Daily[[#This Row],[AAA Corp Yields]]-US_CCC_Corp_Yields__Daily[[#This Row],[US CCC Corp Yields]]</f>
        <v>-5.7279999999999989</v>
      </c>
      <c r="N881">
        <f>US_BBB_Corp_Yields__Daily[[#This Row],[US BBB Corp Yields]]-US_CCC_Corp_Yields__Daily[[#This Row],[US CCC Corp Yields]]</f>
        <v>-5.073999999999999</v>
      </c>
      <c r="O881" s="2">
        <f>IF(ISBLANK(US_AAA_Corp_Yields__Daily[[#This Row],[AAA Corp Yields]]),"", US_CCC_Corp_Yields__Daily[[#This Row],[US 10Y Yield]]-US_AAA_Corp_Yields__Daily[[#This Row],[AAA Corp Yields]])</f>
        <v>-0.64200000000000035</v>
      </c>
      <c r="P881" s="2">
        <f>IF(ISBLANK(US_BBB_Corp_Yields__Daily[[#This Row],[US BBB Corp Yields]]),"", US_CCC_Corp_Yields__Daily[[#This Row],[US 10Y Yield]]-US_BBB_Corp_Yields__Daily[[#This Row],[US BBB Corp Yields]])</f>
        <v>-1.2960000000000003</v>
      </c>
      <c r="Q881" s="2">
        <f>IF(ISBLANK(US_CCC_Corp_Yields__Daily[[#This Row],[US CCC Corp Yields]]),"", US_CCC_Corp_Yields__Daily[[#This Row],[US 10Y Yield]]-US_CCC_Corp_Yields__Daily[[#This Row],[US CCC Corp Yields]])</f>
        <v>-6.3699999999999992</v>
      </c>
    </row>
    <row r="882" spans="1:17" x14ac:dyDescent="0.25">
      <c r="A882" s="3">
        <v>38907</v>
      </c>
      <c r="B882">
        <v>5.8079999999999998</v>
      </c>
      <c r="C882" s="3">
        <v>38907</v>
      </c>
      <c r="D882">
        <v>6.46</v>
      </c>
      <c r="E882" s="3">
        <v>38907</v>
      </c>
      <c r="F882">
        <v>11.506</v>
      </c>
      <c r="G882" s="2">
        <f>MATCH(US_AAA_Corp_Yields__Daily[[#This Row],[DATE]],J:J, -1)</f>
        <v>882</v>
      </c>
      <c r="H882" s="3">
        <f>INDEX(J:J,US_CCC_Corp_Yields__Daily[[#This Row],[Idx US 10y]],0)</f>
        <v>38907</v>
      </c>
      <c r="I882" s="4">
        <f>INDEX(K:K,US_CCC_Corp_Yields__Daily[[#This Row],[Idx US 10y]],0)</f>
        <v>5.1775000000000002</v>
      </c>
      <c r="J882" s="3">
        <v>38907</v>
      </c>
      <c r="K882">
        <v>5.1775000000000002</v>
      </c>
      <c r="L882">
        <f>US_AAA_Corp_Yields__Daily[[#This Row],[AAA Corp Yields]]-US_BBB_Corp_Yields__Daily[[#This Row],[US BBB Corp Yields]]</f>
        <v>-0.65200000000000014</v>
      </c>
      <c r="M882">
        <f>US_AAA_Corp_Yields__Daily[[#This Row],[AAA Corp Yields]]-US_CCC_Corp_Yields__Daily[[#This Row],[US CCC Corp Yields]]</f>
        <v>-5.6980000000000004</v>
      </c>
      <c r="N882">
        <f>US_BBB_Corp_Yields__Daily[[#This Row],[US BBB Corp Yields]]-US_CCC_Corp_Yields__Daily[[#This Row],[US CCC Corp Yields]]</f>
        <v>-5.0460000000000003</v>
      </c>
      <c r="O882" s="2">
        <f>IF(ISBLANK(US_AAA_Corp_Yields__Daily[[#This Row],[AAA Corp Yields]]),"", US_CCC_Corp_Yields__Daily[[#This Row],[US 10Y Yield]]-US_AAA_Corp_Yields__Daily[[#This Row],[AAA Corp Yields]])</f>
        <v>-0.63049999999999962</v>
      </c>
      <c r="P882" s="2">
        <f>IF(ISBLANK(US_BBB_Corp_Yields__Daily[[#This Row],[US BBB Corp Yields]]),"", US_CCC_Corp_Yields__Daily[[#This Row],[US 10Y Yield]]-US_BBB_Corp_Yields__Daily[[#This Row],[US BBB Corp Yields]])</f>
        <v>-1.2824999999999998</v>
      </c>
      <c r="Q882" s="2">
        <f>IF(ISBLANK(US_CCC_Corp_Yields__Daily[[#This Row],[US CCC Corp Yields]]),"", US_CCC_Corp_Yields__Daily[[#This Row],[US 10Y Yield]]-US_CCC_Corp_Yields__Daily[[#This Row],[US CCC Corp Yields]])</f>
        <v>-6.3285</v>
      </c>
    </row>
    <row r="883" spans="1:17" x14ac:dyDescent="0.25">
      <c r="A883" s="3">
        <v>38900</v>
      </c>
      <c r="B883">
        <v>5.8460000000000001</v>
      </c>
      <c r="C883" s="3">
        <v>38900</v>
      </c>
      <c r="D883">
        <v>6.508</v>
      </c>
      <c r="E883" s="3">
        <v>38900</v>
      </c>
      <c r="F883">
        <v>11.288</v>
      </c>
      <c r="G883" s="2">
        <f>MATCH(US_AAA_Corp_Yields__Daily[[#This Row],[DATE]],J:J, -1)</f>
        <v>883</v>
      </c>
      <c r="H883" s="3">
        <f>INDEX(J:J,US_CCC_Corp_Yields__Daily[[#This Row],[Idx US 10y]],0)</f>
        <v>38900</v>
      </c>
      <c r="I883" s="4">
        <f>INDEX(K:K,US_CCC_Corp_Yields__Daily[[#This Row],[Idx US 10y]],0)</f>
        <v>5.2160000000000002</v>
      </c>
      <c r="J883" s="3">
        <v>38900</v>
      </c>
      <c r="K883">
        <v>5.2160000000000002</v>
      </c>
      <c r="L883">
        <f>US_AAA_Corp_Yields__Daily[[#This Row],[AAA Corp Yields]]-US_BBB_Corp_Yields__Daily[[#This Row],[US BBB Corp Yields]]</f>
        <v>-0.66199999999999992</v>
      </c>
      <c r="M883">
        <f>US_AAA_Corp_Yields__Daily[[#This Row],[AAA Corp Yields]]-US_CCC_Corp_Yields__Daily[[#This Row],[US CCC Corp Yields]]</f>
        <v>-5.4420000000000002</v>
      </c>
      <c r="N883">
        <f>US_BBB_Corp_Yields__Daily[[#This Row],[US BBB Corp Yields]]-US_CCC_Corp_Yields__Daily[[#This Row],[US CCC Corp Yields]]</f>
        <v>-4.78</v>
      </c>
      <c r="O883" s="2">
        <f>IF(ISBLANK(US_AAA_Corp_Yields__Daily[[#This Row],[AAA Corp Yields]]),"", US_CCC_Corp_Yields__Daily[[#This Row],[US 10Y Yield]]-US_AAA_Corp_Yields__Daily[[#This Row],[AAA Corp Yields]])</f>
        <v>-0.62999999999999989</v>
      </c>
      <c r="P883" s="2">
        <f>IF(ISBLANK(US_BBB_Corp_Yields__Daily[[#This Row],[US BBB Corp Yields]]),"", US_CCC_Corp_Yields__Daily[[#This Row],[US 10Y Yield]]-US_BBB_Corp_Yields__Daily[[#This Row],[US BBB Corp Yields]])</f>
        <v>-1.2919999999999998</v>
      </c>
      <c r="Q883" s="2">
        <f>IF(ISBLANK(US_CCC_Corp_Yields__Daily[[#This Row],[US CCC Corp Yields]]),"", US_CCC_Corp_Yields__Daily[[#This Row],[US 10Y Yield]]-US_CCC_Corp_Yields__Daily[[#This Row],[US CCC Corp Yields]])</f>
        <v>-6.0720000000000001</v>
      </c>
    </row>
    <row r="884" spans="1:17" x14ac:dyDescent="0.25">
      <c r="A884" s="3">
        <v>38893</v>
      </c>
      <c r="B884">
        <v>5.8179999999999996</v>
      </c>
      <c r="C884" s="3">
        <v>38893</v>
      </c>
      <c r="D884">
        <v>6.4619999999999997</v>
      </c>
      <c r="E884" s="3">
        <v>38893</v>
      </c>
      <c r="F884">
        <v>11.156000000000001</v>
      </c>
      <c r="G884" s="2">
        <f>MATCH(US_AAA_Corp_Yields__Daily[[#This Row],[DATE]],J:J, -1)</f>
        <v>884</v>
      </c>
      <c r="H884" s="3">
        <f>INDEX(J:J,US_CCC_Corp_Yields__Daily[[#This Row],[Idx US 10y]],0)</f>
        <v>38893</v>
      </c>
      <c r="I884" s="4">
        <f>INDEX(K:K,US_CCC_Corp_Yields__Daily[[#This Row],[Idx US 10y]],0)</f>
        <v>5.1760000000000002</v>
      </c>
      <c r="J884" s="3">
        <v>38893</v>
      </c>
      <c r="K884">
        <v>5.1760000000000002</v>
      </c>
      <c r="L884">
        <f>US_AAA_Corp_Yields__Daily[[#This Row],[AAA Corp Yields]]-US_BBB_Corp_Yields__Daily[[#This Row],[US BBB Corp Yields]]</f>
        <v>-0.64400000000000013</v>
      </c>
      <c r="M884">
        <f>US_AAA_Corp_Yields__Daily[[#This Row],[AAA Corp Yields]]-US_CCC_Corp_Yields__Daily[[#This Row],[US CCC Corp Yields]]</f>
        <v>-5.338000000000001</v>
      </c>
      <c r="N884">
        <f>US_BBB_Corp_Yields__Daily[[#This Row],[US BBB Corp Yields]]-US_CCC_Corp_Yields__Daily[[#This Row],[US CCC Corp Yields]]</f>
        <v>-4.6940000000000008</v>
      </c>
      <c r="O884" s="2">
        <f>IF(ISBLANK(US_AAA_Corp_Yields__Daily[[#This Row],[AAA Corp Yields]]),"", US_CCC_Corp_Yields__Daily[[#This Row],[US 10Y Yield]]-US_AAA_Corp_Yields__Daily[[#This Row],[AAA Corp Yields]])</f>
        <v>-0.64199999999999946</v>
      </c>
      <c r="P884" s="2">
        <f>IF(ISBLANK(US_BBB_Corp_Yields__Daily[[#This Row],[US BBB Corp Yields]]),"", US_CCC_Corp_Yields__Daily[[#This Row],[US 10Y Yield]]-US_BBB_Corp_Yields__Daily[[#This Row],[US BBB Corp Yields]])</f>
        <v>-1.2859999999999996</v>
      </c>
      <c r="Q884" s="2">
        <f>IF(ISBLANK(US_CCC_Corp_Yields__Daily[[#This Row],[US CCC Corp Yields]]),"", US_CCC_Corp_Yields__Daily[[#This Row],[US 10Y Yield]]-US_CCC_Corp_Yields__Daily[[#This Row],[US CCC Corp Yields]])</f>
        <v>-5.98</v>
      </c>
    </row>
    <row r="885" spans="1:17" x14ac:dyDescent="0.25">
      <c r="A885" s="3">
        <v>38886</v>
      </c>
      <c r="B885">
        <v>5.6879999999999997</v>
      </c>
      <c r="C885" s="3">
        <v>38886</v>
      </c>
      <c r="D885">
        <v>6.3179999999999996</v>
      </c>
      <c r="E885" s="3">
        <v>38886</v>
      </c>
      <c r="F885">
        <v>10.997999999999999</v>
      </c>
      <c r="G885" s="2">
        <f>MATCH(US_AAA_Corp_Yields__Daily[[#This Row],[DATE]],J:J, -1)</f>
        <v>885</v>
      </c>
      <c r="H885" s="3">
        <f>INDEX(J:J,US_CCC_Corp_Yields__Daily[[#This Row],[Idx US 10y]],0)</f>
        <v>38886</v>
      </c>
      <c r="I885" s="4">
        <f>INDEX(K:K,US_CCC_Corp_Yields__Daily[[#This Row],[Idx US 10y]],0)</f>
        <v>5.048</v>
      </c>
      <c r="J885" s="3">
        <v>38886</v>
      </c>
      <c r="K885">
        <v>5.048</v>
      </c>
      <c r="L885">
        <f>US_AAA_Corp_Yields__Daily[[#This Row],[AAA Corp Yields]]-US_BBB_Corp_Yields__Daily[[#This Row],[US BBB Corp Yields]]</f>
        <v>-0.62999999999999989</v>
      </c>
      <c r="M885">
        <f>US_AAA_Corp_Yields__Daily[[#This Row],[AAA Corp Yields]]-US_CCC_Corp_Yields__Daily[[#This Row],[US CCC Corp Yields]]</f>
        <v>-5.31</v>
      </c>
      <c r="N885">
        <f>US_BBB_Corp_Yields__Daily[[#This Row],[US BBB Corp Yields]]-US_CCC_Corp_Yields__Daily[[#This Row],[US CCC Corp Yields]]</f>
        <v>-4.68</v>
      </c>
      <c r="O885" s="2">
        <f>IF(ISBLANK(US_AAA_Corp_Yields__Daily[[#This Row],[AAA Corp Yields]]),"", US_CCC_Corp_Yields__Daily[[#This Row],[US 10Y Yield]]-US_AAA_Corp_Yields__Daily[[#This Row],[AAA Corp Yields]])</f>
        <v>-0.63999999999999968</v>
      </c>
      <c r="P885" s="2">
        <f>IF(ISBLANK(US_BBB_Corp_Yields__Daily[[#This Row],[US BBB Corp Yields]]),"", US_CCC_Corp_Yields__Daily[[#This Row],[US 10Y Yield]]-US_BBB_Corp_Yields__Daily[[#This Row],[US BBB Corp Yields]])</f>
        <v>-1.2699999999999996</v>
      </c>
      <c r="Q885" s="2">
        <f>IF(ISBLANK(US_CCC_Corp_Yields__Daily[[#This Row],[US CCC Corp Yields]]),"", US_CCC_Corp_Yields__Daily[[#This Row],[US 10Y Yield]]-US_CCC_Corp_Yields__Daily[[#This Row],[US CCC Corp Yields]])</f>
        <v>-5.9499999999999993</v>
      </c>
    </row>
    <row r="886" spans="1:17" x14ac:dyDescent="0.25">
      <c r="A886" s="3">
        <v>38879</v>
      </c>
      <c r="B886">
        <v>5.6219999999999999</v>
      </c>
      <c r="C886" s="3">
        <v>38879</v>
      </c>
      <c r="D886">
        <v>6.2519999999999998</v>
      </c>
      <c r="E886" s="3">
        <v>38879</v>
      </c>
      <c r="F886">
        <v>10.786</v>
      </c>
      <c r="G886" s="2">
        <f>MATCH(US_AAA_Corp_Yields__Daily[[#This Row],[DATE]],J:J, -1)</f>
        <v>886</v>
      </c>
      <c r="H886" s="3">
        <f>INDEX(J:J,US_CCC_Corp_Yields__Daily[[#This Row],[Idx US 10y]],0)</f>
        <v>38879</v>
      </c>
      <c r="I886" s="4">
        <f>INDEX(K:K,US_CCC_Corp_Yields__Daily[[#This Row],[Idx US 10y]],0)</f>
        <v>5.0060000000000002</v>
      </c>
      <c r="J886" s="3">
        <v>38879</v>
      </c>
      <c r="K886">
        <v>5.0060000000000002</v>
      </c>
      <c r="L886">
        <f>US_AAA_Corp_Yields__Daily[[#This Row],[AAA Corp Yields]]-US_BBB_Corp_Yields__Daily[[#This Row],[US BBB Corp Yields]]</f>
        <v>-0.62999999999999989</v>
      </c>
      <c r="M886">
        <f>US_AAA_Corp_Yields__Daily[[#This Row],[AAA Corp Yields]]-US_CCC_Corp_Yields__Daily[[#This Row],[US CCC Corp Yields]]</f>
        <v>-5.1639999999999997</v>
      </c>
      <c r="N886">
        <f>US_BBB_Corp_Yields__Daily[[#This Row],[US BBB Corp Yields]]-US_CCC_Corp_Yields__Daily[[#This Row],[US CCC Corp Yields]]</f>
        <v>-4.5339999999999998</v>
      </c>
      <c r="O886" s="2">
        <f>IF(ISBLANK(US_AAA_Corp_Yields__Daily[[#This Row],[AAA Corp Yields]]),"", US_CCC_Corp_Yields__Daily[[#This Row],[US 10Y Yield]]-US_AAA_Corp_Yields__Daily[[#This Row],[AAA Corp Yields]])</f>
        <v>-0.61599999999999966</v>
      </c>
      <c r="P886" s="2">
        <f>IF(ISBLANK(US_BBB_Corp_Yields__Daily[[#This Row],[US BBB Corp Yields]]),"", US_CCC_Corp_Yields__Daily[[#This Row],[US 10Y Yield]]-US_BBB_Corp_Yields__Daily[[#This Row],[US BBB Corp Yields]])</f>
        <v>-1.2459999999999996</v>
      </c>
      <c r="Q886" s="2">
        <f>IF(ISBLANK(US_CCC_Corp_Yields__Daily[[#This Row],[US CCC Corp Yields]]),"", US_CCC_Corp_Yields__Daily[[#This Row],[US 10Y Yield]]-US_CCC_Corp_Yields__Daily[[#This Row],[US CCC Corp Yields]])</f>
        <v>-5.7799999999999994</v>
      </c>
    </row>
    <row r="887" spans="1:17" x14ac:dyDescent="0.25">
      <c r="A887" s="3">
        <v>38872</v>
      </c>
      <c r="B887">
        <v>5.6479999999999997</v>
      </c>
      <c r="C887" s="3">
        <v>38872</v>
      </c>
      <c r="D887">
        <v>6.2679999999999998</v>
      </c>
      <c r="E887" s="3">
        <v>38872</v>
      </c>
      <c r="F887">
        <v>10.731999999999999</v>
      </c>
      <c r="G887" s="2">
        <f>MATCH(US_AAA_Corp_Yields__Daily[[#This Row],[DATE]],J:J, -1)</f>
        <v>887</v>
      </c>
      <c r="H887" s="3">
        <f>INDEX(J:J,US_CCC_Corp_Yields__Daily[[#This Row],[Idx US 10y]],0)</f>
        <v>38872</v>
      </c>
      <c r="I887" s="4">
        <f>INDEX(K:K,US_CCC_Corp_Yields__Daily[[#This Row],[Idx US 10y]],0)</f>
        <v>5.08</v>
      </c>
      <c r="J887" s="3">
        <v>38872</v>
      </c>
      <c r="K887">
        <v>5.08</v>
      </c>
      <c r="L887">
        <f>US_AAA_Corp_Yields__Daily[[#This Row],[AAA Corp Yields]]-US_BBB_Corp_Yields__Daily[[#This Row],[US BBB Corp Yields]]</f>
        <v>-0.62000000000000011</v>
      </c>
      <c r="M887">
        <f>US_AAA_Corp_Yields__Daily[[#This Row],[AAA Corp Yields]]-US_CCC_Corp_Yields__Daily[[#This Row],[US CCC Corp Yields]]</f>
        <v>-5.0839999999999996</v>
      </c>
      <c r="N887">
        <f>US_BBB_Corp_Yields__Daily[[#This Row],[US BBB Corp Yields]]-US_CCC_Corp_Yields__Daily[[#This Row],[US CCC Corp Yields]]</f>
        <v>-4.4639999999999995</v>
      </c>
      <c r="O887" s="2">
        <f>IF(ISBLANK(US_AAA_Corp_Yields__Daily[[#This Row],[AAA Corp Yields]]),"", US_CCC_Corp_Yields__Daily[[#This Row],[US 10Y Yield]]-US_AAA_Corp_Yields__Daily[[#This Row],[AAA Corp Yields]])</f>
        <v>-0.56799999999999962</v>
      </c>
      <c r="P887" s="2">
        <f>IF(ISBLANK(US_BBB_Corp_Yields__Daily[[#This Row],[US BBB Corp Yields]]),"", US_CCC_Corp_Yields__Daily[[#This Row],[US 10Y Yield]]-US_BBB_Corp_Yields__Daily[[#This Row],[US BBB Corp Yields]])</f>
        <v>-1.1879999999999997</v>
      </c>
      <c r="Q887" s="2">
        <f>IF(ISBLANK(US_CCC_Corp_Yields__Daily[[#This Row],[US CCC Corp Yields]]),"", US_CCC_Corp_Yields__Daily[[#This Row],[US 10Y Yield]]-US_CCC_Corp_Yields__Daily[[#This Row],[US CCC Corp Yields]])</f>
        <v>-5.6519999999999992</v>
      </c>
    </row>
    <row r="888" spans="1:17" x14ac:dyDescent="0.25">
      <c r="A888" s="3">
        <v>38865</v>
      </c>
      <c r="B888">
        <v>5.6239999999999997</v>
      </c>
      <c r="C888" s="3">
        <v>38865</v>
      </c>
      <c r="D888">
        <v>6.2140000000000004</v>
      </c>
      <c r="E888" s="3">
        <v>38865</v>
      </c>
      <c r="F888">
        <v>10.708</v>
      </c>
      <c r="G888" s="2">
        <f>MATCH(US_AAA_Corp_Yields__Daily[[#This Row],[DATE]],J:J, -1)</f>
        <v>888</v>
      </c>
      <c r="H888" s="3">
        <f>INDEX(J:J,US_CCC_Corp_Yields__Daily[[#This Row],[Idx US 10y]],0)</f>
        <v>38865</v>
      </c>
      <c r="I888" s="4">
        <f>INDEX(K:K,US_CCC_Corp_Yields__Daily[[#This Row],[Idx US 10y]],0)</f>
        <v>5.0540000000000003</v>
      </c>
      <c r="J888" s="3">
        <v>38865</v>
      </c>
      <c r="K888">
        <v>5.0540000000000003</v>
      </c>
      <c r="L888">
        <f>US_AAA_Corp_Yields__Daily[[#This Row],[AAA Corp Yields]]-US_BBB_Corp_Yields__Daily[[#This Row],[US BBB Corp Yields]]</f>
        <v>-0.59000000000000075</v>
      </c>
      <c r="M888">
        <f>US_AAA_Corp_Yields__Daily[[#This Row],[AAA Corp Yields]]-US_CCC_Corp_Yields__Daily[[#This Row],[US CCC Corp Yields]]</f>
        <v>-5.0840000000000005</v>
      </c>
      <c r="N888">
        <f>US_BBB_Corp_Yields__Daily[[#This Row],[US BBB Corp Yields]]-US_CCC_Corp_Yields__Daily[[#This Row],[US CCC Corp Yields]]</f>
        <v>-4.4939999999999998</v>
      </c>
      <c r="O888" s="2">
        <f>IF(ISBLANK(US_AAA_Corp_Yields__Daily[[#This Row],[AAA Corp Yields]]),"", US_CCC_Corp_Yields__Daily[[#This Row],[US 10Y Yield]]-US_AAA_Corp_Yields__Daily[[#This Row],[AAA Corp Yields]])</f>
        <v>-0.5699999999999994</v>
      </c>
      <c r="P888" s="2">
        <f>IF(ISBLANK(US_BBB_Corp_Yields__Daily[[#This Row],[US BBB Corp Yields]]),"", US_CCC_Corp_Yields__Daily[[#This Row],[US 10Y Yield]]-US_BBB_Corp_Yields__Daily[[#This Row],[US BBB Corp Yields]])</f>
        <v>-1.1600000000000001</v>
      </c>
      <c r="Q888" s="2">
        <f>IF(ISBLANK(US_CCC_Corp_Yields__Daily[[#This Row],[US CCC Corp Yields]]),"", US_CCC_Corp_Yields__Daily[[#This Row],[US 10Y Yield]]-US_CCC_Corp_Yields__Daily[[#This Row],[US CCC Corp Yields]])</f>
        <v>-5.6539999999999999</v>
      </c>
    </row>
    <row r="889" spans="1:17" x14ac:dyDescent="0.25">
      <c r="A889" s="3">
        <v>38858</v>
      </c>
      <c r="B889">
        <v>5.6539999999999999</v>
      </c>
      <c r="C889" s="3">
        <v>38858</v>
      </c>
      <c r="D889">
        <v>6.234</v>
      </c>
      <c r="E889" s="3">
        <v>38858</v>
      </c>
      <c r="F889">
        <v>10.584</v>
      </c>
      <c r="G889" s="2">
        <f>MATCH(US_AAA_Corp_Yields__Daily[[#This Row],[DATE]],J:J, -1)</f>
        <v>889</v>
      </c>
      <c r="H889" s="3">
        <f>INDEX(J:J,US_CCC_Corp_Yields__Daily[[#This Row],[Idx US 10y]],0)</f>
        <v>38858</v>
      </c>
      <c r="I889" s="4">
        <f>INDEX(K:K,US_CCC_Corp_Yields__Daily[[#This Row],[Idx US 10y]],0)</f>
        <v>5.1079999999999997</v>
      </c>
      <c r="J889" s="3">
        <v>38858</v>
      </c>
      <c r="K889">
        <v>5.1079999999999997</v>
      </c>
      <c r="L889">
        <f>US_AAA_Corp_Yields__Daily[[#This Row],[AAA Corp Yields]]-US_BBB_Corp_Yields__Daily[[#This Row],[US BBB Corp Yields]]</f>
        <v>-0.58000000000000007</v>
      </c>
      <c r="M889">
        <f>US_AAA_Corp_Yields__Daily[[#This Row],[AAA Corp Yields]]-US_CCC_Corp_Yields__Daily[[#This Row],[US CCC Corp Yields]]</f>
        <v>-4.93</v>
      </c>
      <c r="N889">
        <f>US_BBB_Corp_Yields__Daily[[#This Row],[US BBB Corp Yields]]-US_CCC_Corp_Yields__Daily[[#This Row],[US CCC Corp Yields]]</f>
        <v>-4.3499999999999996</v>
      </c>
      <c r="O889" s="2">
        <f>IF(ISBLANK(US_AAA_Corp_Yields__Daily[[#This Row],[AAA Corp Yields]]),"", US_CCC_Corp_Yields__Daily[[#This Row],[US 10Y Yield]]-US_AAA_Corp_Yields__Daily[[#This Row],[AAA Corp Yields]])</f>
        <v>-0.54600000000000026</v>
      </c>
      <c r="P889" s="2">
        <f>IF(ISBLANK(US_BBB_Corp_Yields__Daily[[#This Row],[US BBB Corp Yields]]),"", US_CCC_Corp_Yields__Daily[[#This Row],[US 10Y Yield]]-US_BBB_Corp_Yields__Daily[[#This Row],[US BBB Corp Yields]])</f>
        <v>-1.1260000000000003</v>
      </c>
      <c r="Q889" s="2">
        <f>IF(ISBLANK(US_CCC_Corp_Yields__Daily[[#This Row],[US CCC Corp Yields]]),"", US_CCC_Corp_Yields__Daily[[#This Row],[US 10Y Yield]]-US_CCC_Corp_Yields__Daily[[#This Row],[US CCC Corp Yields]])</f>
        <v>-5.476</v>
      </c>
    </row>
    <row r="890" spans="1:17" x14ac:dyDescent="0.25">
      <c r="A890" s="3">
        <v>38851</v>
      </c>
      <c r="B890">
        <v>5.6740000000000004</v>
      </c>
      <c r="C890" s="3">
        <v>38851</v>
      </c>
      <c r="D890">
        <v>6.242</v>
      </c>
      <c r="E890" s="3">
        <v>38851</v>
      </c>
      <c r="F890">
        <v>10.468</v>
      </c>
      <c r="G890" s="2">
        <f>MATCH(US_AAA_Corp_Yields__Daily[[#This Row],[DATE]],J:J, -1)</f>
        <v>890</v>
      </c>
      <c r="H890" s="3">
        <f>INDEX(J:J,US_CCC_Corp_Yields__Daily[[#This Row],[Idx US 10y]],0)</f>
        <v>38851</v>
      </c>
      <c r="I890" s="4">
        <f>INDEX(K:K,US_CCC_Corp_Yields__Daily[[#This Row],[Idx US 10y]],0)</f>
        <v>5.1420000000000003</v>
      </c>
      <c r="J890" s="3">
        <v>38851</v>
      </c>
      <c r="K890">
        <v>5.1420000000000003</v>
      </c>
      <c r="L890">
        <f>US_AAA_Corp_Yields__Daily[[#This Row],[AAA Corp Yields]]-US_BBB_Corp_Yields__Daily[[#This Row],[US BBB Corp Yields]]</f>
        <v>-0.56799999999999962</v>
      </c>
      <c r="M890">
        <f>US_AAA_Corp_Yields__Daily[[#This Row],[AAA Corp Yields]]-US_CCC_Corp_Yields__Daily[[#This Row],[US CCC Corp Yields]]</f>
        <v>-4.7939999999999996</v>
      </c>
      <c r="N890">
        <f>US_BBB_Corp_Yields__Daily[[#This Row],[US BBB Corp Yields]]-US_CCC_Corp_Yields__Daily[[#This Row],[US CCC Corp Yields]]</f>
        <v>-4.226</v>
      </c>
      <c r="O890" s="2">
        <f>IF(ISBLANK(US_AAA_Corp_Yields__Daily[[#This Row],[AAA Corp Yields]]),"", US_CCC_Corp_Yields__Daily[[#This Row],[US 10Y Yield]]-US_AAA_Corp_Yields__Daily[[#This Row],[AAA Corp Yields]])</f>
        <v>-0.53200000000000003</v>
      </c>
      <c r="P890" s="2">
        <f>IF(ISBLANK(US_BBB_Corp_Yields__Daily[[#This Row],[US BBB Corp Yields]]),"", US_CCC_Corp_Yields__Daily[[#This Row],[US 10Y Yield]]-US_BBB_Corp_Yields__Daily[[#This Row],[US BBB Corp Yields]])</f>
        <v>-1.0999999999999996</v>
      </c>
      <c r="Q890" s="2">
        <f>IF(ISBLANK(US_CCC_Corp_Yields__Daily[[#This Row],[US CCC Corp Yields]]),"", US_CCC_Corp_Yields__Daily[[#This Row],[US 10Y Yield]]-US_CCC_Corp_Yields__Daily[[#This Row],[US CCC Corp Yields]])</f>
        <v>-5.3259999999999996</v>
      </c>
    </row>
    <row r="891" spans="1:17" x14ac:dyDescent="0.25">
      <c r="A891" s="3">
        <v>38844</v>
      </c>
      <c r="B891">
        <v>5.6479999999999997</v>
      </c>
      <c r="C891" s="3">
        <v>38844</v>
      </c>
      <c r="D891">
        <v>6.2240000000000002</v>
      </c>
      <c r="E891" s="3">
        <v>38844</v>
      </c>
      <c r="F891">
        <v>10.596</v>
      </c>
      <c r="G891" s="2">
        <f>MATCH(US_AAA_Corp_Yields__Daily[[#This Row],[DATE]],J:J, -1)</f>
        <v>891</v>
      </c>
      <c r="H891" s="3">
        <f>INDEX(J:J,US_CCC_Corp_Yields__Daily[[#This Row],[Idx US 10y]],0)</f>
        <v>38844</v>
      </c>
      <c r="I891" s="4">
        <f>INDEX(K:K,US_CCC_Corp_Yields__Daily[[#This Row],[Idx US 10y]],0)</f>
        <v>5.1379999999999999</v>
      </c>
      <c r="J891" s="3">
        <v>38844</v>
      </c>
      <c r="K891">
        <v>5.1379999999999999</v>
      </c>
      <c r="L891">
        <f>US_AAA_Corp_Yields__Daily[[#This Row],[AAA Corp Yields]]-US_BBB_Corp_Yields__Daily[[#This Row],[US BBB Corp Yields]]</f>
        <v>-0.57600000000000051</v>
      </c>
      <c r="M891">
        <f>US_AAA_Corp_Yields__Daily[[#This Row],[AAA Corp Yields]]-US_CCC_Corp_Yields__Daily[[#This Row],[US CCC Corp Yields]]</f>
        <v>-4.9480000000000004</v>
      </c>
      <c r="N891">
        <f>US_BBB_Corp_Yields__Daily[[#This Row],[US BBB Corp Yields]]-US_CCC_Corp_Yields__Daily[[#This Row],[US CCC Corp Yields]]</f>
        <v>-4.3719999999999999</v>
      </c>
      <c r="O891" s="2">
        <f>IF(ISBLANK(US_AAA_Corp_Yields__Daily[[#This Row],[AAA Corp Yields]]),"", US_CCC_Corp_Yields__Daily[[#This Row],[US 10Y Yield]]-US_AAA_Corp_Yields__Daily[[#This Row],[AAA Corp Yields]])</f>
        <v>-0.50999999999999979</v>
      </c>
      <c r="P891" s="2">
        <f>IF(ISBLANK(US_BBB_Corp_Yields__Daily[[#This Row],[US BBB Corp Yields]]),"", US_CCC_Corp_Yields__Daily[[#This Row],[US 10Y Yield]]-US_BBB_Corp_Yields__Daily[[#This Row],[US BBB Corp Yields]])</f>
        <v>-1.0860000000000003</v>
      </c>
      <c r="Q891" s="2">
        <f>IF(ISBLANK(US_CCC_Corp_Yields__Daily[[#This Row],[US CCC Corp Yields]]),"", US_CCC_Corp_Yields__Daily[[#This Row],[US 10Y Yield]]-US_CCC_Corp_Yields__Daily[[#This Row],[US CCC Corp Yields]])</f>
        <v>-5.4580000000000002</v>
      </c>
    </row>
    <row r="892" spans="1:17" x14ac:dyDescent="0.25">
      <c r="A892" s="3">
        <v>38837</v>
      </c>
      <c r="B892">
        <v>5.6016666666666666</v>
      </c>
      <c r="C892" s="3">
        <v>38837</v>
      </c>
      <c r="D892">
        <v>6.19</v>
      </c>
      <c r="E892" s="3">
        <v>38837</v>
      </c>
      <c r="F892">
        <v>10.656666666666666</v>
      </c>
      <c r="G892" s="2">
        <f>MATCH(US_AAA_Corp_Yields__Daily[[#This Row],[DATE]],J:J, -1)</f>
        <v>892</v>
      </c>
      <c r="H892" s="3">
        <f>INDEX(J:J,US_CCC_Corp_Yields__Daily[[#This Row],[Idx US 10y]],0)</f>
        <v>38837</v>
      </c>
      <c r="I892" s="4">
        <f>INDEX(K:K,US_CCC_Corp_Yields__Daily[[#This Row],[Idx US 10y]],0)</f>
        <v>5.0679999999999996</v>
      </c>
      <c r="J892" s="3">
        <v>38837</v>
      </c>
      <c r="K892">
        <v>5.0679999999999996</v>
      </c>
      <c r="L892">
        <f>US_AAA_Corp_Yields__Daily[[#This Row],[AAA Corp Yields]]-US_BBB_Corp_Yields__Daily[[#This Row],[US BBB Corp Yields]]</f>
        <v>-0.58833333333333382</v>
      </c>
      <c r="M892">
        <f>US_AAA_Corp_Yields__Daily[[#This Row],[AAA Corp Yields]]-US_CCC_Corp_Yields__Daily[[#This Row],[US CCC Corp Yields]]</f>
        <v>-5.0549999999999997</v>
      </c>
      <c r="N892">
        <f>US_BBB_Corp_Yields__Daily[[#This Row],[US BBB Corp Yields]]-US_CCC_Corp_Yields__Daily[[#This Row],[US CCC Corp Yields]]</f>
        <v>-4.4666666666666659</v>
      </c>
      <c r="O892" s="2">
        <f>IF(ISBLANK(US_AAA_Corp_Yields__Daily[[#This Row],[AAA Corp Yields]]),"", US_CCC_Corp_Yields__Daily[[#This Row],[US 10Y Yield]]-US_AAA_Corp_Yields__Daily[[#This Row],[AAA Corp Yields]])</f>
        <v>-0.53366666666666696</v>
      </c>
      <c r="P892" s="2">
        <f>IF(ISBLANK(US_BBB_Corp_Yields__Daily[[#This Row],[US BBB Corp Yields]]),"", US_CCC_Corp_Yields__Daily[[#This Row],[US 10Y Yield]]-US_BBB_Corp_Yields__Daily[[#This Row],[US BBB Corp Yields]])</f>
        <v>-1.1220000000000008</v>
      </c>
      <c r="Q892" s="2">
        <f>IF(ISBLANK(US_CCC_Corp_Yields__Daily[[#This Row],[US CCC Corp Yields]]),"", US_CCC_Corp_Yields__Daily[[#This Row],[US 10Y Yield]]-US_CCC_Corp_Yields__Daily[[#This Row],[US CCC Corp Yields]])</f>
        <v>-5.5886666666666667</v>
      </c>
    </row>
    <row r="893" spans="1:17" x14ac:dyDescent="0.25">
      <c r="A893" s="3">
        <v>38830</v>
      </c>
      <c r="B893">
        <v>5.57</v>
      </c>
      <c r="C893" s="3">
        <v>38830</v>
      </c>
      <c r="D893">
        <v>6.17</v>
      </c>
      <c r="E893" s="3">
        <v>38830</v>
      </c>
      <c r="F893">
        <v>10.83</v>
      </c>
      <c r="G893" s="2">
        <f>MATCH(US_AAA_Corp_Yields__Daily[[#This Row],[DATE]],J:J, -1)</f>
        <v>893</v>
      </c>
      <c r="H893" s="3">
        <f>INDEX(J:J,US_CCC_Corp_Yields__Daily[[#This Row],[Idx US 10y]],0)</f>
        <v>38830</v>
      </c>
      <c r="I893" s="4">
        <f>INDEX(K:K,US_CCC_Corp_Yields__Daily[[#This Row],[Idx US 10y]],0)</f>
        <v>5.0179999999999998</v>
      </c>
      <c r="J893" s="3">
        <v>38830</v>
      </c>
      <c r="K893">
        <v>5.0179999999999998</v>
      </c>
      <c r="L893">
        <f>US_AAA_Corp_Yields__Daily[[#This Row],[AAA Corp Yields]]-US_BBB_Corp_Yields__Daily[[#This Row],[US BBB Corp Yields]]</f>
        <v>-0.59999999999999964</v>
      </c>
      <c r="M893">
        <f>US_AAA_Corp_Yields__Daily[[#This Row],[AAA Corp Yields]]-US_CCC_Corp_Yields__Daily[[#This Row],[US CCC Corp Yields]]</f>
        <v>-5.26</v>
      </c>
      <c r="N893">
        <f>US_BBB_Corp_Yields__Daily[[#This Row],[US BBB Corp Yields]]-US_CCC_Corp_Yields__Daily[[#This Row],[US CCC Corp Yields]]</f>
        <v>-4.66</v>
      </c>
      <c r="O893" s="2">
        <f>IF(ISBLANK(US_AAA_Corp_Yields__Daily[[#This Row],[AAA Corp Yields]]),"", US_CCC_Corp_Yields__Daily[[#This Row],[US 10Y Yield]]-US_AAA_Corp_Yields__Daily[[#This Row],[AAA Corp Yields]])</f>
        <v>-0.55200000000000049</v>
      </c>
      <c r="P893" s="2">
        <f>IF(ISBLANK(US_BBB_Corp_Yields__Daily[[#This Row],[US BBB Corp Yields]]),"", US_CCC_Corp_Yields__Daily[[#This Row],[US 10Y Yield]]-US_BBB_Corp_Yields__Daily[[#This Row],[US BBB Corp Yields]])</f>
        <v>-1.1520000000000001</v>
      </c>
      <c r="Q893" s="2">
        <f>IF(ISBLANK(US_CCC_Corp_Yields__Daily[[#This Row],[US CCC Corp Yields]]),"", US_CCC_Corp_Yields__Daily[[#This Row],[US 10Y Yield]]-US_CCC_Corp_Yields__Daily[[#This Row],[US CCC Corp Yields]])</f>
        <v>-5.8120000000000003</v>
      </c>
    </row>
    <row r="894" spans="1:17" x14ac:dyDescent="0.25">
      <c r="A894" s="3">
        <v>38823</v>
      </c>
      <c r="B894">
        <v>5.56</v>
      </c>
      <c r="C894" s="3">
        <v>38823</v>
      </c>
      <c r="D894">
        <v>6.16</v>
      </c>
      <c r="E894" s="3">
        <v>38823</v>
      </c>
      <c r="F894">
        <v>10.89</v>
      </c>
      <c r="G894" s="2">
        <f>MATCH(US_AAA_Corp_Yields__Daily[[#This Row],[DATE]],J:J, -1)</f>
        <v>894</v>
      </c>
      <c r="H894" s="3">
        <f>INDEX(J:J,US_CCC_Corp_Yields__Daily[[#This Row],[Idx US 10y]],0)</f>
        <v>38823</v>
      </c>
      <c r="I894" s="4">
        <f>INDEX(K:K,US_CCC_Corp_Yields__Daily[[#This Row],[Idx US 10y]],0)</f>
        <v>4.9824999999999999</v>
      </c>
      <c r="J894" s="3">
        <v>38823</v>
      </c>
      <c r="K894">
        <v>4.9824999999999999</v>
      </c>
      <c r="L894">
        <f>US_AAA_Corp_Yields__Daily[[#This Row],[AAA Corp Yields]]-US_BBB_Corp_Yields__Daily[[#This Row],[US BBB Corp Yields]]</f>
        <v>-0.60000000000000053</v>
      </c>
      <c r="M894">
        <f>US_AAA_Corp_Yields__Daily[[#This Row],[AAA Corp Yields]]-US_CCC_Corp_Yields__Daily[[#This Row],[US CCC Corp Yields]]</f>
        <v>-5.330000000000001</v>
      </c>
      <c r="N894">
        <f>US_BBB_Corp_Yields__Daily[[#This Row],[US BBB Corp Yields]]-US_CCC_Corp_Yields__Daily[[#This Row],[US CCC Corp Yields]]</f>
        <v>-4.7300000000000004</v>
      </c>
      <c r="O894" s="2">
        <f>IF(ISBLANK(US_AAA_Corp_Yields__Daily[[#This Row],[AAA Corp Yields]]),"", US_CCC_Corp_Yields__Daily[[#This Row],[US 10Y Yield]]-US_AAA_Corp_Yields__Daily[[#This Row],[AAA Corp Yields]])</f>
        <v>-0.57749999999999968</v>
      </c>
      <c r="P894" s="2">
        <f>IF(ISBLANK(US_BBB_Corp_Yields__Daily[[#This Row],[US BBB Corp Yields]]),"", US_CCC_Corp_Yields__Daily[[#This Row],[US 10Y Yield]]-US_BBB_Corp_Yields__Daily[[#This Row],[US BBB Corp Yields]])</f>
        <v>-1.1775000000000002</v>
      </c>
      <c r="Q894" s="2">
        <f>IF(ISBLANK(US_CCC_Corp_Yields__Daily[[#This Row],[US CCC Corp Yields]]),"", US_CCC_Corp_Yields__Daily[[#This Row],[US 10Y Yield]]-US_CCC_Corp_Yields__Daily[[#This Row],[US CCC Corp Yields]])</f>
        <v>-5.9075000000000006</v>
      </c>
    </row>
    <row r="895" spans="1:17" x14ac:dyDescent="0.25">
      <c r="A895" s="3">
        <v>38816</v>
      </c>
      <c r="B895">
        <v>5.4939999999999998</v>
      </c>
      <c r="C895" s="3">
        <v>38816</v>
      </c>
      <c r="D895">
        <v>6.0860000000000003</v>
      </c>
      <c r="E895" s="3">
        <v>38816</v>
      </c>
      <c r="F895">
        <v>10.906000000000001</v>
      </c>
      <c r="G895" s="2">
        <f>MATCH(US_AAA_Corp_Yields__Daily[[#This Row],[DATE]],J:J, -1)</f>
        <v>895</v>
      </c>
      <c r="H895" s="3">
        <f>INDEX(J:J,US_CCC_Corp_Yields__Daily[[#This Row],[Idx US 10y]],0)</f>
        <v>38816</v>
      </c>
      <c r="I895" s="4">
        <f>INDEX(K:K,US_CCC_Corp_Yields__Daily[[#This Row],[Idx US 10y]],0)</f>
        <v>4.8920000000000003</v>
      </c>
      <c r="J895" s="3">
        <v>38816</v>
      </c>
      <c r="K895">
        <v>4.8920000000000003</v>
      </c>
      <c r="L895">
        <f>US_AAA_Corp_Yields__Daily[[#This Row],[AAA Corp Yields]]-US_BBB_Corp_Yields__Daily[[#This Row],[US BBB Corp Yields]]</f>
        <v>-0.59200000000000053</v>
      </c>
      <c r="M895">
        <f>US_AAA_Corp_Yields__Daily[[#This Row],[AAA Corp Yields]]-US_CCC_Corp_Yields__Daily[[#This Row],[US CCC Corp Yields]]</f>
        <v>-5.4120000000000008</v>
      </c>
      <c r="N895">
        <f>US_BBB_Corp_Yields__Daily[[#This Row],[US BBB Corp Yields]]-US_CCC_Corp_Yields__Daily[[#This Row],[US CCC Corp Yields]]</f>
        <v>-4.82</v>
      </c>
      <c r="O895" s="2">
        <f>IF(ISBLANK(US_AAA_Corp_Yields__Daily[[#This Row],[AAA Corp Yields]]),"", US_CCC_Corp_Yields__Daily[[#This Row],[US 10Y Yield]]-US_AAA_Corp_Yields__Daily[[#This Row],[AAA Corp Yields]])</f>
        <v>-0.60199999999999942</v>
      </c>
      <c r="P895" s="2">
        <f>IF(ISBLANK(US_BBB_Corp_Yields__Daily[[#This Row],[US BBB Corp Yields]]),"", US_CCC_Corp_Yields__Daily[[#This Row],[US 10Y Yield]]-US_BBB_Corp_Yields__Daily[[#This Row],[US BBB Corp Yields]])</f>
        <v>-1.194</v>
      </c>
      <c r="Q895" s="2">
        <f>IF(ISBLANK(US_CCC_Corp_Yields__Daily[[#This Row],[US CCC Corp Yields]]),"", US_CCC_Corp_Yields__Daily[[#This Row],[US 10Y Yield]]-US_CCC_Corp_Yields__Daily[[#This Row],[US CCC Corp Yields]])</f>
        <v>-6.0140000000000002</v>
      </c>
    </row>
    <row r="896" spans="1:17" x14ac:dyDescent="0.25">
      <c r="A896" s="3">
        <v>38809</v>
      </c>
      <c r="B896">
        <v>5.4260000000000002</v>
      </c>
      <c r="C896" s="3">
        <v>38809</v>
      </c>
      <c r="D896">
        <v>6.0019999999999998</v>
      </c>
      <c r="E896" s="3">
        <v>38809</v>
      </c>
      <c r="F896">
        <v>11.022</v>
      </c>
      <c r="G896" s="2">
        <f>MATCH(US_AAA_Corp_Yields__Daily[[#This Row],[DATE]],J:J, -1)</f>
        <v>896</v>
      </c>
      <c r="H896" s="3">
        <f>INDEX(J:J,US_CCC_Corp_Yields__Daily[[#This Row],[Idx US 10y]],0)</f>
        <v>38809</v>
      </c>
      <c r="I896" s="4">
        <f>INDEX(K:K,US_CCC_Corp_Yields__Daily[[#This Row],[Idx US 10y]],0)</f>
        <v>4.8040000000000003</v>
      </c>
      <c r="J896" s="3">
        <v>38809</v>
      </c>
      <c r="K896">
        <v>4.8040000000000003</v>
      </c>
      <c r="L896">
        <f>US_AAA_Corp_Yields__Daily[[#This Row],[AAA Corp Yields]]-US_BBB_Corp_Yields__Daily[[#This Row],[US BBB Corp Yields]]</f>
        <v>-0.57599999999999962</v>
      </c>
      <c r="M896">
        <f>US_AAA_Corp_Yields__Daily[[#This Row],[AAA Corp Yields]]-US_CCC_Corp_Yields__Daily[[#This Row],[US CCC Corp Yields]]</f>
        <v>-5.5960000000000001</v>
      </c>
      <c r="N896">
        <f>US_BBB_Corp_Yields__Daily[[#This Row],[US BBB Corp Yields]]-US_CCC_Corp_Yields__Daily[[#This Row],[US CCC Corp Yields]]</f>
        <v>-5.0200000000000005</v>
      </c>
      <c r="O896" s="2">
        <f>IF(ISBLANK(US_AAA_Corp_Yields__Daily[[#This Row],[AAA Corp Yields]]),"", US_CCC_Corp_Yields__Daily[[#This Row],[US 10Y Yield]]-US_AAA_Corp_Yields__Daily[[#This Row],[AAA Corp Yields]])</f>
        <v>-0.62199999999999989</v>
      </c>
      <c r="P896" s="2">
        <f>IF(ISBLANK(US_BBB_Corp_Yields__Daily[[#This Row],[US BBB Corp Yields]]),"", US_CCC_Corp_Yields__Daily[[#This Row],[US 10Y Yield]]-US_BBB_Corp_Yields__Daily[[#This Row],[US BBB Corp Yields]])</f>
        <v>-1.1979999999999995</v>
      </c>
      <c r="Q896" s="2">
        <f>IF(ISBLANK(US_CCC_Corp_Yields__Daily[[#This Row],[US CCC Corp Yields]]),"", US_CCC_Corp_Yields__Daily[[#This Row],[US 10Y Yield]]-US_CCC_Corp_Yields__Daily[[#This Row],[US CCC Corp Yields]])</f>
        <v>-6.218</v>
      </c>
    </row>
    <row r="897" spans="1:17" x14ac:dyDescent="0.25">
      <c r="A897" s="3">
        <v>38802</v>
      </c>
      <c r="B897">
        <v>5.3259999999999996</v>
      </c>
      <c r="C897" s="3">
        <v>38802</v>
      </c>
      <c r="D897">
        <v>5.89</v>
      </c>
      <c r="E897" s="3">
        <v>38802</v>
      </c>
      <c r="F897">
        <v>11.087999999999999</v>
      </c>
      <c r="G897" s="2">
        <f>MATCH(US_AAA_Corp_Yields__Daily[[#This Row],[DATE]],J:J, -1)</f>
        <v>897</v>
      </c>
      <c r="H897" s="3">
        <f>INDEX(J:J,US_CCC_Corp_Yields__Daily[[#This Row],[Idx US 10y]],0)</f>
        <v>38802</v>
      </c>
      <c r="I897" s="4">
        <f>INDEX(K:K,US_CCC_Corp_Yields__Daily[[#This Row],[Idx US 10y]],0)</f>
        <v>4.694</v>
      </c>
      <c r="J897" s="3">
        <v>38802</v>
      </c>
      <c r="K897">
        <v>4.694</v>
      </c>
      <c r="L897">
        <f>US_AAA_Corp_Yields__Daily[[#This Row],[AAA Corp Yields]]-US_BBB_Corp_Yields__Daily[[#This Row],[US BBB Corp Yields]]</f>
        <v>-0.56400000000000006</v>
      </c>
      <c r="M897">
        <f>US_AAA_Corp_Yields__Daily[[#This Row],[AAA Corp Yields]]-US_CCC_Corp_Yields__Daily[[#This Row],[US CCC Corp Yields]]</f>
        <v>-5.7619999999999996</v>
      </c>
      <c r="N897">
        <f>US_BBB_Corp_Yields__Daily[[#This Row],[US BBB Corp Yields]]-US_CCC_Corp_Yields__Daily[[#This Row],[US CCC Corp Yields]]</f>
        <v>-5.1979999999999995</v>
      </c>
      <c r="O897" s="2">
        <f>IF(ISBLANK(US_AAA_Corp_Yields__Daily[[#This Row],[AAA Corp Yields]]),"", US_CCC_Corp_Yields__Daily[[#This Row],[US 10Y Yield]]-US_AAA_Corp_Yields__Daily[[#This Row],[AAA Corp Yields]])</f>
        <v>-0.63199999999999967</v>
      </c>
      <c r="P897" s="2">
        <f>IF(ISBLANK(US_BBB_Corp_Yields__Daily[[#This Row],[US BBB Corp Yields]]),"", US_CCC_Corp_Yields__Daily[[#This Row],[US 10Y Yield]]-US_BBB_Corp_Yields__Daily[[#This Row],[US BBB Corp Yields]])</f>
        <v>-1.1959999999999997</v>
      </c>
      <c r="Q897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898" spans="1:17" x14ac:dyDescent="0.25">
      <c r="A898" s="3">
        <v>38795</v>
      </c>
      <c r="B898">
        <v>5.3280000000000003</v>
      </c>
      <c r="C898" s="3">
        <v>38795</v>
      </c>
      <c r="D898">
        <v>5.8979999999999997</v>
      </c>
      <c r="E898" s="3">
        <v>38795</v>
      </c>
      <c r="F898">
        <v>11.278</v>
      </c>
      <c r="G898" s="2">
        <f>MATCH(US_AAA_Corp_Yields__Daily[[#This Row],[DATE]],J:J, -1)</f>
        <v>898</v>
      </c>
      <c r="H898" s="3">
        <f>INDEX(J:J,US_CCC_Corp_Yields__Daily[[#This Row],[Idx US 10y]],0)</f>
        <v>38795</v>
      </c>
      <c r="I898" s="4">
        <f>INDEX(K:K,US_CCC_Corp_Yields__Daily[[#This Row],[Idx US 10y]],0)</f>
        <v>4.7080000000000002</v>
      </c>
      <c r="J898" s="3">
        <v>38795</v>
      </c>
      <c r="K898">
        <v>4.7080000000000002</v>
      </c>
      <c r="L898">
        <f>US_AAA_Corp_Yields__Daily[[#This Row],[AAA Corp Yields]]-US_BBB_Corp_Yields__Daily[[#This Row],[US BBB Corp Yields]]</f>
        <v>-0.5699999999999994</v>
      </c>
      <c r="M898">
        <f>US_AAA_Corp_Yields__Daily[[#This Row],[AAA Corp Yields]]-US_CCC_Corp_Yields__Daily[[#This Row],[US CCC Corp Yields]]</f>
        <v>-5.95</v>
      </c>
      <c r="N898">
        <f>US_BBB_Corp_Yields__Daily[[#This Row],[US BBB Corp Yields]]-US_CCC_Corp_Yields__Daily[[#This Row],[US CCC Corp Yields]]</f>
        <v>-5.3800000000000008</v>
      </c>
      <c r="O898" s="2">
        <f>IF(ISBLANK(US_AAA_Corp_Yields__Daily[[#This Row],[AAA Corp Yields]]),"", US_CCC_Corp_Yields__Daily[[#This Row],[US 10Y Yield]]-US_AAA_Corp_Yields__Daily[[#This Row],[AAA Corp Yields]])</f>
        <v>-0.62000000000000011</v>
      </c>
      <c r="P898" s="2">
        <f>IF(ISBLANK(US_BBB_Corp_Yields__Daily[[#This Row],[US BBB Corp Yields]]),"", US_CCC_Corp_Yields__Daily[[#This Row],[US 10Y Yield]]-US_BBB_Corp_Yields__Daily[[#This Row],[US BBB Corp Yields]])</f>
        <v>-1.1899999999999995</v>
      </c>
      <c r="Q898" s="2">
        <f>IF(ISBLANK(US_CCC_Corp_Yields__Daily[[#This Row],[US CCC Corp Yields]]),"", US_CCC_Corp_Yields__Daily[[#This Row],[US 10Y Yield]]-US_CCC_Corp_Yields__Daily[[#This Row],[US CCC Corp Yields]])</f>
        <v>-6.57</v>
      </c>
    </row>
    <row r="899" spans="1:17" x14ac:dyDescent="0.25">
      <c r="A899" s="3">
        <v>38788</v>
      </c>
      <c r="B899">
        <v>5.3840000000000003</v>
      </c>
      <c r="C899" s="3">
        <v>38788</v>
      </c>
      <c r="D899">
        <v>5.944</v>
      </c>
      <c r="E899" s="3">
        <v>38788</v>
      </c>
      <c r="F899">
        <v>11.316000000000001</v>
      </c>
      <c r="G899" s="2">
        <f>MATCH(US_AAA_Corp_Yields__Daily[[#This Row],[DATE]],J:J, -1)</f>
        <v>899</v>
      </c>
      <c r="H899" s="3">
        <f>INDEX(J:J,US_CCC_Corp_Yields__Daily[[#This Row],[Idx US 10y]],0)</f>
        <v>38788</v>
      </c>
      <c r="I899" s="4">
        <f>INDEX(K:K,US_CCC_Corp_Yields__Daily[[#This Row],[Idx US 10y]],0)</f>
        <v>4.742</v>
      </c>
      <c r="J899" s="3">
        <v>38788</v>
      </c>
      <c r="K899">
        <v>4.742</v>
      </c>
      <c r="L899">
        <f>US_AAA_Corp_Yields__Daily[[#This Row],[AAA Corp Yields]]-US_BBB_Corp_Yields__Daily[[#This Row],[US BBB Corp Yields]]</f>
        <v>-0.55999999999999961</v>
      </c>
      <c r="M899">
        <f>US_AAA_Corp_Yields__Daily[[#This Row],[AAA Corp Yields]]-US_CCC_Corp_Yields__Daily[[#This Row],[US CCC Corp Yields]]</f>
        <v>-5.9320000000000004</v>
      </c>
      <c r="N899">
        <f>US_BBB_Corp_Yields__Daily[[#This Row],[US BBB Corp Yields]]-US_CCC_Corp_Yields__Daily[[#This Row],[US CCC Corp Yields]]</f>
        <v>-5.3720000000000008</v>
      </c>
      <c r="O899" s="2">
        <f>IF(ISBLANK(US_AAA_Corp_Yields__Daily[[#This Row],[AAA Corp Yields]]),"", US_CCC_Corp_Yields__Daily[[#This Row],[US 10Y Yield]]-US_AAA_Corp_Yields__Daily[[#This Row],[AAA Corp Yields]])</f>
        <v>-0.64200000000000035</v>
      </c>
      <c r="P899" s="2">
        <f>IF(ISBLANK(US_BBB_Corp_Yields__Daily[[#This Row],[US BBB Corp Yields]]),"", US_CCC_Corp_Yields__Daily[[#This Row],[US 10Y Yield]]-US_BBB_Corp_Yields__Daily[[#This Row],[US BBB Corp Yields]])</f>
        <v>-1.202</v>
      </c>
      <c r="Q899" s="2">
        <f>IF(ISBLANK(US_CCC_Corp_Yields__Daily[[#This Row],[US CCC Corp Yields]]),"", US_CCC_Corp_Yields__Daily[[#This Row],[US 10Y Yield]]-US_CCC_Corp_Yields__Daily[[#This Row],[US CCC Corp Yields]])</f>
        <v>-6.5740000000000007</v>
      </c>
    </row>
    <row r="900" spans="1:17" x14ac:dyDescent="0.25">
      <c r="A900" s="3">
        <v>38781</v>
      </c>
      <c r="B900">
        <v>5.2960000000000003</v>
      </c>
      <c r="C900" s="3">
        <v>38781</v>
      </c>
      <c r="D900">
        <v>5.8280000000000003</v>
      </c>
      <c r="E900" s="3">
        <v>38781</v>
      </c>
      <c r="F900">
        <v>11.156000000000001</v>
      </c>
      <c r="G900" s="2">
        <f>MATCH(US_AAA_Corp_Yields__Daily[[#This Row],[DATE]],J:J, -1)</f>
        <v>900</v>
      </c>
      <c r="H900" s="3">
        <f>INDEX(J:J,US_CCC_Corp_Yields__Daily[[#This Row],[Idx US 10y]],0)</f>
        <v>38781</v>
      </c>
      <c r="I900" s="4">
        <f>INDEX(K:K,US_CCC_Corp_Yields__Daily[[#This Row],[Idx US 10y]],0)</f>
        <v>4.6100000000000003</v>
      </c>
      <c r="J900" s="3">
        <v>38781</v>
      </c>
      <c r="K900">
        <v>4.6100000000000003</v>
      </c>
      <c r="L900">
        <f>US_AAA_Corp_Yields__Daily[[#This Row],[AAA Corp Yields]]-US_BBB_Corp_Yields__Daily[[#This Row],[US BBB Corp Yields]]</f>
        <v>-0.53200000000000003</v>
      </c>
      <c r="M900">
        <f>US_AAA_Corp_Yields__Daily[[#This Row],[AAA Corp Yields]]-US_CCC_Corp_Yields__Daily[[#This Row],[US CCC Corp Yields]]</f>
        <v>-5.86</v>
      </c>
      <c r="N900">
        <f>US_BBB_Corp_Yields__Daily[[#This Row],[US BBB Corp Yields]]-US_CCC_Corp_Yields__Daily[[#This Row],[US CCC Corp Yields]]</f>
        <v>-5.3280000000000003</v>
      </c>
      <c r="O900" s="2">
        <f>IF(ISBLANK(US_AAA_Corp_Yields__Daily[[#This Row],[AAA Corp Yields]]),"", US_CCC_Corp_Yields__Daily[[#This Row],[US 10Y Yield]]-US_AAA_Corp_Yields__Daily[[#This Row],[AAA Corp Yields]])</f>
        <v>-0.68599999999999994</v>
      </c>
      <c r="P900" s="2">
        <f>IF(ISBLANK(US_BBB_Corp_Yields__Daily[[#This Row],[US BBB Corp Yields]]),"", US_CCC_Corp_Yields__Daily[[#This Row],[US 10Y Yield]]-US_BBB_Corp_Yields__Daily[[#This Row],[US BBB Corp Yields]])</f>
        <v>-1.218</v>
      </c>
      <c r="Q900" s="2">
        <f>IF(ISBLANK(US_CCC_Corp_Yields__Daily[[#This Row],[US CCC Corp Yields]]),"", US_CCC_Corp_Yields__Daily[[#This Row],[US 10Y Yield]]-US_CCC_Corp_Yields__Daily[[#This Row],[US CCC Corp Yields]])</f>
        <v>-6.5460000000000003</v>
      </c>
    </row>
    <row r="901" spans="1:17" x14ac:dyDescent="0.25">
      <c r="A901" s="3">
        <v>38774</v>
      </c>
      <c r="B901">
        <v>5.2560000000000002</v>
      </c>
      <c r="C901" s="3">
        <v>38774</v>
      </c>
      <c r="D901">
        <v>5.7720000000000002</v>
      </c>
      <c r="E901" s="3">
        <v>38774</v>
      </c>
      <c r="F901">
        <v>11.162000000000001</v>
      </c>
      <c r="G901" s="2">
        <f>MATCH(US_AAA_Corp_Yields__Daily[[#This Row],[DATE]],J:J, -1)</f>
        <v>901</v>
      </c>
      <c r="H901" s="3">
        <f>INDEX(J:J,US_CCC_Corp_Yields__Daily[[#This Row],[Idx US 10y]],0)</f>
        <v>38774</v>
      </c>
      <c r="I901" s="4">
        <f>INDEX(K:K,US_CCC_Corp_Yields__Daily[[#This Row],[Idx US 10y]],0)</f>
        <v>4.5599999999999996</v>
      </c>
      <c r="J901" s="3">
        <v>38774</v>
      </c>
      <c r="K901">
        <v>4.5599999999999996</v>
      </c>
      <c r="L901">
        <f>US_AAA_Corp_Yields__Daily[[#This Row],[AAA Corp Yields]]-US_BBB_Corp_Yields__Daily[[#This Row],[US BBB Corp Yields]]</f>
        <v>-0.51600000000000001</v>
      </c>
      <c r="M901">
        <f>US_AAA_Corp_Yields__Daily[[#This Row],[AAA Corp Yields]]-US_CCC_Corp_Yields__Daily[[#This Row],[US CCC Corp Yields]]</f>
        <v>-5.9060000000000006</v>
      </c>
      <c r="N901">
        <f>US_BBB_Corp_Yields__Daily[[#This Row],[US BBB Corp Yields]]-US_CCC_Corp_Yields__Daily[[#This Row],[US CCC Corp Yields]]</f>
        <v>-5.3900000000000006</v>
      </c>
      <c r="O901" s="2">
        <f>IF(ISBLANK(US_AAA_Corp_Yields__Daily[[#This Row],[AAA Corp Yields]]),"", US_CCC_Corp_Yields__Daily[[#This Row],[US 10Y Yield]]-US_AAA_Corp_Yields__Daily[[#This Row],[AAA Corp Yields]])</f>
        <v>-0.69600000000000062</v>
      </c>
      <c r="P901" s="2">
        <f>IF(ISBLANK(US_BBB_Corp_Yields__Daily[[#This Row],[US BBB Corp Yields]]),"", US_CCC_Corp_Yields__Daily[[#This Row],[US 10Y Yield]]-US_BBB_Corp_Yields__Daily[[#This Row],[US BBB Corp Yields]])</f>
        <v>-1.2120000000000006</v>
      </c>
      <c r="Q901" s="2">
        <f>IF(ISBLANK(US_CCC_Corp_Yields__Daily[[#This Row],[US CCC Corp Yields]]),"", US_CCC_Corp_Yields__Daily[[#This Row],[US 10Y Yield]]-US_CCC_Corp_Yields__Daily[[#This Row],[US CCC Corp Yields]])</f>
        <v>-6.6020000000000012</v>
      </c>
    </row>
    <row r="902" spans="1:17" x14ac:dyDescent="0.25">
      <c r="A902" s="3">
        <v>38767</v>
      </c>
      <c r="B902">
        <v>5.2640000000000002</v>
      </c>
      <c r="C902" s="3">
        <v>38767</v>
      </c>
      <c r="D902">
        <v>5.806</v>
      </c>
      <c r="E902" s="3">
        <v>38767</v>
      </c>
      <c r="F902">
        <v>11.278</v>
      </c>
      <c r="G902" s="2">
        <f>MATCH(US_AAA_Corp_Yields__Daily[[#This Row],[DATE]],J:J, -1)</f>
        <v>902</v>
      </c>
      <c r="H902" s="3">
        <f>INDEX(J:J,US_CCC_Corp_Yields__Daily[[#This Row],[Idx US 10y]],0)</f>
        <v>38767</v>
      </c>
      <c r="I902" s="4">
        <f>INDEX(K:K,US_CCC_Corp_Yields__Daily[[#This Row],[Idx US 10y]],0)</f>
        <v>4.5880000000000001</v>
      </c>
      <c r="J902" s="3">
        <v>38767</v>
      </c>
      <c r="K902">
        <v>4.5880000000000001</v>
      </c>
      <c r="L902">
        <f>US_AAA_Corp_Yields__Daily[[#This Row],[AAA Corp Yields]]-US_BBB_Corp_Yields__Daily[[#This Row],[US BBB Corp Yields]]</f>
        <v>-0.54199999999999982</v>
      </c>
      <c r="M902">
        <f>US_AAA_Corp_Yields__Daily[[#This Row],[AAA Corp Yields]]-US_CCC_Corp_Yields__Daily[[#This Row],[US CCC Corp Yields]]</f>
        <v>-6.0140000000000002</v>
      </c>
      <c r="N902">
        <f>US_BBB_Corp_Yields__Daily[[#This Row],[US BBB Corp Yields]]-US_CCC_Corp_Yields__Daily[[#This Row],[US CCC Corp Yields]]</f>
        <v>-5.4720000000000004</v>
      </c>
      <c r="O902" s="2">
        <f>IF(ISBLANK(US_AAA_Corp_Yields__Daily[[#This Row],[AAA Corp Yields]]),"", US_CCC_Corp_Yields__Daily[[#This Row],[US 10Y Yield]]-US_AAA_Corp_Yields__Daily[[#This Row],[AAA Corp Yields]])</f>
        <v>-0.67600000000000016</v>
      </c>
      <c r="P902" s="2">
        <f>IF(ISBLANK(US_BBB_Corp_Yields__Daily[[#This Row],[US BBB Corp Yields]]),"", US_CCC_Corp_Yields__Daily[[#This Row],[US 10Y Yield]]-US_BBB_Corp_Yields__Daily[[#This Row],[US BBB Corp Yields]])</f>
        <v>-1.218</v>
      </c>
      <c r="Q902" s="2">
        <f>IF(ISBLANK(US_CCC_Corp_Yields__Daily[[#This Row],[US CCC Corp Yields]]),"", US_CCC_Corp_Yields__Daily[[#This Row],[US 10Y Yield]]-US_CCC_Corp_Yields__Daily[[#This Row],[US CCC Corp Yields]])</f>
        <v>-6.69</v>
      </c>
    </row>
    <row r="903" spans="1:17" x14ac:dyDescent="0.25">
      <c r="A903" s="3">
        <v>38760</v>
      </c>
      <c r="B903">
        <v>5.2320000000000002</v>
      </c>
      <c r="C903" s="3">
        <v>38760</v>
      </c>
      <c r="D903">
        <v>5.7859999999999996</v>
      </c>
      <c r="E903" s="3">
        <v>38760</v>
      </c>
      <c r="F903">
        <v>11.343999999999999</v>
      </c>
      <c r="G903" s="2">
        <f>MATCH(US_AAA_Corp_Yields__Daily[[#This Row],[DATE]],J:J, -1)</f>
        <v>903</v>
      </c>
      <c r="H903" s="3">
        <f>INDEX(J:J,US_CCC_Corp_Yields__Daily[[#This Row],[Idx US 10y]],0)</f>
        <v>38760</v>
      </c>
      <c r="I903" s="4">
        <f>INDEX(K:K,US_CCC_Corp_Yields__Daily[[#This Row],[Idx US 10y]],0)</f>
        <v>4.5620000000000003</v>
      </c>
      <c r="J903" s="3">
        <v>38760</v>
      </c>
      <c r="K903">
        <v>4.5620000000000003</v>
      </c>
      <c r="L903">
        <f>US_AAA_Corp_Yields__Daily[[#This Row],[AAA Corp Yields]]-US_BBB_Corp_Yields__Daily[[#This Row],[US BBB Corp Yields]]</f>
        <v>-0.55399999999999938</v>
      </c>
      <c r="M903">
        <f>US_AAA_Corp_Yields__Daily[[#This Row],[AAA Corp Yields]]-US_CCC_Corp_Yields__Daily[[#This Row],[US CCC Corp Yields]]</f>
        <v>-6.1119999999999992</v>
      </c>
      <c r="N903">
        <f>US_BBB_Corp_Yields__Daily[[#This Row],[US BBB Corp Yields]]-US_CCC_Corp_Yields__Daily[[#This Row],[US CCC Corp Yields]]</f>
        <v>-5.5579999999999998</v>
      </c>
      <c r="O903" s="2">
        <f>IF(ISBLANK(US_AAA_Corp_Yields__Daily[[#This Row],[AAA Corp Yields]]),"", US_CCC_Corp_Yields__Daily[[#This Row],[US 10Y Yield]]-US_AAA_Corp_Yields__Daily[[#This Row],[AAA Corp Yields]])</f>
        <v>-0.66999999999999993</v>
      </c>
      <c r="P903" s="2">
        <f>IF(ISBLANK(US_BBB_Corp_Yields__Daily[[#This Row],[US BBB Corp Yields]]),"", US_CCC_Corp_Yields__Daily[[#This Row],[US 10Y Yield]]-US_BBB_Corp_Yields__Daily[[#This Row],[US BBB Corp Yields]])</f>
        <v>-1.2239999999999993</v>
      </c>
      <c r="Q903" s="2">
        <f>IF(ISBLANK(US_CCC_Corp_Yields__Daily[[#This Row],[US CCC Corp Yields]]),"", US_CCC_Corp_Yields__Daily[[#This Row],[US 10Y Yield]]-US_CCC_Corp_Yields__Daily[[#This Row],[US CCC Corp Yields]])</f>
        <v>-6.7819999999999991</v>
      </c>
    </row>
    <row r="904" spans="1:17" x14ac:dyDescent="0.25">
      <c r="A904" s="3">
        <v>38753</v>
      </c>
      <c r="B904">
        <v>5.1820000000000004</v>
      </c>
      <c r="C904" s="3">
        <v>38753</v>
      </c>
      <c r="D904">
        <v>5.7560000000000002</v>
      </c>
      <c r="E904" s="3">
        <v>38753</v>
      </c>
      <c r="F904">
        <v>11.35</v>
      </c>
      <c r="G904" s="2">
        <f>MATCH(US_AAA_Corp_Yields__Daily[[#This Row],[DATE]],J:J, -1)</f>
        <v>904</v>
      </c>
      <c r="H904" s="3">
        <f>INDEX(J:J,US_CCC_Corp_Yields__Daily[[#This Row],[Idx US 10y]],0)</f>
        <v>38753</v>
      </c>
      <c r="I904" s="4">
        <f>INDEX(K:K,US_CCC_Corp_Yields__Daily[[#This Row],[Idx US 10y]],0)</f>
        <v>4.55</v>
      </c>
      <c r="J904" s="3">
        <v>38753</v>
      </c>
      <c r="K904">
        <v>4.55</v>
      </c>
      <c r="L904">
        <f>US_AAA_Corp_Yields__Daily[[#This Row],[AAA Corp Yields]]-US_BBB_Corp_Yields__Daily[[#This Row],[US BBB Corp Yields]]</f>
        <v>-0.57399999999999984</v>
      </c>
      <c r="M904">
        <f>US_AAA_Corp_Yields__Daily[[#This Row],[AAA Corp Yields]]-US_CCC_Corp_Yields__Daily[[#This Row],[US CCC Corp Yields]]</f>
        <v>-6.1679999999999993</v>
      </c>
      <c r="N904">
        <f>US_BBB_Corp_Yields__Daily[[#This Row],[US BBB Corp Yields]]-US_CCC_Corp_Yields__Daily[[#This Row],[US CCC Corp Yields]]</f>
        <v>-5.5939999999999994</v>
      </c>
      <c r="O904" s="2">
        <f>IF(ISBLANK(US_AAA_Corp_Yields__Daily[[#This Row],[AAA Corp Yields]]),"", US_CCC_Corp_Yields__Daily[[#This Row],[US 10Y Yield]]-US_AAA_Corp_Yields__Daily[[#This Row],[AAA Corp Yields]])</f>
        <v>-0.63200000000000056</v>
      </c>
      <c r="P904" s="2">
        <f>IF(ISBLANK(US_BBB_Corp_Yields__Daily[[#This Row],[US BBB Corp Yields]]),"", US_CCC_Corp_Yields__Daily[[#This Row],[US 10Y Yield]]-US_BBB_Corp_Yields__Daily[[#This Row],[US BBB Corp Yields]])</f>
        <v>-1.2060000000000004</v>
      </c>
      <c r="Q904" s="2">
        <f>IF(ISBLANK(US_CCC_Corp_Yields__Daily[[#This Row],[US CCC Corp Yields]]),"", US_CCC_Corp_Yields__Daily[[#This Row],[US 10Y Yield]]-US_CCC_Corp_Yields__Daily[[#This Row],[US CCC Corp Yields]])</f>
        <v>-6.8</v>
      </c>
    </row>
    <row r="905" spans="1:17" x14ac:dyDescent="0.25">
      <c r="A905" s="3">
        <v>38746</v>
      </c>
      <c r="B905">
        <v>5.08</v>
      </c>
      <c r="C905" s="3">
        <v>38746</v>
      </c>
      <c r="D905">
        <v>5.6779999999999999</v>
      </c>
      <c r="E905" s="3">
        <v>38746</v>
      </c>
      <c r="F905">
        <v>11.326000000000001</v>
      </c>
      <c r="G905" s="2">
        <f>MATCH(US_AAA_Corp_Yields__Daily[[#This Row],[DATE]],J:J, -1)</f>
        <v>905</v>
      </c>
      <c r="H905" s="3">
        <f>INDEX(J:J,US_CCC_Corp_Yields__Daily[[#This Row],[Idx US 10y]],0)</f>
        <v>38746</v>
      </c>
      <c r="I905" s="4">
        <f>INDEX(K:K,US_CCC_Corp_Yields__Daily[[#This Row],[Idx US 10y]],0)</f>
        <v>4.46</v>
      </c>
      <c r="J905" s="3">
        <v>38746</v>
      </c>
      <c r="K905">
        <v>4.46</v>
      </c>
      <c r="L905">
        <f>US_AAA_Corp_Yields__Daily[[#This Row],[AAA Corp Yields]]-US_BBB_Corp_Yields__Daily[[#This Row],[US BBB Corp Yields]]</f>
        <v>-0.59799999999999986</v>
      </c>
      <c r="M905">
        <f>US_AAA_Corp_Yields__Daily[[#This Row],[AAA Corp Yields]]-US_CCC_Corp_Yields__Daily[[#This Row],[US CCC Corp Yields]]</f>
        <v>-6.2460000000000004</v>
      </c>
      <c r="N905">
        <f>US_BBB_Corp_Yields__Daily[[#This Row],[US BBB Corp Yields]]-US_CCC_Corp_Yields__Daily[[#This Row],[US CCC Corp Yields]]</f>
        <v>-5.6480000000000006</v>
      </c>
      <c r="O905" s="2">
        <f>IF(ISBLANK(US_AAA_Corp_Yields__Daily[[#This Row],[AAA Corp Yields]]),"", US_CCC_Corp_Yields__Daily[[#This Row],[US 10Y Yield]]-US_AAA_Corp_Yields__Daily[[#This Row],[AAA Corp Yields]])</f>
        <v>-0.62000000000000011</v>
      </c>
      <c r="P905" s="2">
        <f>IF(ISBLANK(US_BBB_Corp_Yields__Daily[[#This Row],[US BBB Corp Yields]]),"", US_CCC_Corp_Yields__Daily[[#This Row],[US 10Y Yield]]-US_BBB_Corp_Yields__Daily[[#This Row],[US BBB Corp Yields]])</f>
        <v>-1.218</v>
      </c>
      <c r="Q905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906" spans="1:17" x14ac:dyDescent="0.25">
      <c r="A906" s="3">
        <v>38739</v>
      </c>
      <c r="B906">
        <v>5.0019999999999998</v>
      </c>
      <c r="C906" s="3">
        <v>38739</v>
      </c>
      <c r="D906">
        <v>5.6020000000000003</v>
      </c>
      <c r="E906" s="3">
        <v>38739</v>
      </c>
      <c r="F906">
        <v>11.358000000000001</v>
      </c>
      <c r="G906" s="2">
        <f>MATCH(US_AAA_Corp_Yields__Daily[[#This Row],[DATE]],J:J, -1)</f>
        <v>906</v>
      </c>
      <c r="H906" s="3">
        <f>INDEX(J:J,US_CCC_Corp_Yields__Daily[[#This Row],[Idx US 10y]],0)</f>
        <v>38739</v>
      </c>
      <c r="I906" s="4">
        <f>INDEX(K:K,US_CCC_Corp_Yields__Daily[[#This Row],[Idx US 10y]],0)</f>
        <v>4.3574999999999999</v>
      </c>
      <c r="J906" s="3">
        <v>38739</v>
      </c>
      <c r="K906">
        <v>4.3574999999999999</v>
      </c>
      <c r="L906">
        <f>US_AAA_Corp_Yields__Daily[[#This Row],[AAA Corp Yields]]-US_BBB_Corp_Yields__Daily[[#This Row],[US BBB Corp Yields]]</f>
        <v>-0.60000000000000053</v>
      </c>
      <c r="M906">
        <f>US_AAA_Corp_Yields__Daily[[#This Row],[AAA Corp Yields]]-US_CCC_Corp_Yields__Daily[[#This Row],[US CCC Corp Yields]]</f>
        <v>-6.3560000000000008</v>
      </c>
      <c r="N906">
        <f>US_BBB_Corp_Yields__Daily[[#This Row],[US BBB Corp Yields]]-US_CCC_Corp_Yields__Daily[[#This Row],[US CCC Corp Yields]]</f>
        <v>-5.7560000000000002</v>
      </c>
      <c r="O906" s="2">
        <f>IF(ISBLANK(US_AAA_Corp_Yields__Daily[[#This Row],[AAA Corp Yields]]),"", US_CCC_Corp_Yields__Daily[[#This Row],[US 10Y Yield]]-US_AAA_Corp_Yields__Daily[[#This Row],[AAA Corp Yields]])</f>
        <v>-0.64449999999999985</v>
      </c>
      <c r="P906" s="2">
        <f>IF(ISBLANK(US_BBB_Corp_Yields__Daily[[#This Row],[US BBB Corp Yields]]),"", US_CCC_Corp_Yields__Daily[[#This Row],[US 10Y Yield]]-US_BBB_Corp_Yields__Daily[[#This Row],[US BBB Corp Yields]])</f>
        <v>-1.2445000000000004</v>
      </c>
      <c r="Q906" s="2">
        <f>IF(ISBLANK(US_CCC_Corp_Yields__Daily[[#This Row],[US CCC Corp Yields]]),"", US_CCC_Corp_Yields__Daily[[#This Row],[US 10Y Yield]]-US_CCC_Corp_Yields__Daily[[#This Row],[US CCC Corp Yields]])</f>
        <v>-7.0005000000000006</v>
      </c>
    </row>
    <row r="907" spans="1:17" x14ac:dyDescent="0.25">
      <c r="A907" s="3">
        <v>38732</v>
      </c>
      <c r="B907">
        <v>5.0439999999999996</v>
      </c>
      <c r="C907" s="3">
        <v>38732</v>
      </c>
      <c r="D907">
        <v>5.6580000000000004</v>
      </c>
      <c r="E907" s="3">
        <v>38732</v>
      </c>
      <c r="F907">
        <v>11.32</v>
      </c>
      <c r="G907" s="2">
        <f>MATCH(US_AAA_Corp_Yields__Daily[[#This Row],[DATE]],J:J, -1)</f>
        <v>907</v>
      </c>
      <c r="H907" s="3">
        <f>INDEX(J:J,US_CCC_Corp_Yields__Daily[[#This Row],[Idx US 10y]],0)</f>
        <v>38732</v>
      </c>
      <c r="I907" s="4">
        <f>INDEX(K:K,US_CCC_Corp_Yields__Daily[[#This Row],[Idx US 10y]],0)</f>
        <v>4.41</v>
      </c>
      <c r="J907" s="3">
        <v>38732</v>
      </c>
      <c r="K907">
        <v>4.41</v>
      </c>
      <c r="L907">
        <f>US_AAA_Corp_Yields__Daily[[#This Row],[AAA Corp Yields]]-US_BBB_Corp_Yields__Daily[[#This Row],[US BBB Corp Yields]]</f>
        <v>-0.61400000000000077</v>
      </c>
      <c r="M907">
        <f>US_AAA_Corp_Yields__Daily[[#This Row],[AAA Corp Yields]]-US_CCC_Corp_Yields__Daily[[#This Row],[US CCC Corp Yields]]</f>
        <v>-6.2760000000000007</v>
      </c>
      <c r="N907">
        <f>US_BBB_Corp_Yields__Daily[[#This Row],[US BBB Corp Yields]]-US_CCC_Corp_Yields__Daily[[#This Row],[US CCC Corp Yields]]</f>
        <v>-5.6619999999999999</v>
      </c>
      <c r="O907" s="2">
        <f>IF(ISBLANK(US_AAA_Corp_Yields__Daily[[#This Row],[AAA Corp Yields]]),"", US_CCC_Corp_Yields__Daily[[#This Row],[US 10Y Yield]]-US_AAA_Corp_Yields__Daily[[#This Row],[AAA Corp Yields]])</f>
        <v>-0.63399999999999945</v>
      </c>
      <c r="P907" s="2">
        <f>IF(ISBLANK(US_BBB_Corp_Yields__Daily[[#This Row],[US BBB Corp Yields]]),"", US_CCC_Corp_Yields__Daily[[#This Row],[US 10Y Yield]]-US_BBB_Corp_Yields__Daily[[#This Row],[US BBB Corp Yields]])</f>
        <v>-1.2480000000000002</v>
      </c>
      <c r="Q907" s="2">
        <f>IF(ISBLANK(US_CCC_Corp_Yields__Daily[[#This Row],[US CCC Corp Yields]]),"", US_CCC_Corp_Yields__Daily[[#This Row],[US 10Y Yield]]-US_CCC_Corp_Yields__Daily[[#This Row],[US CCC Corp Yields]])</f>
        <v>-6.91</v>
      </c>
    </row>
    <row r="908" spans="1:17" x14ac:dyDescent="0.25">
      <c r="A908" s="3">
        <v>38725</v>
      </c>
      <c r="B908">
        <v>5.0025000000000004</v>
      </c>
      <c r="C908" s="3">
        <v>38725</v>
      </c>
      <c r="D908">
        <v>5.6174999999999997</v>
      </c>
      <c r="E908" s="3">
        <v>38725</v>
      </c>
      <c r="F908">
        <v>11.38</v>
      </c>
      <c r="G908" s="2">
        <f>MATCH(US_AAA_Corp_Yields__Daily[[#This Row],[DATE]],J:J, -1)</f>
        <v>908</v>
      </c>
      <c r="H908" s="3">
        <f>INDEX(J:J,US_CCC_Corp_Yields__Daily[[#This Row],[Idx US 10y]],0)</f>
        <v>38725</v>
      </c>
      <c r="I908" s="4">
        <f>INDEX(K:K,US_CCC_Corp_Yields__Daily[[#This Row],[Idx US 10y]],0)</f>
        <v>4.3674999999999997</v>
      </c>
      <c r="J908" s="3">
        <v>38725</v>
      </c>
      <c r="K908">
        <v>4.3674999999999997</v>
      </c>
      <c r="L908">
        <f>US_AAA_Corp_Yields__Daily[[#This Row],[AAA Corp Yields]]-US_BBB_Corp_Yields__Daily[[#This Row],[US BBB Corp Yields]]</f>
        <v>-0.61499999999999932</v>
      </c>
      <c r="M908">
        <f>US_AAA_Corp_Yields__Daily[[#This Row],[AAA Corp Yields]]-US_CCC_Corp_Yields__Daily[[#This Row],[US CCC Corp Yields]]</f>
        <v>-6.3775000000000004</v>
      </c>
      <c r="N908">
        <f>US_BBB_Corp_Yields__Daily[[#This Row],[US BBB Corp Yields]]-US_CCC_Corp_Yields__Daily[[#This Row],[US CCC Corp Yields]]</f>
        <v>-5.7625000000000011</v>
      </c>
      <c r="O908" s="2">
        <f>IF(ISBLANK(US_AAA_Corp_Yields__Daily[[#This Row],[AAA Corp Yields]]),"", US_CCC_Corp_Yields__Daily[[#This Row],[US 10Y Yield]]-US_AAA_Corp_Yields__Daily[[#This Row],[AAA Corp Yields]])</f>
        <v>-0.63500000000000068</v>
      </c>
      <c r="P908" s="2">
        <f>IF(ISBLANK(US_BBB_Corp_Yields__Daily[[#This Row],[US BBB Corp Yields]]),"", US_CCC_Corp_Yields__Daily[[#This Row],[US 10Y Yield]]-US_BBB_Corp_Yields__Daily[[#This Row],[US BBB Corp Yields]])</f>
        <v>-1.25</v>
      </c>
      <c r="Q908" s="2">
        <f>IF(ISBLANK(US_CCC_Corp_Yields__Daily[[#This Row],[US CCC Corp Yields]]),"", US_CCC_Corp_Yields__Daily[[#This Row],[US 10Y Yield]]-US_CCC_Corp_Yields__Daily[[#This Row],[US CCC Corp Yields]])</f>
        <v>-7.0125000000000011</v>
      </c>
    </row>
    <row r="909" spans="1:17" x14ac:dyDescent="0.25">
      <c r="A909" s="3">
        <v>38718</v>
      </c>
      <c r="B909">
        <v>5.0339999999999998</v>
      </c>
      <c r="C909" s="3">
        <v>38718</v>
      </c>
      <c r="D909">
        <v>5.79</v>
      </c>
      <c r="E909" s="3">
        <v>38718</v>
      </c>
      <c r="F909">
        <v>11.938000000000001</v>
      </c>
      <c r="G909" s="2">
        <f>MATCH(US_AAA_Corp_Yields__Daily[[#This Row],[DATE]],J:J, -1)</f>
        <v>909</v>
      </c>
      <c r="H909" s="3">
        <f>INDEX(J:J,US_CCC_Corp_Yields__Daily[[#This Row],[Idx US 10y]],0)</f>
        <v>38718</v>
      </c>
      <c r="I909" s="4">
        <f>INDEX(K:K,US_CCC_Corp_Yields__Daily[[#This Row],[Idx US 10y]],0)</f>
        <v>4.37</v>
      </c>
      <c r="J909" s="3">
        <v>38718</v>
      </c>
      <c r="K909">
        <v>4.37</v>
      </c>
      <c r="L909">
        <f>US_AAA_Corp_Yields__Daily[[#This Row],[AAA Corp Yields]]-US_BBB_Corp_Yields__Daily[[#This Row],[US BBB Corp Yields]]</f>
        <v>-0.75600000000000023</v>
      </c>
      <c r="M909">
        <f>US_AAA_Corp_Yields__Daily[[#This Row],[AAA Corp Yields]]-US_CCC_Corp_Yields__Daily[[#This Row],[US CCC Corp Yields]]</f>
        <v>-6.9040000000000008</v>
      </c>
      <c r="N909">
        <f>US_BBB_Corp_Yields__Daily[[#This Row],[US BBB Corp Yields]]-US_CCC_Corp_Yields__Daily[[#This Row],[US CCC Corp Yields]]</f>
        <v>-6.1480000000000006</v>
      </c>
      <c r="O909" s="2">
        <f>IF(ISBLANK(US_AAA_Corp_Yields__Daily[[#This Row],[AAA Corp Yields]]),"", US_CCC_Corp_Yields__Daily[[#This Row],[US 10Y Yield]]-US_AAA_Corp_Yields__Daily[[#This Row],[AAA Corp Yields]])</f>
        <v>-0.6639999999999997</v>
      </c>
      <c r="P909" s="2">
        <f>IF(ISBLANK(US_BBB_Corp_Yields__Daily[[#This Row],[US BBB Corp Yields]]),"", US_CCC_Corp_Yields__Daily[[#This Row],[US 10Y Yield]]-US_BBB_Corp_Yields__Daily[[#This Row],[US BBB Corp Yields]])</f>
        <v>-1.42</v>
      </c>
      <c r="Q909" s="2">
        <f>IF(ISBLANK(US_CCC_Corp_Yields__Daily[[#This Row],[US CCC Corp Yields]]),"", US_CCC_Corp_Yields__Daily[[#This Row],[US 10Y Yield]]-US_CCC_Corp_Yields__Daily[[#This Row],[US CCC Corp Yields]])</f>
        <v>-7.5680000000000005</v>
      </c>
    </row>
    <row r="910" spans="1:17" x14ac:dyDescent="0.25">
      <c r="A910" s="3">
        <v>38711</v>
      </c>
      <c r="B910">
        <v>5.0739999999999998</v>
      </c>
      <c r="C910" s="3">
        <v>38711</v>
      </c>
      <c r="D910">
        <v>5.8739999999999997</v>
      </c>
      <c r="E910" s="3">
        <v>38711</v>
      </c>
      <c r="F910">
        <v>12.114000000000001</v>
      </c>
      <c r="G910" s="2">
        <f>MATCH(US_AAA_Corp_Yields__Daily[[#This Row],[DATE]],J:J, -1)</f>
        <v>910</v>
      </c>
      <c r="H910" s="3">
        <f>INDEX(J:J,US_CCC_Corp_Yields__Daily[[#This Row],[Idx US 10y]],0)</f>
        <v>38711</v>
      </c>
      <c r="I910" s="4">
        <f>INDEX(K:K,US_CCC_Corp_Yields__Daily[[#This Row],[Idx US 10y]],0)</f>
        <v>4.4459999999999997</v>
      </c>
      <c r="J910" s="3">
        <v>38711</v>
      </c>
      <c r="K910">
        <v>4.4459999999999997</v>
      </c>
      <c r="L910">
        <f>US_AAA_Corp_Yields__Daily[[#This Row],[AAA Corp Yields]]-US_BBB_Corp_Yields__Daily[[#This Row],[US BBB Corp Yields]]</f>
        <v>-0.79999999999999982</v>
      </c>
      <c r="M910">
        <f>US_AAA_Corp_Yields__Daily[[#This Row],[AAA Corp Yields]]-US_CCC_Corp_Yields__Daily[[#This Row],[US CCC Corp Yields]]</f>
        <v>-7.0400000000000009</v>
      </c>
      <c r="N910">
        <f>US_BBB_Corp_Yields__Daily[[#This Row],[US BBB Corp Yields]]-US_CCC_Corp_Yields__Daily[[#This Row],[US CCC Corp Yields]]</f>
        <v>-6.2400000000000011</v>
      </c>
      <c r="O910" s="2">
        <f>IF(ISBLANK(US_AAA_Corp_Yields__Daily[[#This Row],[AAA Corp Yields]]),"", US_CCC_Corp_Yields__Daily[[#This Row],[US 10Y Yield]]-US_AAA_Corp_Yields__Daily[[#This Row],[AAA Corp Yields]])</f>
        <v>-0.62800000000000011</v>
      </c>
      <c r="P910" s="2">
        <f>IF(ISBLANK(US_BBB_Corp_Yields__Daily[[#This Row],[US BBB Corp Yields]]),"", US_CCC_Corp_Yields__Daily[[#This Row],[US 10Y Yield]]-US_BBB_Corp_Yields__Daily[[#This Row],[US BBB Corp Yields]])</f>
        <v>-1.4279999999999999</v>
      </c>
      <c r="Q910" s="2">
        <f>IF(ISBLANK(US_CCC_Corp_Yields__Daily[[#This Row],[US CCC Corp Yields]]),"", US_CCC_Corp_Yields__Daily[[#This Row],[US 10Y Yield]]-US_CCC_Corp_Yields__Daily[[#This Row],[US CCC Corp Yields]])</f>
        <v>-7.668000000000001</v>
      </c>
    </row>
    <row r="911" spans="1:17" x14ac:dyDescent="0.25">
      <c r="A911" s="3">
        <v>38704</v>
      </c>
      <c r="B911">
        <v>5.0960000000000001</v>
      </c>
      <c r="C911" s="3">
        <v>38704</v>
      </c>
      <c r="D911">
        <v>5.9</v>
      </c>
      <c r="E911" s="3">
        <v>38704</v>
      </c>
      <c r="F911">
        <v>12.151999999999999</v>
      </c>
      <c r="G911" s="2">
        <f>MATCH(US_AAA_Corp_Yields__Daily[[#This Row],[DATE]],J:J, -1)</f>
        <v>911</v>
      </c>
      <c r="H911" s="3">
        <f>INDEX(J:J,US_CCC_Corp_Yields__Daily[[#This Row],[Idx US 10y]],0)</f>
        <v>38704</v>
      </c>
      <c r="I911" s="4">
        <f>INDEX(K:K,US_CCC_Corp_Yields__Daily[[#This Row],[Idx US 10y]],0)</f>
        <v>4.4939999999999998</v>
      </c>
      <c r="J911" s="3">
        <v>38704</v>
      </c>
      <c r="K911">
        <v>4.4939999999999998</v>
      </c>
      <c r="L911">
        <f>US_AAA_Corp_Yields__Daily[[#This Row],[AAA Corp Yields]]-US_BBB_Corp_Yields__Daily[[#This Row],[US BBB Corp Yields]]</f>
        <v>-0.80400000000000027</v>
      </c>
      <c r="M911">
        <f>US_AAA_Corp_Yields__Daily[[#This Row],[AAA Corp Yields]]-US_CCC_Corp_Yields__Daily[[#This Row],[US CCC Corp Yields]]</f>
        <v>-7.0559999999999992</v>
      </c>
      <c r="N911">
        <f>US_BBB_Corp_Yields__Daily[[#This Row],[US BBB Corp Yields]]-US_CCC_Corp_Yields__Daily[[#This Row],[US CCC Corp Yields]]</f>
        <v>-6.2519999999999989</v>
      </c>
      <c r="O911" s="2">
        <f>IF(ISBLANK(US_AAA_Corp_Yields__Daily[[#This Row],[AAA Corp Yields]]),"", US_CCC_Corp_Yields__Daily[[#This Row],[US 10Y Yield]]-US_AAA_Corp_Yields__Daily[[#This Row],[AAA Corp Yields]])</f>
        <v>-0.60200000000000031</v>
      </c>
      <c r="P911" s="2">
        <f>IF(ISBLANK(US_BBB_Corp_Yields__Daily[[#This Row],[US BBB Corp Yields]]),"", US_CCC_Corp_Yields__Daily[[#This Row],[US 10Y Yield]]-US_BBB_Corp_Yields__Daily[[#This Row],[US BBB Corp Yields]])</f>
        <v>-1.4060000000000006</v>
      </c>
      <c r="Q911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12" spans="1:17" x14ac:dyDescent="0.25">
      <c r="A912" s="3">
        <v>38697</v>
      </c>
      <c r="B912">
        <v>5.1219999999999999</v>
      </c>
      <c r="C912" s="3">
        <v>38697</v>
      </c>
      <c r="D912">
        <v>5.9379999999999997</v>
      </c>
      <c r="E912" s="3">
        <v>38697</v>
      </c>
      <c r="F912">
        <v>12.124000000000001</v>
      </c>
      <c r="G912" s="2">
        <f>MATCH(US_AAA_Corp_Yields__Daily[[#This Row],[DATE]],J:J, -1)</f>
        <v>912</v>
      </c>
      <c r="H912" s="3">
        <f>INDEX(J:J,US_CCC_Corp_Yields__Daily[[#This Row],[Idx US 10y]],0)</f>
        <v>38697</v>
      </c>
      <c r="I912" s="4">
        <f>INDEX(K:K,US_CCC_Corp_Yields__Daily[[#This Row],[Idx US 10y]],0)</f>
        <v>4.5179999999999998</v>
      </c>
      <c r="J912" s="3">
        <v>38697</v>
      </c>
      <c r="K912">
        <v>4.5179999999999998</v>
      </c>
      <c r="L912">
        <f>US_AAA_Corp_Yields__Daily[[#This Row],[AAA Corp Yields]]-US_BBB_Corp_Yields__Daily[[#This Row],[US BBB Corp Yields]]</f>
        <v>-0.81599999999999984</v>
      </c>
      <c r="M912">
        <f>US_AAA_Corp_Yields__Daily[[#This Row],[AAA Corp Yields]]-US_CCC_Corp_Yields__Daily[[#This Row],[US CCC Corp Yields]]</f>
        <v>-7.0020000000000007</v>
      </c>
      <c r="N912">
        <f>US_BBB_Corp_Yields__Daily[[#This Row],[US BBB Corp Yields]]-US_CCC_Corp_Yields__Daily[[#This Row],[US CCC Corp Yields]]</f>
        <v>-6.1860000000000008</v>
      </c>
      <c r="O912" s="2">
        <f>IF(ISBLANK(US_AAA_Corp_Yields__Daily[[#This Row],[AAA Corp Yields]]),"", US_CCC_Corp_Yields__Daily[[#This Row],[US 10Y Yield]]-US_AAA_Corp_Yields__Daily[[#This Row],[AAA Corp Yields]])</f>
        <v>-0.60400000000000009</v>
      </c>
      <c r="P912" s="2">
        <f>IF(ISBLANK(US_BBB_Corp_Yields__Daily[[#This Row],[US BBB Corp Yields]]),"", US_CCC_Corp_Yields__Daily[[#This Row],[US 10Y Yield]]-US_BBB_Corp_Yields__Daily[[#This Row],[US BBB Corp Yields]])</f>
        <v>-1.42</v>
      </c>
      <c r="Q912" s="2">
        <f>IF(ISBLANK(US_CCC_Corp_Yields__Daily[[#This Row],[US CCC Corp Yields]]),"", US_CCC_Corp_Yields__Daily[[#This Row],[US 10Y Yield]]-US_CCC_Corp_Yields__Daily[[#This Row],[US CCC Corp Yields]])</f>
        <v>-7.6060000000000008</v>
      </c>
    </row>
    <row r="913" spans="1:17" x14ac:dyDescent="0.25">
      <c r="A913" s="3">
        <v>38690</v>
      </c>
      <c r="B913">
        <v>5.0940000000000003</v>
      </c>
      <c r="C913" s="3">
        <v>38690</v>
      </c>
      <c r="D913">
        <v>5.8840000000000003</v>
      </c>
      <c r="E913" s="3">
        <v>38690</v>
      </c>
      <c r="F913">
        <v>12.09</v>
      </c>
      <c r="G913" s="2">
        <f>MATCH(US_AAA_Corp_Yields__Daily[[#This Row],[DATE]],J:J, -1)</f>
        <v>913</v>
      </c>
      <c r="H913" s="3">
        <f>INDEX(J:J,US_CCC_Corp_Yields__Daily[[#This Row],[Idx US 10y]],0)</f>
        <v>38690</v>
      </c>
      <c r="I913" s="4">
        <f>INDEX(K:K,US_CCC_Corp_Yields__Daily[[#This Row],[Idx US 10y]],0)</f>
        <v>4.484</v>
      </c>
      <c r="J913" s="3">
        <v>38690</v>
      </c>
      <c r="K913">
        <v>4.484</v>
      </c>
      <c r="L913">
        <f>US_AAA_Corp_Yields__Daily[[#This Row],[AAA Corp Yields]]-US_BBB_Corp_Yields__Daily[[#This Row],[US BBB Corp Yields]]</f>
        <v>-0.79</v>
      </c>
      <c r="M913">
        <f>US_AAA_Corp_Yields__Daily[[#This Row],[AAA Corp Yields]]-US_CCC_Corp_Yields__Daily[[#This Row],[US CCC Corp Yields]]</f>
        <v>-6.9959999999999996</v>
      </c>
      <c r="N913">
        <f>US_BBB_Corp_Yields__Daily[[#This Row],[US BBB Corp Yields]]-US_CCC_Corp_Yields__Daily[[#This Row],[US CCC Corp Yields]]</f>
        <v>-6.2059999999999995</v>
      </c>
      <c r="O913" s="2">
        <f>IF(ISBLANK(US_AAA_Corp_Yields__Daily[[#This Row],[AAA Corp Yields]]),"", US_CCC_Corp_Yields__Daily[[#This Row],[US 10Y Yield]]-US_AAA_Corp_Yields__Daily[[#This Row],[AAA Corp Yields]])</f>
        <v>-0.61000000000000032</v>
      </c>
      <c r="P913" s="2">
        <f>IF(ISBLANK(US_BBB_Corp_Yields__Daily[[#This Row],[US BBB Corp Yields]]),"", US_CCC_Corp_Yields__Daily[[#This Row],[US 10Y Yield]]-US_BBB_Corp_Yields__Daily[[#This Row],[US BBB Corp Yields]])</f>
        <v>-1.4000000000000004</v>
      </c>
      <c r="Q913" s="2">
        <f>IF(ISBLANK(US_CCC_Corp_Yields__Daily[[#This Row],[US CCC Corp Yields]]),"", US_CCC_Corp_Yields__Daily[[#This Row],[US 10Y Yield]]-US_CCC_Corp_Yields__Daily[[#This Row],[US CCC Corp Yields]])</f>
        <v>-7.6059999999999999</v>
      </c>
    </row>
    <row r="914" spans="1:17" x14ac:dyDescent="0.25">
      <c r="A914" s="3">
        <v>38683</v>
      </c>
      <c r="B914">
        <v>5.04</v>
      </c>
      <c r="C914" s="3">
        <v>38683</v>
      </c>
      <c r="D914">
        <v>5.8360000000000003</v>
      </c>
      <c r="E914" s="3">
        <v>38683</v>
      </c>
      <c r="F914">
        <v>12.042</v>
      </c>
      <c r="G914" s="2">
        <f>MATCH(US_AAA_Corp_Yields__Daily[[#This Row],[DATE]],J:J, -1)</f>
        <v>914</v>
      </c>
      <c r="H914" s="3">
        <f>INDEX(J:J,US_CCC_Corp_Yields__Daily[[#This Row],[Idx US 10y]],0)</f>
        <v>38683</v>
      </c>
      <c r="I914" s="4">
        <f>INDEX(K:K,US_CCC_Corp_Yields__Daily[[#This Row],[Idx US 10y]],0)</f>
        <v>4.4474999999999998</v>
      </c>
      <c r="J914" s="3">
        <v>38683</v>
      </c>
      <c r="K914">
        <v>4.4474999999999998</v>
      </c>
      <c r="L914">
        <f>US_AAA_Corp_Yields__Daily[[#This Row],[AAA Corp Yields]]-US_BBB_Corp_Yields__Daily[[#This Row],[US BBB Corp Yields]]</f>
        <v>-0.79600000000000026</v>
      </c>
      <c r="M914">
        <f>US_AAA_Corp_Yields__Daily[[#This Row],[AAA Corp Yields]]-US_CCC_Corp_Yields__Daily[[#This Row],[US CCC Corp Yields]]</f>
        <v>-7.0019999999999998</v>
      </c>
      <c r="N914">
        <f>US_BBB_Corp_Yields__Daily[[#This Row],[US BBB Corp Yields]]-US_CCC_Corp_Yields__Daily[[#This Row],[US CCC Corp Yields]]</f>
        <v>-6.2059999999999995</v>
      </c>
      <c r="O914" s="2">
        <f>IF(ISBLANK(US_AAA_Corp_Yields__Daily[[#This Row],[AAA Corp Yields]]),"", US_CCC_Corp_Yields__Daily[[#This Row],[US 10Y Yield]]-US_AAA_Corp_Yields__Daily[[#This Row],[AAA Corp Yields]])</f>
        <v>-0.59250000000000025</v>
      </c>
      <c r="P914" s="2">
        <f>IF(ISBLANK(US_BBB_Corp_Yields__Daily[[#This Row],[US BBB Corp Yields]]),"", US_CCC_Corp_Yields__Daily[[#This Row],[US 10Y Yield]]-US_BBB_Corp_Yields__Daily[[#This Row],[US BBB Corp Yields]])</f>
        <v>-1.3885000000000005</v>
      </c>
      <c r="Q914" s="2">
        <f>IF(ISBLANK(US_CCC_Corp_Yields__Daily[[#This Row],[US CCC Corp Yields]]),"", US_CCC_Corp_Yields__Daily[[#This Row],[US 10Y Yield]]-US_CCC_Corp_Yields__Daily[[#This Row],[US CCC Corp Yields]])</f>
        <v>-7.5945</v>
      </c>
    </row>
    <row r="915" spans="1:17" x14ac:dyDescent="0.25">
      <c r="A915" s="3">
        <v>38676</v>
      </c>
      <c r="B915">
        <v>5.1139999999999999</v>
      </c>
      <c r="C915" s="3">
        <v>38676</v>
      </c>
      <c r="D915">
        <v>5.8940000000000001</v>
      </c>
      <c r="E915" s="3">
        <v>38676</v>
      </c>
      <c r="F915">
        <v>12.12</v>
      </c>
      <c r="G915" s="2">
        <f>MATCH(US_AAA_Corp_Yields__Daily[[#This Row],[DATE]],J:J, -1)</f>
        <v>915</v>
      </c>
      <c r="H915" s="3">
        <f>INDEX(J:J,US_CCC_Corp_Yields__Daily[[#This Row],[Idx US 10y]],0)</f>
        <v>38676</v>
      </c>
      <c r="I915" s="4">
        <f>INDEX(K:K,US_CCC_Corp_Yields__Daily[[#This Row],[Idx US 10y]],0)</f>
        <v>4.524</v>
      </c>
      <c r="J915" s="3">
        <v>38676</v>
      </c>
      <c r="K915">
        <v>4.524</v>
      </c>
      <c r="L915">
        <f>US_AAA_Corp_Yields__Daily[[#This Row],[AAA Corp Yields]]-US_BBB_Corp_Yields__Daily[[#This Row],[US BBB Corp Yields]]</f>
        <v>-0.78000000000000025</v>
      </c>
      <c r="M915">
        <f>US_AAA_Corp_Yields__Daily[[#This Row],[AAA Corp Yields]]-US_CCC_Corp_Yields__Daily[[#This Row],[US CCC Corp Yields]]</f>
        <v>-7.0059999999999993</v>
      </c>
      <c r="N915">
        <f>US_BBB_Corp_Yields__Daily[[#This Row],[US BBB Corp Yields]]-US_CCC_Corp_Yields__Daily[[#This Row],[US CCC Corp Yields]]</f>
        <v>-6.2259999999999991</v>
      </c>
      <c r="O915" s="2">
        <f>IF(ISBLANK(US_AAA_Corp_Yields__Daily[[#This Row],[AAA Corp Yields]]),"", US_CCC_Corp_Yields__Daily[[#This Row],[US 10Y Yield]]-US_AAA_Corp_Yields__Daily[[#This Row],[AAA Corp Yields]])</f>
        <v>-0.58999999999999986</v>
      </c>
      <c r="P915" s="2">
        <f>IF(ISBLANK(US_BBB_Corp_Yields__Daily[[#This Row],[US BBB Corp Yields]]),"", US_CCC_Corp_Yields__Daily[[#This Row],[US 10Y Yield]]-US_BBB_Corp_Yields__Daily[[#This Row],[US BBB Corp Yields]])</f>
        <v>-1.37</v>
      </c>
      <c r="Q915" s="2">
        <f>IF(ISBLANK(US_CCC_Corp_Yields__Daily[[#This Row],[US CCC Corp Yields]]),"", US_CCC_Corp_Yields__Daily[[#This Row],[US 10Y Yield]]-US_CCC_Corp_Yields__Daily[[#This Row],[US CCC Corp Yields]])</f>
        <v>-7.5959999999999992</v>
      </c>
    </row>
    <row r="916" spans="1:17" x14ac:dyDescent="0.25">
      <c r="A916" s="3">
        <v>38669</v>
      </c>
      <c r="B916">
        <v>5.1619999999999999</v>
      </c>
      <c r="C916" s="3">
        <v>38669</v>
      </c>
      <c r="D916">
        <v>5.9080000000000004</v>
      </c>
      <c r="E916" s="3">
        <v>38669</v>
      </c>
      <c r="F916">
        <v>12.042</v>
      </c>
      <c r="G916" s="2">
        <f>MATCH(US_AAA_Corp_Yields__Daily[[#This Row],[DATE]],J:J, -1)</f>
        <v>916</v>
      </c>
      <c r="H916" s="3">
        <f>INDEX(J:J,US_CCC_Corp_Yields__Daily[[#This Row],[Idx US 10y]],0)</f>
        <v>38669</v>
      </c>
      <c r="I916" s="4">
        <f>INDEX(K:K,US_CCC_Corp_Yields__Daily[[#This Row],[Idx US 10y]],0)</f>
        <v>4.6025</v>
      </c>
      <c r="J916" s="3">
        <v>38669</v>
      </c>
      <c r="K916">
        <v>4.6025</v>
      </c>
      <c r="L916">
        <f>US_AAA_Corp_Yields__Daily[[#This Row],[AAA Corp Yields]]-US_BBB_Corp_Yields__Daily[[#This Row],[US BBB Corp Yields]]</f>
        <v>-0.74600000000000044</v>
      </c>
      <c r="M916">
        <f>US_AAA_Corp_Yields__Daily[[#This Row],[AAA Corp Yields]]-US_CCC_Corp_Yields__Daily[[#This Row],[US CCC Corp Yields]]</f>
        <v>-6.88</v>
      </c>
      <c r="N916">
        <f>US_BBB_Corp_Yields__Daily[[#This Row],[US BBB Corp Yields]]-US_CCC_Corp_Yields__Daily[[#This Row],[US CCC Corp Yields]]</f>
        <v>-6.1339999999999995</v>
      </c>
      <c r="O916" s="2">
        <f>IF(ISBLANK(US_AAA_Corp_Yields__Daily[[#This Row],[AAA Corp Yields]]),"", US_CCC_Corp_Yields__Daily[[#This Row],[US 10Y Yield]]-US_AAA_Corp_Yields__Daily[[#This Row],[AAA Corp Yields]])</f>
        <v>-0.55949999999999989</v>
      </c>
      <c r="P916" s="2">
        <f>IF(ISBLANK(US_BBB_Corp_Yields__Daily[[#This Row],[US BBB Corp Yields]]),"", US_CCC_Corp_Yields__Daily[[#This Row],[US 10Y Yield]]-US_BBB_Corp_Yields__Daily[[#This Row],[US BBB Corp Yields]])</f>
        <v>-1.3055000000000003</v>
      </c>
      <c r="Q916" s="2">
        <f>IF(ISBLANK(US_CCC_Corp_Yields__Daily[[#This Row],[US CCC Corp Yields]]),"", US_CCC_Corp_Yields__Daily[[#This Row],[US 10Y Yield]]-US_CCC_Corp_Yields__Daily[[#This Row],[US CCC Corp Yields]])</f>
        <v>-7.4394999999999998</v>
      </c>
    </row>
    <row r="917" spans="1:17" x14ac:dyDescent="0.25">
      <c r="A917" s="3">
        <v>38662</v>
      </c>
      <c r="B917">
        <v>5.1559999999999997</v>
      </c>
      <c r="C917" s="3">
        <v>38662</v>
      </c>
      <c r="D917">
        <v>5.9</v>
      </c>
      <c r="E917" s="3">
        <v>38662</v>
      </c>
      <c r="F917">
        <v>12.064</v>
      </c>
      <c r="G917" s="2">
        <f>MATCH(US_AAA_Corp_Yields__Daily[[#This Row],[DATE]],J:J, -1)</f>
        <v>917</v>
      </c>
      <c r="H917" s="3">
        <f>INDEX(J:J,US_CCC_Corp_Yields__Daily[[#This Row],[Idx US 10y]],0)</f>
        <v>38662</v>
      </c>
      <c r="I917" s="4">
        <f>INDEX(K:K,US_CCC_Corp_Yields__Daily[[#This Row],[Idx US 10y]],0)</f>
        <v>4.6139999999999999</v>
      </c>
      <c r="J917" s="3">
        <v>38662</v>
      </c>
      <c r="K917">
        <v>4.6139999999999999</v>
      </c>
      <c r="L917">
        <f>US_AAA_Corp_Yields__Daily[[#This Row],[AAA Corp Yields]]-US_BBB_Corp_Yields__Daily[[#This Row],[US BBB Corp Yields]]</f>
        <v>-0.74400000000000066</v>
      </c>
      <c r="M917">
        <f>US_AAA_Corp_Yields__Daily[[#This Row],[AAA Corp Yields]]-US_CCC_Corp_Yields__Daily[[#This Row],[US CCC Corp Yields]]</f>
        <v>-6.9080000000000004</v>
      </c>
      <c r="N917">
        <f>US_BBB_Corp_Yields__Daily[[#This Row],[US BBB Corp Yields]]-US_CCC_Corp_Yields__Daily[[#This Row],[US CCC Corp Yields]]</f>
        <v>-6.1639999999999997</v>
      </c>
      <c r="O917" s="2">
        <f>IF(ISBLANK(US_AAA_Corp_Yields__Daily[[#This Row],[AAA Corp Yields]]),"", US_CCC_Corp_Yields__Daily[[#This Row],[US 10Y Yield]]-US_AAA_Corp_Yields__Daily[[#This Row],[AAA Corp Yields]])</f>
        <v>-0.54199999999999982</v>
      </c>
      <c r="P917" s="2">
        <f>IF(ISBLANK(US_BBB_Corp_Yields__Daily[[#This Row],[US BBB Corp Yields]]),"", US_CCC_Corp_Yields__Daily[[#This Row],[US 10Y Yield]]-US_BBB_Corp_Yields__Daily[[#This Row],[US BBB Corp Yields]])</f>
        <v>-1.2860000000000005</v>
      </c>
      <c r="Q917" s="2">
        <f>IF(ISBLANK(US_CCC_Corp_Yields__Daily[[#This Row],[US CCC Corp Yields]]),"", US_CCC_Corp_Yields__Daily[[#This Row],[US 10Y Yield]]-US_CCC_Corp_Yields__Daily[[#This Row],[US CCC Corp Yields]])</f>
        <v>-7.45</v>
      </c>
    </row>
    <row r="918" spans="1:17" x14ac:dyDescent="0.25">
      <c r="A918" s="3">
        <v>38655</v>
      </c>
      <c r="B918">
        <v>5.0679999999999996</v>
      </c>
      <c r="C918" s="3">
        <v>38655</v>
      </c>
      <c r="D918">
        <v>5.7880000000000003</v>
      </c>
      <c r="E918" s="3">
        <v>38655</v>
      </c>
      <c r="F918">
        <v>12.04</v>
      </c>
      <c r="G918" s="2">
        <f>MATCH(US_AAA_Corp_Yields__Daily[[#This Row],[DATE]],J:J, -1)</f>
        <v>918</v>
      </c>
      <c r="H918" s="3">
        <f>INDEX(J:J,US_CCC_Corp_Yields__Daily[[#This Row],[Idx US 10y]],0)</f>
        <v>38655</v>
      </c>
      <c r="I918" s="4">
        <f>INDEX(K:K,US_CCC_Corp_Yields__Daily[[#This Row],[Idx US 10y]],0)</f>
        <v>4.548</v>
      </c>
      <c r="J918" s="3">
        <v>38655</v>
      </c>
      <c r="K918">
        <v>4.548</v>
      </c>
      <c r="L918">
        <f>US_AAA_Corp_Yields__Daily[[#This Row],[AAA Corp Yields]]-US_BBB_Corp_Yields__Daily[[#This Row],[US BBB Corp Yields]]</f>
        <v>-0.72000000000000064</v>
      </c>
      <c r="M918">
        <f>US_AAA_Corp_Yields__Daily[[#This Row],[AAA Corp Yields]]-US_CCC_Corp_Yields__Daily[[#This Row],[US CCC Corp Yields]]</f>
        <v>-6.9719999999999995</v>
      </c>
      <c r="N918">
        <f>US_BBB_Corp_Yields__Daily[[#This Row],[US BBB Corp Yields]]-US_CCC_Corp_Yields__Daily[[#This Row],[US CCC Corp Yields]]</f>
        <v>-6.2519999999999989</v>
      </c>
      <c r="O918" s="2">
        <f>IF(ISBLANK(US_AAA_Corp_Yields__Daily[[#This Row],[AAA Corp Yields]]),"", US_CCC_Corp_Yields__Daily[[#This Row],[US 10Y Yield]]-US_AAA_Corp_Yields__Daily[[#This Row],[AAA Corp Yields]])</f>
        <v>-0.51999999999999957</v>
      </c>
      <c r="P918" s="2">
        <f>IF(ISBLANK(US_BBB_Corp_Yields__Daily[[#This Row],[US BBB Corp Yields]]),"", US_CCC_Corp_Yields__Daily[[#This Row],[US 10Y Yield]]-US_BBB_Corp_Yields__Daily[[#This Row],[US BBB Corp Yields]])</f>
        <v>-1.2400000000000002</v>
      </c>
      <c r="Q918" s="2">
        <f>IF(ISBLANK(US_CCC_Corp_Yields__Daily[[#This Row],[US CCC Corp Yields]]),"", US_CCC_Corp_Yields__Daily[[#This Row],[US 10Y Yield]]-US_CCC_Corp_Yields__Daily[[#This Row],[US CCC Corp Yields]])</f>
        <v>-7.4919999999999991</v>
      </c>
    </row>
    <row r="919" spans="1:17" x14ac:dyDescent="0.25">
      <c r="A919" s="3">
        <v>38648</v>
      </c>
      <c r="B919">
        <v>4.9820000000000002</v>
      </c>
      <c r="C919" s="3">
        <v>38648</v>
      </c>
      <c r="D919">
        <v>5.7060000000000004</v>
      </c>
      <c r="E919" s="3">
        <v>38648</v>
      </c>
      <c r="F919">
        <v>11.976000000000001</v>
      </c>
      <c r="G919" s="2">
        <f>MATCH(US_AAA_Corp_Yields__Daily[[#This Row],[DATE]],J:J, -1)</f>
        <v>919</v>
      </c>
      <c r="H919" s="3">
        <f>INDEX(J:J,US_CCC_Corp_Yields__Daily[[#This Row],[Idx US 10y]],0)</f>
        <v>38648</v>
      </c>
      <c r="I919" s="4">
        <f>INDEX(K:K,US_CCC_Corp_Yields__Daily[[#This Row],[Idx US 10y]],0)</f>
        <v>4.4619999999999997</v>
      </c>
      <c r="J919" s="3">
        <v>38648</v>
      </c>
      <c r="K919">
        <v>4.4619999999999997</v>
      </c>
      <c r="L919">
        <f>US_AAA_Corp_Yields__Daily[[#This Row],[AAA Corp Yields]]-US_BBB_Corp_Yields__Daily[[#This Row],[US BBB Corp Yields]]</f>
        <v>-0.7240000000000002</v>
      </c>
      <c r="M919">
        <f>US_AAA_Corp_Yields__Daily[[#This Row],[AAA Corp Yields]]-US_CCC_Corp_Yields__Daily[[#This Row],[US CCC Corp Yields]]</f>
        <v>-6.9940000000000007</v>
      </c>
      <c r="N919">
        <f>US_BBB_Corp_Yields__Daily[[#This Row],[US BBB Corp Yields]]-US_CCC_Corp_Yields__Daily[[#This Row],[US CCC Corp Yields]]</f>
        <v>-6.2700000000000005</v>
      </c>
      <c r="O919" s="2">
        <f>IF(ISBLANK(US_AAA_Corp_Yields__Daily[[#This Row],[AAA Corp Yields]]),"", US_CCC_Corp_Yields__Daily[[#This Row],[US 10Y Yield]]-US_AAA_Corp_Yields__Daily[[#This Row],[AAA Corp Yields]])</f>
        <v>-0.52000000000000046</v>
      </c>
      <c r="P919" s="2">
        <f>IF(ISBLANK(US_BBB_Corp_Yields__Daily[[#This Row],[US BBB Corp Yields]]),"", US_CCC_Corp_Yields__Daily[[#This Row],[US 10Y Yield]]-US_BBB_Corp_Yields__Daily[[#This Row],[US BBB Corp Yields]])</f>
        <v>-1.2440000000000007</v>
      </c>
      <c r="Q919" s="2">
        <f>IF(ISBLANK(US_CCC_Corp_Yields__Daily[[#This Row],[US CCC Corp Yields]]),"", US_CCC_Corp_Yields__Daily[[#This Row],[US 10Y Yield]]-US_CCC_Corp_Yields__Daily[[#This Row],[US CCC Corp Yields]])</f>
        <v>-7.5140000000000011</v>
      </c>
    </row>
    <row r="920" spans="1:17" x14ac:dyDescent="0.25">
      <c r="A920" s="3">
        <v>38641</v>
      </c>
      <c r="B920">
        <v>4.9580000000000002</v>
      </c>
      <c r="C920" s="3">
        <v>38641</v>
      </c>
      <c r="D920">
        <v>5.7</v>
      </c>
      <c r="E920" s="3">
        <v>38641</v>
      </c>
      <c r="F920">
        <v>11.994</v>
      </c>
      <c r="G920" s="2">
        <f>MATCH(US_AAA_Corp_Yields__Daily[[#This Row],[DATE]],J:J, -1)</f>
        <v>920</v>
      </c>
      <c r="H920" s="3">
        <f>INDEX(J:J,US_CCC_Corp_Yields__Daily[[#This Row],[Idx US 10y]],0)</f>
        <v>38641</v>
      </c>
      <c r="I920" s="4">
        <f>INDEX(K:K,US_CCC_Corp_Yields__Daily[[#This Row],[Idx US 10y]],0)</f>
        <v>4.45</v>
      </c>
      <c r="J920" s="3">
        <v>38641</v>
      </c>
      <c r="K920">
        <v>4.45</v>
      </c>
      <c r="L920">
        <f>US_AAA_Corp_Yields__Daily[[#This Row],[AAA Corp Yields]]-US_BBB_Corp_Yields__Daily[[#This Row],[US BBB Corp Yields]]</f>
        <v>-0.74199999999999999</v>
      </c>
      <c r="M920">
        <f>US_AAA_Corp_Yields__Daily[[#This Row],[AAA Corp Yields]]-US_CCC_Corp_Yields__Daily[[#This Row],[US CCC Corp Yields]]</f>
        <v>-7.0359999999999996</v>
      </c>
      <c r="N920">
        <f>US_BBB_Corp_Yields__Daily[[#This Row],[US BBB Corp Yields]]-US_CCC_Corp_Yields__Daily[[#This Row],[US CCC Corp Yields]]</f>
        <v>-6.2939999999999996</v>
      </c>
      <c r="O920" s="2">
        <f>IF(ISBLANK(US_AAA_Corp_Yields__Daily[[#This Row],[AAA Corp Yields]]),"", US_CCC_Corp_Yields__Daily[[#This Row],[US 10Y Yield]]-US_AAA_Corp_Yields__Daily[[#This Row],[AAA Corp Yields]])</f>
        <v>-0.50800000000000001</v>
      </c>
      <c r="P920" s="2">
        <f>IF(ISBLANK(US_BBB_Corp_Yields__Daily[[#This Row],[US BBB Corp Yields]]),"", US_CCC_Corp_Yields__Daily[[#This Row],[US 10Y Yield]]-US_BBB_Corp_Yields__Daily[[#This Row],[US BBB Corp Yields]])</f>
        <v>-1.25</v>
      </c>
      <c r="Q920" s="2">
        <f>IF(ISBLANK(US_CCC_Corp_Yields__Daily[[#This Row],[US CCC Corp Yields]]),"", US_CCC_Corp_Yields__Daily[[#This Row],[US 10Y Yield]]-US_CCC_Corp_Yields__Daily[[#This Row],[US CCC Corp Yields]])</f>
        <v>-7.5439999999999996</v>
      </c>
    </row>
    <row r="921" spans="1:17" x14ac:dyDescent="0.25">
      <c r="A921" s="3">
        <v>38634</v>
      </c>
      <c r="B921">
        <v>4.91</v>
      </c>
      <c r="C921" s="3">
        <v>38634</v>
      </c>
      <c r="D921">
        <v>5.61</v>
      </c>
      <c r="E921" s="3">
        <v>38634</v>
      </c>
      <c r="F921">
        <v>11.634</v>
      </c>
      <c r="G921" s="2">
        <f>MATCH(US_AAA_Corp_Yields__Daily[[#This Row],[DATE]],J:J, -1)</f>
        <v>921</v>
      </c>
      <c r="H921" s="3">
        <f>INDEX(J:J,US_CCC_Corp_Yields__Daily[[#This Row],[Idx US 10y]],0)</f>
        <v>38634</v>
      </c>
      <c r="I921" s="4">
        <f>INDEX(K:K,US_CCC_Corp_Yields__Daily[[#This Row],[Idx US 10y]],0)</f>
        <v>4.37</v>
      </c>
      <c r="J921" s="3">
        <v>38634</v>
      </c>
      <c r="K921">
        <v>4.37</v>
      </c>
      <c r="L921">
        <f>US_AAA_Corp_Yields__Daily[[#This Row],[AAA Corp Yields]]-US_BBB_Corp_Yields__Daily[[#This Row],[US BBB Corp Yields]]</f>
        <v>-0.70000000000000018</v>
      </c>
      <c r="M921">
        <f>US_AAA_Corp_Yields__Daily[[#This Row],[AAA Corp Yields]]-US_CCC_Corp_Yields__Daily[[#This Row],[US CCC Corp Yields]]</f>
        <v>-6.7240000000000002</v>
      </c>
      <c r="N921">
        <f>US_BBB_Corp_Yields__Daily[[#This Row],[US BBB Corp Yields]]-US_CCC_Corp_Yields__Daily[[#This Row],[US CCC Corp Yields]]</f>
        <v>-6.024</v>
      </c>
      <c r="O921" s="2">
        <f>IF(ISBLANK(US_AAA_Corp_Yields__Daily[[#This Row],[AAA Corp Yields]]),"", US_CCC_Corp_Yields__Daily[[#This Row],[US 10Y Yield]]-US_AAA_Corp_Yields__Daily[[#This Row],[AAA Corp Yields]])</f>
        <v>-0.54</v>
      </c>
      <c r="P921" s="2">
        <f>IF(ISBLANK(US_BBB_Corp_Yields__Daily[[#This Row],[US BBB Corp Yields]]),"", US_CCC_Corp_Yields__Daily[[#This Row],[US 10Y Yield]]-US_BBB_Corp_Yields__Daily[[#This Row],[US BBB Corp Yields]])</f>
        <v>-1.2400000000000002</v>
      </c>
      <c r="Q921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22" spans="1:17" x14ac:dyDescent="0.25">
      <c r="A922" s="3">
        <v>38627</v>
      </c>
      <c r="B922">
        <v>4.8239999999999998</v>
      </c>
      <c r="C922" s="3">
        <v>38627</v>
      </c>
      <c r="D922">
        <v>5.5220000000000002</v>
      </c>
      <c r="E922" s="3">
        <v>38627</v>
      </c>
      <c r="F922">
        <v>12.096</v>
      </c>
      <c r="G922" s="2">
        <f>MATCH(US_AAA_Corp_Yields__Daily[[#This Row],[DATE]],J:J, -1)</f>
        <v>922</v>
      </c>
      <c r="H922" s="3">
        <f>INDEX(J:J,US_CCC_Corp_Yields__Daily[[#This Row],[Idx US 10y]],0)</f>
        <v>38627</v>
      </c>
      <c r="I922" s="4">
        <f>INDEX(K:K,US_CCC_Corp_Yields__Daily[[#This Row],[Idx US 10y]],0)</f>
        <v>4.298</v>
      </c>
      <c r="J922" s="3">
        <v>38627</v>
      </c>
      <c r="K922">
        <v>4.298</v>
      </c>
      <c r="L922">
        <f>US_AAA_Corp_Yields__Daily[[#This Row],[AAA Corp Yields]]-US_BBB_Corp_Yields__Daily[[#This Row],[US BBB Corp Yields]]</f>
        <v>-0.6980000000000004</v>
      </c>
      <c r="M922">
        <f>US_AAA_Corp_Yields__Daily[[#This Row],[AAA Corp Yields]]-US_CCC_Corp_Yields__Daily[[#This Row],[US CCC Corp Yields]]</f>
        <v>-7.2720000000000002</v>
      </c>
      <c r="N922">
        <f>US_BBB_Corp_Yields__Daily[[#This Row],[US BBB Corp Yields]]-US_CCC_Corp_Yields__Daily[[#This Row],[US CCC Corp Yields]]</f>
        <v>-6.5739999999999998</v>
      </c>
      <c r="O922" s="2">
        <f>IF(ISBLANK(US_AAA_Corp_Yields__Daily[[#This Row],[AAA Corp Yields]]),"", US_CCC_Corp_Yields__Daily[[#This Row],[US 10Y Yield]]-US_AAA_Corp_Yields__Daily[[#This Row],[AAA Corp Yields]])</f>
        <v>-0.5259999999999998</v>
      </c>
      <c r="P922" s="2">
        <f>IF(ISBLANK(US_BBB_Corp_Yields__Daily[[#This Row],[US BBB Corp Yields]]),"", US_CCC_Corp_Yields__Daily[[#This Row],[US 10Y Yield]]-US_BBB_Corp_Yields__Daily[[#This Row],[US BBB Corp Yields]])</f>
        <v>-1.2240000000000002</v>
      </c>
      <c r="Q922" s="2">
        <f>IF(ISBLANK(US_CCC_Corp_Yields__Daily[[#This Row],[US CCC Corp Yields]]),"", US_CCC_Corp_Yields__Daily[[#This Row],[US 10Y Yield]]-US_CCC_Corp_Yields__Daily[[#This Row],[US CCC Corp Yields]])</f>
        <v>-7.798</v>
      </c>
    </row>
    <row r="923" spans="1:17" x14ac:dyDescent="0.25">
      <c r="A923" s="3">
        <v>38620</v>
      </c>
      <c r="B923">
        <v>4.726</v>
      </c>
      <c r="C923" s="3">
        <v>38620</v>
      </c>
      <c r="D923">
        <v>5.4340000000000002</v>
      </c>
      <c r="E923" s="3">
        <v>38620</v>
      </c>
      <c r="F923">
        <v>12.076000000000001</v>
      </c>
      <c r="G923" s="2">
        <f>MATCH(US_AAA_Corp_Yields__Daily[[#This Row],[DATE]],J:J, -1)</f>
        <v>923</v>
      </c>
      <c r="H923" s="3">
        <f>INDEX(J:J,US_CCC_Corp_Yields__Daily[[#This Row],[Idx US 10y]],0)</f>
        <v>38620</v>
      </c>
      <c r="I923" s="4">
        <f>INDEX(K:K,US_CCC_Corp_Yields__Daily[[#This Row],[Idx US 10y]],0)</f>
        <v>4.2279999999999998</v>
      </c>
      <c r="J923" s="3">
        <v>38620</v>
      </c>
      <c r="K923">
        <v>4.2279999999999998</v>
      </c>
      <c r="L923">
        <f>US_AAA_Corp_Yields__Daily[[#This Row],[AAA Corp Yields]]-US_BBB_Corp_Yields__Daily[[#This Row],[US BBB Corp Yields]]</f>
        <v>-0.70800000000000018</v>
      </c>
      <c r="M923">
        <f>US_AAA_Corp_Yields__Daily[[#This Row],[AAA Corp Yields]]-US_CCC_Corp_Yields__Daily[[#This Row],[US CCC Corp Yields]]</f>
        <v>-7.3500000000000005</v>
      </c>
      <c r="N923">
        <f>US_BBB_Corp_Yields__Daily[[#This Row],[US BBB Corp Yields]]-US_CCC_Corp_Yields__Daily[[#This Row],[US CCC Corp Yields]]</f>
        <v>-6.6420000000000003</v>
      </c>
      <c r="O923" s="2">
        <f>IF(ISBLANK(US_AAA_Corp_Yields__Daily[[#This Row],[AAA Corp Yields]]),"", US_CCC_Corp_Yields__Daily[[#This Row],[US 10Y Yield]]-US_AAA_Corp_Yields__Daily[[#This Row],[AAA Corp Yields]])</f>
        <v>-0.49800000000000022</v>
      </c>
      <c r="P923" s="2">
        <f>IF(ISBLANK(US_BBB_Corp_Yields__Daily[[#This Row],[US BBB Corp Yields]]),"", US_CCC_Corp_Yields__Daily[[#This Row],[US 10Y Yield]]-US_BBB_Corp_Yields__Daily[[#This Row],[US BBB Corp Yields]])</f>
        <v>-1.2060000000000004</v>
      </c>
      <c r="Q923" s="2">
        <f>IF(ISBLANK(US_CCC_Corp_Yields__Daily[[#This Row],[US CCC Corp Yields]]),"", US_CCC_Corp_Yields__Daily[[#This Row],[US 10Y Yield]]-US_CCC_Corp_Yields__Daily[[#This Row],[US CCC Corp Yields]])</f>
        <v>-7.8480000000000008</v>
      </c>
    </row>
    <row r="924" spans="1:17" x14ac:dyDescent="0.25">
      <c r="A924" s="3">
        <v>38613</v>
      </c>
      <c r="B924">
        <v>4.6859999999999999</v>
      </c>
      <c r="C924" s="3">
        <v>38613</v>
      </c>
      <c r="D924">
        <v>5.3739999999999997</v>
      </c>
      <c r="E924" s="3">
        <v>38613</v>
      </c>
      <c r="F924">
        <v>11.75</v>
      </c>
      <c r="G924" s="2">
        <f>MATCH(US_AAA_Corp_Yields__Daily[[#This Row],[DATE]],J:J, -1)</f>
        <v>924</v>
      </c>
      <c r="H924" s="3">
        <f>INDEX(J:J,US_CCC_Corp_Yields__Daily[[#This Row],[Idx US 10y]],0)</f>
        <v>38613</v>
      </c>
      <c r="I924" s="4">
        <f>INDEX(K:K,US_CCC_Corp_Yields__Daily[[#This Row],[Idx US 10y]],0)</f>
        <v>4.194</v>
      </c>
      <c r="J924" s="3">
        <v>38613</v>
      </c>
      <c r="K924">
        <v>4.194</v>
      </c>
      <c r="L924">
        <f>US_AAA_Corp_Yields__Daily[[#This Row],[AAA Corp Yields]]-US_BBB_Corp_Yields__Daily[[#This Row],[US BBB Corp Yields]]</f>
        <v>-0.68799999999999972</v>
      </c>
      <c r="M924">
        <f>US_AAA_Corp_Yields__Daily[[#This Row],[AAA Corp Yields]]-US_CCC_Corp_Yields__Daily[[#This Row],[US CCC Corp Yields]]</f>
        <v>-7.0640000000000001</v>
      </c>
      <c r="N924">
        <f>US_BBB_Corp_Yields__Daily[[#This Row],[US BBB Corp Yields]]-US_CCC_Corp_Yields__Daily[[#This Row],[US CCC Corp Yields]]</f>
        <v>-6.3760000000000003</v>
      </c>
      <c r="O924" s="2">
        <f>IF(ISBLANK(US_AAA_Corp_Yields__Daily[[#This Row],[AAA Corp Yields]]),"", US_CCC_Corp_Yields__Daily[[#This Row],[US 10Y Yield]]-US_AAA_Corp_Yields__Daily[[#This Row],[AAA Corp Yields]])</f>
        <v>-0.49199999999999999</v>
      </c>
      <c r="P924" s="2">
        <f>IF(ISBLANK(US_BBB_Corp_Yields__Daily[[#This Row],[US BBB Corp Yields]]),"", US_CCC_Corp_Yields__Daily[[#This Row],[US 10Y Yield]]-US_BBB_Corp_Yields__Daily[[#This Row],[US BBB Corp Yields]])</f>
        <v>-1.1799999999999997</v>
      </c>
      <c r="Q924" s="2">
        <f>IF(ISBLANK(US_CCC_Corp_Yields__Daily[[#This Row],[US CCC Corp Yields]]),"", US_CCC_Corp_Yields__Daily[[#This Row],[US 10Y Yield]]-US_CCC_Corp_Yields__Daily[[#This Row],[US CCC Corp Yields]])</f>
        <v>-7.556</v>
      </c>
    </row>
    <row r="925" spans="1:17" x14ac:dyDescent="0.25">
      <c r="A925" s="3">
        <v>38606</v>
      </c>
      <c r="B925">
        <v>4.6059999999999999</v>
      </c>
      <c r="C925" s="3">
        <v>38606</v>
      </c>
      <c r="D925">
        <v>5.3</v>
      </c>
      <c r="E925" s="3">
        <v>38606</v>
      </c>
      <c r="F925">
        <v>11.808</v>
      </c>
      <c r="G925" s="2">
        <f>MATCH(US_AAA_Corp_Yields__Daily[[#This Row],[DATE]],J:J, -1)</f>
        <v>925</v>
      </c>
      <c r="H925" s="3">
        <f>INDEX(J:J,US_CCC_Corp_Yields__Daily[[#This Row],[Idx US 10y]],0)</f>
        <v>38606</v>
      </c>
      <c r="I925" s="4">
        <f>INDEX(K:K,US_CCC_Corp_Yields__Daily[[#This Row],[Idx US 10y]],0)</f>
        <v>4.1325000000000003</v>
      </c>
      <c r="J925" s="3">
        <v>38606</v>
      </c>
      <c r="K925">
        <v>4.1325000000000003</v>
      </c>
      <c r="L925">
        <f>US_AAA_Corp_Yields__Daily[[#This Row],[AAA Corp Yields]]-US_BBB_Corp_Yields__Daily[[#This Row],[US BBB Corp Yields]]</f>
        <v>-0.69399999999999995</v>
      </c>
      <c r="M925">
        <f>US_AAA_Corp_Yields__Daily[[#This Row],[AAA Corp Yields]]-US_CCC_Corp_Yields__Daily[[#This Row],[US CCC Corp Yields]]</f>
        <v>-7.202</v>
      </c>
      <c r="N925">
        <f>US_BBB_Corp_Yields__Daily[[#This Row],[US BBB Corp Yields]]-US_CCC_Corp_Yields__Daily[[#This Row],[US CCC Corp Yields]]</f>
        <v>-6.508</v>
      </c>
      <c r="O925" s="2">
        <f>IF(ISBLANK(US_AAA_Corp_Yields__Daily[[#This Row],[AAA Corp Yields]]),"", US_CCC_Corp_Yields__Daily[[#This Row],[US 10Y Yield]]-US_AAA_Corp_Yields__Daily[[#This Row],[AAA Corp Yields]])</f>
        <v>-0.47349999999999959</v>
      </c>
      <c r="P925" s="2">
        <f>IF(ISBLANK(US_BBB_Corp_Yields__Daily[[#This Row],[US BBB Corp Yields]]),"", US_CCC_Corp_Yields__Daily[[#This Row],[US 10Y Yield]]-US_BBB_Corp_Yields__Daily[[#This Row],[US BBB Corp Yields]])</f>
        <v>-1.1674999999999995</v>
      </c>
      <c r="Q925" s="2">
        <f>IF(ISBLANK(US_CCC_Corp_Yields__Daily[[#This Row],[US CCC Corp Yields]]),"", US_CCC_Corp_Yields__Daily[[#This Row],[US 10Y Yield]]-US_CCC_Corp_Yields__Daily[[#This Row],[US CCC Corp Yields]])</f>
        <v>-7.6754999999999995</v>
      </c>
    </row>
    <row r="926" spans="1:17" x14ac:dyDescent="0.25">
      <c r="A926" s="3">
        <v>38599</v>
      </c>
      <c r="B926">
        <v>4.5999999999999996</v>
      </c>
      <c r="C926" s="3">
        <v>38599</v>
      </c>
      <c r="D926">
        <v>5.2720000000000002</v>
      </c>
      <c r="E926" s="3">
        <v>38599</v>
      </c>
      <c r="F926">
        <v>11.744</v>
      </c>
      <c r="G926" s="2">
        <f>MATCH(US_AAA_Corp_Yields__Daily[[#This Row],[DATE]],J:J, -1)</f>
        <v>926</v>
      </c>
      <c r="H926" s="3">
        <f>INDEX(J:J,US_CCC_Corp_Yields__Daily[[#This Row],[Idx US 10y]],0)</f>
        <v>38599</v>
      </c>
      <c r="I926" s="4">
        <f>INDEX(K:K,US_CCC_Corp_Yields__Daily[[#This Row],[Idx US 10y]],0)</f>
        <v>4.0860000000000003</v>
      </c>
      <c r="J926" s="3">
        <v>38599</v>
      </c>
      <c r="K926">
        <v>4.0860000000000003</v>
      </c>
      <c r="L926">
        <f>US_AAA_Corp_Yields__Daily[[#This Row],[AAA Corp Yields]]-US_BBB_Corp_Yields__Daily[[#This Row],[US BBB Corp Yields]]</f>
        <v>-0.6720000000000006</v>
      </c>
      <c r="M926">
        <f>US_AAA_Corp_Yields__Daily[[#This Row],[AAA Corp Yields]]-US_CCC_Corp_Yields__Daily[[#This Row],[US CCC Corp Yields]]</f>
        <v>-7.1440000000000001</v>
      </c>
      <c r="N926">
        <f>US_BBB_Corp_Yields__Daily[[#This Row],[US BBB Corp Yields]]-US_CCC_Corp_Yields__Daily[[#This Row],[US CCC Corp Yields]]</f>
        <v>-6.4719999999999995</v>
      </c>
      <c r="O926" s="2">
        <f>IF(ISBLANK(US_AAA_Corp_Yields__Daily[[#This Row],[AAA Corp Yields]]),"", US_CCC_Corp_Yields__Daily[[#This Row],[US 10Y Yield]]-US_AAA_Corp_Yields__Daily[[#This Row],[AAA Corp Yields]])</f>
        <v>-0.51399999999999935</v>
      </c>
      <c r="P926" s="2">
        <f>IF(ISBLANK(US_BBB_Corp_Yields__Daily[[#This Row],[US BBB Corp Yields]]),"", US_CCC_Corp_Yields__Daily[[#This Row],[US 10Y Yield]]-US_BBB_Corp_Yields__Daily[[#This Row],[US BBB Corp Yields]])</f>
        <v>-1.1859999999999999</v>
      </c>
      <c r="Q926" s="2">
        <f>IF(ISBLANK(US_CCC_Corp_Yields__Daily[[#This Row],[US CCC Corp Yields]]),"", US_CCC_Corp_Yields__Daily[[#This Row],[US 10Y Yield]]-US_CCC_Corp_Yields__Daily[[#This Row],[US CCC Corp Yields]])</f>
        <v>-7.6579999999999995</v>
      </c>
    </row>
    <row r="927" spans="1:17" x14ac:dyDescent="0.25">
      <c r="A927" s="3">
        <v>38592</v>
      </c>
      <c r="B927">
        <v>4.7220000000000004</v>
      </c>
      <c r="C927" s="3">
        <v>38592</v>
      </c>
      <c r="D927">
        <v>5.3959999999999999</v>
      </c>
      <c r="E927" s="3">
        <v>38592</v>
      </c>
      <c r="F927">
        <v>11.762</v>
      </c>
      <c r="G927" s="2">
        <f>MATCH(US_AAA_Corp_Yields__Daily[[#This Row],[DATE]],J:J, -1)</f>
        <v>927</v>
      </c>
      <c r="H927" s="3">
        <f>INDEX(J:J,US_CCC_Corp_Yields__Daily[[#This Row],[Idx US 10y]],0)</f>
        <v>38592</v>
      </c>
      <c r="I927" s="4">
        <f>INDEX(K:K,US_CCC_Corp_Yields__Daily[[#This Row],[Idx US 10y]],0)</f>
        <v>4.1980000000000004</v>
      </c>
      <c r="J927" s="3">
        <v>38592</v>
      </c>
      <c r="K927">
        <v>4.1980000000000004</v>
      </c>
      <c r="L927">
        <f>US_AAA_Corp_Yields__Daily[[#This Row],[AAA Corp Yields]]-US_BBB_Corp_Yields__Daily[[#This Row],[US BBB Corp Yields]]</f>
        <v>-0.67399999999999949</v>
      </c>
      <c r="M927">
        <f>US_AAA_Corp_Yields__Daily[[#This Row],[AAA Corp Yields]]-US_CCC_Corp_Yields__Daily[[#This Row],[US CCC Corp Yields]]</f>
        <v>-7.04</v>
      </c>
      <c r="N927">
        <f>US_BBB_Corp_Yields__Daily[[#This Row],[US BBB Corp Yields]]-US_CCC_Corp_Yields__Daily[[#This Row],[US CCC Corp Yields]]</f>
        <v>-6.3660000000000005</v>
      </c>
      <c r="O927" s="2">
        <f>IF(ISBLANK(US_AAA_Corp_Yields__Daily[[#This Row],[AAA Corp Yields]]),"", US_CCC_Corp_Yields__Daily[[#This Row],[US 10Y Yield]]-US_AAA_Corp_Yields__Daily[[#This Row],[AAA Corp Yields]])</f>
        <v>-0.52400000000000002</v>
      </c>
      <c r="P927" s="2">
        <f>IF(ISBLANK(US_BBB_Corp_Yields__Daily[[#This Row],[US BBB Corp Yields]]),"", US_CCC_Corp_Yields__Daily[[#This Row],[US 10Y Yield]]-US_BBB_Corp_Yields__Daily[[#This Row],[US BBB Corp Yields]])</f>
        <v>-1.1979999999999995</v>
      </c>
      <c r="Q927" s="2">
        <f>IF(ISBLANK(US_CCC_Corp_Yields__Daily[[#This Row],[US CCC Corp Yields]]),"", US_CCC_Corp_Yields__Daily[[#This Row],[US 10Y Yield]]-US_CCC_Corp_Yields__Daily[[#This Row],[US CCC Corp Yields]])</f>
        <v>-7.5640000000000001</v>
      </c>
    </row>
    <row r="928" spans="1:17" x14ac:dyDescent="0.25">
      <c r="A928" s="3">
        <v>38585</v>
      </c>
      <c r="B928">
        <v>4.766</v>
      </c>
      <c r="C928" s="3">
        <v>38585</v>
      </c>
      <c r="D928">
        <v>5.452</v>
      </c>
      <c r="E928" s="3">
        <v>38585</v>
      </c>
      <c r="F928">
        <v>11.9</v>
      </c>
      <c r="G928" s="2">
        <f>MATCH(US_AAA_Corp_Yields__Daily[[#This Row],[DATE]],J:J, -1)</f>
        <v>928</v>
      </c>
      <c r="H928" s="3">
        <f>INDEX(J:J,US_CCC_Corp_Yields__Daily[[#This Row],[Idx US 10y]],0)</f>
        <v>38585</v>
      </c>
      <c r="I928" s="4">
        <f>INDEX(K:K,US_CCC_Corp_Yields__Daily[[#This Row],[Idx US 10y]],0)</f>
        <v>4.24</v>
      </c>
      <c r="J928" s="3">
        <v>38585</v>
      </c>
      <c r="K928">
        <v>4.24</v>
      </c>
      <c r="L928">
        <f>US_AAA_Corp_Yields__Daily[[#This Row],[AAA Corp Yields]]-US_BBB_Corp_Yields__Daily[[#This Row],[US BBB Corp Yields]]</f>
        <v>-0.68599999999999994</v>
      </c>
      <c r="M928">
        <f>US_AAA_Corp_Yields__Daily[[#This Row],[AAA Corp Yields]]-US_CCC_Corp_Yields__Daily[[#This Row],[US CCC Corp Yields]]</f>
        <v>-7.1340000000000003</v>
      </c>
      <c r="N928">
        <f>US_BBB_Corp_Yields__Daily[[#This Row],[US BBB Corp Yields]]-US_CCC_Corp_Yields__Daily[[#This Row],[US CCC Corp Yields]]</f>
        <v>-6.4480000000000004</v>
      </c>
      <c r="O928" s="2">
        <f>IF(ISBLANK(US_AAA_Corp_Yields__Daily[[#This Row],[AAA Corp Yields]]),"", US_CCC_Corp_Yields__Daily[[#This Row],[US 10Y Yield]]-US_AAA_Corp_Yields__Daily[[#This Row],[AAA Corp Yields]])</f>
        <v>-0.5259999999999998</v>
      </c>
      <c r="P928" s="2">
        <f>IF(ISBLANK(US_BBB_Corp_Yields__Daily[[#This Row],[US BBB Corp Yields]]),"", US_CCC_Corp_Yields__Daily[[#This Row],[US 10Y Yield]]-US_BBB_Corp_Yields__Daily[[#This Row],[US BBB Corp Yields]])</f>
        <v>-1.2119999999999997</v>
      </c>
      <c r="Q928" s="2">
        <f>IF(ISBLANK(US_CCC_Corp_Yields__Daily[[#This Row],[US CCC Corp Yields]]),"", US_CCC_Corp_Yields__Daily[[#This Row],[US 10Y Yield]]-US_CCC_Corp_Yields__Daily[[#This Row],[US CCC Corp Yields]])</f>
        <v>-7.66</v>
      </c>
    </row>
    <row r="929" spans="1:17" x14ac:dyDescent="0.25">
      <c r="A929" s="3">
        <v>38578</v>
      </c>
      <c r="B929">
        <v>4.87</v>
      </c>
      <c r="C929" s="3">
        <v>38578</v>
      </c>
      <c r="D929">
        <v>5.5579999999999998</v>
      </c>
      <c r="E929" s="3">
        <v>38578</v>
      </c>
      <c r="F929">
        <v>11.95</v>
      </c>
      <c r="G929" s="2">
        <f>MATCH(US_AAA_Corp_Yields__Daily[[#This Row],[DATE]],J:J, -1)</f>
        <v>929</v>
      </c>
      <c r="H929" s="3">
        <f>INDEX(J:J,US_CCC_Corp_Yields__Daily[[#This Row],[Idx US 10y]],0)</f>
        <v>38578</v>
      </c>
      <c r="I929" s="4">
        <f>INDEX(K:K,US_CCC_Corp_Yields__Daily[[#This Row],[Idx US 10y]],0)</f>
        <v>4.3579999999999997</v>
      </c>
      <c r="J929" s="3">
        <v>38578</v>
      </c>
      <c r="K929">
        <v>4.3579999999999997</v>
      </c>
      <c r="L929">
        <f>US_AAA_Corp_Yields__Daily[[#This Row],[AAA Corp Yields]]-US_BBB_Corp_Yields__Daily[[#This Row],[US BBB Corp Yields]]</f>
        <v>-0.68799999999999972</v>
      </c>
      <c r="M929">
        <f>US_AAA_Corp_Yields__Daily[[#This Row],[AAA Corp Yields]]-US_CCC_Corp_Yields__Daily[[#This Row],[US CCC Corp Yields]]</f>
        <v>-7.0799999999999992</v>
      </c>
      <c r="N929">
        <f>US_BBB_Corp_Yields__Daily[[#This Row],[US BBB Corp Yields]]-US_CCC_Corp_Yields__Daily[[#This Row],[US CCC Corp Yields]]</f>
        <v>-6.3919999999999995</v>
      </c>
      <c r="O929" s="2">
        <f>IF(ISBLANK(US_AAA_Corp_Yields__Daily[[#This Row],[AAA Corp Yields]]),"", US_CCC_Corp_Yields__Daily[[#This Row],[US 10Y Yield]]-US_AAA_Corp_Yields__Daily[[#This Row],[AAA Corp Yields]])</f>
        <v>-0.51200000000000045</v>
      </c>
      <c r="P929" s="2">
        <f>IF(ISBLANK(US_BBB_Corp_Yields__Daily[[#This Row],[US BBB Corp Yields]]),"", US_CCC_Corp_Yields__Daily[[#This Row],[US 10Y Yield]]-US_BBB_Corp_Yields__Daily[[#This Row],[US BBB Corp Yields]])</f>
        <v>-1.2000000000000002</v>
      </c>
      <c r="Q929" s="2">
        <f>IF(ISBLANK(US_CCC_Corp_Yields__Daily[[#This Row],[US CCC Corp Yields]]),"", US_CCC_Corp_Yields__Daily[[#This Row],[US 10Y Yield]]-US_CCC_Corp_Yields__Daily[[#This Row],[US CCC Corp Yields]])</f>
        <v>-7.5919999999999996</v>
      </c>
    </row>
    <row r="930" spans="1:17" x14ac:dyDescent="0.25">
      <c r="A930" s="3">
        <v>38571</v>
      </c>
      <c r="B930">
        <v>4.8319999999999999</v>
      </c>
      <c r="C930" s="3">
        <v>38571</v>
      </c>
      <c r="D930">
        <v>5.5119999999999996</v>
      </c>
      <c r="E930" s="3">
        <v>38571</v>
      </c>
      <c r="F930">
        <v>11.766</v>
      </c>
      <c r="G930" s="2">
        <f>MATCH(US_AAA_Corp_Yields__Daily[[#This Row],[DATE]],J:J, -1)</f>
        <v>930</v>
      </c>
      <c r="H930" s="3">
        <f>INDEX(J:J,US_CCC_Corp_Yields__Daily[[#This Row],[Idx US 10y]],0)</f>
        <v>38571</v>
      </c>
      <c r="I930" s="4">
        <f>INDEX(K:K,US_CCC_Corp_Yields__Daily[[#This Row],[Idx US 10y]],0)</f>
        <v>4.3360000000000003</v>
      </c>
      <c r="J930" s="3">
        <v>38571</v>
      </c>
      <c r="K930">
        <v>4.3360000000000003</v>
      </c>
      <c r="L930">
        <f>US_AAA_Corp_Yields__Daily[[#This Row],[AAA Corp Yields]]-US_BBB_Corp_Yields__Daily[[#This Row],[US BBB Corp Yields]]</f>
        <v>-0.67999999999999972</v>
      </c>
      <c r="M930">
        <f>US_AAA_Corp_Yields__Daily[[#This Row],[AAA Corp Yields]]-US_CCC_Corp_Yields__Daily[[#This Row],[US CCC Corp Yields]]</f>
        <v>-6.9340000000000002</v>
      </c>
      <c r="N930">
        <f>US_BBB_Corp_Yields__Daily[[#This Row],[US BBB Corp Yields]]-US_CCC_Corp_Yields__Daily[[#This Row],[US CCC Corp Yields]]</f>
        <v>-6.2540000000000004</v>
      </c>
      <c r="O930" s="2">
        <f>IF(ISBLANK(US_AAA_Corp_Yields__Daily[[#This Row],[AAA Corp Yields]]),"", US_CCC_Corp_Yields__Daily[[#This Row],[US 10Y Yield]]-US_AAA_Corp_Yields__Daily[[#This Row],[AAA Corp Yields]])</f>
        <v>-0.49599999999999955</v>
      </c>
      <c r="P930" s="2">
        <f>IF(ISBLANK(US_BBB_Corp_Yields__Daily[[#This Row],[US BBB Corp Yields]]),"", US_CCC_Corp_Yields__Daily[[#This Row],[US 10Y Yield]]-US_BBB_Corp_Yields__Daily[[#This Row],[US BBB Corp Yields]])</f>
        <v>-1.1759999999999993</v>
      </c>
      <c r="Q930" s="2">
        <f>IF(ISBLANK(US_CCC_Corp_Yields__Daily[[#This Row],[US CCC Corp Yields]]),"", US_CCC_Corp_Yields__Daily[[#This Row],[US 10Y Yield]]-US_CCC_Corp_Yields__Daily[[#This Row],[US CCC Corp Yields]])</f>
        <v>-7.43</v>
      </c>
    </row>
    <row r="931" spans="1:17" x14ac:dyDescent="0.25">
      <c r="A931" s="3">
        <v>38564</v>
      </c>
      <c r="B931">
        <v>4.7516666666666669</v>
      </c>
      <c r="C931" s="3">
        <v>38564</v>
      </c>
      <c r="D931">
        <v>5.4366666666666665</v>
      </c>
      <c r="E931" s="3">
        <v>38564</v>
      </c>
      <c r="F931">
        <v>11.668333333333333</v>
      </c>
      <c r="G931" s="2">
        <f>MATCH(US_AAA_Corp_Yields__Daily[[#This Row],[DATE]],J:J, -1)</f>
        <v>931</v>
      </c>
      <c r="H931" s="3">
        <f>INDEX(J:J,US_CCC_Corp_Yields__Daily[[#This Row],[Idx US 10y]],0)</f>
        <v>38564</v>
      </c>
      <c r="I931" s="4">
        <f>INDEX(K:K,US_CCC_Corp_Yields__Daily[[#This Row],[Idx US 10y]],0)</f>
        <v>4.2480000000000002</v>
      </c>
      <c r="J931" s="3">
        <v>38564</v>
      </c>
      <c r="K931">
        <v>4.2480000000000002</v>
      </c>
      <c r="L931">
        <f>US_AAA_Corp_Yields__Daily[[#This Row],[AAA Corp Yields]]-US_BBB_Corp_Yields__Daily[[#This Row],[US BBB Corp Yields]]</f>
        <v>-0.68499999999999961</v>
      </c>
      <c r="M931">
        <f>US_AAA_Corp_Yields__Daily[[#This Row],[AAA Corp Yields]]-US_CCC_Corp_Yields__Daily[[#This Row],[US CCC Corp Yields]]</f>
        <v>-6.9166666666666661</v>
      </c>
      <c r="N931">
        <f>US_BBB_Corp_Yields__Daily[[#This Row],[US BBB Corp Yields]]-US_CCC_Corp_Yields__Daily[[#This Row],[US CCC Corp Yields]]</f>
        <v>-6.2316666666666665</v>
      </c>
      <c r="O931" s="2">
        <f>IF(ISBLANK(US_AAA_Corp_Yields__Daily[[#This Row],[AAA Corp Yields]]),"", US_CCC_Corp_Yields__Daily[[#This Row],[US 10Y Yield]]-US_AAA_Corp_Yields__Daily[[#This Row],[AAA Corp Yields]])</f>
        <v>-0.50366666666666671</v>
      </c>
      <c r="P931" s="2">
        <f>IF(ISBLANK(US_BBB_Corp_Yields__Daily[[#This Row],[US BBB Corp Yields]]),"", US_CCC_Corp_Yields__Daily[[#This Row],[US 10Y Yield]]-US_BBB_Corp_Yields__Daily[[#This Row],[US BBB Corp Yields]])</f>
        <v>-1.1886666666666663</v>
      </c>
      <c r="Q931" s="2">
        <f>IF(ISBLANK(US_CCC_Corp_Yields__Daily[[#This Row],[US CCC Corp Yields]]),"", US_CCC_Corp_Yields__Daily[[#This Row],[US 10Y Yield]]-US_CCC_Corp_Yields__Daily[[#This Row],[US CCC Corp Yields]])</f>
        <v>-7.4203333333333328</v>
      </c>
    </row>
    <row r="932" spans="1:17" x14ac:dyDescent="0.25">
      <c r="A932" s="3">
        <v>38557</v>
      </c>
      <c r="B932">
        <v>4.694</v>
      </c>
      <c r="C932" s="3">
        <v>38557</v>
      </c>
      <c r="D932">
        <v>5.42</v>
      </c>
      <c r="E932" s="3">
        <v>38557</v>
      </c>
      <c r="F932">
        <v>11.792</v>
      </c>
      <c r="G932" s="2">
        <f>MATCH(US_AAA_Corp_Yields__Daily[[#This Row],[DATE]],J:J, -1)</f>
        <v>932</v>
      </c>
      <c r="H932" s="3">
        <f>INDEX(J:J,US_CCC_Corp_Yields__Daily[[#This Row],[Idx US 10y]],0)</f>
        <v>38557</v>
      </c>
      <c r="I932" s="4">
        <f>INDEX(K:K,US_CCC_Corp_Yields__Daily[[#This Row],[Idx US 10y]],0)</f>
        <v>4.22</v>
      </c>
      <c r="J932" s="3">
        <v>38557</v>
      </c>
      <c r="K932">
        <v>4.22</v>
      </c>
      <c r="L932">
        <f>US_AAA_Corp_Yields__Daily[[#This Row],[AAA Corp Yields]]-US_BBB_Corp_Yields__Daily[[#This Row],[US BBB Corp Yields]]</f>
        <v>-0.72599999999999998</v>
      </c>
      <c r="M932">
        <f>US_AAA_Corp_Yields__Daily[[#This Row],[AAA Corp Yields]]-US_CCC_Corp_Yields__Daily[[#This Row],[US CCC Corp Yields]]</f>
        <v>-7.0979999999999999</v>
      </c>
      <c r="N932">
        <f>US_BBB_Corp_Yields__Daily[[#This Row],[US BBB Corp Yields]]-US_CCC_Corp_Yields__Daily[[#This Row],[US CCC Corp Yields]]</f>
        <v>-6.3719999999999999</v>
      </c>
      <c r="O932" s="2">
        <f>IF(ISBLANK(US_AAA_Corp_Yields__Daily[[#This Row],[AAA Corp Yields]]),"", US_CCC_Corp_Yields__Daily[[#This Row],[US 10Y Yield]]-US_AAA_Corp_Yields__Daily[[#This Row],[AAA Corp Yields]])</f>
        <v>-0.4740000000000002</v>
      </c>
      <c r="P932" s="2">
        <f>IF(ISBLANK(US_BBB_Corp_Yields__Daily[[#This Row],[US BBB Corp Yields]]),"", US_CCC_Corp_Yields__Daily[[#This Row],[US 10Y Yield]]-US_BBB_Corp_Yields__Daily[[#This Row],[US BBB Corp Yields]])</f>
        <v>-1.2000000000000002</v>
      </c>
      <c r="Q932" s="2">
        <f>IF(ISBLANK(US_CCC_Corp_Yields__Daily[[#This Row],[US CCC Corp Yields]]),"", US_CCC_Corp_Yields__Daily[[#This Row],[US 10Y Yield]]-US_CCC_Corp_Yields__Daily[[#This Row],[US CCC Corp Yields]])</f>
        <v>-7.5720000000000001</v>
      </c>
    </row>
    <row r="933" spans="1:17" x14ac:dyDescent="0.25">
      <c r="A933" s="3">
        <v>38550</v>
      </c>
      <c r="B933">
        <v>4.6520000000000001</v>
      </c>
      <c r="C933" s="3">
        <v>38550</v>
      </c>
      <c r="D933">
        <v>5.3940000000000001</v>
      </c>
      <c r="E933" s="3">
        <v>38550</v>
      </c>
      <c r="F933">
        <v>11.916</v>
      </c>
      <c r="G933" s="2">
        <f>MATCH(US_AAA_Corp_Yields__Daily[[#This Row],[DATE]],J:J, -1)</f>
        <v>933</v>
      </c>
      <c r="H933" s="3">
        <f>INDEX(J:J,US_CCC_Corp_Yields__Daily[[#This Row],[Idx US 10y]],0)</f>
        <v>38550</v>
      </c>
      <c r="I933" s="4">
        <f>INDEX(K:K,US_CCC_Corp_Yields__Daily[[#This Row],[Idx US 10y]],0)</f>
        <v>4.16</v>
      </c>
      <c r="J933" s="3">
        <v>38550</v>
      </c>
      <c r="K933">
        <v>4.16</v>
      </c>
      <c r="L933">
        <f>US_AAA_Corp_Yields__Daily[[#This Row],[AAA Corp Yields]]-US_BBB_Corp_Yields__Daily[[#This Row],[US BBB Corp Yields]]</f>
        <v>-0.74199999999999999</v>
      </c>
      <c r="M933">
        <f>US_AAA_Corp_Yields__Daily[[#This Row],[AAA Corp Yields]]-US_CCC_Corp_Yields__Daily[[#This Row],[US CCC Corp Yields]]</f>
        <v>-7.2640000000000002</v>
      </c>
      <c r="N933">
        <f>US_BBB_Corp_Yields__Daily[[#This Row],[US BBB Corp Yields]]-US_CCC_Corp_Yields__Daily[[#This Row],[US CCC Corp Yields]]</f>
        <v>-6.5220000000000002</v>
      </c>
      <c r="O933" s="2">
        <f>IF(ISBLANK(US_AAA_Corp_Yields__Daily[[#This Row],[AAA Corp Yields]]),"", US_CCC_Corp_Yields__Daily[[#This Row],[US 10Y Yield]]-US_AAA_Corp_Yields__Daily[[#This Row],[AAA Corp Yields]])</f>
        <v>-0.49199999999999999</v>
      </c>
      <c r="P933" s="2">
        <f>IF(ISBLANK(US_BBB_Corp_Yields__Daily[[#This Row],[US BBB Corp Yields]]),"", US_CCC_Corp_Yields__Daily[[#This Row],[US 10Y Yield]]-US_BBB_Corp_Yields__Daily[[#This Row],[US BBB Corp Yields]])</f>
        <v>-1.234</v>
      </c>
      <c r="Q933" s="2">
        <f>IF(ISBLANK(US_CCC_Corp_Yields__Daily[[#This Row],[US CCC Corp Yields]]),"", US_CCC_Corp_Yields__Daily[[#This Row],[US 10Y Yield]]-US_CCC_Corp_Yields__Daily[[#This Row],[US CCC Corp Yields]])</f>
        <v>-7.7560000000000002</v>
      </c>
    </row>
    <row r="934" spans="1:17" x14ac:dyDescent="0.25">
      <c r="A934" s="3">
        <v>38543</v>
      </c>
      <c r="B934">
        <v>4.5839999999999996</v>
      </c>
      <c r="C934" s="3">
        <v>38543</v>
      </c>
      <c r="D934">
        <v>5.3520000000000003</v>
      </c>
      <c r="E934" s="3">
        <v>38543</v>
      </c>
      <c r="F934">
        <v>12.162000000000001</v>
      </c>
      <c r="G934" s="2">
        <f>MATCH(US_AAA_Corp_Yields__Daily[[#This Row],[DATE]],J:J, -1)</f>
        <v>934</v>
      </c>
      <c r="H934" s="3">
        <f>INDEX(J:J,US_CCC_Corp_Yields__Daily[[#This Row],[Idx US 10y]],0)</f>
        <v>38543</v>
      </c>
      <c r="I934" s="4">
        <f>INDEX(K:K,US_CCC_Corp_Yields__Daily[[#This Row],[Idx US 10y]],0)</f>
        <v>4.0875000000000004</v>
      </c>
      <c r="J934" s="3">
        <v>38543</v>
      </c>
      <c r="K934">
        <v>4.0875000000000004</v>
      </c>
      <c r="L934">
        <f>US_AAA_Corp_Yields__Daily[[#This Row],[AAA Corp Yields]]-US_BBB_Corp_Yields__Daily[[#This Row],[US BBB Corp Yields]]</f>
        <v>-0.76800000000000068</v>
      </c>
      <c r="M934">
        <f>US_AAA_Corp_Yields__Daily[[#This Row],[AAA Corp Yields]]-US_CCC_Corp_Yields__Daily[[#This Row],[US CCC Corp Yields]]</f>
        <v>-7.5780000000000012</v>
      </c>
      <c r="N934">
        <f>US_BBB_Corp_Yields__Daily[[#This Row],[US BBB Corp Yields]]-US_CCC_Corp_Yields__Daily[[#This Row],[US CCC Corp Yields]]</f>
        <v>-6.8100000000000005</v>
      </c>
      <c r="O934" s="2">
        <f>IF(ISBLANK(US_AAA_Corp_Yields__Daily[[#This Row],[AAA Corp Yields]]),"", US_CCC_Corp_Yields__Daily[[#This Row],[US 10Y Yield]]-US_AAA_Corp_Yields__Daily[[#This Row],[AAA Corp Yields]])</f>
        <v>-0.49649999999999928</v>
      </c>
      <c r="P934" s="2">
        <f>IF(ISBLANK(US_BBB_Corp_Yields__Daily[[#This Row],[US BBB Corp Yields]]),"", US_CCC_Corp_Yields__Daily[[#This Row],[US 10Y Yield]]-US_BBB_Corp_Yields__Daily[[#This Row],[US BBB Corp Yields]])</f>
        <v>-1.2645</v>
      </c>
      <c r="Q934" s="2">
        <f>IF(ISBLANK(US_CCC_Corp_Yields__Daily[[#This Row],[US CCC Corp Yields]]),"", US_CCC_Corp_Yields__Daily[[#This Row],[US 10Y Yield]]-US_CCC_Corp_Yields__Daily[[#This Row],[US CCC Corp Yields]])</f>
        <v>-8.0745000000000005</v>
      </c>
    </row>
    <row r="935" spans="1:17" x14ac:dyDescent="0.25">
      <c r="A935" s="3">
        <v>38536</v>
      </c>
      <c r="B935">
        <v>4.4779999999999998</v>
      </c>
      <c r="C935" s="3">
        <v>38536</v>
      </c>
      <c r="D935">
        <v>5.2560000000000002</v>
      </c>
      <c r="E935" s="3">
        <v>38536</v>
      </c>
      <c r="F935">
        <v>11.926</v>
      </c>
      <c r="G935" s="2">
        <f>MATCH(US_AAA_Corp_Yields__Daily[[#This Row],[DATE]],J:J, -1)</f>
        <v>935</v>
      </c>
      <c r="H935" s="3">
        <f>INDEX(J:J,US_CCC_Corp_Yields__Daily[[#This Row],[Idx US 10y]],0)</f>
        <v>38536</v>
      </c>
      <c r="I935" s="4">
        <f>INDEX(K:K,US_CCC_Corp_Yields__Daily[[#This Row],[Idx US 10y]],0)</f>
        <v>3.972</v>
      </c>
      <c r="J935" s="3">
        <v>38536</v>
      </c>
      <c r="K935">
        <v>3.972</v>
      </c>
      <c r="L935">
        <f>US_AAA_Corp_Yields__Daily[[#This Row],[AAA Corp Yields]]-US_BBB_Corp_Yields__Daily[[#This Row],[US BBB Corp Yields]]</f>
        <v>-0.77800000000000047</v>
      </c>
      <c r="M935">
        <f>US_AAA_Corp_Yields__Daily[[#This Row],[AAA Corp Yields]]-US_CCC_Corp_Yields__Daily[[#This Row],[US CCC Corp Yields]]</f>
        <v>-7.4480000000000004</v>
      </c>
      <c r="N935">
        <f>US_BBB_Corp_Yields__Daily[[#This Row],[US BBB Corp Yields]]-US_CCC_Corp_Yields__Daily[[#This Row],[US CCC Corp Yields]]</f>
        <v>-6.67</v>
      </c>
      <c r="O935" s="2">
        <f>IF(ISBLANK(US_AAA_Corp_Yields__Daily[[#This Row],[AAA Corp Yields]]),"", US_CCC_Corp_Yields__Daily[[#This Row],[US 10Y Yield]]-US_AAA_Corp_Yields__Daily[[#This Row],[AAA Corp Yields]])</f>
        <v>-0.50599999999999978</v>
      </c>
      <c r="P935" s="2">
        <f>IF(ISBLANK(US_BBB_Corp_Yields__Daily[[#This Row],[US BBB Corp Yields]]),"", US_CCC_Corp_Yields__Daily[[#This Row],[US 10Y Yield]]-US_BBB_Corp_Yields__Daily[[#This Row],[US BBB Corp Yields]])</f>
        <v>-1.2840000000000003</v>
      </c>
      <c r="Q935" s="2">
        <f>IF(ISBLANK(US_CCC_Corp_Yields__Daily[[#This Row],[US CCC Corp Yields]]),"", US_CCC_Corp_Yields__Daily[[#This Row],[US 10Y Yield]]-US_CCC_Corp_Yields__Daily[[#This Row],[US CCC Corp Yields]])</f>
        <v>-7.9540000000000006</v>
      </c>
    </row>
    <row r="936" spans="1:17" x14ac:dyDescent="0.25">
      <c r="A936" s="3">
        <v>38529</v>
      </c>
      <c r="B936">
        <v>4.4880000000000004</v>
      </c>
      <c r="C936" s="3">
        <v>38529</v>
      </c>
      <c r="D936">
        <v>5.2679999999999998</v>
      </c>
      <c r="E936" s="3">
        <v>38529</v>
      </c>
      <c r="F936">
        <v>11.778</v>
      </c>
      <c r="G936" s="2">
        <f>MATCH(US_AAA_Corp_Yields__Daily[[#This Row],[DATE]],J:J, -1)</f>
        <v>936</v>
      </c>
      <c r="H936" s="3">
        <f>INDEX(J:J,US_CCC_Corp_Yields__Daily[[#This Row],[Idx US 10y]],0)</f>
        <v>38529</v>
      </c>
      <c r="I936" s="4">
        <f>INDEX(K:K,US_CCC_Corp_Yields__Daily[[#This Row],[Idx US 10y]],0)</f>
        <v>4</v>
      </c>
      <c r="J936" s="3">
        <v>38529</v>
      </c>
      <c r="K936">
        <v>4</v>
      </c>
      <c r="L936">
        <f>US_AAA_Corp_Yields__Daily[[#This Row],[AAA Corp Yields]]-US_BBB_Corp_Yields__Daily[[#This Row],[US BBB Corp Yields]]</f>
        <v>-0.77999999999999936</v>
      </c>
      <c r="M936">
        <f>US_AAA_Corp_Yields__Daily[[#This Row],[AAA Corp Yields]]-US_CCC_Corp_Yields__Daily[[#This Row],[US CCC Corp Yields]]</f>
        <v>-7.29</v>
      </c>
      <c r="N936">
        <f>US_BBB_Corp_Yields__Daily[[#This Row],[US BBB Corp Yields]]-US_CCC_Corp_Yields__Daily[[#This Row],[US CCC Corp Yields]]</f>
        <v>-6.5100000000000007</v>
      </c>
      <c r="O936" s="2">
        <f>IF(ISBLANK(US_AAA_Corp_Yields__Daily[[#This Row],[AAA Corp Yields]]),"", US_CCC_Corp_Yields__Daily[[#This Row],[US 10Y Yield]]-US_AAA_Corp_Yields__Daily[[#This Row],[AAA Corp Yields]])</f>
        <v>-0.48800000000000043</v>
      </c>
      <c r="P936" s="2">
        <f>IF(ISBLANK(US_BBB_Corp_Yields__Daily[[#This Row],[US BBB Corp Yields]]),"", US_CCC_Corp_Yields__Daily[[#This Row],[US 10Y Yield]]-US_BBB_Corp_Yields__Daily[[#This Row],[US BBB Corp Yields]])</f>
        <v>-1.2679999999999998</v>
      </c>
      <c r="Q936" s="2">
        <f>IF(ISBLANK(US_CCC_Corp_Yields__Daily[[#This Row],[US CCC Corp Yields]]),"", US_CCC_Corp_Yields__Daily[[#This Row],[US 10Y Yield]]-US_CCC_Corp_Yields__Daily[[#This Row],[US CCC Corp Yields]])</f>
        <v>-7.7780000000000005</v>
      </c>
    </row>
    <row r="937" spans="1:17" x14ac:dyDescent="0.25">
      <c r="A937" s="3">
        <v>38522</v>
      </c>
      <c r="B937">
        <v>4.5780000000000003</v>
      </c>
      <c r="C937" s="3">
        <v>38522</v>
      </c>
      <c r="D937">
        <v>5.34</v>
      </c>
      <c r="E937" s="3">
        <v>38522</v>
      </c>
      <c r="F937">
        <v>11.896000000000001</v>
      </c>
      <c r="G937" s="2">
        <f>MATCH(US_AAA_Corp_Yields__Daily[[#This Row],[DATE]],J:J, -1)</f>
        <v>937</v>
      </c>
      <c r="H937" s="3">
        <f>INDEX(J:J,US_CCC_Corp_Yields__Daily[[#This Row],[Idx US 10y]],0)</f>
        <v>38522</v>
      </c>
      <c r="I937" s="4">
        <f>INDEX(K:K,US_CCC_Corp_Yields__Daily[[#This Row],[Idx US 10y]],0)</f>
        <v>4.1040000000000001</v>
      </c>
      <c r="J937" s="3">
        <v>38522</v>
      </c>
      <c r="K937">
        <v>4.1040000000000001</v>
      </c>
      <c r="L937">
        <f>US_AAA_Corp_Yields__Daily[[#This Row],[AAA Corp Yields]]-US_BBB_Corp_Yields__Daily[[#This Row],[US BBB Corp Yields]]</f>
        <v>-0.76199999999999957</v>
      </c>
      <c r="M937">
        <f>US_AAA_Corp_Yields__Daily[[#This Row],[AAA Corp Yields]]-US_CCC_Corp_Yields__Daily[[#This Row],[US CCC Corp Yields]]</f>
        <v>-7.3180000000000005</v>
      </c>
      <c r="N937">
        <f>US_BBB_Corp_Yields__Daily[[#This Row],[US BBB Corp Yields]]-US_CCC_Corp_Yields__Daily[[#This Row],[US CCC Corp Yields]]</f>
        <v>-6.5560000000000009</v>
      </c>
      <c r="O937" s="2">
        <f>IF(ISBLANK(US_AAA_Corp_Yields__Daily[[#This Row],[AAA Corp Yields]]),"", US_CCC_Corp_Yields__Daily[[#This Row],[US 10Y Yield]]-US_AAA_Corp_Yields__Daily[[#This Row],[AAA Corp Yields]])</f>
        <v>-0.4740000000000002</v>
      </c>
      <c r="P937" s="2">
        <f>IF(ISBLANK(US_BBB_Corp_Yields__Daily[[#This Row],[US BBB Corp Yields]]),"", US_CCC_Corp_Yields__Daily[[#This Row],[US 10Y Yield]]-US_BBB_Corp_Yields__Daily[[#This Row],[US BBB Corp Yields]])</f>
        <v>-1.2359999999999998</v>
      </c>
      <c r="Q937" s="2">
        <f>IF(ISBLANK(US_CCC_Corp_Yields__Daily[[#This Row],[US CCC Corp Yields]]),"", US_CCC_Corp_Yields__Daily[[#This Row],[US 10Y Yield]]-US_CCC_Corp_Yields__Daily[[#This Row],[US CCC Corp Yields]])</f>
        <v>-7.7920000000000007</v>
      </c>
    </row>
    <row r="938" spans="1:17" x14ac:dyDescent="0.25">
      <c r="A938" s="3">
        <v>38515</v>
      </c>
      <c r="B938">
        <v>4.4619999999999997</v>
      </c>
      <c r="C938" s="3">
        <v>38515</v>
      </c>
      <c r="D938">
        <v>5.226</v>
      </c>
      <c r="E938" s="3">
        <v>38515</v>
      </c>
      <c r="F938">
        <v>12.028</v>
      </c>
      <c r="G938" s="2">
        <f>MATCH(US_AAA_Corp_Yields__Daily[[#This Row],[DATE]],J:J, -1)</f>
        <v>938</v>
      </c>
      <c r="H938" s="3">
        <f>INDEX(J:J,US_CCC_Corp_Yields__Daily[[#This Row],[Idx US 10y]],0)</f>
        <v>38515</v>
      </c>
      <c r="I938" s="4">
        <f>INDEX(K:K,US_CCC_Corp_Yields__Daily[[#This Row],[Idx US 10y]],0)</f>
        <v>3.972</v>
      </c>
      <c r="J938" s="3">
        <v>38515</v>
      </c>
      <c r="K938">
        <v>3.972</v>
      </c>
      <c r="L938">
        <f>US_AAA_Corp_Yields__Daily[[#This Row],[AAA Corp Yields]]-US_BBB_Corp_Yields__Daily[[#This Row],[US BBB Corp Yields]]</f>
        <v>-0.76400000000000023</v>
      </c>
      <c r="M938">
        <f>US_AAA_Corp_Yields__Daily[[#This Row],[AAA Corp Yields]]-US_CCC_Corp_Yields__Daily[[#This Row],[US CCC Corp Yields]]</f>
        <v>-7.5660000000000007</v>
      </c>
      <c r="N938">
        <f>US_BBB_Corp_Yields__Daily[[#This Row],[US BBB Corp Yields]]-US_CCC_Corp_Yields__Daily[[#This Row],[US CCC Corp Yields]]</f>
        <v>-6.8020000000000005</v>
      </c>
      <c r="O938" s="2">
        <f>IF(ISBLANK(US_AAA_Corp_Yields__Daily[[#This Row],[AAA Corp Yields]]),"", US_CCC_Corp_Yields__Daily[[#This Row],[US 10Y Yield]]-US_AAA_Corp_Yields__Daily[[#This Row],[AAA Corp Yields]])</f>
        <v>-0.48999999999999977</v>
      </c>
      <c r="P938" s="2">
        <f>IF(ISBLANK(US_BBB_Corp_Yields__Daily[[#This Row],[US BBB Corp Yields]]),"", US_CCC_Corp_Yields__Daily[[#This Row],[US 10Y Yield]]-US_BBB_Corp_Yields__Daily[[#This Row],[US BBB Corp Yields]])</f>
        <v>-1.254</v>
      </c>
      <c r="Q938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939" spans="1:17" x14ac:dyDescent="0.25">
      <c r="A939" s="3">
        <v>38508</v>
      </c>
      <c r="B939">
        <v>4.4539999999999997</v>
      </c>
      <c r="C939" s="3">
        <v>38508</v>
      </c>
      <c r="D939">
        <v>5.2839999999999998</v>
      </c>
      <c r="E939" s="3">
        <v>38508</v>
      </c>
      <c r="F939">
        <v>12.144</v>
      </c>
      <c r="G939" s="2">
        <f>MATCH(US_AAA_Corp_Yields__Daily[[#This Row],[DATE]],J:J, -1)</f>
        <v>939</v>
      </c>
      <c r="H939" s="3">
        <f>INDEX(J:J,US_CCC_Corp_Yields__Daily[[#This Row],[Idx US 10y]],0)</f>
        <v>38508</v>
      </c>
      <c r="I939" s="4">
        <f>INDEX(K:K,US_CCC_Corp_Yields__Daily[[#This Row],[Idx US 10y]],0)</f>
        <v>3.9449999999999998</v>
      </c>
      <c r="J939" s="3">
        <v>38508</v>
      </c>
      <c r="K939">
        <v>3.9449999999999998</v>
      </c>
      <c r="L939">
        <f>US_AAA_Corp_Yields__Daily[[#This Row],[AAA Corp Yields]]-US_BBB_Corp_Yields__Daily[[#This Row],[US BBB Corp Yields]]</f>
        <v>-0.83000000000000007</v>
      </c>
      <c r="M939">
        <f>US_AAA_Corp_Yields__Daily[[#This Row],[AAA Corp Yields]]-US_CCC_Corp_Yields__Daily[[#This Row],[US CCC Corp Yields]]</f>
        <v>-7.69</v>
      </c>
      <c r="N939">
        <f>US_BBB_Corp_Yields__Daily[[#This Row],[US BBB Corp Yields]]-US_CCC_Corp_Yields__Daily[[#This Row],[US CCC Corp Yields]]</f>
        <v>-6.86</v>
      </c>
      <c r="O939" s="2">
        <f>IF(ISBLANK(US_AAA_Corp_Yields__Daily[[#This Row],[AAA Corp Yields]]),"", US_CCC_Corp_Yields__Daily[[#This Row],[US 10Y Yield]]-US_AAA_Corp_Yields__Daily[[#This Row],[AAA Corp Yields]])</f>
        <v>-0.5089999999999999</v>
      </c>
      <c r="P939" s="2">
        <f>IF(ISBLANK(US_BBB_Corp_Yields__Daily[[#This Row],[US BBB Corp Yields]]),"", US_CCC_Corp_Yields__Daily[[#This Row],[US 10Y Yield]]-US_BBB_Corp_Yields__Daily[[#This Row],[US BBB Corp Yields]])</f>
        <v>-1.339</v>
      </c>
      <c r="Q939" s="2">
        <f>IF(ISBLANK(US_CCC_Corp_Yields__Daily[[#This Row],[US CCC Corp Yields]]),"", US_CCC_Corp_Yields__Daily[[#This Row],[US 10Y Yield]]-US_CCC_Corp_Yields__Daily[[#This Row],[US CCC Corp Yields]])</f>
        <v>-8.1989999999999998</v>
      </c>
    </row>
    <row r="940" spans="1:17" x14ac:dyDescent="0.25">
      <c r="A940" s="3">
        <v>38501</v>
      </c>
      <c r="B940">
        <v>4.5460000000000003</v>
      </c>
      <c r="C940" s="3">
        <v>38501</v>
      </c>
      <c r="D940">
        <v>5.6</v>
      </c>
      <c r="E940" s="3">
        <v>38501</v>
      </c>
      <c r="F940">
        <v>12.804</v>
      </c>
      <c r="G940" s="2">
        <f>MATCH(US_AAA_Corp_Yields__Daily[[#This Row],[DATE]],J:J, -1)</f>
        <v>940</v>
      </c>
      <c r="H940" s="3">
        <f>INDEX(J:J,US_CCC_Corp_Yields__Daily[[#This Row],[Idx US 10y]],0)</f>
        <v>38501</v>
      </c>
      <c r="I940" s="4">
        <f>INDEX(K:K,US_CCC_Corp_Yields__Daily[[#This Row],[Idx US 10y]],0)</f>
        <v>4.07</v>
      </c>
      <c r="J940" s="3">
        <v>38501</v>
      </c>
      <c r="K940">
        <v>4.07</v>
      </c>
      <c r="L940">
        <f>US_AAA_Corp_Yields__Daily[[#This Row],[AAA Corp Yields]]-US_BBB_Corp_Yields__Daily[[#This Row],[US BBB Corp Yields]]</f>
        <v>-1.0539999999999994</v>
      </c>
      <c r="M940">
        <f>US_AAA_Corp_Yields__Daily[[#This Row],[AAA Corp Yields]]-US_CCC_Corp_Yields__Daily[[#This Row],[US CCC Corp Yields]]</f>
        <v>-8.2579999999999991</v>
      </c>
      <c r="N940">
        <f>US_BBB_Corp_Yields__Daily[[#This Row],[US BBB Corp Yields]]-US_CCC_Corp_Yields__Daily[[#This Row],[US CCC Corp Yields]]</f>
        <v>-7.2040000000000006</v>
      </c>
      <c r="O940" s="2">
        <f>IF(ISBLANK(US_AAA_Corp_Yields__Daily[[#This Row],[AAA Corp Yields]]),"", US_CCC_Corp_Yields__Daily[[#This Row],[US 10Y Yield]]-US_AAA_Corp_Yields__Daily[[#This Row],[AAA Corp Yields]])</f>
        <v>-0.47599999999999998</v>
      </c>
      <c r="P940" s="2">
        <f>IF(ISBLANK(US_BBB_Corp_Yields__Daily[[#This Row],[US BBB Corp Yields]]),"", US_CCC_Corp_Yields__Daily[[#This Row],[US 10Y Yield]]-US_BBB_Corp_Yields__Daily[[#This Row],[US BBB Corp Yields]])</f>
        <v>-1.5299999999999994</v>
      </c>
      <c r="Q940" s="2">
        <f>IF(ISBLANK(US_CCC_Corp_Yields__Daily[[#This Row],[US CCC Corp Yields]]),"", US_CCC_Corp_Yields__Daily[[#This Row],[US 10Y Yield]]-US_CCC_Corp_Yields__Daily[[#This Row],[US CCC Corp Yields]])</f>
        <v>-8.734</v>
      </c>
    </row>
    <row r="941" spans="1:17" x14ac:dyDescent="0.25">
      <c r="A941" s="3">
        <v>38494</v>
      </c>
      <c r="B941">
        <v>4.57</v>
      </c>
      <c r="C941" s="3">
        <v>38494</v>
      </c>
      <c r="D941">
        <v>5.702</v>
      </c>
      <c r="E941" s="3">
        <v>38494</v>
      </c>
      <c r="F941">
        <v>13.286</v>
      </c>
      <c r="G941" s="2">
        <f>MATCH(US_AAA_Corp_Yields__Daily[[#This Row],[DATE]],J:J, -1)</f>
        <v>941</v>
      </c>
      <c r="H941" s="3">
        <f>INDEX(J:J,US_CCC_Corp_Yields__Daily[[#This Row],[Idx US 10y]],0)</f>
        <v>38494</v>
      </c>
      <c r="I941" s="4">
        <f>INDEX(K:K,US_CCC_Corp_Yields__Daily[[#This Row],[Idx US 10y]],0)</f>
        <v>4.1120000000000001</v>
      </c>
      <c r="J941" s="3">
        <v>38494</v>
      </c>
      <c r="K941">
        <v>4.1120000000000001</v>
      </c>
      <c r="L941">
        <f>US_AAA_Corp_Yields__Daily[[#This Row],[AAA Corp Yields]]-US_BBB_Corp_Yields__Daily[[#This Row],[US BBB Corp Yields]]</f>
        <v>-1.1319999999999997</v>
      </c>
      <c r="M941">
        <f>US_AAA_Corp_Yields__Daily[[#This Row],[AAA Corp Yields]]-US_CCC_Corp_Yields__Daily[[#This Row],[US CCC Corp Yields]]</f>
        <v>-8.7159999999999993</v>
      </c>
      <c r="N941">
        <f>US_BBB_Corp_Yields__Daily[[#This Row],[US BBB Corp Yields]]-US_CCC_Corp_Yields__Daily[[#This Row],[US CCC Corp Yields]]</f>
        <v>-7.5839999999999996</v>
      </c>
      <c r="O941" s="2">
        <f>IF(ISBLANK(US_AAA_Corp_Yields__Daily[[#This Row],[AAA Corp Yields]]),"", US_CCC_Corp_Yields__Daily[[#This Row],[US 10Y Yield]]-US_AAA_Corp_Yields__Daily[[#This Row],[AAA Corp Yields]])</f>
        <v>-0.45800000000000018</v>
      </c>
      <c r="P941" s="2">
        <f>IF(ISBLANK(US_BBB_Corp_Yields__Daily[[#This Row],[US BBB Corp Yields]]),"", US_CCC_Corp_Yields__Daily[[#This Row],[US 10Y Yield]]-US_BBB_Corp_Yields__Daily[[#This Row],[US BBB Corp Yields]])</f>
        <v>-1.5899999999999999</v>
      </c>
      <c r="Q941" s="2">
        <f>IF(ISBLANK(US_CCC_Corp_Yields__Daily[[#This Row],[US CCC Corp Yields]]),"", US_CCC_Corp_Yields__Daily[[#This Row],[US 10Y Yield]]-US_CCC_Corp_Yields__Daily[[#This Row],[US CCC Corp Yields]])</f>
        <v>-9.1739999999999995</v>
      </c>
    </row>
    <row r="942" spans="1:17" x14ac:dyDescent="0.25">
      <c r="A942" s="3">
        <v>38487</v>
      </c>
      <c r="B942">
        <v>4.6399999999999997</v>
      </c>
      <c r="C942" s="3">
        <v>38487</v>
      </c>
      <c r="D942">
        <v>5.7240000000000002</v>
      </c>
      <c r="E942" s="3">
        <v>38487</v>
      </c>
      <c r="F942">
        <v>12.862</v>
      </c>
      <c r="G942" s="2">
        <f>MATCH(US_AAA_Corp_Yields__Daily[[#This Row],[DATE]],J:J, -1)</f>
        <v>942</v>
      </c>
      <c r="H942" s="3">
        <f>INDEX(J:J,US_CCC_Corp_Yields__Daily[[#This Row],[Idx US 10y]],0)</f>
        <v>38487</v>
      </c>
      <c r="I942" s="4">
        <f>INDEX(K:K,US_CCC_Corp_Yields__Daily[[#This Row],[Idx US 10y]],0)</f>
        <v>4.2060000000000004</v>
      </c>
      <c r="J942" s="3">
        <v>38487</v>
      </c>
      <c r="K942">
        <v>4.2060000000000004</v>
      </c>
      <c r="L942">
        <f>US_AAA_Corp_Yields__Daily[[#This Row],[AAA Corp Yields]]-US_BBB_Corp_Yields__Daily[[#This Row],[US BBB Corp Yields]]</f>
        <v>-1.0840000000000005</v>
      </c>
      <c r="M942">
        <f>US_AAA_Corp_Yields__Daily[[#This Row],[AAA Corp Yields]]-US_CCC_Corp_Yields__Daily[[#This Row],[US CCC Corp Yields]]</f>
        <v>-8.2220000000000013</v>
      </c>
      <c r="N942">
        <f>US_BBB_Corp_Yields__Daily[[#This Row],[US BBB Corp Yields]]-US_CCC_Corp_Yields__Daily[[#This Row],[US CCC Corp Yields]]</f>
        <v>-7.1379999999999999</v>
      </c>
      <c r="O942" s="2">
        <f>IF(ISBLANK(US_AAA_Corp_Yields__Daily[[#This Row],[AAA Corp Yields]]),"", US_CCC_Corp_Yields__Daily[[#This Row],[US 10Y Yield]]-US_AAA_Corp_Yields__Daily[[#This Row],[AAA Corp Yields]])</f>
        <v>-0.43399999999999928</v>
      </c>
      <c r="P942" s="2">
        <f>IF(ISBLANK(US_BBB_Corp_Yields__Daily[[#This Row],[US BBB Corp Yields]]),"", US_CCC_Corp_Yields__Daily[[#This Row],[US 10Y Yield]]-US_BBB_Corp_Yields__Daily[[#This Row],[US BBB Corp Yields]])</f>
        <v>-1.5179999999999998</v>
      </c>
      <c r="Q942" s="2">
        <f>IF(ISBLANK(US_CCC_Corp_Yields__Daily[[#This Row],[US CCC Corp Yields]]),"", US_CCC_Corp_Yields__Daily[[#This Row],[US 10Y Yield]]-US_CCC_Corp_Yields__Daily[[#This Row],[US CCC Corp Yields]])</f>
        <v>-8.6559999999999988</v>
      </c>
    </row>
    <row r="943" spans="1:17" x14ac:dyDescent="0.25">
      <c r="A943" s="3">
        <v>38480</v>
      </c>
      <c r="B943">
        <v>4.6219999999999999</v>
      </c>
      <c r="C943" s="3">
        <v>38480</v>
      </c>
      <c r="D943">
        <v>5.6440000000000001</v>
      </c>
      <c r="E943" s="3">
        <v>38480</v>
      </c>
      <c r="F943">
        <v>12.6</v>
      </c>
      <c r="G943" s="2">
        <f>MATCH(US_AAA_Corp_Yields__Daily[[#This Row],[DATE]],J:J, -1)</f>
        <v>943</v>
      </c>
      <c r="H943" s="3">
        <f>INDEX(J:J,US_CCC_Corp_Yields__Daily[[#This Row],[Idx US 10y]],0)</f>
        <v>38480</v>
      </c>
      <c r="I943" s="4">
        <f>INDEX(K:K,US_CCC_Corp_Yields__Daily[[#This Row],[Idx US 10y]],0)</f>
        <v>4.218</v>
      </c>
      <c r="J943" s="3">
        <v>38480</v>
      </c>
      <c r="K943">
        <v>4.218</v>
      </c>
      <c r="L943">
        <f>US_AAA_Corp_Yields__Daily[[#This Row],[AAA Corp Yields]]-US_BBB_Corp_Yields__Daily[[#This Row],[US BBB Corp Yields]]</f>
        <v>-1.0220000000000002</v>
      </c>
      <c r="M943">
        <f>US_AAA_Corp_Yields__Daily[[#This Row],[AAA Corp Yields]]-US_CCC_Corp_Yields__Daily[[#This Row],[US CCC Corp Yields]]</f>
        <v>-7.9779999999999998</v>
      </c>
      <c r="N943">
        <f>US_BBB_Corp_Yields__Daily[[#This Row],[US BBB Corp Yields]]-US_CCC_Corp_Yields__Daily[[#This Row],[US CCC Corp Yields]]</f>
        <v>-6.9559999999999995</v>
      </c>
      <c r="O943" s="2">
        <f>IF(ISBLANK(US_AAA_Corp_Yields__Daily[[#This Row],[AAA Corp Yields]]),"", US_CCC_Corp_Yields__Daily[[#This Row],[US 10Y Yield]]-US_AAA_Corp_Yields__Daily[[#This Row],[AAA Corp Yields]])</f>
        <v>-0.40399999999999991</v>
      </c>
      <c r="P943" s="2">
        <f>IF(ISBLANK(US_BBB_Corp_Yields__Daily[[#This Row],[US BBB Corp Yields]]),"", US_CCC_Corp_Yields__Daily[[#This Row],[US 10Y Yield]]-US_BBB_Corp_Yields__Daily[[#This Row],[US BBB Corp Yields]])</f>
        <v>-1.4260000000000002</v>
      </c>
      <c r="Q943" s="2">
        <f>IF(ISBLANK(US_CCC_Corp_Yields__Daily[[#This Row],[US CCC Corp Yields]]),"", US_CCC_Corp_Yields__Daily[[#This Row],[US 10Y Yield]]-US_CCC_Corp_Yields__Daily[[#This Row],[US CCC Corp Yields]])</f>
        <v>-8.3819999999999997</v>
      </c>
    </row>
    <row r="944" spans="1:17" x14ac:dyDescent="0.25">
      <c r="A944" s="3">
        <v>38473</v>
      </c>
      <c r="B944">
        <v>4.625</v>
      </c>
      <c r="C944" s="3">
        <v>38473</v>
      </c>
      <c r="D944">
        <v>5.6</v>
      </c>
      <c r="E944" s="3">
        <v>38473</v>
      </c>
      <c r="F944">
        <v>12.531666666666666</v>
      </c>
      <c r="G944" s="2">
        <f>MATCH(US_AAA_Corp_Yields__Daily[[#This Row],[DATE]],J:J, -1)</f>
        <v>944</v>
      </c>
      <c r="H944" s="3">
        <f>INDEX(J:J,US_CCC_Corp_Yields__Daily[[#This Row],[Idx US 10y]],0)</f>
        <v>38473</v>
      </c>
      <c r="I944" s="4">
        <f>INDEX(K:K,US_CCC_Corp_Yields__Daily[[#This Row],[Idx US 10y]],0)</f>
        <v>4.2380000000000004</v>
      </c>
      <c r="J944" s="3">
        <v>38473</v>
      </c>
      <c r="K944">
        <v>4.2380000000000004</v>
      </c>
      <c r="L944">
        <f>US_AAA_Corp_Yields__Daily[[#This Row],[AAA Corp Yields]]-US_BBB_Corp_Yields__Daily[[#This Row],[US BBB Corp Yields]]</f>
        <v>-0.97499999999999964</v>
      </c>
      <c r="M944">
        <f>US_AAA_Corp_Yields__Daily[[#This Row],[AAA Corp Yields]]-US_CCC_Corp_Yields__Daily[[#This Row],[US CCC Corp Yields]]</f>
        <v>-7.9066666666666663</v>
      </c>
      <c r="N944">
        <f>US_BBB_Corp_Yields__Daily[[#This Row],[US BBB Corp Yields]]-US_CCC_Corp_Yields__Daily[[#This Row],[US CCC Corp Yields]]</f>
        <v>-6.9316666666666666</v>
      </c>
      <c r="O944" s="2">
        <f>IF(ISBLANK(US_AAA_Corp_Yields__Daily[[#This Row],[AAA Corp Yields]]),"", US_CCC_Corp_Yields__Daily[[#This Row],[US 10Y Yield]]-US_AAA_Corp_Yields__Daily[[#This Row],[AAA Corp Yields]])</f>
        <v>-0.38699999999999957</v>
      </c>
      <c r="P944" s="2">
        <f>IF(ISBLANK(US_BBB_Corp_Yields__Daily[[#This Row],[US BBB Corp Yields]]),"", US_CCC_Corp_Yields__Daily[[#This Row],[US 10Y Yield]]-US_BBB_Corp_Yields__Daily[[#This Row],[US BBB Corp Yields]])</f>
        <v>-1.3619999999999992</v>
      </c>
      <c r="Q944" s="2">
        <f>IF(ISBLANK(US_CCC_Corp_Yields__Daily[[#This Row],[US CCC Corp Yields]]),"", US_CCC_Corp_Yields__Daily[[#This Row],[US 10Y Yield]]-US_CCC_Corp_Yields__Daily[[#This Row],[US CCC Corp Yields]])</f>
        <v>-8.2936666666666667</v>
      </c>
    </row>
    <row r="945" spans="1:17" x14ac:dyDescent="0.25">
      <c r="A945" s="3">
        <v>38466</v>
      </c>
      <c r="B945">
        <v>4.6180000000000003</v>
      </c>
      <c r="C945" s="3">
        <v>38466</v>
      </c>
      <c r="D945">
        <v>5.63</v>
      </c>
      <c r="E945" s="3">
        <v>38466</v>
      </c>
      <c r="F945">
        <v>11.986000000000001</v>
      </c>
      <c r="G945" s="2">
        <f>MATCH(US_AAA_Corp_Yields__Daily[[#This Row],[DATE]],J:J, -1)</f>
        <v>945</v>
      </c>
      <c r="H945" s="3">
        <f>INDEX(J:J,US_CCC_Corp_Yields__Daily[[#This Row],[Idx US 10y]],0)</f>
        <v>38466</v>
      </c>
      <c r="I945" s="4">
        <f>INDEX(K:K,US_CCC_Corp_Yields__Daily[[#This Row],[Idx US 10y]],0)</f>
        <v>4.2560000000000002</v>
      </c>
      <c r="J945" s="3">
        <v>38466</v>
      </c>
      <c r="K945">
        <v>4.2560000000000002</v>
      </c>
      <c r="L945">
        <f>US_AAA_Corp_Yields__Daily[[#This Row],[AAA Corp Yields]]-US_BBB_Corp_Yields__Daily[[#This Row],[US BBB Corp Yields]]</f>
        <v>-1.0119999999999996</v>
      </c>
      <c r="M945">
        <f>US_AAA_Corp_Yields__Daily[[#This Row],[AAA Corp Yields]]-US_CCC_Corp_Yields__Daily[[#This Row],[US CCC Corp Yields]]</f>
        <v>-7.3680000000000003</v>
      </c>
      <c r="N945">
        <f>US_BBB_Corp_Yields__Daily[[#This Row],[US BBB Corp Yields]]-US_CCC_Corp_Yields__Daily[[#This Row],[US CCC Corp Yields]]</f>
        <v>-6.3560000000000008</v>
      </c>
      <c r="O945" s="2">
        <f>IF(ISBLANK(US_AAA_Corp_Yields__Daily[[#This Row],[AAA Corp Yields]]),"", US_CCC_Corp_Yields__Daily[[#This Row],[US 10Y Yield]]-US_AAA_Corp_Yields__Daily[[#This Row],[AAA Corp Yields]])</f>
        <v>-0.3620000000000001</v>
      </c>
      <c r="P945" s="2">
        <f>IF(ISBLANK(US_BBB_Corp_Yields__Daily[[#This Row],[US BBB Corp Yields]]),"", US_CCC_Corp_Yields__Daily[[#This Row],[US 10Y Yield]]-US_BBB_Corp_Yields__Daily[[#This Row],[US BBB Corp Yields]])</f>
        <v>-1.3739999999999997</v>
      </c>
      <c r="Q945" s="2">
        <f>IF(ISBLANK(US_CCC_Corp_Yields__Daily[[#This Row],[US CCC Corp Yields]]),"", US_CCC_Corp_Yields__Daily[[#This Row],[US 10Y Yield]]-US_CCC_Corp_Yields__Daily[[#This Row],[US CCC Corp Yields]])</f>
        <v>-7.73</v>
      </c>
    </row>
    <row r="946" spans="1:17" x14ac:dyDescent="0.25">
      <c r="A946" s="3">
        <v>38459</v>
      </c>
      <c r="B946">
        <v>4.72</v>
      </c>
      <c r="C946" s="3">
        <v>38459</v>
      </c>
      <c r="D946">
        <v>5.69</v>
      </c>
      <c r="E946" s="3">
        <v>38459</v>
      </c>
      <c r="F946">
        <v>11.634</v>
      </c>
      <c r="G946" s="2">
        <f>MATCH(US_AAA_Corp_Yields__Daily[[#This Row],[DATE]],J:J, -1)</f>
        <v>946</v>
      </c>
      <c r="H946" s="3">
        <f>INDEX(J:J,US_CCC_Corp_Yields__Daily[[#This Row],[Idx US 10y]],0)</f>
        <v>38459</v>
      </c>
      <c r="I946" s="4">
        <f>INDEX(K:K,US_CCC_Corp_Yields__Daily[[#This Row],[Idx US 10y]],0)</f>
        <v>4.37</v>
      </c>
      <c r="J946" s="3">
        <v>38459</v>
      </c>
      <c r="K946">
        <v>4.37</v>
      </c>
      <c r="L946">
        <f>US_AAA_Corp_Yields__Daily[[#This Row],[AAA Corp Yields]]-US_BBB_Corp_Yields__Daily[[#This Row],[US BBB Corp Yields]]</f>
        <v>-0.97000000000000064</v>
      </c>
      <c r="M946">
        <f>US_AAA_Corp_Yields__Daily[[#This Row],[AAA Corp Yields]]-US_CCC_Corp_Yields__Daily[[#This Row],[US CCC Corp Yields]]</f>
        <v>-6.9140000000000006</v>
      </c>
      <c r="N946">
        <f>US_BBB_Corp_Yields__Daily[[#This Row],[US BBB Corp Yields]]-US_CCC_Corp_Yields__Daily[[#This Row],[US CCC Corp Yields]]</f>
        <v>-5.944</v>
      </c>
      <c r="O946" s="2">
        <f>IF(ISBLANK(US_AAA_Corp_Yields__Daily[[#This Row],[AAA Corp Yields]]),"", US_CCC_Corp_Yields__Daily[[#This Row],[US 10Y Yield]]-US_AAA_Corp_Yields__Daily[[#This Row],[AAA Corp Yields]])</f>
        <v>-0.34999999999999964</v>
      </c>
      <c r="P946" s="2">
        <f>IF(ISBLANK(US_BBB_Corp_Yields__Daily[[#This Row],[US BBB Corp Yields]]),"", US_CCC_Corp_Yields__Daily[[#This Row],[US 10Y Yield]]-US_BBB_Corp_Yields__Daily[[#This Row],[US BBB Corp Yields]])</f>
        <v>-1.3200000000000003</v>
      </c>
      <c r="Q946" s="2">
        <f>IF(ISBLANK(US_CCC_Corp_Yields__Daily[[#This Row],[US CCC Corp Yields]]),"", US_CCC_Corp_Yields__Daily[[#This Row],[US 10Y Yield]]-US_CCC_Corp_Yields__Daily[[#This Row],[US CCC Corp Yields]])</f>
        <v>-7.2640000000000002</v>
      </c>
    </row>
    <row r="947" spans="1:17" x14ac:dyDescent="0.25">
      <c r="A947" s="3">
        <v>38452</v>
      </c>
      <c r="B947">
        <v>4.7919999999999998</v>
      </c>
      <c r="C947" s="3">
        <v>38452</v>
      </c>
      <c r="D947">
        <v>5.6760000000000002</v>
      </c>
      <c r="E947" s="3">
        <v>38452</v>
      </c>
      <c r="F947">
        <v>11.47</v>
      </c>
      <c r="G947" s="2">
        <f>MATCH(US_AAA_Corp_Yields__Daily[[#This Row],[DATE]],J:J, -1)</f>
        <v>947</v>
      </c>
      <c r="H947" s="3">
        <f>INDEX(J:J,US_CCC_Corp_Yields__Daily[[#This Row],[Idx US 10y]],0)</f>
        <v>38452</v>
      </c>
      <c r="I947" s="4">
        <f>INDEX(K:K,US_CCC_Corp_Yields__Daily[[#This Row],[Idx US 10y]],0)</f>
        <v>4.476</v>
      </c>
      <c r="J947" s="3">
        <v>38452</v>
      </c>
      <c r="K947">
        <v>4.476</v>
      </c>
      <c r="L947">
        <f>US_AAA_Corp_Yields__Daily[[#This Row],[AAA Corp Yields]]-US_BBB_Corp_Yields__Daily[[#This Row],[US BBB Corp Yields]]</f>
        <v>-0.88400000000000034</v>
      </c>
      <c r="M947">
        <f>US_AAA_Corp_Yields__Daily[[#This Row],[AAA Corp Yields]]-US_CCC_Corp_Yields__Daily[[#This Row],[US CCC Corp Yields]]</f>
        <v>-6.6780000000000008</v>
      </c>
      <c r="N947">
        <f>US_BBB_Corp_Yields__Daily[[#This Row],[US BBB Corp Yields]]-US_CCC_Corp_Yields__Daily[[#This Row],[US CCC Corp Yields]]</f>
        <v>-5.7940000000000005</v>
      </c>
      <c r="O947" s="2">
        <f>IF(ISBLANK(US_AAA_Corp_Yields__Daily[[#This Row],[AAA Corp Yields]]),"", US_CCC_Corp_Yields__Daily[[#This Row],[US 10Y Yield]]-US_AAA_Corp_Yields__Daily[[#This Row],[AAA Corp Yields]])</f>
        <v>-0.31599999999999984</v>
      </c>
      <c r="P947" s="2">
        <f>IF(ISBLANK(US_BBB_Corp_Yields__Daily[[#This Row],[US BBB Corp Yields]]),"", US_CCC_Corp_Yields__Daily[[#This Row],[US 10Y Yield]]-US_BBB_Corp_Yields__Daily[[#This Row],[US BBB Corp Yields]])</f>
        <v>-1.2000000000000002</v>
      </c>
      <c r="Q947" s="2">
        <f>IF(ISBLANK(US_CCC_Corp_Yields__Daily[[#This Row],[US CCC Corp Yields]]),"", US_CCC_Corp_Yields__Daily[[#This Row],[US 10Y Yield]]-US_CCC_Corp_Yields__Daily[[#This Row],[US CCC Corp Yields]])</f>
        <v>-6.9940000000000007</v>
      </c>
    </row>
    <row r="948" spans="1:17" x14ac:dyDescent="0.25">
      <c r="A948" s="3">
        <v>38445</v>
      </c>
      <c r="B948">
        <v>4.8179999999999996</v>
      </c>
      <c r="C948" s="3">
        <v>38445</v>
      </c>
      <c r="D948">
        <v>5.694</v>
      </c>
      <c r="E948" s="3">
        <v>38445</v>
      </c>
      <c r="F948">
        <v>11.304</v>
      </c>
      <c r="G948" s="2">
        <f>MATCH(US_AAA_Corp_Yields__Daily[[#This Row],[DATE]],J:J, -1)</f>
        <v>948</v>
      </c>
      <c r="H948" s="3">
        <f>INDEX(J:J,US_CCC_Corp_Yields__Daily[[#This Row],[Idx US 10y]],0)</f>
        <v>38445</v>
      </c>
      <c r="I948" s="4">
        <f>INDEX(K:K,US_CCC_Corp_Yields__Daily[[#This Row],[Idx US 10y]],0)</f>
        <v>4.5519999999999996</v>
      </c>
      <c r="J948" s="3">
        <v>38445</v>
      </c>
      <c r="K948">
        <v>4.5519999999999996</v>
      </c>
      <c r="L948">
        <f>US_AAA_Corp_Yields__Daily[[#This Row],[AAA Corp Yields]]-US_BBB_Corp_Yields__Daily[[#This Row],[US BBB Corp Yields]]</f>
        <v>-0.87600000000000033</v>
      </c>
      <c r="M948">
        <f>US_AAA_Corp_Yields__Daily[[#This Row],[AAA Corp Yields]]-US_CCC_Corp_Yields__Daily[[#This Row],[US CCC Corp Yields]]</f>
        <v>-6.4860000000000007</v>
      </c>
      <c r="N948">
        <f>US_BBB_Corp_Yields__Daily[[#This Row],[US BBB Corp Yields]]-US_CCC_Corp_Yields__Daily[[#This Row],[US CCC Corp Yields]]</f>
        <v>-5.61</v>
      </c>
      <c r="O948" s="2">
        <f>IF(ISBLANK(US_AAA_Corp_Yields__Daily[[#This Row],[AAA Corp Yields]]),"", US_CCC_Corp_Yields__Daily[[#This Row],[US 10Y Yield]]-US_AAA_Corp_Yields__Daily[[#This Row],[AAA Corp Yields]])</f>
        <v>-0.26600000000000001</v>
      </c>
      <c r="P948" s="2">
        <f>IF(ISBLANK(US_BBB_Corp_Yields__Daily[[#This Row],[US BBB Corp Yields]]),"", US_CCC_Corp_Yields__Daily[[#This Row],[US 10Y Yield]]-US_BBB_Corp_Yields__Daily[[#This Row],[US BBB Corp Yields]])</f>
        <v>-1.1420000000000003</v>
      </c>
      <c r="Q948" s="2">
        <f>IF(ISBLANK(US_CCC_Corp_Yields__Daily[[#This Row],[US CCC Corp Yields]]),"", US_CCC_Corp_Yields__Daily[[#This Row],[US 10Y Yield]]-US_CCC_Corp_Yields__Daily[[#This Row],[US CCC Corp Yields]])</f>
        <v>-6.7520000000000007</v>
      </c>
    </row>
    <row r="949" spans="1:17" x14ac:dyDescent="0.25">
      <c r="A949" s="3">
        <v>38438</v>
      </c>
      <c r="B949">
        <v>4.7949999999999999</v>
      </c>
      <c r="C949" s="3">
        <v>38438</v>
      </c>
      <c r="D949">
        <v>5.6775000000000002</v>
      </c>
      <c r="E949" s="3">
        <v>38438</v>
      </c>
      <c r="F949">
        <v>10.9725</v>
      </c>
      <c r="G949" s="2">
        <f>MATCH(US_AAA_Corp_Yields__Daily[[#This Row],[DATE]],J:J, -1)</f>
        <v>949</v>
      </c>
      <c r="H949" s="3">
        <f>INDEX(J:J,US_CCC_Corp_Yields__Daily[[#This Row],[Idx US 10y]],0)</f>
        <v>38438</v>
      </c>
      <c r="I949" s="4">
        <f>INDEX(K:K,US_CCC_Corp_Yields__Daily[[#This Row],[Idx US 10y]],0)</f>
        <v>4.5925000000000002</v>
      </c>
      <c r="J949" s="3">
        <v>38438</v>
      </c>
      <c r="K949">
        <v>4.5925000000000002</v>
      </c>
      <c r="L949">
        <f>US_AAA_Corp_Yields__Daily[[#This Row],[AAA Corp Yields]]-US_BBB_Corp_Yields__Daily[[#This Row],[US BBB Corp Yields]]</f>
        <v>-0.88250000000000028</v>
      </c>
      <c r="M949">
        <f>US_AAA_Corp_Yields__Daily[[#This Row],[AAA Corp Yields]]-US_CCC_Corp_Yields__Daily[[#This Row],[US CCC Corp Yields]]</f>
        <v>-6.1775000000000002</v>
      </c>
      <c r="N949">
        <f>US_BBB_Corp_Yields__Daily[[#This Row],[US BBB Corp Yields]]-US_CCC_Corp_Yields__Daily[[#This Row],[US CCC Corp Yields]]</f>
        <v>-5.2949999999999999</v>
      </c>
      <c r="O949" s="2">
        <f>IF(ISBLANK(US_AAA_Corp_Yields__Daily[[#This Row],[AAA Corp Yields]]),"", US_CCC_Corp_Yields__Daily[[#This Row],[US 10Y Yield]]-US_AAA_Corp_Yields__Daily[[#This Row],[AAA Corp Yields]])</f>
        <v>-0.20249999999999968</v>
      </c>
      <c r="P949" s="2">
        <f>IF(ISBLANK(US_BBB_Corp_Yields__Daily[[#This Row],[US BBB Corp Yields]]),"", US_CCC_Corp_Yields__Daily[[#This Row],[US 10Y Yield]]-US_BBB_Corp_Yields__Daily[[#This Row],[US BBB Corp Yields]])</f>
        <v>-1.085</v>
      </c>
      <c r="Q949" s="2">
        <f>IF(ISBLANK(US_CCC_Corp_Yields__Daily[[#This Row],[US CCC Corp Yields]]),"", US_CCC_Corp_Yields__Daily[[#This Row],[US 10Y Yield]]-US_CCC_Corp_Yields__Daily[[#This Row],[US CCC Corp Yields]])</f>
        <v>-6.38</v>
      </c>
    </row>
    <row r="950" spans="1:17" x14ac:dyDescent="0.25">
      <c r="A950" s="3">
        <v>38431</v>
      </c>
      <c r="B950">
        <v>4.7080000000000002</v>
      </c>
      <c r="C950" s="3">
        <v>38431</v>
      </c>
      <c r="D950">
        <v>5.4980000000000002</v>
      </c>
      <c r="E950" s="3">
        <v>38431</v>
      </c>
      <c r="F950">
        <v>10.555999999999999</v>
      </c>
      <c r="G950" s="2">
        <f>MATCH(US_AAA_Corp_Yields__Daily[[#This Row],[DATE]],J:J, -1)</f>
        <v>950</v>
      </c>
      <c r="H950" s="3">
        <f>INDEX(J:J,US_CCC_Corp_Yields__Daily[[#This Row],[Idx US 10y]],0)</f>
        <v>38431</v>
      </c>
      <c r="I950" s="4">
        <f>INDEX(K:K,US_CCC_Corp_Yields__Daily[[#This Row],[Idx US 10y]],0)</f>
        <v>4.5119999999999996</v>
      </c>
      <c r="J950" s="3">
        <v>38431</v>
      </c>
      <c r="K950">
        <v>4.5119999999999996</v>
      </c>
      <c r="L950">
        <f>US_AAA_Corp_Yields__Daily[[#This Row],[AAA Corp Yields]]-US_BBB_Corp_Yields__Daily[[#This Row],[US BBB Corp Yields]]</f>
        <v>-0.79</v>
      </c>
      <c r="M950">
        <f>US_AAA_Corp_Yields__Daily[[#This Row],[AAA Corp Yields]]-US_CCC_Corp_Yields__Daily[[#This Row],[US CCC Corp Yields]]</f>
        <v>-5.847999999999999</v>
      </c>
      <c r="N950">
        <f>US_BBB_Corp_Yields__Daily[[#This Row],[US BBB Corp Yields]]-US_CCC_Corp_Yields__Daily[[#This Row],[US CCC Corp Yields]]</f>
        <v>-5.0579999999999989</v>
      </c>
      <c r="O950" s="2">
        <f>IF(ISBLANK(US_AAA_Corp_Yields__Daily[[#This Row],[AAA Corp Yields]]),"", US_CCC_Corp_Yields__Daily[[#This Row],[US 10Y Yield]]-US_AAA_Corp_Yields__Daily[[#This Row],[AAA Corp Yields]])</f>
        <v>-0.19600000000000062</v>
      </c>
      <c r="P950" s="2">
        <f>IF(ISBLANK(US_BBB_Corp_Yields__Daily[[#This Row],[US BBB Corp Yields]]),"", US_CCC_Corp_Yields__Daily[[#This Row],[US 10Y Yield]]-US_BBB_Corp_Yields__Daily[[#This Row],[US BBB Corp Yields]])</f>
        <v>-0.98600000000000065</v>
      </c>
      <c r="Q950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951" spans="1:17" x14ac:dyDescent="0.25">
      <c r="A951" s="3">
        <v>38424</v>
      </c>
      <c r="B951">
        <v>4.63</v>
      </c>
      <c r="C951" s="3">
        <v>38424</v>
      </c>
      <c r="D951">
        <v>5.37</v>
      </c>
      <c r="E951" s="3">
        <v>38424</v>
      </c>
      <c r="F951">
        <v>10.302</v>
      </c>
      <c r="G951" s="2">
        <f>MATCH(US_AAA_Corp_Yields__Daily[[#This Row],[DATE]],J:J, -1)</f>
        <v>951</v>
      </c>
      <c r="H951" s="3">
        <f>INDEX(J:J,US_CCC_Corp_Yields__Daily[[#This Row],[Idx US 10y]],0)</f>
        <v>38424</v>
      </c>
      <c r="I951" s="4">
        <f>INDEX(K:K,US_CCC_Corp_Yields__Daily[[#This Row],[Idx US 10y]],0)</f>
        <v>4.45</v>
      </c>
      <c r="J951" s="3">
        <v>38424</v>
      </c>
      <c r="K951">
        <v>4.45</v>
      </c>
      <c r="L951">
        <f>US_AAA_Corp_Yields__Daily[[#This Row],[AAA Corp Yields]]-US_BBB_Corp_Yields__Daily[[#This Row],[US BBB Corp Yields]]</f>
        <v>-0.74000000000000021</v>
      </c>
      <c r="M951">
        <f>US_AAA_Corp_Yields__Daily[[#This Row],[AAA Corp Yields]]-US_CCC_Corp_Yields__Daily[[#This Row],[US CCC Corp Yields]]</f>
        <v>-5.6719999999999997</v>
      </c>
      <c r="N951">
        <f>US_BBB_Corp_Yields__Daily[[#This Row],[US BBB Corp Yields]]-US_CCC_Corp_Yields__Daily[[#This Row],[US CCC Corp Yields]]</f>
        <v>-4.9319999999999995</v>
      </c>
      <c r="O951" s="2">
        <f>IF(ISBLANK(US_AAA_Corp_Yields__Daily[[#This Row],[AAA Corp Yields]]),"", US_CCC_Corp_Yields__Daily[[#This Row],[US 10Y Yield]]-US_AAA_Corp_Yields__Daily[[#This Row],[AAA Corp Yields]])</f>
        <v>-0.17999999999999972</v>
      </c>
      <c r="P951" s="2">
        <f>IF(ISBLANK(US_BBB_Corp_Yields__Daily[[#This Row],[US BBB Corp Yields]]),"", US_CCC_Corp_Yields__Daily[[#This Row],[US 10Y Yield]]-US_BBB_Corp_Yields__Daily[[#This Row],[US BBB Corp Yields]])</f>
        <v>-0.91999999999999993</v>
      </c>
      <c r="Q951" s="2">
        <f>IF(ISBLANK(US_CCC_Corp_Yields__Daily[[#This Row],[US CCC Corp Yields]]),"", US_CCC_Corp_Yields__Daily[[#This Row],[US 10Y Yield]]-US_CCC_Corp_Yields__Daily[[#This Row],[US CCC Corp Yields]])</f>
        <v>-5.8519999999999994</v>
      </c>
    </row>
    <row r="952" spans="1:17" x14ac:dyDescent="0.25">
      <c r="A952" s="3">
        <v>38417</v>
      </c>
      <c r="B952">
        <v>4.5640000000000001</v>
      </c>
      <c r="C952" s="3">
        <v>38417</v>
      </c>
      <c r="D952">
        <v>5.2960000000000003</v>
      </c>
      <c r="E952" s="3">
        <v>38417</v>
      </c>
      <c r="F952">
        <v>10.324</v>
      </c>
      <c r="G952" s="2">
        <f>MATCH(US_AAA_Corp_Yields__Daily[[#This Row],[DATE]],J:J, -1)</f>
        <v>952</v>
      </c>
      <c r="H952" s="3">
        <f>INDEX(J:J,US_CCC_Corp_Yields__Daily[[#This Row],[Idx US 10y]],0)</f>
        <v>38417</v>
      </c>
      <c r="I952" s="4">
        <f>INDEX(K:K,US_CCC_Corp_Yields__Daily[[#This Row],[Idx US 10y]],0)</f>
        <v>4.3659999999999997</v>
      </c>
      <c r="J952" s="3">
        <v>38417</v>
      </c>
      <c r="K952">
        <v>4.3659999999999997</v>
      </c>
      <c r="L952">
        <f>US_AAA_Corp_Yields__Daily[[#This Row],[AAA Corp Yields]]-US_BBB_Corp_Yields__Daily[[#This Row],[US BBB Corp Yields]]</f>
        <v>-0.73200000000000021</v>
      </c>
      <c r="M952">
        <f>US_AAA_Corp_Yields__Daily[[#This Row],[AAA Corp Yields]]-US_CCC_Corp_Yields__Daily[[#This Row],[US CCC Corp Yields]]</f>
        <v>-5.76</v>
      </c>
      <c r="N952">
        <f>US_BBB_Corp_Yields__Daily[[#This Row],[US BBB Corp Yields]]-US_CCC_Corp_Yields__Daily[[#This Row],[US CCC Corp Yields]]</f>
        <v>-5.0279999999999996</v>
      </c>
      <c r="O952" s="2">
        <f>IF(ISBLANK(US_AAA_Corp_Yields__Daily[[#This Row],[AAA Corp Yields]]),"", US_CCC_Corp_Yields__Daily[[#This Row],[US 10Y Yield]]-US_AAA_Corp_Yields__Daily[[#This Row],[AAA Corp Yields]])</f>
        <v>-0.1980000000000004</v>
      </c>
      <c r="P952" s="2">
        <f>IF(ISBLANK(US_BBB_Corp_Yields__Daily[[#This Row],[US BBB Corp Yields]]),"", US_CCC_Corp_Yields__Daily[[#This Row],[US 10Y Yield]]-US_BBB_Corp_Yields__Daily[[#This Row],[US BBB Corp Yields]])</f>
        <v>-0.9300000000000006</v>
      </c>
      <c r="Q952" s="2">
        <f>IF(ISBLANK(US_CCC_Corp_Yields__Daily[[#This Row],[US CCC Corp Yields]]),"", US_CCC_Corp_Yields__Daily[[#This Row],[US 10Y Yield]]-US_CCC_Corp_Yields__Daily[[#This Row],[US CCC Corp Yields]])</f>
        <v>-5.9580000000000002</v>
      </c>
    </row>
    <row r="953" spans="1:17" x14ac:dyDescent="0.25">
      <c r="A953" s="3">
        <v>38410</v>
      </c>
      <c r="B953">
        <v>4.468</v>
      </c>
      <c r="C953" s="3">
        <v>38410</v>
      </c>
      <c r="D953">
        <v>5.194</v>
      </c>
      <c r="E953" s="3">
        <v>38410</v>
      </c>
      <c r="F953">
        <v>10.262</v>
      </c>
      <c r="G953" s="2">
        <f>MATCH(US_AAA_Corp_Yields__Daily[[#This Row],[DATE]],J:J, -1)</f>
        <v>953</v>
      </c>
      <c r="H953" s="3">
        <f>INDEX(J:J,US_CCC_Corp_Yields__Daily[[#This Row],[Idx US 10y]],0)</f>
        <v>38410</v>
      </c>
      <c r="I953" s="4">
        <f>INDEX(K:K,US_CCC_Corp_Yields__Daily[[#This Row],[Idx US 10y]],0)</f>
        <v>4.28</v>
      </c>
      <c r="J953" s="3">
        <v>38410</v>
      </c>
      <c r="K953">
        <v>4.28</v>
      </c>
      <c r="L953">
        <f>US_AAA_Corp_Yields__Daily[[#This Row],[AAA Corp Yields]]-US_BBB_Corp_Yields__Daily[[#This Row],[US BBB Corp Yields]]</f>
        <v>-0.72599999999999998</v>
      </c>
      <c r="M953">
        <f>US_AAA_Corp_Yields__Daily[[#This Row],[AAA Corp Yields]]-US_CCC_Corp_Yields__Daily[[#This Row],[US CCC Corp Yields]]</f>
        <v>-5.7940000000000005</v>
      </c>
      <c r="N953">
        <f>US_BBB_Corp_Yields__Daily[[#This Row],[US BBB Corp Yields]]-US_CCC_Corp_Yields__Daily[[#This Row],[US CCC Corp Yields]]</f>
        <v>-5.0680000000000005</v>
      </c>
      <c r="O953" s="2">
        <f>IF(ISBLANK(US_AAA_Corp_Yields__Daily[[#This Row],[AAA Corp Yields]]),"", US_CCC_Corp_Yields__Daily[[#This Row],[US 10Y Yield]]-US_AAA_Corp_Yields__Daily[[#This Row],[AAA Corp Yields]])</f>
        <v>-0.18799999999999972</v>
      </c>
      <c r="P953" s="2">
        <f>IF(ISBLANK(US_BBB_Corp_Yields__Daily[[#This Row],[US BBB Corp Yields]]),"", US_CCC_Corp_Yields__Daily[[#This Row],[US 10Y Yield]]-US_BBB_Corp_Yields__Daily[[#This Row],[US BBB Corp Yields]])</f>
        <v>-0.9139999999999997</v>
      </c>
      <c r="Q953" s="2">
        <f>IF(ISBLANK(US_CCC_Corp_Yields__Daily[[#This Row],[US CCC Corp Yields]]),"", US_CCC_Corp_Yields__Daily[[#This Row],[US 10Y Yield]]-US_CCC_Corp_Yields__Daily[[#This Row],[US CCC Corp Yields]])</f>
        <v>-5.9820000000000002</v>
      </c>
    </row>
    <row r="954" spans="1:17" x14ac:dyDescent="0.25">
      <c r="A954" s="3">
        <v>38403</v>
      </c>
      <c r="B954">
        <v>4.38</v>
      </c>
      <c r="C954" s="3">
        <v>38403</v>
      </c>
      <c r="D954">
        <v>5.1020000000000003</v>
      </c>
      <c r="E954" s="3">
        <v>38403</v>
      </c>
      <c r="F954">
        <v>10.324</v>
      </c>
      <c r="G954" s="2">
        <f>MATCH(US_AAA_Corp_Yields__Daily[[#This Row],[DATE]],J:J, -1)</f>
        <v>954</v>
      </c>
      <c r="H954" s="3">
        <f>INDEX(J:J,US_CCC_Corp_Yields__Daily[[#This Row],[Idx US 10y]],0)</f>
        <v>38403</v>
      </c>
      <c r="I954" s="4">
        <f>INDEX(K:K,US_CCC_Corp_Yields__Daily[[#This Row],[Idx US 10y]],0)</f>
        <v>4.16</v>
      </c>
      <c r="J954" s="3">
        <v>38403</v>
      </c>
      <c r="K954">
        <v>4.16</v>
      </c>
      <c r="L954">
        <f>US_AAA_Corp_Yields__Daily[[#This Row],[AAA Corp Yields]]-US_BBB_Corp_Yields__Daily[[#This Row],[US BBB Corp Yields]]</f>
        <v>-0.72200000000000042</v>
      </c>
      <c r="M954">
        <f>US_AAA_Corp_Yields__Daily[[#This Row],[AAA Corp Yields]]-US_CCC_Corp_Yields__Daily[[#This Row],[US CCC Corp Yields]]</f>
        <v>-5.944</v>
      </c>
      <c r="N954">
        <f>US_BBB_Corp_Yields__Daily[[#This Row],[US BBB Corp Yields]]-US_CCC_Corp_Yields__Daily[[#This Row],[US CCC Corp Yields]]</f>
        <v>-5.2219999999999995</v>
      </c>
      <c r="O954" s="2">
        <f>IF(ISBLANK(US_AAA_Corp_Yields__Daily[[#This Row],[AAA Corp Yields]]),"", US_CCC_Corp_Yields__Daily[[#This Row],[US 10Y Yield]]-US_AAA_Corp_Yields__Daily[[#This Row],[AAA Corp Yields]])</f>
        <v>-0.21999999999999975</v>
      </c>
      <c r="P954" s="2">
        <f>IF(ISBLANK(US_BBB_Corp_Yields__Daily[[#This Row],[US BBB Corp Yields]]),"", US_CCC_Corp_Yields__Daily[[#This Row],[US 10Y Yield]]-US_BBB_Corp_Yields__Daily[[#This Row],[US BBB Corp Yields]])</f>
        <v>-0.94200000000000017</v>
      </c>
      <c r="Q954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955" spans="1:17" x14ac:dyDescent="0.25">
      <c r="A955" s="3">
        <v>38396</v>
      </c>
      <c r="B955">
        <v>4.2880000000000003</v>
      </c>
      <c r="C955" s="3">
        <v>38396</v>
      </c>
      <c r="D955">
        <v>5.0119999999999996</v>
      </c>
      <c r="E955" s="3">
        <v>38396</v>
      </c>
      <c r="F955">
        <v>10.358000000000001</v>
      </c>
      <c r="G955" s="2">
        <f>MATCH(US_AAA_Corp_Yields__Daily[[#This Row],[DATE]],J:J, -1)</f>
        <v>955</v>
      </c>
      <c r="H955" s="3">
        <f>INDEX(J:J,US_CCC_Corp_Yields__Daily[[#This Row],[Idx US 10y]],0)</f>
        <v>38396</v>
      </c>
      <c r="I955" s="4">
        <f>INDEX(K:K,US_CCC_Corp_Yields__Daily[[#This Row],[Idx US 10y]],0)</f>
        <v>4.0579999999999998</v>
      </c>
      <c r="J955" s="3">
        <v>38396</v>
      </c>
      <c r="K955">
        <v>4.0579999999999998</v>
      </c>
      <c r="L955">
        <f>US_AAA_Corp_Yields__Daily[[#This Row],[AAA Corp Yields]]-US_BBB_Corp_Yields__Daily[[#This Row],[US BBB Corp Yields]]</f>
        <v>-0.72399999999999931</v>
      </c>
      <c r="M955">
        <f>US_AAA_Corp_Yields__Daily[[#This Row],[AAA Corp Yields]]-US_CCC_Corp_Yields__Daily[[#This Row],[US CCC Corp Yields]]</f>
        <v>-6.07</v>
      </c>
      <c r="N955">
        <f>US_BBB_Corp_Yields__Daily[[#This Row],[US BBB Corp Yields]]-US_CCC_Corp_Yields__Daily[[#This Row],[US CCC Corp Yields]]</f>
        <v>-5.346000000000001</v>
      </c>
      <c r="O955" s="2">
        <f>IF(ISBLANK(US_AAA_Corp_Yields__Daily[[#This Row],[AAA Corp Yields]]),"", US_CCC_Corp_Yields__Daily[[#This Row],[US 10Y Yield]]-US_AAA_Corp_Yields__Daily[[#This Row],[AAA Corp Yields]])</f>
        <v>-0.23000000000000043</v>
      </c>
      <c r="P955" s="2">
        <f>IF(ISBLANK(US_BBB_Corp_Yields__Daily[[#This Row],[US BBB Corp Yields]]),"", US_CCC_Corp_Yields__Daily[[#This Row],[US 10Y Yield]]-US_BBB_Corp_Yields__Daily[[#This Row],[US BBB Corp Yields]])</f>
        <v>-0.95399999999999974</v>
      </c>
      <c r="Q955" s="2">
        <f>IF(ISBLANK(US_CCC_Corp_Yields__Daily[[#This Row],[US CCC Corp Yields]]),"", US_CCC_Corp_Yields__Daily[[#This Row],[US 10Y Yield]]-US_CCC_Corp_Yields__Daily[[#This Row],[US CCC Corp Yields]])</f>
        <v>-6.3000000000000007</v>
      </c>
    </row>
    <row r="956" spans="1:17" x14ac:dyDescent="0.25">
      <c r="A956" s="3">
        <v>38389</v>
      </c>
      <c r="B956">
        <v>4.34</v>
      </c>
      <c r="C956" s="3">
        <v>38389</v>
      </c>
      <c r="D956">
        <v>5.0919999999999996</v>
      </c>
      <c r="E956" s="3">
        <v>38389</v>
      </c>
      <c r="F956">
        <v>10.458</v>
      </c>
      <c r="G956" s="2">
        <f>MATCH(US_AAA_Corp_Yields__Daily[[#This Row],[DATE]],J:J, -1)</f>
        <v>956</v>
      </c>
      <c r="H956" s="3">
        <f>INDEX(J:J,US_CCC_Corp_Yields__Daily[[#This Row],[Idx US 10y]],0)</f>
        <v>38389</v>
      </c>
      <c r="I956" s="4">
        <f>INDEX(K:K,US_CCC_Corp_Yields__Daily[[#This Row],[Idx US 10y]],0)</f>
        <v>4.1420000000000003</v>
      </c>
      <c r="J956" s="3">
        <v>38389</v>
      </c>
      <c r="K956">
        <v>4.1420000000000003</v>
      </c>
      <c r="L956">
        <f>US_AAA_Corp_Yields__Daily[[#This Row],[AAA Corp Yields]]-US_BBB_Corp_Yields__Daily[[#This Row],[US BBB Corp Yields]]</f>
        <v>-0.75199999999999978</v>
      </c>
      <c r="M956">
        <f>US_AAA_Corp_Yields__Daily[[#This Row],[AAA Corp Yields]]-US_CCC_Corp_Yields__Daily[[#This Row],[US CCC Corp Yields]]</f>
        <v>-6.1180000000000003</v>
      </c>
      <c r="N956">
        <f>US_BBB_Corp_Yields__Daily[[#This Row],[US BBB Corp Yields]]-US_CCC_Corp_Yields__Daily[[#This Row],[US CCC Corp Yields]]</f>
        <v>-5.3660000000000005</v>
      </c>
      <c r="O956" s="2">
        <f>IF(ISBLANK(US_AAA_Corp_Yields__Daily[[#This Row],[AAA Corp Yields]]),"", US_CCC_Corp_Yields__Daily[[#This Row],[US 10Y Yield]]-US_AAA_Corp_Yields__Daily[[#This Row],[AAA Corp Yields]])</f>
        <v>-0.19799999999999951</v>
      </c>
      <c r="P956" s="2">
        <f>IF(ISBLANK(US_BBB_Corp_Yields__Daily[[#This Row],[US BBB Corp Yields]]),"", US_CCC_Corp_Yields__Daily[[#This Row],[US 10Y Yield]]-US_BBB_Corp_Yields__Daily[[#This Row],[US BBB Corp Yields]])</f>
        <v>-0.94999999999999929</v>
      </c>
      <c r="Q956" s="2">
        <f>IF(ISBLANK(US_CCC_Corp_Yields__Daily[[#This Row],[US CCC Corp Yields]]),"", US_CCC_Corp_Yields__Daily[[#This Row],[US 10Y Yield]]-US_CCC_Corp_Yields__Daily[[#This Row],[US CCC Corp Yields]])</f>
        <v>-6.3159999999999998</v>
      </c>
    </row>
    <row r="957" spans="1:17" x14ac:dyDescent="0.25">
      <c r="A957" s="3">
        <v>38382</v>
      </c>
      <c r="B957">
        <v>4.32</v>
      </c>
      <c r="C957" s="3">
        <v>38382</v>
      </c>
      <c r="D957">
        <v>5.1059999999999999</v>
      </c>
      <c r="E957" s="3">
        <v>38382</v>
      </c>
      <c r="F957">
        <v>10.522</v>
      </c>
      <c r="G957" s="2">
        <f>MATCH(US_AAA_Corp_Yields__Daily[[#This Row],[DATE]],J:J, -1)</f>
        <v>957</v>
      </c>
      <c r="H957" s="3">
        <f>INDEX(J:J,US_CCC_Corp_Yields__Daily[[#This Row],[Idx US 10y]],0)</f>
        <v>38382</v>
      </c>
      <c r="I957" s="4">
        <f>INDEX(K:K,US_CCC_Corp_Yields__Daily[[#This Row],[Idx US 10y]],0)</f>
        <v>4.1859999999999999</v>
      </c>
      <c r="J957" s="3">
        <v>38382</v>
      </c>
      <c r="K957">
        <v>4.1859999999999999</v>
      </c>
      <c r="L957">
        <f>US_AAA_Corp_Yields__Daily[[#This Row],[AAA Corp Yields]]-US_BBB_Corp_Yields__Daily[[#This Row],[US BBB Corp Yields]]</f>
        <v>-0.78599999999999959</v>
      </c>
      <c r="M957">
        <f>US_AAA_Corp_Yields__Daily[[#This Row],[AAA Corp Yields]]-US_CCC_Corp_Yields__Daily[[#This Row],[US CCC Corp Yields]]</f>
        <v>-6.202</v>
      </c>
      <c r="N957">
        <f>US_BBB_Corp_Yields__Daily[[#This Row],[US BBB Corp Yields]]-US_CCC_Corp_Yields__Daily[[#This Row],[US CCC Corp Yields]]</f>
        <v>-5.4160000000000004</v>
      </c>
      <c r="O957" s="2">
        <f>IF(ISBLANK(US_AAA_Corp_Yields__Daily[[#This Row],[AAA Corp Yields]]),"", US_CCC_Corp_Yields__Daily[[#This Row],[US 10Y Yield]]-US_AAA_Corp_Yields__Daily[[#This Row],[AAA Corp Yields]])</f>
        <v>-0.13400000000000034</v>
      </c>
      <c r="P957" s="2">
        <f>IF(ISBLANK(US_BBB_Corp_Yields__Daily[[#This Row],[US BBB Corp Yields]]),"", US_CCC_Corp_Yields__Daily[[#This Row],[US 10Y Yield]]-US_BBB_Corp_Yields__Daily[[#This Row],[US BBB Corp Yields]])</f>
        <v>-0.91999999999999993</v>
      </c>
      <c r="Q957" s="2">
        <f>IF(ISBLANK(US_CCC_Corp_Yields__Daily[[#This Row],[US CCC Corp Yields]]),"", US_CCC_Corp_Yields__Daily[[#This Row],[US 10Y Yield]]-US_CCC_Corp_Yields__Daily[[#This Row],[US CCC Corp Yields]])</f>
        <v>-6.3360000000000003</v>
      </c>
    </row>
    <row r="958" spans="1:17" x14ac:dyDescent="0.25">
      <c r="A958" s="3">
        <v>38375</v>
      </c>
      <c r="B958">
        <v>4.3220000000000001</v>
      </c>
      <c r="C958" s="3">
        <v>38375</v>
      </c>
      <c r="D958">
        <v>5.1260000000000003</v>
      </c>
      <c r="E958" s="3">
        <v>38375</v>
      </c>
      <c r="F958">
        <v>10.474</v>
      </c>
      <c r="G958" s="2">
        <f>MATCH(US_AAA_Corp_Yields__Daily[[#This Row],[DATE]],J:J, -1)</f>
        <v>958</v>
      </c>
      <c r="H958" s="3">
        <f>INDEX(J:J,US_CCC_Corp_Yields__Daily[[#This Row],[Idx US 10y]],0)</f>
        <v>38375</v>
      </c>
      <c r="I958" s="4">
        <f>INDEX(K:K,US_CCC_Corp_Yields__Daily[[#This Row],[Idx US 10y]],0)</f>
        <v>4.1849999999999996</v>
      </c>
      <c r="J958" s="3">
        <v>38375</v>
      </c>
      <c r="K958">
        <v>4.1849999999999996</v>
      </c>
      <c r="L958">
        <f>US_AAA_Corp_Yields__Daily[[#This Row],[AAA Corp Yields]]-US_BBB_Corp_Yields__Daily[[#This Row],[US BBB Corp Yields]]</f>
        <v>-0.80400000000000027</v>
      </c>
      <c r="M958">
        <f>US_AAA_Corp_Yields__Daily[[#This Row],[AAA Corp Yields]]-US_CCC_Corp_Yields__Daily[[#This Row],[US CCC Corp Yields]]</f>
        <v>-6.1520000000000001</v>
      </c>
      <c r="N958">
        <f>US_BBB_Corp_Yields__Daily[[#This Row],[US BBB Corp Yields]]-US_CCC_Corp_Yields__Daily[[#This Row],[US CCC Corp Yields]]</f>
        <v>-5.3479999999999999</v>
      </c>
      <c r="O958" s="2">
        <f>IF(ISBLANK(US_AAA_Corp_Yields__Daily[[#This Row],[AAA Corp Yields]]),"", US_CCC_Corp_Yields__Daily[[#This Row],[US 10Y Yield]]-US_AAA_Corp_Yields__Daily[[#This Row],[AAA Corp Yields]])</f>
        <v>-0.13700000000000045</v>
      </c>
      <c r="P958" s="2">
        <f>IF(ISBLANK(US_BBB_Corp_Yields__Daily[[#This Row],[US BBB Corp Yields]]),"", US_CCC_Corp_Yields__Daily[[#This Row],[US 10Y Yield]]-US_BBB_Corp_Yields__Daily[[#This Row],[US BBB Corp Yields]])</f>
        <v>-0.94100000000000072</v>
      </c>
      <c r="Q958" s="2">
        <f>IF(ISBLANK(US_CCC_Corp_Yields__Daily[[#This Row],[US CCC Corp Yields]]),"", US_CCC_Corp_Yields__Daily[[#This Row],[US 10Y Yield]]-US_CCC_Corp_Yields__Daily[[#This Row],[US CCC Corp Yields]])</f>
        <v>-6.2890000000000006</v>
      </c>
    </row>
    <row r="959" spans="1:17" x14ac:dyDescent="0.25">
      <c r="A959" s="3">
        <v>38368</v>
      </c>
      <c r="B959">
        <v>4.3499999999999996</v>
      </c>
      <c r="C959" s="3">
        <v>38368</v>
      </c>
      <c r="D959">
        <v>5.14</v>
      </c>
      <c r="E959" s="3">
        <v>38368</v>
      </c>
      <c r="F959">
        <v>10.362</v>
      </c>
      <c r="G959" s="2">
        <f>MATCH(US_AAA_Corp_Yields__Daily[[#This Row],[DATE]],J:J, -1)</f>
        <v>959</v>
      </c>
      <c r="H959" s="3">
        <f>INDEX(J:J,US_CCC_Corp_Yields__Daily[[#This Row],[Idx US 10y]],0)</f>
        <v>38368</v>
      </c>
      <c r="I959" s="4">
        <f>INDEX(K:K,US_CCC_Corp_Yields__Daily[[#This Row],[Idx US 10y]],0)</f>
        <v>4.2460000000000004</v>
      </c>
      <c r="J959" s="3">
        <v>38368</v>
      </c>
      <c r="K959">
        <v>4.2460000000000004</v>
      </c>
      <c r="L959">
        <f>US_AAA_Corp_Yields__Daily[[#This Row],[AAA Corp Yields]]-US_BBB_Corp_Yields__Daily[[#This Row],[US BBB Corp Yields]]</f>
        <v>-0.79</v>
      </c>
      <c r="M959">
        <f>US_AAA_Corp_Yields__Daily[[#This Row],[AAA Corp Yields]]-US_CCC_Corp_Yields__Daily[[#This Row],[US CCC Corp Yields]]</f>
        <v>-6.0120000000000005</v>
      </c>
      <c r="N959">
        <f>US_BBB_Corp_Yields__Daily[[#This Row],[US BBB Corp Yields]]-US_CCC_Corp_Yields__Daily[[#This Row],[US CCC Corp Yields]]</f>
        <v>-5.2220000000000004</v>
      </c>
      <c r="O959" s="2">
        <f>IF(ISBLANK(US_AAA_Corp_Yields__Daily[[#This Row],[AAA Corp Yields]]),"", US_CCC_Corp_Yields__Daily[[#This Row],[US 10Y Yield]]-US_AAA_Corp_Yields__Daily[[#This Row],[AAA Corp Yields]])</f>
        <v>-0.1039999999999992</v>
      </c>
      <c r="P959" s="2">
        <f>IF(ISBLANK(US_BBB_Corp_Yields__Daily[[#This Row],[US BBB Corp Yields]]),"", US_CCC_Corp_Yields__Daily[[#This Row],[US 10Y Yield]]-US_BBB_Corp_Yields__Daily[[#This Row],[US BBB Corp Yields]])</f>
        <v>-0.89399999999999924</v>
      </c>
      <c r="Q959" s="2">
        <f>IF(ISBLANK(US_CCC_Corp_Yields__Daily[[#This Row],[US CCC Corp Yields]]),"", US_CCC_Corp_Yields__Daily[[#This Row],[US 10Y Yield]]-US_CCC_Corp_Yields__Daily[[#This Row],[US CCC Corp Yields]])</f>
        <v>-6.1159999999999997</v>
      </c>
    </row>
    <row r="960" spans="1:17" x14ac:dyDescent="0.25">
      <c r="A960" s="3">
        <v>38361</v>
      </c>
      <c r="B960">
        <v>4.3520000000000003</v>
      </c>
      <c r="C960" s="3">
        <v>38361</v>
      </c>
      <c r="D960">
        <v>5.14</v>
      </c>
      <c r="E960" s="3">
        <v>38361</v>
      </c>
      <c r="F960">
        <v>10.125999999999999</v>
      </c>
      <c r="G960" s="2">
        <f>MATCH(US_AAA_Corp_Yields__Daily[[#This Row],[DATE]],J:J, -1)</f>
        <v>960</v>
      </c>
      <c r="H960" s="3">
        <f>INDEX(J:J,US_CCC_Corp_Yields__Daily[[#This Row],[Idx US 10y]],0)</f>
        <v>38361</v>
      </c>
      <c r="I960" s="4">
        <f>INDEX(K:K,US_CCC_Corp_Yields__Daily[[#This Row],[Idx US 10y]],0)</f>
        <v>4.2779999999999996</v>
      </c>
      <c r="J960" s="3">
        <v>38361</v>
      </c>
      <c r="K960">
        <v>4.2779999999999996</v>
      </c>
      <c r="L960">
        <f>US_AAA_Corp_Yields__Daily[[#This Row],[AAA Corp Yields]]-US_BBB_Corp_Yields__Daily[[#This Row],[US BBB Corp Yields]]</f>
        <v>-0.78799999999999937</v>
      </c>
      <c r="M960">
        <f>US_AAA_Corp_Yields__Daily[[#This Row],[AAA Corp Yields]]-US_CCC_Corp_Yields__Daily[[#This Row],[US CCC Corp Yields]]</f>
        <v>-5.7739999999999991</v>
      </c>
      <c r="N960">
        <f>US_BBB_Corp_Yields__Daily[[#This Row],[US BBB Corp Yields]]-US_CCC_Corp_Yields__Daily[[#This Row],[US CCC Corp Yields]]</f>
        <v>-4.9859999999999998</v>
      </c>
      <c r="O960" s="2">
        <f>IF(ISBLANK(US_AAA_Corp_Yields__Daily[[#This Row],[AAA Corp Yields]]),"", US_CCC_Corp_Yields__Daily[[#This Row],[US 10Y Yield]]-US_AAA_Corp_Yields__Daily[[#This Row],[AAA Corp Yields]])</f>
        <v>-7.4000000000000732E-2</v>
      </c>
      <c r="P960" s="2">
        <f>IF(ISBLANK(US_BBB_Corp_Yields__Daily[[#This Row],[US BBB Corp Yields]]),"", US_CCC_Corp_Yields__Daily[[#This Row],[US 10Y Yield]]-US_BBB_Corp_Yields__Daily[[#This Row],[US BBB Corp Yields]])</f>
        <v>-0.8620000000000001</v>
      </c>
      <c r="Q960" s="2">
        <f>IF(ISBLANK(US_CCC_Corp_Yields__Daily[[#This Row],[US CCC Corp Yields]]),"", US_CCC_Corp_Yields__Daily[[#This Row],[US 10Y Yield]]-US_CCC_Corp_Yields__Daily[[#This Row],[US CCC Corp Yields]])</f>
        <v>-5.8479999999999999</v>
      </c>
    </row>
    <row r="961" spans="1:17" x14ac:dyDescent="0.25">
      <c r="A961" s="3">
        <v>38354</v>
      </c>
      <c r="B961">
        <v>4.3579999999999997</v>
      </c>
      <c r="C961" s="3">
        <v>38354</v>
      </c>
      <c r="D961">
        <v>5.08</v>
      </c>
      <c r="E961" s="3">
        <v>38354</v>
      </c>
      <c r="F961">
        <v>9.9939999999999998</v>
      </c>
      <c r="G961" s="2">
        <f>MATCH(US_AAA_Corp_Yields__Daily[[#This Row],[DATE]],J:J, -1)</f>
        <v>961</v>
      </c>
      <c r="H961" s="3">
        <f>INDEX(J:J,US_CCC_Corp_Yields__Daily[[#This Row],[Idx US 10y]],0)</f>
        <v>38354</v>
      </c>
      <c r="I961" s="4">
        <f>INDEX(K:K,US_CCC_Corp_Yields__Daily[[#This Row],[Idx US 10y]],0)</f>
        <v>4.29</v>
      </c>
      <c r="J961" s="3">
        <v>38354</v>
      </c>
      <c r="K961">
        <v>4.29</v>
      </c>
      <c r="L961">
        <f>US_AAA_Corp_Yields__Daily[[#This Row],[AAA Corp Yields]]-US_BBB_Corp_Yields__Daily[[#This Row],[US BBB Corp Yields]]</f>
        <v>-0.72200000000000042</v>
      </c>
      <c r="M961">
        <f>US_AAA_Corp_Yields__Daily[[#This Row],[AAA Corp Yields]]-US_CCC_Corp_Yields__Daily[[#This Row],[US CCC Corp Yields]]</f>
        <v>-5.6360000000000001</v>
      </c>
      <c r="N961">
        <f>US_BBB_Corp_Yields__Daily[[#This Row],[US BBB Corp Yields]]-US_CCC_Corp_Yields__Daily[[#This Row],[US CCC Corp Yields]]</f>
        <v>-4.9139999999999997</v>
      </c>
      <c r="O961" s="2">
        <f>IF(ISBLANK(US_AAA_Corp_Yields__Daily[[#This Row],[AAA Corp Yields]]),"", US_CCC_Corp_Yields__Daily[[#This Row],[US 10Y Yield]]-US_AAA_Corp_Yields__Daily[[#This Row],[AAA Corp Yields]])</f>
        <v>-6.7999999999999616E-2</v>
      </c>
      <c r="P961" s="2">
        <f>IF(ISBLANK(US_BBB_Corp_Yields__Daily[[#This Row],[US BBB Corp Yields]]),"", US_CCC_Corp_Yields__Daily[[#This Row],[US 10Y Yield]]-US_BBB_Corp_Yields__Daily[[#This Row],[US BBB Corp Yields]])</f>
        <v>-0.79</v>
      </c>
      <c r="Q961" s="2">
        <f>IF(ISBLANK(US_CCC_Corp_Yields__Daily[[#This Row],[US CCC Corp Yields]]),"", US_CCC_Corp_Yields__Daily[[#This Row],[US 10Y Yield]]-US_CCC_Corp_Yields__Daily[[#This Row],[US CCC Corp Yields]])</f>
        <v>-5.7039999999999997</v>
      </c>
    </row>
    <row r="962" spans="1:17" x14ac:dyDescent="0.25">
      <c r="A962" s="3">
        <v>38347</v>
      </c>
      <c r="B962">
        <v>4.3049999999999997</v>
      </c>
      <c r="C962" s="3">
        <v>38347</v>
      </c>
      <c r="D962">
        <v>5.0149999999999997</v>
      </c>
      <c r="E962" s="3">
        <v>38347</v>
      </c>
      <c r="F962">
        <v>10.025</v>
      </c>
      <c r="G962" s="2">
        <f>MATCH(US_AAA_Corp_Yields__Daily[[#This Row],[DATE]],J:J, -1)</f>
        <v>962</v>
      </c>
      <c r="H962" s="3">
        <f>INDEX(J:J,US_CCC_Corp_Yields__Daily[[#This Row],[Idx US 10y]],0)</f>
        <v>38347</v>
      </c>
      <c r="I962" s="4">
        <f>INDEX(K:K,US_CCC_Corp_Yields__Daily[[#This Row],[Idx US 10y]],0)</f>
        <v>4.2074999999999996</v>
      </c>
      <c r="J962" s="3">
        <v>38347</v>
      </c>
      <c r="K962">
        <v>4.2074999999999996</v>
      </c>
      <c r="L962">
        <f>US_AAA_Corp_Yields__Daily[[#This Row],[AAA Corp Yields]]-US_BBB_Corp_Yields__Daily[[#This Row],[US BBB Corp Yields]]</f>
        <v>-0.71</v>
      </c>
      <c r="M962">
        <f>US_AAA_Corp_Yields__Daily[[#This Row],[AAA Corp Yields]]-US_CCC_Corp_Yields__Daily[[#This Row],[US CCC Corp Yields]]</f>
        <v>-5.7200000000000006</v>
      </c>
      <c r="N962">
        <f>US_BBB_Corp_Yields__Daily[[#This Row],[US BBB Corp Yields]]-US_CCC_Corp_Yields__Daily[[#This Row],[US CCC Corp Yields]]</f>
        <v>-5.0100000000000007</v>
      </c>
      <c r="O962" s="2">
        <f>IF(ISBLANK(US_AAA_Corp_Yields__Daily[[#This Row],[AAA Corp Yields]]),"", US_CCC_Corp_Yields__Daily[[#This Row],[US 10Y Yield]]-US_AAA_Corp_Yields__Daily[[#This Row],[AAA Corp Yields]])</f>
        <v>-9.7500000000000142E-2</v>
      </c>
      <c r="P962" s="2">
        <f>IF(ISBLANK(US_BBB_Corp_Yields__Daily[[#This Row],[US BBB Corp Yields]]),"", US_CCC_Corp_Yields__Daily[[#This Row],[US 10Y Yield]]-US_BBB_Corp_Yields__Daily[[#This Row],[US BBB Corp Yields]])</f>
        <v>-0.80750000000000011</v>
      </c>
      <c r="Q962" s="2">
        <f>IF(ISBLANK(US_CCC_Corp_Yields__Daily[[#This Row],[US CCC Corp Yields]]),"", US_CCC_Corp_Yields__Daily[[#This Row],[US 10Y Yield]]-US_CCC_Corp_Yields__Daily[[#This Row],[US CCC Corp Yields]])</f>
        <v>-5.8175000000000008</v>
      </c>
    </row>
    <row r="963" spans="1:17" x14ac:dyDescent="0.25">
      <c r="A963" s="3">
        <v>38340</v>
      </c>
      <c r="B963">
        <v>4.2720000000000002</v>
      </c>
      <c r="C963" s="3">
        <v>38340</v>
      </c>
      <c r="D963">
        <v>4.99</v>
      </c>
      <c r="E963" s="3">
        <v>38340</v>
      </c>
      <c r="F963">
        <v>10.112</v>
      </c>
      <c r="G963" s="2">
        <f>MATCH(US_AAA_Corp_Yields__Daily[[#This Row],[DATE]],J:J, -1)</f>
        <v>963</v>
      </c>
      <c r="H963" s="3">
        <f>INDEX(J:J,US_CCC_Corp_Yields__Daily[[#This Row],[Idx US 10y]],0)</f>
        <v>38340</v>
      </c>
      <c r="I963" s="4">
        <f>INDEX(K:K,US_CCC_Corp_Yields__Daily[[#This Row],[Idx US 10y]],0)</f>
        <v>4.1580000000000004</v>
      </c>
      <c r="J963" s="3">
        <v>38340</v>
      </c>
      <c r="K963">
        <v>4.1580000000000004</v>
      </c>
      <c r="L963">
        <f>US_AAA_Corp_Yields__Daily[[#This Row],[AAA Corp Yields]]-US_BBB_Corp_Yields__Daily[[#This Row],[US BBB Corp Yields]]</f>
        <v>-0.71799999999999997</v>
      </c>
      <c r="M963">
        <f>US_AAA_Corp_Yields__Daily[[#This Row],[AAA Corp Yields]]-US_CCC_Corp_Yields__Daily[[#This Row],[US CCC Corp Yields]]</f>
        <v>-5.84</v>
      </c>
      <c r="N963">
        <f>US_BBB_Corp_Yields__Daily[[#This Row],[US BBB Corp Yields]]-US_CCC_Corp_Yields__Daily[[#This Row],[US CCC Corp Yields]]</f>
        <v>-5.1219999999999999</v>
      </c>
      <c r="O963" s="2">
        <f>IF(ISBLANK(US_AAA_Corp_Yields__Daily[[#This Row],[AAA Corp Yields]]),"", US_CCC_Corp_Yields__Daily[[#This Row],[US 10Y Yield]]-US_AAA_Corp_Yields__Daily[[#This Row],[AAA Corp Yields]])</f>
        <v>-0.11399999999999988</v>
      </c>
      <c r="P963" s="2">
        <f>IF(ISBLANK(US_BBB_Corp_Yields__Daily[[#This Row],[US BBB Corp Yields]]),"", US_CCC_Corp_Yields__Daily[[#This Row],[US 10Y Yield]]-US_BBB_Corp_Yields__Daily[[#This Row],[US BBB Corp Yields]])</f>
        <v>-0.83199999999999985</v>
      </c>
      <c r="Q963" s="2">
        <f>IF(ISBLANK(US_CCC_Corp_Yields__Daily[[#This Row],[US CCC Corp Yields]]),"", US_CCC_Corp_Yields__Daily[[#This Row],[US 10Y Yield]]-US_CCC_Corp_Yields__Daily[[#This Row],[US CCC Corp Yields]])</f>
        <v>-5.9539999999999997</v>
      </c>
    </row>
    <row r="964" spans="1:17" x14ac:dyDescent="0.25">
      <c r="A964" s="3">
        <v>38333</v>
      </c>
      <c r="B964">
        <v>4.2839999999999998</v>
      </c>
      <c r="C964" s="3">
        <v>38333</v>
      </c>
      <c r="D964">
        <v>5.0140000000000002</v>
      </c>
      <c r="E964" s="3">
        <v>38333</v>
      </c>
      <c r="F964">
        <v>10.356</v>
      </c>
      <c r="G964" s="2">
        <f>MATCH(US_AAA_Corp_Yields__Daily[[#This Row],[DATE]],J:J, -1)</f>
        <v>964</v>
      </c>
      <c r="H964" s="3">
        <f>INDEX(J:J,US_CCC_Corp_Yields__Daily[[#This Row],[Idx US 10y]],0)</f>
        <v>38333</v>
      </c>
      <c r="I964" s="4">
        <f>INDEX(K:K,US_CCC_Corp_Yields__Daily[[#This Row],[Idx US 10y]],0)</f>
        <v>4.1920000000000002</v>
      </c>
      <c r="J964" s="3">
        <v>38333</v>
      </c>
      <c r="K964">
        <v>4.1920000000000002</v>
      </c>
      <c r="L964">
        <f>US_AAA_Corp_Yields__Daily[[#This Row],[AAA Corp Yields]]-US_BBB_Corp_Yields__Daily[[#This Row],[US BBB Corp Yields]]</f>
        <v>-0.73000000000000043</v>
      </c>
      <c r="M964">
        <f>US_AAA_Corp_Yields__Daily[[#This Row],[AAA Corp Yields]]-US_CCC_Corp_Yields__Daily[[#This Row],[US CCC Corp Yields]]</f>
        <v>-6.0720000000000001</v>
      </c>
      <c r="N964">
        <f>US_BBB_Corp_Yields__Daily[[#This Row],[US BBB Corp Yields]]-US_CCC_Corp_Yields__Daily[[#This Row],[US CCC Corp Yields]]</f>
        <v>-5.3419999999999996</v>
      </c>
      <c r="O964" s="2">
        <f>IF(ISBLANK(US_AAA_Corp_Yields__Daily[[#This Row],[AAA Corp Yields]]),"", US_CCC_Corp_Yields__Daily[[#This Row],[US 10Y Yield]]-US_AAA_Corp_Yields__Daily[[#This Row],[AAA Corp Yields]])</f>
        <v>-9.1999999999999638E-2</v>
      </c>
      <c r="P964" s="2">
        <f>IF(ISBLANK(US_BBB_Corp_Yields__Daily[[#This Row],[US BBB Corp Yields]]),"", US_CCC_Corp_Yields__Daily[[#This Row],[US 10Y Yield]]-US_BBB_Corp_Yields__Daily[[#This Row],[US BBB Corp Yields]])</f>
        <v>-0.82200000000000006</v>
      </c>
      <c r="Q964" s="2">
        <f>IF(ISBLANK(US_CCC_Corp_Yields__Daily[[#This Row],[US CCC Corp Yields]]),"", US_CCC_Corp_Yields__Daily[[#This Row],[US 10Y Yield]]-US_CCC_Corp_Yields__Daily[[#This Row],[US CCC Corp Yields]])</f>
        <v>-6.1639999999999997</v>
      </c>
    </row>
    <row r="965" spans="1:17" x14ac:dyDescent="0.25">
      <c r="A965" s="3">
        <v>38326</v>
      </c>
      <c r="B965">
        <v>4.4160000000000004</v>
      </c>
      <c r="C965" s="3">
        <v>38326</v>
      </c>
      <c r="D965">
        <v>5.1580000000000004</v>
      </c>
      <c r="E965" s="3">
        <v>38326</v>
      </c>
      <c r="F965">
        <v>10.544</v>
      </c>
      <c r="G965" s="2">
        <f>MATCH(US_AAA_Corp_Yields__Daily[[#This Row],[DATE]],J:J, -1)</f>
        <v>965</v>
      </c>
      <c r="H965" s="3">
        <f>INDEX(J:J,US_CCC_Corp_Yields__Daily[[#This Row],[Idx US 10y]],0)</f>
        <v>38326</v>
      </c>
      <c r="I965" s="4">
        <f>INDEX(K:K,US_CCC_Corp_Yields__Daily[[#This Row],[Idx US 10y]],0)</f>
        <v>4.3499999999999996</v>
      </c>
      <c r="J965" s="3">
        <v>38326</v>
      </c>
      <c r="K965">
        <v>4.3499999999999996</v>
      </c>
      <c r="L965">
        <f>US_AAA_Corp_Yields__Daily[[#This Row],[AAA Corp Yields]]-US_BBB_Corp_Yields__Daily[[#This Row],[US BBB Corp Yields]]</f>
        <v>-0.74199999999999999</v>
      </c>
      <c r="M965">
        <f>US_AAA_Corp_Yields__Daily[[#This Row],[AAA Corp Yields]]-US_CCC_Corp_Yields__Daily[[#This Row],[US CCC Corp Yields]]</f>
        <v>-6.1280000000000001</v>
      </c>
      <c r="N965">
        <f>US_BBB_Corp_Yields__Daily[[#This Row],[US BBB Corp Yields]]-US_CCC_Corp_Yields__Daily[[#This Row],[US CCC Corp Yields]]</f>
        <v>-5.3860000000000001</v>
      </c>
      <c r="O965" s="2">
        <f>IF(ISBLANK(US_AAA_Corp_Yields__Daily[[#This Row],[AAA Corp Yields]]),"", US_CCC_Corp_Yields__Daily[[#This Row],[US 10Y Yield]]-US_AAA_Corp_Yields__Daily[[#This Row],[AAA Corp Yields]])</f>
        <v>-6.6000000000000725E-2</v>
      </c>
      <c r="P965" s="2">
        <f>IF(ISBLANK(US_BBB_Corp_Yields__Daily[[#This Row],[US BBB Corp Yields]]),"", US_CCC_Corp_Yields__Daily[[#This Row],[US 10Y Yield]]-US_BBB_Corp_Yields__Daily[[#This Row],[US BBB Corp Yields]])</f>
        <v>-0.80800000000000072</v>
      </c>
      <c r="Q965" s="2">
        <f>IF(ISBLANK(US_CCC_Corp_Yields__Daily[[#This Row],[US CCC Corp Yields]]),"", US_CCC_Corp_Yields__Daily[[#This Row],[US 10Y Yield]]-US_CCC_Corp_Yields__Daily[[#This Row],[US CCC Corp Yields]])</f>
        <v>-6.1940000000000008</v>
      </c>
    </row>
    <row r="966" spans="1:17" x14ac:dyDescent="0.25">
      <c r="A966" s="3">
        <v>38319</v>
      </c>
      <c r="B966">
        <v>4.3360000000000003</v>
      </c>
      <c r="C966" s="3">
        <v>38319</v>
      </c>
      <c r="D966">
        <v>5.04</v>
      </c>
      <c r="E966" s="3">
        <v>38319</v>
      </c>
      <c r="F966">
        <v>10.593999999999999</v>
      </c>
      <c r="G966" s="2">
        <f>MATCH(US_AAA_Corp_Yields__Daily[[#This Row],[DATE]],J:J, -1)</f>
        <v>966</v>
      </c>
      <c r="H966" s="3">
        <f>INDEX(J:J,US_CCC_Corp_Yields__Daily[[#This Row],[Idx US 10y]],0)</f>
        <v>38319</v>
      </c>
      <c r="I966" s="4">
        <f>INDEX(K:K,US_CCC_Corp_Yields__Daily[[#This Row],[Idx US 10y]],0)</f>
        <v>4.2024999999999997</v>
      </c>
      <c r="J966" s="3">
        <v>38319</v>
      </c>
      <c r="K966">
        <v>4.2024999999999997</v>
      </c>
      <c r="L966">
        <f>US_AAA_Corp_Yields__Daily[[#This Row],[AAA Corp Yields]]-US_BBB_Corp_Yields__Daily[[#This Row],[US BBB Corp Yields]]</f>
        <v>-0.70399999999999974</v>
      </c>
      <c r="M966">
        <f>US_AAA_Corp_Yields__Daily[[#This Row],[AAA Corp Yields]]-US_CCC_Corp_Yields__Daily[[#This Row],[US CCC Corp Yields]]</f>
        <v>-6.2579999999999991</v>
      </c>
      <c r="N966">
        <f>US_BBB_Corp_Yields__Daily[[#This Row],[US BBB Corp Yields]]-US_CCC_Corp_Yields__Daily[[#This Row],[US CCC Corp Yields]]</f>
        <v>-5.5539999999999994</v>
      </c>
      <c r="O966" s="2">
        <f>IF(ISBLANK(US_AAA_Corp_Yields__Daily[[#This Row],[AAA Corp Yields]]),"", US_CCC_Corp_Yields__Daily[[#This Row],[US 10Y Yield]]-US_AAA_Corp_Yields__Daily[[#This Row],[AAA Corp Yields]])</f>
        <v>-0.13350000000000062</v>
      </c>
      <c r="P966" s="2">
        <f>IF(ISBLANK(US_BBB_Corp_Yields__Daily[[#This Row],[US BBB Corp Yields]]),"", US_CCC_Corp_Yields__Daily[[#This Row],[US 10Y Yield]]-US_BBB_Corp_Yields__Daily[[#This Row],[US BBB Corp Yields]])</f>
        <v>-0.83750000000000036</v>
      </c>
      <c r="Q966" s="2">
        <f>IF(ISBLANK(US_CCC_Corp_Yields__Daily[[#This Row],[US CCC Corp Yields]]),"", US_CCC_Corp_Yields__Daily[[#This Row],[US 10Y Yield]]-US_CCC_Corp_Yields__Daily[[#This Row],[US CCC Corp Yields]])</f>
        <v>-6.3914999999999997</v>
      </c>
    </row>
    <row r="967" spans="1:17" x14ac:dyDescent="0.25">
      <c r="A967" s="3">
        <v>38312</v>
      </c>
      <c r="B967">
        <v>4.2880000000000003</v>
      </c>
      <c r="C967" s="3">
        <v>38312</v>
      </c>
      <c r="D967">
        <v>5.008</v>
      </c>
      <c r="E967" s="3">
        <v>38312</v>
      </c>
      <c r="F967">
        <v>10.67</v>
      </c>
      <c r="G967" s="2">
        <f>MATCH(US_AAA_Corp_Yields__Daily[[#This Row],[DATE]],J:J, -1)</f>
        <v>967</v>
      </c>
      <c r="H967" s="3">
        <f>INDEX(J:J,US_CCC_Corp_Yields__Daily[[#This Row],[Idx US 10y]],0)</f>
        <v>38312</v>
      </c>
      <c r="I967" s="4">
        <f>INDEX(K:K,US_CCC_Corp_Yields__Daily[[#This Row],[Idx US 10y]],0)</f>
        <v>4.1740000000000004</v>
      </c>
      <c r="J967" s="3">
        <v>38312</v>
      </c>
      <c r="K967">
        <v>4.1740000000000004</v>
      </c>
      <c r="L967">
        <f>US_AAA_Corp_Yields__Daily[[#This Row],[AAA Corp Yields]]-US_BBB_Corp_Yields__Daily[[#This Row],[US BBB Corp Yields]]</f>
        <v>-0.71999999999999975</v>
      </c>
      <c r="M967">
        <f>US_AAA_Corp_Yields__Daily[[#This Row],[AAA Corp Yields]]-US_CCC_Corp_Yields__Daily[[#This Row],[US CCC Corp Yields]]</f>
        <v>-6.3819999999999997</v>
      </c>
      <c r="N967">
        <f>US_BBB_Corp_Yields__Daily[[#This Row],[US BBB Corp Yields]]-US_CCC_Corp_Yields__Daily[[#This Row],[US CCC Corp Yields]]</f>
        <v>-5.6619999999999999</v>
      </c>
      <c r="O967" s="2">
        <f>IF(ISBLANK(US_AAA_Corp_Yields__Daily[[#This Row],[AAA Corp Yields]]),"", US_CCC_Corp_Yields__Daily[[#This Row],[US 10Y Yield]]-US_AAA_Corp_Yields__Daily[[#This Row],[AAA Corp Yields]])</f>
        <v>-0.11399999999999988</v>
      </c>
      <c r="P967" s="2">
        <f>IF(ISBLANK(US_BBB_Corp_Yields__Daily[[#This Row],[US BBB Corp Yields]]),"", US_CCC_Corp_Yields__Daily[[#This Row],[US 10Y Yield]]-US_BBB_Corp_Yields__Daily[[#This Row],[US BBB Corp Yields]])</f>
        <v>-0.83399999999999963</v>
      </c>
      <c r="Q967" s="2">
        <f>IF(ISBLANK(US_CCC_Corp_Yields__Daily[[#This Row],[US CCC Corp Yields]]),"", US_CCC_Corp_Yields__Daily[[#This Row],[US 10Y Yield]]-US_CCC_Corp_Yields__Daily[[#This Row],[US CCC Corp Yields]])</f>
        <v>-6.4959999999999996</v>
      </c>
    </row>
    <row r="968" spans="1:17" x14ac:dyDescent="0.25">
      <c r="A968" s="3">
        <v>38305</v>
      </c>
      <c r="B968">
        <v>4.3159999999999998</v>
      </c>
      <c r="C968" s="3">
        <v>38305</v>
      </c>
      <c r="D968">
        <v>5.0579999999999998</v>
      </c>
      <c r="E968" s="3">
        <v>38305</v>
      </c>
      <c r="F968">
        <v>10.896000000000001</v>
      </c>
      <c r="G968" s="2">
        <f>MATCH(US_AAA_Corp_Yields__Daily[[#This Row],[DATE]],J:J, -1)</f>
        <v>968</v>
      </c>
      <c r="H968" s="3">
        <f>INDEX(J:J,US_CCC_Corp_Yields__Daily[[#This Row],[Idx US 10y]],0)</f>
        <v>38305</v>
      </c>
      <c r="I968" s="4">
        <f>INDEX(K:K,US_CCC_Corp_Yields__Daily[[#This Row],[Idx US 10y]],0)</f>
        <v>4.2225000000000001</v>
      </c>
      <c r="J968" s="3">
        <v>38305</v>
      </c>
      <c r="K968">
        <v>4.2225000000000001</v>
      </c>
      <c r="L968">
        <f>US_AAA_Corp_Yields__Daily[[#This Row],[AAA Corp Yields]]-US_BBB_Corp_Yields__Daily[[#This Row],[US BBB Corp Yields]]</f>
        <v>-0.74199999999999999</v>
      </c>
      <c r="M968">
        <f>US_AAA_Corp_Yields__Daily[[#This Row],[AAA Corp Yields]]-US_CCC_Corp_Yields__Daily[[#This Row],[US CCC Corp Yields]]</f>
        <v>-6.580000000000001</v>
      </c>
      <c r="N968">
        <f>US_BBB_Corp_Yields__Daily[[#This Row],[US BBB Corp Yields]]-US_CCC_Corp_Yields__Daily[[#This Row],[US CCC Corp Yields]]</f>
        <v>-5.838000000000001</v>
      </c>
      <c r="O968" s="2">
        <f>IF(ISBLANK(US_AAA_Corp_Yields__Daily[[#This Row],[AAA Corp Yields]]),"", US_CCC_Corp_Yields__Daily[[#This Row],[US 10Y Yield]]-US_AAA_Corp_Yields__Daily[[#This Row],[AAA Corp Yields]])</f>
        <v>-9.3499999999999694E-2</v>
      </c>
      <c r="P968" s="2">
        <f>IF(ISBLANK(US_BBB_Corp_Yields__Daily[[#This Row],[US BBB Corp Yields]]),"", US_CCC_Corp_Yields__Daily[[#This Row],[US 10Y Yield]]-US_BBB_Corp_Yields__Daily[[#This Row],[US BBB Corp Yields]])</f>
        <v>-0.83549999999999969</v>
      </c>
      <c r="Q968" s="2">
        <f>IF(ISBLANK(US_CCC_Corp_Yields__Daily[[#This Row],[US CCC Corp Yields]]),"", US_CCC_Corp_Yields__Daily[[#This Row],[US 10Y Yield]]-US_CCC_Corp_Yields__Daily[[#This Row],[US CCC Corp Yields]])</f>
        <v>-6.6735000000000007</v>
      </c>
    </row>
    <row r="969" spans="1:17" x14ac:dyDescent="0.25">
      <c r="A969" s="3">
        <v>38298</v>
      </c>
      <c r="B969">
        <v>4.1660000000000004</v>
      </c>
      <c r="C969" s="3">
        <v>38298</v>
      </c>
      <c r="D969">
        <v>4.944</v>
      </c>
      <c r="E969" s="3">
        <v>38298</v>
      </c>
      <c r="F969">
        <v>11.026</v>
      </c>
      <c r="G969" s="2">
        <f>MATCH(US_AAA_Corp_Yields__Daily[[#This Row],[DATE]],J:J, -1)</f>
        <v>969</v>
      </c>
      <c r="H969" s="3">
        <f>INDEX(J:J,US_CCC_Corp_Yields__Daily[[#This Row],[Idx US 10y]],0)</f>
        <v>38298</v>
      </c>
      <c r="I969" s="4">
        <f>INDEX(K:K,US_CCC_Corp_Yields__Daily[[#This Row],[Idx US 10y]],0)</f>
        <v>4.1219999999999999</v>
      </c>
      <c r="J969" s="3">
        <v>38298</v>
      </c>
      <c r="K969">
        <v>4.1219999999999999</v>
      </c>
      <c r="L969">
        <f>US_AAA_Corp_Yields__Daily[[#This Row],[AAA Corp Yields]]-US_BBB_Corp_Yields__Daily[[#This Row],[US BBB Corp Yields]]</f>
        <v>-0.77799999999999958</v>
      </c>
      <c r="M969">
        <f>US_AAA_Corp_Yields__Daily[[#This Row],[AAA Corp Yields]]-US_CCC_Corp_Yields__Daily[[#This Row],[US CCC Corp Yields]]</f>
        <v>-6.8599999999999994</v>
      </c>
      <c r="N969">
        <f>US_BBB_Corp_Yields__Daily[[#This Row],[US BBB Corp Yields]]-US_CCC_Corp_Yields__Daily[[#This Row],[US CCC Corp Yields]]</f>
        <v>-6.0819999999999999</v>
      </c>
      <c r="O969" s="2">
        <f>IF(ISBLANK(US_AAA_Corp_Yields__Daily[[#This Row],[AAA Corp Yields]]),"", US_CCC_Corp_Yields__Daily[[#This Row],[US 10Y Yield]]-US_AAA_Corp_Yields__Daily[[#This Row],[AAA Corp Yields]])</f>
        <v>-4.4000000000000483E-2</v>
      </c>
      <c r="P969" s="2">
        <f>IF(ISBLANK(US_BBB_Corp_Yields__Daily[[#This Row],[US BBB Corp Yields]]),"", US_CCC_Corp_Yields__Daily[[#This Row],[US 10Y Yield]]-US_BBB_Corp_Yields__Daily[[#This Row],[US BBB Corp Yields]])</f>
        <v>-0.82200000000000006</v>
      </c>
      <c r="Q969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970" spans="1:17" x14ac:dyDescent="0.25">
      <c r="A970" s="3">
        <v>38291</v>
      </c>
      <c r="B970">
        <v>4.09</v>
      </c>
      <c r="C970" s="3">
        <v>38291</v>
      </c>
      <c r="D970">
        <v>4.9000000000000004</v>
      </c>
      <c r="E970" s="3">
        <v>38291</v>
      </c>
      <c r="F970">
        <v>11.298333333333334</v>
      </c>
      <c r="G970" s="2">
        <f>MATCH(US_AAA_Corp_Yields__Daily[[#This Row],[DATE]],J:J, -1)</f>
        <v>970</v>
      </c>
      <c r="H970" s="3">
        <f>INDEX(J:J,US_CCC_Corp_Yields__Daily[[#This Row],[Idx US 10y]],0)</f>
        <v>38291</v>
      </c>
      <c r="I970" s="4">
        <f>INDEX(K:K,US_CCC_Corp_Yields__Daily[[#This Row],[Idx US 10y]],0)</f>
        <v>4.05</v>
      </c>
      <c r="J970" s="3">
        <v>38291</v>
      </c>
      <c r="K970">
        <v>4.05</v>
      </c>
      <c r="L970">
        <f>US_AAA_Corp_Yields__Daily[[#This Row],[AAA Corp Yields]]-US_BBB_Corp_Yields__Daily[[#This Row],[US BBB Corp Yields]]</f>
        <v>-0.8100000000000005</v>
      </c>
      <c r="M970">
        <f>US_AAA_Corp_Yields__Daily[[#This Row],[AAA Corp Yields]]-US_CCC_Corp_Yields__Daily[[#This Row],[US CCC Corp Yields]]</f>
        <v>-7.2083333333333339</v>
      </c>
      <c r="N970">
        <f>US_BBB_Corp_Yields__Daily[[#This Row],[US BBB Corp Yields]]-US_CCC_Corp_Yields__Daily[[#This Row],[US CCC Corp Yields]]</f>
        <v>-6.3983333333333334</v>
      </c>
      <c r="O970" s="2">
        <f>IF(ISBLANK(US_AAA_Corp_Yields__Daily[[#This Row],[AAA Corp Yields]]),"", US_CCC_Corp_Yields__Daily[[#This Row],[US 10Y Yield]]-US_AAA_Corp_Yields__Daily[[#This Row],[AAA Corp Yields]])</f>
        <v>-4.0000000000000036E-2</v>
      </c>
      <c r="P970" s="2">
        <f>IF(ISBLANK(US_BBB_Corp_Yields__Daily[[#This Row],[US BBB Corp Yields]]),"", US_CCC_Corp_Yields__Daily[[#This Row],[US 10Y Yield]]-US_BBB_Corp_Yields__Daily[[#This Row],[US BBB Corp Yields]])</f>
        <v>-0.85000000000000053</v>
      </c>
      <c r="Q970" s="2">
        <f>IF(ISBLANK(US_CCC_Corp_Yields__Daily[[#This Row],[US CCC Corp Yields]]),"", US_CCC_Corp_Yields__Daily[[#This Row],[US 10Y Yield]]-US_CCC_Corp_Yields__Daily[[#This Row],[US CCC Corp Yields]])</f>
        <v>-7.248333333333334</v>
      </c>
    </row>
    <row r="971" spans="1:17" x14ac:dyDescent="0.25">
      <c r="A971" s="3">
        <v>38284</v>
      </c>
      <c r="B971">
        <v>4.07</v>
      </c>
      <c r="C971" s="3">
        <v>38284</v>
      </c>
      <c r="D971">
        <v>4.8899999999999997</v>
      </c>
      <c r="E971" s="3">
        <v>38284</v>
      </c>
      <c r="F971">
        <v>11.552</v>
      </c>
      <c r="G971" s="2">
        <f>MATCH(US_AAA_Corp_Yields__Daily[[#This Row],[DATE]],J:J, -1)</f>
        <v>971</v>
      </c>
      <c r="H971" s="3">
        <f>INDEX(J:J,US_CCC_Corp_Yields__Daily[[#This Row],[Idx US 10y]],0)</f>
        <v>38284</v>
      </c>
      <c r="I971" s="4">
        <f>INDEX(K:K,US_CCC_Corp_Yields__Daily[[#This Row],[Idx US 10y]],0)</f>
        <v>4.032</v>
      </c>
      <c r="J971" s="3">
        <v>38284</v>
      </c>
      <c r="K971">
        <v>4.032</v>
      </c>
      <c r="L971">
        <f>US_AAA_Corp_Yields__Daily[[#This Row],[AAA Corp Yields]]-US_BBB_Corp_Yields__Daily[[#This Row],[US BBB Corp Yields]]</f>
        <v>-0.8199999999999994</v>
      </c>
      <c r="M971">
        <f>US_AAA_Corp_Yields__Daily[[#This Row],[AAA Corp Yields]]-US_CCC_Corp_Yields__Daily[[#This Row],[US CCC Corp Yields]]</f>
        <v>-7.4819999999999993</v>
      </c>
      <c r="N971">
        <f>US_BBB_Corp_Yields__Daily[[#This Row],[US BBB Corp Yields]]-US_CCC_Corp_Yields__Daily[[#This Row],[US CCC Corp Yields]]</f>
        <v>-6.6619999999999999</v>
      </c>
      <c r="O971" s="2">
        <f>IF(ISBLANK(US_AAA_Corp_Yields__Daily[[#This Row],[AAA Corp Yields]]),"", US_CCC_Corp_Yields__Daily[[#This Row],[US 10Y Yield]]-US_AAA_Corp_Yields__Daily[[#This Row],[AAA Corp Yields]])</f>
        <v>-3.8000000000000256E-2</v>
      </c>
      <c r="P971" s="2">
        <f>IF(ISBLANK(US_BBB_Corp_Yields__Daily[[#This Row],[US BBB Corp Yields]]),"", US_CCC_Corp_Yields__Daily[[#This Row],[US 10Y Yield]]-US_BBB_Corp_Yields__Daily[[#This Row],[US BBB Corp Yields]])</f>
        <v>-0.85799999999999965</v>
      </c>
      <c r="Q971" s="2">
        <f>IF(ISBLANK(US_CCC_Corp_Yields__Daily[[#This Row],[US CCC Corp Yields]]),"", US_CCC_Corp_Yields__Daily[[#This Row],[US 10Y Yield]]-US_CCC_Corp_Yields__Daily[[#This Row],[US CCC Corp Yields]])</f>
        <v>-7.52</v>
      </c>
    </row>
    <row r="972" spans="1:17" x14ac:dyDescent="0.25">
      <c r="A972" s="3">
        <v>38277</v>
      </c>
      <c r="B972">
        <v>4.1040000000000001</v>
      </c>
      <c r="C972" s="3">
        <v>38277</v>
      </c>
      <c r="D972">
        <v>4.9160000000000004</v>
      </c>
      <c r="E972" s="3">
        <v>38277</v>
      </c>
      <c r="F972">
        <v>11.53</v>
      </c>
      <c r="G972" s="2">
        <f>MATCH(US_AAA_Corp_Yields__Daily[[#This Row],[DATE]],J:J, -1)</f>
        <v>972</v>
      </c>
      <c r="H972" s="3">
        <f>INDEX(J:J,US_CCC_Corp_Yields__Daily[[#This Row],[Idx US 10y]],0)</f>
        <v>38277</v>
      </c>
      <c r="I972" s="4">
        <f>INDEX(K:K,US_CCC_Corp_Yields__Daily[[#This Row],[Idx US 10y]],0)</f>
        <v>4.0774999999999997</v>
      </c>
      <c r="J972" s="3">
        <v>38277</v>
      </c>
      <c r="K972">
        <v>4.0774999999999997</v>
      </c>
      <c r="L972">
        <f>US_AAA_Corp_Yields__Daily[[#This Row],[AAA Corp Yields]]-US_BBB_Corp_Yields__Daily[[#This Row],[US BBB Corp Yields]]</f>
        <v>-0.81200000000000028</v>
      </c>
      <c r="M972">
        <f>US_AAA_Corp_Yields__Daily[[#This Row],[AAA Corp Yields]]-US_CCC_Corp_Yields__Daily[[#This Row],[US CCC Corp Yields]]</f>
        <v>-7.4259999999999993</v>
      </c>
      <c r="N972">
        <f>US_BBB_Corp_Yields__Daily[[#This Row],[US BBB Corp Yields]]-US_CCC_Corp_Yields__Daily[[#This Row],[US CCC Corp Yields]]</f>
        <v>-6.613999999999999</v>
      </c>
      <c r="O972" s="2">
        <f>IF(ISBLANK(US_AAA_Corp_Yields__Daily[[#This Row],[AAA Corp Yields]]),"", US_CCC_Corp_Yields__Daily[[#This Row],[US 10Y Yield]]-US_AAA_Corp_Yields__Daily[[#This Row],[AAA Corp Yields]])</f>
        <v>-2.6500000000000412E-2</v>
      </c>
      <c r="P972" s="2">
        <f>IF(ISBLANK(US_BBB_Corp_Yields__Daily[[#This Row],[US BBB Corp Yields]]),"", US_CCC_Corp_Yields__Daily[[#This Row],[US 10Y Yield]]-US_BBB_Corp_Yields__Daily[[#This Row],[US BBB Corp Yields]])</f>
        <v>-0.83850000000000069</v>
      </c>
      <c r="Q972" s="2">
        <f>IF(ISBLANK(US_CCC_Corp_Yields__Daily[[#This Row],[US CCC Corp Yields]]),"", US_CCC_Corp_Yields__Daily[[#This Row],[US 10Y Yield]]-US_CCC_Corp_Yields__Daily[[#This Row],[US CCC Corp Yields]])</f>
        <v>-7.4524999999999997</v>
      </c>
    </row>
    <row r="973" spans="1:17" x14ac:dyDescent="0.25">
      <c r="A973" s="3">
        <v>38270</v>
      </c>
      <c r="B973">
        <v>4.21</v>
      </c>
      <c r="C973" s="3">
        <v>38270</v>
      </c>
      <c r="D973">
        <v>5.0259999999999998</v>
      </c>
      <c r="E973" s="3">
        <v>38270</v>
      </c>
      <c r="F973">
        <v>11.63</v>
      </c>
      <c r="G973" s="2">
        <f>MATCH(US_AAA_Corp_Yields__Daily[[#This Row],[DATE]],J:J, -1)</f>
        <v>973</v>
      </c>
      <c r="H973" s="3">
        <f>INDEX(J:J,US_CCC_Corp_Yields__Daily[[#This Row],[Idx US 10y]],0)</f>
        <v>38270</v>
      </c>
      <c r="I973" s="4">
        <f>INDEX(K:K,US_CCC_Corp_Yields__Daily[[#This Row],[Idx US 10y]],0)</f>
        <v>4.202</v>
      </c>
      <c r="J973" s="3">
        <v>38270</v>
      </c>
      <c r="K973">
        <v>4.202</v>
      </c>
      <c r="L973">
        <f>US_AAA_Corp_Yields__Daily[[#This Row],[AAA Corp Yields]]-US_BBB_Corp_Yields__Daily[[#This Row],[US BBB Corp Yields]]</f>
        <v>-0.81599999999999984</v>
      </c>
      <c r="M973">
        <f>US_AAA_Corp_Yields__Daily[[#This Row],[AAA Corp Yields]]-US_CCC_Corp_Yields__Daily[[#This Row],[US CCC Corp Yields]]</f>
        <v>-7.4200000000000008</v>
      </c>
      <c r="N973">
        <f>US_BBB_Corp_Yields__Daily[[#This Row],[US BBB Corp Yields]]-US_CCC_Corp_Yields__Daily[[#This Row],[US CCC Corp Yields]]</f>
        <v>-6.604000000000001</v>
      </c>
      <c r="O973" s="2">
        <f>IF(ISBLANK(US_AAA_Corp_Yields__Daily[[#This Row],[AAA Corp Yields]]),"", US_CCC_Corp_Yields__Daily[[#This Row],[US 10Y Yield]]-US_AAA_Corp_Yields__Daily[[#This Row],[AAA Corp Yields]])</f>
        <v>-8.0000000000000071E-3</v>
      </c>
      <c r="P973" s="2">
        <f>IF(ISBLANK(US_BBB_Corp_Yields__Daily[[#This Row],[US BBB Corp Yields]]),"", US_CCC_Corp_Yields__Daily[[#This Row],[US 10Y Yield]]-US_BBB_Corp_Yields__Daily[[#This Row],[US BBB Corp Yields]])</f>
        <v>-0.82399999999999984</v>
      </c>
      <c r="Q973" s="2">
        <f>IF(ISBLANK(US_CCC_Corp_Yields__Daily[[#This Row],[US CCC Corp Yields]]),"", US_CCC_Corp_Yields__Daily[[#This Row],[US 10Y Yield]]-US_CCC_Corp_Yields__Daily[[#This Row],[US CCC Corp Yields]])</f>
        <v>-7.4280000000000008</v>
      </c>
    </row>
    <row r="974" spans="1:17" x14ac:dyDescent="0.25">
      <c r="A974" s="3">
        <v>38263</v>
      </c>
      <c r="B974">
        <v>4.1360000000000001</v>
      </c>
      <c r="C974" s="3">
        <v>38263</v>
      </c>
      <c r="D974">
        <v>4.9459999999999997</v>
      </c>
      <c r="E974" s="3">
        <v>38263</v>
      </c>
      <c r="F974">
        <v>11.63</v>
      </c>
      <c r="G974" s="2">
        <f>MATCH(US_AAA_Corp_Yields__Daily[[#This Row],[DATE]],J:J, -1)</f>
        <v>974</v>
      </c>
      <c r="H974" s="3">
        <f>INDEX(J:J,US_CCC_Corp_Yields__Daily[[#This Row],[Idx US 10y]],0)</f>
        <v>38263</v>
      </c>
      <c r="I974" s="4">
        <f>INDEX(K:K,US_CCC_Corp_Yields__Daily[[#This Row],[Idx US 10y]],0)</f>
        <v>4.0960000000000001</v>
      </c>
      <c r="J974" s="3">
        <v>38263</v>
      </c>
      <c r="K974">
        <v>4.0960000000000001</v>
      </c>
      <c r="L974">
        <f>US_AAA_Corp_Yields__Daily[[#This Row],[AAA Corp Yields]]-US_BBB_Corp_Yields__Daily[[#This Row],[US BBB Corp Yields]]</f>
        <v>-0.80999999999999961</v>
      </c>
      <c r="M974">
        <f>US_AAA_Corp_Yields__Daily[[#This Row],[AAA Corp Yields]]-US_CCC_Corp_Yields__Daily[[#This Row],[US CCC Corp Yields]]</f>
        <v>-7.4940000000000007</v>
      </c>
      <c r="N974">
        <f>US_BBB_Corp_Yields__Daily[[#This Row],[US BBB Corp Yields]]-US_CCC_Corp_Yields__Daily[[#This Row],[US CCC Corp Yields]]</f>
        <v>-6.6840000000000011</v>
      </c>
      <c r="O974" s="2">
        <f>IF(ISBLANK(US_AAA_Corp_Yields__Daily[[#This Row],[AAA Corp Yields]]),"", US_CCC_Corp_Yields__Daily[[#This Row],[US 10Y Yield]]-US_AAA_Corp_Yields__Daily[[#This Row],[AAA Corp Yields]])</f>
        <v>-4.0000000000000036E-2</v>
      </c>
      <c r="P974" s="2">
        <f>IF(ISBLANK(US_BBB_Corp_Yields__Daily[[#This Row],[US BBB Corp Yields]]),"", US_CCC_Corp_Yields__Daily[[#This Row],[US 10Y Yield]]-US_BBB_Corp_Yields__Daily[[#This Row],[US BBB Corp Yields]])</f>
        <v>-0.84999999999999964</v>
      </c>
      <c r="Q974" s="2">
        <f>IF(ISBLANK(US_CCC_Corp_Yields__Daily[[#This Row],[US CCC Corp Yields]]),"", US_CCC_Corp_Yields__Daily[[#This Row],[US 10Y Yield]]-US_CCC_Corp_Yields__Daily[[#This Row],[US CCC Corp Yields]])</f>
        <v>-7.5340000000000007</v>
      </c>
    </row>
    <row r="975" spans="1:17" x14ac:dyDescent="0.25">
      <c r="A975" s="3">
        <v>38256</v>
      </c>
      <c r="B975">
        <v>4.0720000000000001</v>
      </c>
      <c r="C975" s="3">
        <v>38256</v>
      </c>
      <c r="D975">
        <v>4.8840000000000003</v>
      </c>
      <c r="E975" s="3">
        <v>38256</v>
      </c>
      <c r="F975">
        <v>11.472</v>
      </c>
      <c r="G975" s="2">
        <f>MATCH(US_AAA_Corp_Yields__Daily[[#This Row],[DATE]],J:J, -1)</f>
        <v>975</v>
      </c>
      <c r="H975" s="3">
        <f>INDEX(J:J,US_CCC_Corp_Yields__Daily[[#This Row],[Idx US 10y]],0)</f>
        <v>38256</v>
      </c>
      <c r="I975" s="4">
        <f>INDEX(K:K,US_CCC_Corp_Yields__Daily[[#This Row],[Idx US 10y]],0)</f>
        <v>4.0359999999999996</v>
      </c>
      <c r="J975" s="3">
        <v>38256</v>
      </c>
      <c r="K975">
        <v>4.0359999999999996</v>
      </c>
      <c r="L975">
        <f>US_AAA_Corp_Yields__Daily[[#This Row],[AAA Corp Yields]]-US_BBB_Corp_Yields__Daily[[#This Row],[US BBB Corp Yields]]</f>
        <v>-0.81200000000000028</v>
      </c>
      <c r="M975">
        <f>US_AAA_Corp_Yields__Daily[[#This Row],[AAA Corp Yields]]-US_CCC_Corp_Yields__Daily[[#This Row],[US CCC Corp Yields]]</f>
        <v>-7.3999999999999995</v>
      </c>
      <c r="N975">
        <f>US_BBB_Corp_Yields__Daily[[#This Row],[US BBB Corp Yields]]-US_CCC_Corp_Yields__Daily[[#This Row],[US CCC Corp Yields]]</f>
        <v>-6.5879999999999992</v>
      </c>
      <c r="O975" s="2">
        <f>IF(ISBLANK(US_AAA_Corp_Yields__Daily[[#This Row],[AAA Corp Yields]]),"", US_CCC_Corp_Yields__Daily[[#This Row],[US 10Y Yield]]-US_AAA_Corp_Yields__Daily[[#This Row],[AAA Corp Yields]])</f>
        <v>-3.6000000000000476E-2</v>
      </c>
      <c r="P975" s="2">
        <f>IF(ISBLANK(US_BBB_Corp_Yields__Daily[[#This Row],[US BBB Corp Yields]]),"", US_CCC_Corp_Yields__Daily[[#This Row],[US 10Y Yield]]-US_BBB_Corp_Yields__Daily[[#This Row],[US BBB Corp Yields]])</f>
        <v>-0.84800000000000075</v>
      </c>
      <c r="Q975" s="2">
        <f>IF(ISBLANK(US_CCC_Corp_Yields__Daily[[#This Row],[US CCC Corp Yields]]),"", US_CCC_Corp_Yields__Daily[[#This Row],[US 10Y Yield]]-US_CCC_Corp_Yields__Daily[[#This Row],[US CCC Corp Yields]])</f>
        <v>-7.4359999999999999</v>
      </c>
    </row>
    <row r="976" spans="1:17" x14ac:dyDescent="0.25">
      <c r="A976" s="3">
        <v>38249</v>
      </c>
      <c r="B976">
        <v>4.1319999999999997</v>
      </c>
      <c r="C976" s="3">
        <v>38249</v>
      </c>
      <c r="D976">
        <v>4.9539999999999997</v>
      </c>
      <c r="E976" s="3">
        <v>38249</v>
      </c>
      <c r="F976">
        <v>11.502000000000001</v>
      </c>
      <c r="G976" s="2">
        <f>MATCH(US_AAA_Corp_Yields__Daily[[#This Row],[DATE]],J:J, -1)</f>
        <v>976</v>
      </c>
      <c r="H976" s="3">
        <f>INDEX(J:J,US_CCC_Corp_Yields__Daily[[#This Row],[Idx US 10y]],0)</f>
        <v>38249</v>
      </c>
      <c r="I976" s="4">
        <f>INDEX(K:K,US_CCC_Corp_Yields__Daily[[#This Row],[Idx US 10y]],0)</f>
        <v>4.1420000000000003</v>
      </c>
      <c r="J976" s="3">
        <v>38249</v>
      </c>
      <c r="K976">
        <v>4.1420000000000003</v>
      </c>
      <c r="L976">
        <f>US_AAA_Corp_Yields__Daily[[#This Row],[AAA Corp Yields]]-US_BBB_Corp_Yields__Daily[[#This Row],[US BBB Corp Yields]]</f>
        <v>-0.82200000000000006</v>
      </c>
      <c r="M976">
        <f>US_AAA_Corp_Yields__Daily[[#This Row],[AAA Corp Yields]]-US_CCC_Corp_Yields__Daily[[#This Row],[US CCC Corp Yields]]</f>
        <v>-7.370000000000001</v>
      </c>
      <c r="N976">
        <f>US_BBB_Corp_Yields__Daily[[#This Row],[US BBB Corp Yields]]-US_CCC_Corp_Yields__Daily[[#This Row],[US CCC Corp Yields]]</f>
        <v>-6.5480000000000009</v>
      </c>
      <c r="O976" s="2">
        <f>IF(ISBLANK(US_AAA_Corp_Yields__Daily[[#This Row],[AAA Corp Yields]]),"", US_CCC_Corp_Yields__Daily[[#This Row],[US 10Y Yield]]-US_AAA_Corp_Yields__Daily[[#This Row],[AAA Corp Yields]])</f>
        <v>1.0000000000000675E-2</v>
      </c>
      <c r="P976" s="2">
        <f>IF(ISBLANK(US_BBB_Corp_Yields__Daily[[#This Row],[US BBB Corp Yields]]),"", US_CCC_Corp_Yields__Daily[[#This Row],[US 10Y Yield]]-US_BBB_Corp_Yields__Daily[[#This Row],[US BBB Corp Yields]])</f>
        <v>-0.81199999999999939</v>
      </c>
      <c r="Q976" s="2">
        <f>IF(ISBLANK(US_CCC_Corp_Yields__Daily[[#This Row],[US CCC Corp Yields]]),"", US_CCC_Corp_Yields__Daily[[#This Row],[US 10Y Yield]]-US_CCC_Corp_Yields__Daily[[#This Row],[US CCC Corp Yields]])</f>
        <v>-7.36</v>
      </c>
    </row>
    <row r="977" spans="1:17" x14ac:dyDescent="0.25">
      <c r="A977" s="3">
        <v>38242</v>
      </c>
      <c r="B977">
        <v>4.218</v>
      </c>
      <c r="C977" s="3">
        <v>38242</v>
      </c>
      <c r="D977">
        <v>5.0540000000000003</v>
      </c>
      <c r="E977" s="3">
        <v>38242</v>
      </c>
      <c r="F977">
        <v>11.683999999999999</v>
      </c>
      <c r="G977" s="2">
        <f>MATCH(US_AAA_Corp_Yields__Daily[[#This Row],[DATE]],J:J, -1)</f>
        <v>977</v>
      </c>
      <c r="H977" s="3">
        <f>INDEX(J:J,US_CCC_Corp_Yields__Daily[[#This Row],[Idx US 10y]],0)</f>
        <v>38242</v>
      </c>
      <c r="I977" s="4">
        <f>INDEX(K:K,US_CCC_Corp_Yields__Daily[[#This Row],[Idx US 10y]],0)</f>
        <v>4.2125000000000004</v>
      </c>
      <c r="J977" s="3">
        <v>38242</v>
      </c>
      <c r="K977">
        <v>4.2125000000000004</v>
      </c>
      <c r="L977">
        <f>US_AAA_Corp_Yields__Daily[[#This Row],[AAA Corp Yields]]-US_BBB_Corp_Yields__Daily[[#This Row],[US BBB Corp Yields]]</f>
        <v>-0.8360000000000003</v>
      </c>
      <c r="M977">
        <f>US_AAA_Corp_Yields__Daily[[#This Row],[AAA Corp Yields]]-US_CCC_Corp_Yields__Daily[[#This Row],[US CCC Corp Yields]]</f>
        <v>-7.4659999999999993</v>
      </c>
      <c r="N977">
        <f>US_BBB_Corp_Yields__Daily[[#This Row],[US BBB Corp Yields]]-US_CCC_Corp_Yields__Daily[[#This Row],[US CCC Corp Yields]]</f>
        <v>-6.629999999999999</v>
      </c>
      <c r="O977" s="2">
        <f>IF(ISBLANK(US_AAA_Corp_Yields__Daily[[#This Row],[AAA Corp Yields]]),"", US_CCC_Corp_Yields__Daily[[#This Row],[US 10Y Yield]]-US_AAA_Corp_Yields__Daily[[#This Row],[AAA Corp Yields]])</f>
        <v>-5.4999999999996163E-3</v>
      </c>
      <c r="P977" s="2">
        <f>IF(ISBLANK(US_BBB_Corp_Yields__Daily[[#This Row],[US BBB Corp Yields]]),"", US_CCC_Corp_Yields__Daily[[#This Row],[US 10Y Yield]]-US_BBB_Corp_Yields__Daily[[#This Row],[US BBB Corp Yields]])</f>
        <v>-0.84149999999999991</v>
      </c>
      <c r="Q977" s="2">
        <f>IF(ISBLANK(US_CCC_Corp_Yields__Daily[[#This Row],[US CCC Corp Yields]]),"", US_CCC_Corp_Yields__Daily[[#This Row],[US 10Y Yield]]-US_CCC_Corp_Yields__Daily[[#This Row],[US CCC Corp Yields]])</f>
        <v>-7.4714999999999989</v>
      </c>
    </row>
    <row r="978" spans="1:17" x14ac:dyDescent="0.25">
      <c r="A978" s="3">
        <v>38235</v>
      </c>
      <c r="B978">
        <v>4.1820000000000004</v>
      </c>
      <c r="C978" s="3">
        <v>38235</v>
      </c>
      <c r="D978">
        <v>5.0359999999999996</v>
      </c>
      <c r="E978" s="3">
        <v>38235</v>
      </c>
      <c r="F978">
        <v>11.792</v>
      </c>
      <c r="G978" s="2">
        <f>MATCH(US_AAA_Corp_Yields__Daily[[#This Row],[DATE]],J:J, -1)</f>
        <v>978</v>
      </c>
      <c r="H978" s="3">
        <f>INDEX(J:J,US_CCC_Corp_Yields__Daily[[#This Row],[Idx US 10y]],0)</f>
        <v>38235</v>
      </c>
      <c r="I978" s="4">
        <f>INDEX(K:K,US_CCC_Corp_Yields__Daily[[#This Row],[Idx US 10y]],0)</f>
        <v>4.1900000000000004</v>
      </c>
      <c r="J978" s="3">
        <v>38235</v>
      </c>
      <c r="K978">
        <v>4.1900000000000004</v>
      </c>
      <c r="L978">
        <f>US_AAA_Corp_Yields__Daily[[#This Row],[AAA Corp Yields]]-US_BBB_Corp_Yields__Daily[[#This Row],[US BBB Corp Yields]]</f>
        <v>-0.8539999999999992</v>
      </c>
      <c r="M978">
        <f>US_AAA_Corp_Yields__Daily[[#This Row],[AAA Corp Yields]]-US_CCC_Corp_Yields__Daily[[#This Row],[US CCC Corp Yields]]</f>
        <v>-7.6099999999999994</v>
      </c>
      <c r="N978">
        <f>US_BBB_Corp_Yields__Daily[[#This Row],[US BBB Corp Yields]]-US_CCC_Corp_Yields__Daily[[#This Row],[US CCC Corp Yields]]</f>
        <v>-6.7560000000000002</v>
      </c>
      <c r="O978" s="2">
        <f>IF(ISBLANK(US_AAA_Corp_Yields__Daily[[#This Row],[AAA Corp Yields]]),"", US_CCC_Corp_Yields__Daily[[#This Row],[US 10Y Yield]]-US_AAA_Corp_Yields__Daily[[#This Row],[AAA Corp Yields]])</f>
        <v>8.0000000000000071E-3</v>
      </c>
      <c r="P978" s="2">
        <f>IF(ISBLANK(US_BBB_Corp_Yields__Daily[[#This Row],[US BBB Corp Yields]]),"", US_CCC_Corp_Yields__Daily[[#This Row],[US 10Y Yield]]-US_BBB_Corp_Yields__Daily[[#This Row],[US BBB Corp Yields]])</f>
        <v>-0.8459999999999992</v>
      </c>
      <c r="Q978" s="2">
        <f>IF(ISBLANK(US_CCC_Corp_Yields__Daily[[#This Row],[US CCC Corp Yields]]),"", US_CCC_Corp_Yields__Daily[[#This Row],[US 10Y Yield]]-US_CCC_Corp_Yields__Daily[[#This Row],[US CCC Corp Yields]])</f>
        <v>-7.6019999999999994</v>
      </c>
    </row>
    <row r="979" spans="1:17" x14ac:dyDescent="0.25">
      <c r="A979" s="3">
        <v>38228</v>
      </c>
      <c r="B979">
        <v>4.2320000000000002</v>
      </c>
      <c r="C979" s="3">
        <v>38228</v>
      </c>
      <c r="D979">
        <v>5.0999999999999996</v>
      </c>
      <c r="E979" s="3">
        <v>38228</v>
      </c>
      <c r="F979">
        <v>11.821999999999999</v>
      </c>
      <c r="G979" s="2">
        <f>MATCH(US_AAA_Corp_Yields__Daily[[#This Row],[DATE]],J:J, -1)</f>
        <v>979</v>
      </c>
      <c r="H979" s="3">
        <f>INDEX(J:J,US_CCC_Corp_Yields__Daily[[#This Row],[Idx US 10y]],0)</f>
        <v>38228</v>
      </c>
      <c r="I979" s="4">
        <f>INDEX(K:K,US_CCC_Corp_Yields__Daily[[#This Row],[Idx US 10y]],0)</f>
        <v>4.2539999999999996</v>
      </c>
      <c r="J979" s="3">
        <v>38228</v>
      </c>
      <c r="K979">
        <v>4.2539999999999996</v>
      </c>
      <c r="L979">
        <f>US_AAA_Corp_Yields__Daily[[#This Row],[AAA Corp Yields]]-US_BBB_Corp_Yields__Daily[[#This Row],[US BBB Corp Yields]]</f>
        <v>-0.86799999999999944</v>
      </c>
      <c r="M979">
        <f>US_AAA_Corp_Yields__Daily[[#This Row],[AAA Corp Yields]]-US_CCC_Corp_Yields__Daily[[#This Row],[US CCC Corp Yields]]</f>
        <v>-7.589999999999999</v>
      </c>
      <c r="N979">
        <f>US_BBB_Corp_Yields__Daily[[#This Row],[US BBB Corp Yields]]-US_CCC_Corp_Yields__Daily[[#This Row],[US CCC Corp Yields]]</f>
        <v>-6.7219999999999995</v>
      </c>
      <c r="O979" s="2">
        <f>IF(ISBLANK(US_AAA_Corp_Yields__Daily[[#This Row],[AAA Corp Yields]]),"", US_CCC_Corp_Yields__Daily[[#This Row],[US 10Y Yield]]-US_AAA_Corp_Yields__Daily[[#This Row],[AAA Corp Yields]])</f>
        <v>2.1999999999999353E-2</v>
      </c>
      <c r="P979" s="2">
        <f>IF(ISBLANK(US_BBB_Corp_Yields__Daily[[#This Row],[US BBB Corp Yields]]),"", US_CCC_Corp_Yields__Daily[[#This Row],[US 10Y Yield]]-US_BBB_Corp_Yields__Daily[[#This Row],[US BBB Corp Yields]])</f>
        <v>-0.84600000000000009</v>
      </c>
      <c r="Q979" s="2">
        <f>IF(ISBLANK(US_CCC_Corp_Yields__Daily[[#This Row],[US CCC Corp Yields]]),"", US_CCC_Corp_Yields__Daily[[#This Row],[US 10Y Yield]]-US_CCC_Corp_Yields__Daily[[#This Row],[US CCC Corp Yields]])</f>
        <v>-7.5679999999999996</v>
      </c>
    </row>
    <row r="980" spans="1:17" x14ac:dyDescent="0.25">
      <c r="A980" s="3">
        <v>38221</v>
      </c>
      <c r="B980">
        <v>4.218</v>
      </c>
      <c r="C980" s="3">
        <v>38221</v>
      </c>
      <c r="D980">
        <v>5.09</v>
      </c>
      <c r="E980" s="3">
        <v>38221</v>
      </c>
      <c r="F980">
        <v>12.042</v>
      </c>
      <c r="G980" s="2">
        <f>MATCH(US_AAA_Corp_Yields__Daily[[#This Row],[DATE]],J:J, -1)</f>
        <v>980</v>
      </c>
      <c r="H980" s="3">
        <f>INDEX(J:J,US_CCC_Corp_Yields__Daily[[#This Row],[Idx US 10y]],0)</f>
        <v>38221</v>
      </c>
      <c r="I980" s="4">
        <f>INDEX(K:K,US_CCC_Corp_Yields__Daily[[#This Row],[Idx US 10y]],0)</f>
        <v>4.2320000000000002</v>
      </c>
      <c r="J980" s="3">
        <v>38221</v>
      </c>
      <c r="K980">
        <v>4.2320000000000002</v>
      </c>
      <c r="L980">
        <f>US_AAA_Corp_Yields__Daily[[#This Row],[AAA Corp Yields]]-US_BBB_Corp_Yields__Daily[[#This Row],[US BBB Corp Yields]]</f>
        <v>-0.87199999999999989</v>
      </c>
      <c r="M980">
        <f>US_AAA_Corp_Yields__Daily[[#This Row],[AAA Corp Yields]]-US_CCC_Corp_Yields__Daily[[#This Row],[US CCC Corp Yields]]</f>
        <v>-7.8239999999999998</v>
      </c>
      <c r="N980">
        <f>US_BBB_Corp_Yields__Daily[[#This Row],[US BBB Corp Yields]]-US_CCC_Corp_Yields__Daily[[#This Row],[US CCC Corp Yields]]</f>
        <v>-6.952</v>
      </c>
      <c r="O980" s="2">
        <f>IF(ISBLANK(US_AAA_Corp_Yields__Daily[[#This Row],[AAA Corp Yields]]),"", US_CCC_Corp_Yields__Daily[[#This Row],[US 10Y Yield]]-US_AAA_Corp_Yields__Daily[[#This Row],[AAA Corp Yields]])</f>
        <v>1.4000000000000234E-2</v>
      </c>
      <c r="P980" s="2">
        <f>IF(ISBLANK(US_BBB_Corp_Yields__Daily[[#This Row],[US BBB Corp Yields]]),"", US_CCC_Corp_Yields__Daily[[#This Row],[US 10Y Yield]]-US_BBB_Corp_Yields__Daily[[#This Row],[US BBB Corp Yields]])</f>
        <v>-0.85799999999999965</v>
      </c>
      <c r="Q980" s="2">
        <f>IF(ISBLANK(US_CCC_Corp_Yields__Daily[[#This Row],[US CCC Corp Yields]]),"", US_CCC_Corp_Yields__Daily[[#This Row],[US 10Y Yield]]-US_CCC_Corp_Yields__Daily[[#This Row],[US CCC Corp Yields]])</f>
        <v>-7.81</v>
      </c>
    </row>
    <row r="981" spans="1:17" x14ac:dyDescent="0.25">
      <c r="A981" s="3">
        <v>38214</v>
      </c>
      <c r="B981">
        <v>4.2679999999999998</v>
      </c>
      <c r="C981" s="3">
        <v>38214</v>
      </c>
      <c r="D981">
        <v>5.1539999999999999</v>
      </c>
      <c r="E981" s="3">
        <v>38214</v>
      </c>
      <c r="F981">
        <v>12.164</v>
      </c>
      <c r="G981" s="2">
        <f>MATCH(US_AAA_Corp_Yields__Daily[[#This Row],[DATE]],J:J, -1)</f>
        <v>981</v>
      </c>
      <c r="H981" s="3">
        <f>INDEX(J:J,US_CCC_Corp_Yields__Daily[[#This Row],[Idx US 10y]],0)</f>
        <v>38214</v>
      </c>
      <c r="I981" s="4">
        <f>INDEX(K:K,US_CCC_Corp_Yields__Daily[[#This Row],[Idx US 10y]],0)</f>
        <v>4.2779999999999996</v>
      </c>
      <c r="J981" s="3">
        <v>38214</v>
      </c>
      <c r="K981">
        <v>4.2779999999999996</v>
      </c>
      <c r="L981">
        <f>US_AAA_Corp_Yields__Daily[[#This Row],[AAA Corp Yields]]-US_BBB_Corp_Yields__Daily[[#This Row],[US BBB Corp Yields]]</f>
        <v>-0.88600000000000012</v>
      </c>
      <c r="M981">
        <f>US_AAA_Corp_Yields__Daily[[#This Row],[AAA Corp Yields]]-US_CCC_Corp_Yields__Daily[[#This Row],[US CCC Corp Yields]]</f>
        <v>-7.8959999999999999</v>
      </c>
      <c r="N981">
        <f>US_BBB_Corp_Yields__Daily[[#This Row],[US BBB Corp Yields]]-US_CCC_Corp_Yields__Daily[[#This Row],[US CCC Corp Yields]]</f>
        <v>-7.01</v>
      </c>
      <c r="O981" s="2">
        <f>IF(ISBLANK(US_AAA_Corp_Yields__Daily[[#This Row],[AAA Corp Yields]]),"", US_CCC_Corp_Yields__Daily[[#This Row],[US 10Y Yield]]-US_AAA_Corp_Yields__Daily[[#This Row],[AAA Corp Yields]])</f>
        <v>9.9999999999997868E-3</v>
      </c>
      <c r="P981" s="2">
        <f>IF(ISBLANK(US_BBB_Corp_Yields__Daily[[#This Row],[US BBB Corp Yields]]),"", US_CCC_Corp_Yields__Daily[[#This Row],[US 10Y Yield]]-US_BBB_Corp_Yields__Daily[[#This Row],[US BBB Corp Yields]])</f>
        <v>-0.87600000000000033</v>
      </c>
      <c r="Q981" s="2">
        <f>IF(ISBLANK(US_CCC_Corp_Yields__Daily[[#This Row],[US CCC Corp Yields]]),"", US_CCC_Corp_Yields__Daily[[#This Row],[US 10Y Yield]]-US_CCC_Corp_Yields__Daily[[#This Row],[US CCC Corp Yields]])</f>
        <v>-7.8860000000000001</v>
      </c>
    </row>
    <row r="982" spans="1:17" x14ac:dyDescent="0.25">
      <c r="A982" s="3">
        <v>38207</v>
      </c>
      <c r="B982">
        <v>4.3959999999999999</v>
      </c>
      <c r="C982" s="3">
        <v>38207</v>
      </c>
      <c r="D982">
        <v>5.266</v>
      </c>
      <c r="E982" s="3">
        <v>38207</v>
      </c>
      <c r="F982">
        <v>12.052</v>
      </c>
      <c r="G982" s="2">
        <f>MATCH(US_AAA_Corp_Yields__Daily[[#This Row],[DATE]],J:J, -1)</f>
        <v>982</v>
      </c>
      <c r="H982" s="3">
        <f>INDEX(J:J,US_CCC_Corp_Yields__Daily[[#This Row],[Idx US 10y]],0)</f>
        <v>38207</v>
      </c>
      <c r="I982" s="4">
        <f>INDEX(K:K,US_CCC_Corp_Yields__Daily[[#This Row],[Idx US 10y]],0)</f>
        <v>4.41</v>
      </c>
      <c r="J982" s="3">
        <v>38207</v>
      </c>
      <c r="K982">
        <v>4.41</v>
      </c>
      <c r="L982">
        <f>US_AAA_Corp_Yields__Daily[[#This Row],[AAA Corp Yields]]-US_BBB_Corp_Yields__Daily[[#This Row],[US BBB Corp Yields]]</f>
        <v>-0.87000000000000011</v>
      </c>
      <c r="M982">
        <f>US_AAA_Corp_Yields__Daily[[#This Row],[AAA Corp Yields]]-US_CCC_Corp_Yields__Daily[[#This Row],[US CCC Corp Yields]]</f>
        <v>-7.6559999999999997</v>
      </c>
      <c r="N982">
        <f>US_BBB_Corp_Yields__Daily[[#This Row],[US BBB Corp Yields]]-US_CCC_Corp_Yields__Daily[[#This Row],[US CCC Corp Yields]]</f>
        <v>-6.7859999999999996</v>
      </c>
      <c r="O982" s="2">
        <f>IF(ISBLANK(US_AAA_Corp_Yields__Daily[[#This Row],[AAA Corp Yields]]),"", US_CCC_Corp_Yields__Daily[[#This Row],[US 10Y Yield]]-US_AAA_Corp_Yields__Daily[[#This Row],[AAA Corp Yields]])</f>
        <v>1.4000000000000234E-2</v>
      </c>
      <c r="P982" s="2">
        <f>IF(ISBLANK(US_BBB_Corp_Yields__Daily[[#This Row],[US BBB Corp Yields]]),"", US_CCC_Corp_Yields__Daily[[#This Row],[US 10Y Yield]]-US_BBB_Corp_Yields__Daily[[#This Row],[US BBB Corp Yields]])</f>
        <v>-0.85599999999999987</v>
      </c>
      <c r="Q982" s="2">
        <f>IF(ISBLANK(US_CCC_Corp_Yields__Daily[[#This Row],[US CCC Corp Yields]]),"", US_CCC_Corp_Yields__Daily[[#This Row],[US 10Y Yield]]-US_CCC_Corp_Yields__Daily[[#This Row],[US CCC Corp Yields]])</f>
        <v>-7.6419999999999995</v>
      </c>
    </row>
    <row r="983" spans="1:17" x14ac:dyDescent="0.25">
      <c r="A983" s="3">
        <v>38200</v>
      </c>
      <c r="B983">
        <v>4.5233333333333334</v>
      </c>
      <c r="C983" s="3">
        <v>38200</v>
      </c>
      <c r="D983">
        <v>5.3466666666666667</v>
      </c>
      <c r="E983" s="3">
        <v>38200</v>
      </c>
      <c r="F983">
        <v>11.97</v>
      </c>
      <c r="G983" s="2">
        <f>MATCH(US_AAA_Corp_Yields__Daily[[#This Row],[DATE]],J:J, -1)</f>
        <v>983</v>
      </c>
      <c r="H983" s="3">
        <f>INDEX(J:J,US_CCC_Corp_Yields__Daily[[#This Row],[Idx US 10y]],0)</f>
        <v>38200</v>
      </c>
      <c r="I983" s="4">
        <f>INDEX(K:K,US_CCC_Corp_Yields__Daily[[#This Row],[Idx US 10y]],0)</f>
        <v>4.5640000000000001</v>
      </c>
      <c r="J983" s="3">
        <v>38200</v>
      </c>
      <c r="K983">
        <v>4.5640000000000001</v>
      </c>
      <c r="L983">
        <f>US_AAA_Corp_Yields__Daily[[#This Row],[AAA Corp Yields]]-US_BBB_Corp_Yields__Daily[[#This Row],[US BBB Corp Yields]]</f>
        <v>-0.82333333333333325</v>
      </c>
      <c r="M983">
        <f>US_AAA_Corp_Yields__Daily[[#This Row],[AAA Corp Yields]]-US_CCC_Corp_Yields__Daily[[#This Row],[US CCC Corp Yields]]</f>
        <v>-7.4466666666666672</v>
      </c>
      <c r="N983">
        <f>US_BBB_Corp_Yields__Daily[[#This Row],[US BBB Corp Yields]]-US_CCC_Corp_Yields__Daily[[#This Row],[US CCC Corp Yields]]</f>
        <v>-6.623333333333334</v>
      </c>
      <c r="O983" s="2">
        <f>IF(ISBLANK(US_AAA_Corp_Yields__Daily[[#This Row],[AAA Corp Yields]]),"", US_CCC_Corp_Yields__Daily[[#This Row],[US 10Y Yield]]-US_AAA_Corp_Yields__Daily[[#This Row],[AAA Corp Yields]])</f>
        <v>4.0666666666666629E-2</v>
      </c>
      <c r="P983" s="2">
        <f>IF(ISBLANK(US_BBB_Corp_Yields__Daily[[#This Row],[US BBB Corp Yields]]),"", US_CCC_Corp_Yields__Daily[[#This Row],[US 10Y Yield]]-US_BBB_Corp_Yields__Daily[[#This Row],[US BBB Corp Yields]])</f>
        <v>-0.78266666666666662</v>
      </c>
      <c r="Q983" s="2">
        <f>IF(ISBLANK(US_CCC_Corp_Yields__Daily[[#This Row],[US CCC Corp Yields]]),"", US_CCC_Corp_Yields__Daily[[#This Row],[US 10Y Yield]]-US_CCC_Corp_Yields__Daily[[#This Row],[US CCC Corp Yields]])</f>
        <v>-7.4060000000000006</v>
      </c>
    </row>
    <row r="984" spans="1:17" x14ac:dyDescent="0.25">
      <c r="A984" s="3">
        <v>38193</v>
      </c>
      <c r="B984">
        <v>4.4459999999999997</v>
      </c>
      <c r="C984" s="3">
        <v>38193</v>
      </c>
      <c r="D984">
        <v>5.2640000000000002</v>
      </c>
      <c r="E984" s="3">
        <v>38193</v>
      </c>
      <c r="F984">
        <v>11.694000000000001</v>
      </c>
      <c r="G984" s="2">
        <f>MATCH(US_AAA_Corp_Yields__Daily[[#This Row],[DATE]],J:J, -1)</f>
        <v>984</v>
      </c>
      <c r="H984" s="3">
        <f>INDEX(J:J,US_CCC_Corp_Yields__Daily[[#This Row],[Idx US 10y]],0)</f>
        <v>38193</v>
      </c>
      <c r="I984" s="4">
        <f>INDEX(K:K,US_CCC_Corp_Yields__Daily[[#This Row],[Idx US 10y]],0)</f>
        <v>4.4560000000000004</v>
      </c>
      <c r="J984" s="3">
        <v>38193</v>
      </c>
      <c r="K984">
        <v>4.4560000000000004</v>
      </c>
      <c r="L984">
        <f>US_AAA_Corp_Yields__Daily[[#This Row],[AAA Corp Yields]]-US_BBB_Corp_Yields__Daily[[#This Row],[US BBB Corp Yields]]</f>
        <v>-0.8180000000000005</v>
      </c>
      <c r="M984">
        <f>US_AAA_Corp_Yields__Daily[[#This Row],[AAA Corp Yields]]-US_CCC_Corp_Yields__Daily[[#This Row],[US CCC Corp Yields]]</f>
        <v>-7.2480000000000011</v>
      </c>
      <c r="N984">
        <f>US_BBB_Corp_Yields__Daily[[#This Row],[US BBB Corp Yields]]-US_CCC_Corp_Yields__Daily[[#This Row],[US CCC Corp Yields]]</f>
        <v>-6.4300000000000006</v>
      </c>
      <c r="O984" s="2">
        <f>IF(ISBLANK(US_AAA_Corp_Yields__Daily[[#This Row],[AAA Corp Yields]]),"", US_CCC_Corp_Yields__Daily[[#This Row],[US 10Y Yield]]-US_AAA_Corp_Yields__Daily[[#This Row],[AAA Corp Yields]])</f>
        <v>1.0000000000000675E-2</v>
      </c>
      <c r="P984" s="2">
        <f>IF(ISBLANK(US_BBB_Corp_Yields__Daily[[#This Row],[US BBB Corp Yields]]),"", US_CCC_Corp_Yields__Daily[[#This Row],[US 10Y Yield]]-US_BBB_Corp_Yields__Daily[[#This Row],[US BBB Corp Yields]])</f>
        <v>-0.80799999999999983</v>
      </c>
      <c r="Q984" s="2">
        <f>IF(ISBLANK(US_CCC_Corp_Yields__Daily[[#This Row],[US CCC Corp Yields]]),"", US_CCC_Corp_Yields__Daily[[#This Row],[US 10Y Yield]]-US_CCC_Corp_Yields__Daily[[#This Row],[US CCC Corp Yields]])</f>
        <v>-7.2380000000000004</v>
      </c>
    </row>
    <row r="985" spans="1:17" x14ac:dyDescent="0.25">
      <c r="A985" s="3">
        <v>38186</v>
      </c>
      <c r="B985">
        <v>4.4420000000000002</v>
      </c>
      <c r="C985" s="3">
        <v>38186</v>
      </c>
      <c r="D985">
        <v>5.28</v>
      </c>
      <c r="E985" s="3">
        <v>38186</v>
      </c>
      <c r="F985">
        <v>11.746</v>
      </c>
      <c r="G985" s="2">
        <f>MATCH(US_AAA_Corp_Yields__Daily[[#This Row],[DATE]],J:J, -1)</f>
        <v>985</v>
      </c>
      <c r="H985" s="3">
        <f>INDEX(J:J,US_CCC_Corp_Yields__Daily[[#This Row],[Idx US 10y]],0)</f>
        <v>38186</v>
      </c>
      <c r="I985" s="4">
        <f>INDEX(K:K,US_CCC_Corp_Yields__Daily[[#This Row],[Idx US 10y]],0)</f>
        <v>4.468</v>
      </c>
      <c r="J985" s="3">
        <v>38186</v>
      </c>
      <c r="K985">
        <v>4.468</v>
      </c>
      <c r="L985">
        <f>US_AAA_Corp_Yields__Daily[[#This Row],[AAA Corp Yields]]-US_BBB_Corp_Yields__Daily[[#This Row],[US BBB Corp Yields]]</f>
        <v>-0.83800000000000008</v>
      </c>
      <c r="M985">
        <f>US_AAA_Corp_Yields__Daily[[#This Row],[AAA Corp Yields]]-US_CCC_Corp_Yields__Daily[[#This Row],[US CCC Corp Yields]]</f>
        <v>-7.3040000000000003</v>
      </c>
      <c r="N985">
        <f>US_BBB_Corp_Yields__Daily[[#This Row],[US BBB Corp Yields]]-US_CCC_Corp_Yields__Daily[[#This Row],[US CCC Corp Yields]]</f>
        <v>-6.4660000000000002</v>
      </c>
      <c r="O985" s="2">
        <f>IF(ISBLANK(US_AAA_Corp_Yields__Daily[[#This Row],[AAA Corp Yields]]),"", US_CCC_Corp_Yields__Daily[[#This Row],[US 10Y Yield]]-US_AAA_Corp_Yields__Daily[[#This Row],[AAA Corp Yields]])</f>
        <v>2.5999999999999801E-2</v>
      </c>
      <c r="P985" s="2">
        <f>IF(ISBLANK(US_BBB_Corp_Yields__Daily[[#This Row],[US BBB Corp Yields]]),"", US_CCC_Corp_Yields__Daily[[#This Row],[US 10Y Yield]]-US_BBB_Corp_Yields__Daily[[#This Row],[US BBB Corp Yields]])</f>
        <v>-0.81200000000000028</v>
      </c>
      <c r="Q985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986" spans="1:17" x14ac:dyDescent="0.25">
      <c r="A986" s="3">
        <v>38179</v>
      </c>
      <c r="B986">
        <v>4.452</v>
      </c>
      <c r="C986" s="3">
        <v>38179</v>
      </c>
      <c r="D986">
        <v>5.3079999999999998</v>
      </c>
      <c r="E986" s="3">
        <v>38179</v>
      </c>
      <c r="F986">
        <v>11.896000000000001</v>
      </c>
      <c r="G986" s="2">
        <f>MATCH(US_AAA_Corp_Yields__Daily[[#This Row],[DATE]],J:J, -1)</f>
        <v>986</v>
      </c>
      <c r="H986" s="3">
        <f>INDEX(J:J,US_CCC_Corp_Yields__Daily[[#This Row],[Idx US 10y]],0)</f>
        <v>38179</v>
      </c>
      <c r="I986" s="4">
        <f>INDEX(K:K,US_CCC_Corp_Yields__Daily[[#This Row],[Idx US 10y]],0)</f>
        <v>4.4924999999999997</v>
      </c>
      <c r="J986" s="3">
        <v>38179</v>
      </c>
      <c r="K986">
        <v>4.4924999999999997</v>
      </c>
      <c r="L986">
        <f>US_AAA_Corp_Yields__Daily[[#This Row],[AAA Corp Yields]]-US_BBB_Corp_Yields__Daily[[#This Row],[US BBB Corp Yields]]</f>
        <v>-0.85599999999999987</v>
      </c>
      <c r="M986">
        <f>US_AAA_Corp_Yields__Daily[[#This Row],[AAA Corp Yields]]-US_CCC_Corp_Yields__Daily[[#This Row],[US CCC Corp Yields]]</f>
        <v>-7.4440000000000008</v>
      </c>
      <c r="N986">
        <f>US_BBB_Corp_Yields__Daily[[#This Row],[US BBB Corp Yields]]-US_CCC_Corp_Yields__Daily[[#This Row],[US CCC Corp Yields]]</f>
        <v>-6.588000000000001</v>
      </c>
      <c r="O986" s="2">
        <f>IF(ISBLANK(US_AAA_Corp_Yields__Daily[[#This Row],[AAA Corp Yields]]),"", US_CCC_Corp_Yields__Daily[[#This Row],[US 10Y Yield]]-US_AAA_Corp_Yields__Daily[[#This Row],[AAA Corp Yields]])</f>
        <v>4.0499999999999758E-2</v>
      </c>
      <c r="P986" s="2">
        <f>IF(ISBLANK(US_BBB_Corp_Yields__Daily[[#This Row],[US BBB Corp Yields]]),"", US_CCC_Corp_Yields__Daily[[#This Row],[US 10Y Yield]]-US_BBB_Corp_Yields__Daily[[#This Row],[US BBB Corp Yields]])</f>
        <v>-0.81550000000000011</v>
      </c>
      <c r="Q986" s="2">
        <f>IF(ISBLANK(US_CCC_Corp_Yields__Daily[[#This Row],[US CCC Corp Yields]]),"", US_CCC_Corp_Yields__Daily[[#This Row],[US 10Y Yield]]-US_CCC_Corp_Yields__Daily[[#This Row],[US CCC Corp Yields]])</f>
        <v>-7.4035000000000011</v>
      </c>
    </row>
    <row r="987" spans="1:17" x14ac:dyDescent="0.25">
      <c r="A987" s="3">
        <v>38172</v>
      </c>
      <c r="B987">
        <v>4.5819999999999999</v>
      </c>
      <c r="C987" s="3">
        <v>38172</v>
      </c>
      <c r="D987">
        <v>5.4359999999999999</v>
      </c>
      <c r="E987" s="3">
        <v>38172</v>
      </c>
      <c r="F987">
        <v>11.86</v>
      </c>
      <c r="G987" s="2">
        <f>MATCH(US_AAA_Corp_Yields__Daily[[#This Row],[DATE]],J:J, -1)</f>
        <v>987</v>
      </c>
      <c r="H987" s="3">
        <f>INDEX(J:J,US_CCC_Corp_Yields__Daily[[#This Row],[Idx US 10y]],0)</f>
        <v>38172</v>
      </c>
      <c r="I987" s="4">
        <f>INDEX(K:K,US_CCC_Corp_Yields__Daily[[#This Row],[Idx US 10y]],0)</f>
        <v>4.6260000000000003</v>
      </c>
      <c r="J987" s="3">
        <v>38172</v>
      </c>
      <c r="K987">
        <v>4.6260000000000003</v>
      </c>
      <c r="L987">
        <f>US_AAA_Corp_Yields__Daily[[#This Row],[AAA Corp Yields]]-US_BBB_Corp_Yields__Daily[[#This Row],[US BBB Corp Yields]]</f>
        <v>-0.85400000000000009</v>
      </c>
      <c r="M987">
        <f>US_AAA_Corp_Yields__Daily[[#This Row],[AAA Corp Yields]]-US_CCC_Corp_Yields__Daily[[#This Row],[US CCC Corp Yields]]</f>
        <v>-7.2779999999999996</v>
      </c>
      <c r="N987">
        <f>US_BBB_Corp_Yields__Daily[[#This Row],[US BBB Corp Yields]]-US_CCC_Corp_Yields__Daily[[#This Row],[US CCC Corp Yields]]</f>
        <v>-6.4239999999999995</v>
      </c>
      <c r="O987" s="2">
        <f>IF(ISBLANK(US_AAA_Corp_Yields__Daily[[#This Row],[AAA Corp Yields]]),"", US_CCC_Corp_Yields__Daily[[#This Row],[US 10Y Yield]]-US_AAA_Corp_Yields__Daily[[#This Row],[AAA Corp Yields]])</f>
        <v>4.4000000000000483E-2</v>
      </c>
      <c r="P987" s="2">
        <f>IF(ISBLANK(US_BBB_Corp_Yields__Daily[[#This Row],[US BBB Corp Yields]]),"", US_CCC_Corp_Yields__Daily[[#This Row],[US 10Y Yield]]-US_BBB_Corp_Yields__Daily[[#This Row],[US BBB Corp Yields]])</f>
        <v>-0.80999999999999961</v>
      </c>
      <c r="Q987" s="2">
        <f>IF(ISBLANK(US_CCC_Corp_Yields__Daily[[#This Row],[US CCC Corp Yields]]),"", US_CCC_Corp_Yields__Daily[[#This Row],[US 10Y Yield]]-US_CCC_Corp_Yields__Daily[[#This Row],[US CCC Corp Yields]])</f>
        <v>-7.2339999999999991</v>
      </c>
    </row>
    <row r="988" spans="1:17" x14ac:dyDescent="0.25">
      <c r="A988" s="3">
        <v>38165</v>
      </c>
      <c r="B988">
        <v>4.6139999999999999</v>
      </c>
      <c r="C988" s="3">
        <v>38165</v>
      </c>
      <c r="D988">
        <v>5.4560000000000004</v>
      </c>
      <c r="E988" s="3">
        <v>38165</v>
      </c>
      <c r="F988">
        <v>11.731999999999999</v>
      </c>
      <c r="G988" s="2">
        <f>MATCH(US_AAA_Corp_Yields__Daily[[#This Row],[DATE]],J:J, -1)</f>
        <v>988</v>
      </c>
      <c r="H988" s="3">
        <f>INDEX(J:J,US_CCC_Corp_Yields__Daily[[#This Row],[Idx US 10y]],0)</f>
        <v>38165</v>
      </c>
      <c r="I988" s="4">
        <f>INDEX(K:K,US_CCC_Corp_Yields__Daily[[#This Row],[Idx US 10y]],0)</f>
        <v>4.6900000000000004</v>
      </c>
      <c r="J988" s="3">
        <v>38165</v>
      </c>
      <c r="K988">
        <v>4.6900000000000004</v>
      </c>
      <c r="L988">
        <f>US_AAA_Corp_Yields__Daily[[#This Row],[AAA Corp Yields]]-US_BBB_Corp_Yields__Daily[[#This Row],[US BBB Corp Yields]]</f>
        <v>-0.84200000000000053</v>
      </c>
      <c r="M988">
        <f>US_AAA_Corp_Yields__Daily[[#This Row],[AAA Corp Yields]]-US_CCC_Corp_Yields__Daily[[#This Row],[US CCC Corp Yields]]</f>
        <v>-7.1179999999999994</v>
      </c>
      <c r="N988">
        <f>US_BBB_Corp_Yields__Daily[[#This Row],[US BBB Corp Yields]]-US_CCC_Corp_Yields__Daily[[#This Row],[US CCC Corp Yields]]</f>
        <v>-6.2759999999999989</v>
      </c>
      <c r="O988" s="2">
        <f>IF(ISBLANK(US_AAA_Corp_Yields__Daily[[#This Row],[AAA Corp Yields]]),"", US_CCC_Corp_Yields__Daily[[#This Row],[US 10Y Yield]]-US_AAA_Corp_Yields__Daily[[#This Row],[AAA Corp Yields]])</f>
        <v>7.6000000000000512E-2</v>
      </c>
      <c r="P988" s="2">
        <f>IF(ISBLANK(US_BBB_Corp_Yields__Daily[[#This Row],[US BBB Corp Yields]]),"", US_CCC_Corp_Yields__Daily[[#This Row],[US 10Y Yield]]-US_BBB_Corp_Yields__Daily[[#This Row],[US BBB Corp Yields]])</f>
        <v>-0.76600000000000001</v>
      </c>
      <c r="Q988" s="2">
        <f>IF(ISBLANK(US_CCC_Corp_Yields__Daily[[#This Row],[US CCC Corp Yields]]),"", US_CCC_Corp_Yields__Daily[[#This Row],[US 10Y Yield]]-US_CCC_Corp_Yields__Daily[[#This Row],[US CCC Corp Yields]])</f>
        <v>-7.0419999999999989</v>
      </c>
    </row>
    <row r="989" spans="1:17" x14ac:dyDescent="0.25">
      <c r="A989" s="3">
        <v>38158</v>
      </c>
      <c r="B989">
        <v>4.6820000000000004</v>
      </c>
      <c r="C989" s="3">
        <v>38158</v>
      </c>
      <c r="D989">
        <v>5.53</v>
      </c>
      <c r="E989" s="3">
        <v>38158</v>
      </c>
      <c r="F989">
        <v>11.944000000000001</v>
      </c>
      <c r="G989" s="2">
        <f>MATCH(US_AAA_Corp_Yields__Daily[[#This Row],[DATE]],J:J, -1)</f>
        <v>989</v>
      </c>
      <c r="H989" s="3">
        <f>INDEX(J:J,US_CCC_Corp_Yields__Daily[[#This Row],[Idx US 10y]],0)</f>
        <v>38158</v>
      </c>
      <c r="I989" s="4">
        <f>INDEX(K:K,US_CCC_Corp_Yields__Daily[[#This Row],[Idx US 10y]],0)</f>
        <v>4.75</v>
      </c>
      <c r="J989" s="3">
        <v>38158</v>
      </c>
      <c r="K989">
        <v>4.75</v>
      </c>
      <c r="L989">
        <f>US_AAA_Corp_Yields__Daily[[#This Row],[AAA Corp Yields]]-US_BBB_Corp_Yields__Daily[[#This Row],[US BBB Corp Yields]]</f>
        <v>-0.84799999999999986</v>
      </c>
      <c r="M989">
        <f>US_AAA_Corp_Yields__Daily[[#This Row],[AAA Corp Yields]]-US_CCC_Corp_Yields__Daily[[#This Row],[US CCC Corp Yields]]</f>
        <v>-7.2620000000000005</v>
      </c>
      <c r="N989">
        <f>US_BBB_Corp_Yields__Daily[[#This Row],[US BBB Corp Yields]]-US_CCC_Corp_Yields__Daily[[#This Row],[US CCC Corp Yields]]</f>
        <v>-6.4140000000000006</v>
      </c>
      <c r="O989" s="2">
        <f>IF(ISBLANK(US_AAA_Corp_Yields__Daily[[#This Row],[AAA Corp Yields]]),"", US_CCC_Corp_Yields__Daily[[#This Row],[US 10Y Yield]]-US_AAA_Corp_Yields__Daily[[#This Row],[AAA Corp Yields]])</f>
        <v>6.7999999999999616E-2</v>
      </c>
      <c r="P989" s="2">
        <f>IF(ISBLANK(US_BBB_Corp_Yields__Daily[[#This Row],[US BBB Corp Yields]]),"", US_CCC_Corp_Yields__Daily[[#This Row],[US 10Y Yield]]-US_BBB_Corp_Yields__Daily[[#This Row],[US BBB Corp Yields]])</f>
        <v>-0.78000000000000025</v>
      </c>
      <c r="Q989" s="2">
        <f>IF(ISBLANK(US_CCC_Corp_Yields__Daily[[#This Row],[US CCC Corp Yields]]),"", US_CCC_Corp_Yields__Daily[[#This Row],[US 10Y Yield]]-US_CCC_Corp_Yields__Daily[[#This Row],[US CCC Corp Yields]])</f>
        <v>-7.1940000000000008</v>
      </c>
    </row>
    <row r="990" spans="1:17" x14ac:dyDescent="0.25">
      <c r="A990" s="3">
        <v>38151</v>
      </c>
      <c r="B990">
        <v>4.702</v>
      </c>
      <c r="C990" s="3">
        <v>38151</v>
      </c>
      <c r="D990">
        <v>5.5659999999999998</v>
      </c>
      <c r="E990" s="3">
        <v>38151</v>
      </c>
      <c r="F990">
        <v>12.102</v>
      </c>
      <c r="G990" s="2">
        <f>MATCH(US_AAA_Corp_Yields__Daily[[#This Row],[DATE]],J:J, -1)</f>
        <v>990</v>
      </c>
      <c r="H990" s="3">
        <f>INDEX(J:J,US_CCC_Corp_Yields__Daily[[#This Row],[Idx US 10y]],0)</f>
        <v>38151</v>
      </c>
      <c r="I990" s="4">
        <f>INDEX(K:K,US_CCC_Corp_Yields__Daily[[#This Row],[Idx US 10y]],0)</f>
        <v>4.7975000000000003</v>
      </c>
      <c r="J990" s="3">
        <v>38151</v>
      </c>
      <c r="K990">
        <v>4.7975000000000003</v>
      </c>
      <c r="L990">
        <f>US_AAA_Corp_Yields__Daily[[#This Row],[AAA Corp Yields]]-US_BBB_Corp_Yields__Daily[[#This Row],[US BBB Corp Yields]]</f>
        <v>-0.86399999999999988</v>
      </c>
      <c r="M990">
        <f>US_AAA_Corp_Yields__Daily[[#This Row],[AAA Corp Yields]]-US_CCC_Corp_Yields__Daily[[#This Row],[US CCC Corp Yields]]</f>
        <v>-7.4</v>
      </c>
      <c r="N990">
        <f>US_BBB_Corp_Yields__Daily[[#This Row],[US BBB Corp Yields]]-US_CCC_Corp_Yields__Daily[[#This Row],[US CCC Corp Yields]]</f>
        <v>-6.5360000000000005</v>
      </c>
      <c r="O990" s="2">
        <f>IF(ISBLANK(US_AAA_Corp_Yields__Daily[[#This Row],[AAA Corp Yields]]),"", US_CCC_Corp_Yields__Daily[[#This Row],[US 10Y Yield]]-US_AAA_Corp_Yields__Daily[[#This Row],[AAA Corp Yields]])</f>
        <v>9.5500000000000362E-2</v>
      </c>
      <c r="P990" s="2">
        <f>IF(ISBLANK(US_BBB_Corp_Yields__Daily[[#This Row],[US BBB Corp Yields]]),"", US_CCC_Corp_Yields__Daily[[#This Row],[US 10Y Yield]]-US_BBB_Corp_Yields__Daily[[#This Row],[US BBB Corp Yields]])</f>
        <v>-0.76849999999999952</v>
      </c>
      <c r="Q990" s="2">
        <f>IF(ISBLANK(US_CCC_Corp_Yields__Daily[[#This Row],[US CCC Corp Yields]]),"", US_CCC_Corp_Yields__Daily[[#This Row],[US 10Y Yield]]-US_CCC_Corp_Yields__Daily[[#This Row],[US CCC Corp Yields]])</f>
        <v>-7.3045</v>
      </c>
    </row>
    <row r="991" spans="1:17" x14ac:dyDescent="0.25">
      <c r="A991" s="3">
        <v>38144</v>
      </c>
      <c r="B991">
        <v>4.6280000000000001</v>
      </c>
      <c r="C991" s="3">
        <v>38144</v>
      </c>
      <c r="D991">
        <v>5.5019999999999998</v>
      </c>
      <c r="E991" s="3">
        <v>38144</v>
      </c>
      <c r="F991">
        <v>12.316000000000001</v>
      </c>
      <c r="G991" s="2">
        <f>MATCH(US_AAA_Corp_Yields__Daily[[#This Row],[DATE]],J:J, -1)</f>
        <v>991</v>
      </c>
      <c r="H991" s="3">
        <f>INDEX(J:J,US_CCC_Corp_Yields__Daily[[#This Row],[Idx US 10y]],0)</f>
        <v>38144</v>
      </c>
      <c r="I991" s="4">
        <f>INDEX(K:K,US_CCC_Corp_Yields__Daily[[#This Row],[Idx US 10y]],0)</f>
        <v>4.7350000000000003</v>
      </c>
      <c r="J991" s="3">
        <v>38144</v>
      </c>
      <c r="K991">
        <v>4.7350000000000003</v>
      </c>
      <c r="L991">
        <f>US_AAA_Corp_Yields__Daily[[#This Row],[AAA Corp Yields]]-US_BBB_Corp_Yields__Daily[[#This Row],[US BBB Corp Yields]]</f>
        <v>-0.87399999999999967</v>
      </c>
      <c r="M991">
        <f>US_AAA_Corp_Yields__Daily[[#This Row],[AAA Corp Yields]]-US_CCC_Corp_Yields__Daily[[#This Row],[US CCC Corp Yields]]</f>
        <v>-7.6880000000000006</v>
      </c>
      <c r="N991">
        <f>US_BBB_Corp_Yields__Daily[[#This Row],[US BBB Corp Yields]]-US_CCC_Corp_Yields__Daily[[#This Row],[US CCC Corp Yields]]</f>
        <v>-6.8140000000000009</v>
      </c>
      <c r="O991" s="2">
        <f>IF(ISBLANK(US_AAA_Corp_Yields__Daily[[#This Row],[AAA Corp Yields]]),"", US_CCC_Corp_Yields__Daily[[#This Row],[US 10Y Yield]]-US_AAA_Corp_Yields__Daily[[#This Row],[AAA Corp Yields]])</f>
        <v>0.10700000000000021</v>
      </c>
      <c r="P991" s="2">
        <f>IF(ISBLANK(US_BBB_Corp_Yields__Daily[[#This Row],[US BBB Corp Yields]]),"", US_CCC_Corp_Yields__Daily[[#This Row],[US 10Y Yield]]-US_BBB_Corp_Yields__Daily[[#This Row],[US BBB Corp Yields]])</f>
        <v>-0.76699999999999946</v>
      </c>
      <c r="Q991" s="2">
        <f>IF(ISBLANK(US_CCC_Corp_Yields__Daily[[#This Row],[US CCC Corp Yields]]),"", US_CCC_Corp_Yields__Daily[[#This Row],[US 10Y Yield]]-US_CCC_Corp_Yields__Daily[[#This Row],[US CCC Corp Yields]])</f>
        <v>-7.5810000000000004</v>
      </c>
    </row>
    <row r="992" spans="1:17" x14ac:dyDescent="0.25">
      <c r="A992" s="3">
        <v>38137</v>
      </c>
      <c r="B992">
        <v>4.54</v>
      </c>
      <c r="C992" s="3">
        <v>38137</v>
      </c>
      <c r="D992">
        <v>5.43</v>
      </c>
      <c r="E992" s="3">
        <v>38137</v>
      </c>
      <c r="F992">
        <v>12.382</v>
      </c>
      <c r="G992" s="2">
        <f>MATCH(US_AAA_Corp_Yields__Daily[[#This Row],[DATE]],J:J, -1)</f>
        <v>992</v>
      </c>
      <c r="H992" s="3">
        <f>INDEX(J:J,US_CCC_Corp_Yields__Daily[[#This Row],[Idx US 10y]],0)</f>
        <v>38137</v>
      </c>
      <c r="I992" s="4">
        <f>INDEX(K:K,US_CCC_Corp_Yields__Daily[[#This Row],[Idx US 10y]],0)</f>
        <v>4.6820000000000004</v>
      </c>
      <c r="J992" s="3">
        <v>38137</v>
      </c>
      <c r="K992">
        <v>4.6820000000000004</v>
      </c>
      <c r="L992">
        <f>US_AAA_Corp_Yields__Daily[[#This Row],[AAA Corp Yields]]-US_BBB_Corp_Yields__Daily[[#This Row],[US BBB Corp Yields]]</f>
        <v>-0.88999999999999968</v>
      </c>
      <c r="M992">
        <f>US_AAA_Corp_Yields__Daily[[#This Row],[AAA Corp Yields]]-US_CCC_Corp_Yields__Daily[[#This Row],[US CCC Corp Yields]]</f>
        <v>-7.8419999999999996</v>
      </c>
      <c r="N992">
        <f>US_BBB_Corp_Yields__Daily[[#This Row],[US BBB Corp Yields]]-US_CCC_Corp_Yields__Daily[[#This Row],[US CCC Corp Yields]]</f>
        <v>-6.952</v>
      </c>
      <c r="O992" s="2">
        <f>IF(ISBLANK(US_AAA_Corp_Yields__Daily[[#This Row],[AAA Corp Yields]]),"", US_CCC_Corp_Yields__Daily[[#This Row],[US 10Y Yield]]-US_AAA_Corp_Yields__Daily[[#This Row],[AAA Corp Yields]])</f>
        <v>0.14200000000000035</v>
      </c>
      <c r="P992" s="2">
        <f>IF(ISBLANK(US_BBB_Corp_Yields__Daily[[#This Row],[US BBB Corp Yields]]),"", US_CCC_Corp_Yields__Daily[[#This Row],[US 10Y Yield]]-US_BBB_Corp_Yields__Daily[[#This Row],[US BBB Corp Yields]])</f>
        <v>-0.74799999999999933</v>
      </c>
      <c r="Q992" s="2">
        <f>IF(ISBLANK(US_CCC_Corp_Yields__Daily[[#This Row],[US CCC Corp Yields]]),"", US_CCC_Corp_Yields__Daily[[#This Row],[US 10Y Yield]]-US_CCC_Corp_Yields__Daily[[#This Row],[US CCC Corp Yields]])</f>
        <v>-7.6999999999999993</v>
      </c>
    </row>
    <row r="993" spans="1:17" x14ac:dyDescent="0.25">
      <c r="A993" s="3">
        <v>38130</v>
      </c>
      <c r="B993">
        <v>4.5919999999999996</v>
      </c>
      <c r="C993" s="3">
        <v>38130</v>
      </c>
      <c r="D993">
        <v>5.484</v>
      </c>
      <c r="E993" s="3">
        <v>38130</v>
      </c>
      <c r="F993">
        <v>12.763999999999999</v>
      </c>
      <c r="G993" s="2">
        <f>MATCH(US_AAA_Corp_Yields__Daily[[#This Row],[DATE]],J:J, -1)</f>
        <v>993</v>
      </c>
      <c r="H993" s="3">
        <f>INDEX(J:J,US_CCC_Corp_Yields__Daily[[#This Row],[Idx US 10y]],0)</f>
        <v>38130</v>
      </c>
      <c r="I993" s="4">
        <f>INDEX(K:K,US_CCC_Corp_Yields__Daily[[#This Row],[Idx US 10y]],0)</f>
        <v>4.742</v>
      </c>
      <c r="J993" s="3">
        <v>38130</v>
      </c>
      <c r="K993">
        <v>4.742</v>
      </c>
      <c r="L993">
        <f>US_AAA_Corp_Yields__Daily[[#This Row],[AAA Corp Yields]]-US_BBB_Corp_Yields__Daily[[#This Row],[US BBB Corp Yields]]</f>
        <v>-0.89200000000000035</v>
      </c>
      <c r="M993">
        <f>US_AAA_Corp_Yields__Daily[[#This Row],[AAA Corp Yields]]-US_CCC_Corp_Yields__Daily[[#This Row],[US CCC Corp Yields]]</f>
        <v>-8.1720000000000006</v>
      </c>
      <c r="N993">
        <f>US_BBB_Corp_Yields__Daily[[#This Row],[US BBB Corp Yields]]-US_CCC_Corp_Yields__Daily[[#This Row],[US CCC Corp Yields]]</f>
        <v>-7.2799999999999994</v>
      </c>
      <c r="O993" s="2">
        <f>IF(ISBLANK(US_AAA_Corp_Yields__Daily[[#This Row],[AAA Corp Yields]]),"", US_CCC_Corp_Yields__Daily[[#This Row],[US 10Y Yield]]-US_AAA_Corp_Yields__Daily[[#This Row],[AAA Corp Yields]])</f>
        <v>0.15000000000000036</v>
      </c>
      <c r="P993" s="2">
        <f>IF(ISBLANK(US_BBB_Corp_Yields__Daily[[#This Row],[US BBB Corp Yields]]),"", US_CCC_Corp_Yields__Daily[[#This Row],[US 10Y Yield]]-US_BBB_Corp_Yields__Daily[[#This Row],[US BBB Corp Yields]])</f>
        <v>-0.74199999999999999</v>
      </c>
      <c r="Q993" s="2">
        <f>IF(ISBLANK(US_CCC_Corp_Yields__Daily[[#This Row],[US CCC Corp Yields]]),"", US_CCC_Corp_Yields__Daily[[#This Row],[US 10Y Yield]]-US_CCC_Corp_Yields__Daily[[#This Row],[US CCC Corp Yields]])</f>
        <v>-8.0219999999999985</v>
      </c>
    </row>
    <row r="994" spans="1:17" x14ac:dyDescent="0.25">
      <c r="A994" s="3">
        <v>38123</v>
      </c>
      <c r="B994">
        <v>4.6440000000000001</v>
      </c>
      <c r="C994" s="3">
        <v>38123</v>
      </c>
      <c r="D994">
        <v>5.5519999999999996</v>
      </c>
      <c r="E994" s="3">
        <v>38123</v>
      </c>
      <c r="F994">
        <v>12.706</v>
      </c>
      <c r="G994" s="2">
        <f>MATCH(US_AAA_Corp_Yields__Daily[[#This Row],[DATE]],J:J, -1)</f>
        <v>994</v>
      </c>
      <c r="H994" s="3">
        <f>INDEX(J:J,US_CCC_Corp_Yields__Daily[[#This Row],[Idx US 10y]],0)</f>
        <v>38123</v>
      </c>
      <c r="I994" s="4">
        <f>INDEX(K:K,US_CCC_Corp_Yields__Daily[[#This Row],[Idx US 10y]],0)</f>
        <v>4.8140000000000001</v>
      </c>
      <c r="J994" s="3">
        <v>38123</v>
      </c>
      <c r="K994">
        <v>4.8140000000000001</v>
      </c>
      <c r="L994">
        <f>US_AAA_Corp_Yields__Daily[[#This Row],[AAA Corp Yields]]-US_BBB_Corp_Yields__Daily[[#This Row],[US BBB Corp Yields]]</f>
        <v>-0.90799999999999947</v>
      </c>
      <c r="M994">
        <f>US_AAA_Corp_Yields__Daily[[#This Row],[AAA Corp Yields]]-US_CCC_Corp_Yields__Daily[[#This Row],[US CCC Corp Yields]]</f>
        <v>-8.0619999999999994</v>
      </c>
      <c r="N994">
        <f>US_BBB_Corp_Yields__Daily[[#This Row],[US BBB Corp Yields]]-US_CCC_Corp_Yields__Daily[[#This Row],[US CCC Corp Yields]]</f>
        <v>-7.1539999999999999</v>
      </c>
      <c r="O994" s="2">
        <f>IF(ISBLANK(US_AAA_Corp_Yields__Daily[[#This Row],[AAA Corp Yields]]),"", US_CCC_Corp_Yields__Daily[[#This Row],[US 10Y Yield]]-US_AAA_Corp_Yields__Daily[[#This Row],[AAA Corp Yields]])</f>
        <v>0.16999999999999993</v>
      </c>
      <c r="P994" s="2">
        <f>IF(ISBLANK(US_BBB_Corp_Yields__Daily[[#This Row],[US BBB Corp Yields]]),"", US_CCC_Corp_Yields__Daily[[#This Row],[US 10Y Yield]]-US_BBB_Corp_Yields__Daily[[#This Row],[US BBB Corp Yields]])</f>
        <v>-0.73799999999999955</v>
      </c>
      <c r="Q994" s="2">
        <f>IF(ISBLANK(US_CCC_Corp_Yields__Daily[[#This Row],[US CCC Corp Yields]]),"", US_CCC_Corp_Yields__Daily[[#This Row],[US 10Y Yield]]-US_CCC_Corp_Yields__Daily[[#This Row],[US CCC Corp Yields]])</f>
        <v>-7.8919999999999995</v>
      </c>
    </row>
    <row r="995" spans="1:17" x14ac:dyDescent="0.25">
      <c r="A995" s="3">
        <v>38116</v>
      </c>
      <c r="B995">
        <v>4.4320000000000004</v>
      </c>
      <c r="C995" s="3">
        <v>38116</v>
      </c>
      <c r="D995">
        <v>5.3079999999999998</v>
      </c>
      <c r="E995" s="3">
        <v>38116</v>
      </c>
      <c r="F995">
        <v>12</v>
      </c>
      <c r="G995" s="2">
        <f>MATCH(US_AAA_Corp_Yields__Daily[[#This Row],[DATE]],J:J, -1)</f>
        <v>995</v>
      </c>
      <c r="H995" s="3">
        <f>INDEX(J:J,US_CCC_Corp_Yields__Daily[[#This Row],[Idx US 10y]],0)</f>
        <v>38116</v>
      </c>
      <c r="I995" s="4">
        <f>INDEX(K:K,US_CCC_Corp_Yields__Daily[[#This Row],[Idx US 10y]],0)</f>
        <v>4.6239999999999997</v>
      </c>
      <c r="J995" s="3">
        <v>38116</v>
      </c>
      <c r="K995">
        <v>4.6239999999999997</v>
      </c>
      <c r="L995">
        <f>US_AAA_Corp_Yields__Daily[[#This Row],[AAA Corp Yields]]-US_BBB_Corp_Yields__Daily[[#This Row],[US BBB Corp Yields]]</f>
        <v>-0.87599999999999945</v>
      </c>
      <c r="M995">
        <f>US_AAA_Corp_Yields__Daily[[#This Row],[AAA Corp Yields]]-US_CCC_Corp_Yields__Daily[[#This Row],[US CCC Corp Yields]]</f>
        <v>-7.5679999999999996</v>
      </c>
      <c r="N995">
        <f>US_BBB_Corp_Yields__Daily[[#This Row],[US BBB Corp Yields]]-US_CCC_Corp_Yields__Daily[[#This Row],[US CCC Corp Yields]]</f>
        <v>-6.6920000000000002</v>
      </c>
      <c r="O995" s="2">
        <f>IF(ISBLANK(US_AAA_Corp_Yields__Daily[[#This Row],[AAA Corp Yields]]),"", US_CCC_Corp_Yields__Daily[[#This Row],[US 10Y Yield]]-US_AAA_Corp_Yields__Daily[[#This Row],[AAA Corp Yields]])</f>
        <v>0.19199999999999928</v>
      </c>
      <c r="P995" s="2">
        <f>IF(ISBLANK(US_BBB_Corp_Yields__Daily[[#This Row],[US BBB Corp Yields]]),"", US_CCC_Corp_Yields__Daily[[#This Row],[US 10Y Yield]]-US_BBB_Corp_Yields__Daily[[#This Row],[US BBB Corp Yields]])</f>
        <v>-0.68400000000000016</v>
      </c>
      <c r="Q995" s="2">
        <f>IF(ISBLANK(US_CCC_Corp_Yields__Daily[[#This Row],[US CCC Corp Yields]]),"", US_CCC_Corp_Yields__Daily[[#This Row],[US 10Y Yield]]-US_CCC_Corp_Yields__Daily[[#This Row],[US CCC Corp Yields]])</f>
        <v>-7.3760000000000003</v>
      </c>
    </row>
    <row r="996" spans="1:17" x14ac:dyDescent="0.25">
      <c r="A996" s="3">
        <v>38109</v>
      </c>
      <c r="B996">
        <v>4.2720000000000002</v>
      </c>
      <c r="C996" s="3">
        <v>38109</v>
      </c>
      <c r="D996">
        <v>5.1379999999999999</v>
      </c>
      <c r="E996" s="3">
        <v>38109</v>
      </c>
      <c r="F996">
        <v>11.47</v>
      </c>
      <c r="G996" s="2">
        <f>MATCH(US_AAA_Corp_Yields__Daily[[#This Row],[DATE]],J:J, -1)</f>
        <v>996</v>
      </c>
      <c r="H996" s="3">
        <f>INDEX(J:J,US_CCC_Corp_Yields__Daily[[#This Row],[Idx US 10y]],0)</f>
        <v>38109</v>
      </c>
      <c r="I996" s="4">
        <f>INDEX(K:K,US_CCC_Corp_Yields__Daily[[#This Row],[Idx US 10y]],0)</f>
        <v>4.4939999999999998</v>
      </c>
      <c r="J996" s="3">
        <v>38109</v>
      </c>
      <c r="K996">
        <v>4.4939999999999998</v>
      </c>
      <c r="L996">
        <f>US_AAA_Corp_Yields__Daily[[#This Row],[AAA Corp Yields]]-US_BBB_Corp_Yields__Daily[[#This Row],[US BBB Corp Yields]]</f>
        <v>-0.86599999999999966</v>
      </c>
      <c r="M996">
        <f>US_AAA_Corp_Yields__Daily[[#This Row],[AAA Corp Yields]]-US_CCC_Corp_Yields__Daily[[#This Row],[US CCC Corp Yields]]</f>
        <v>-7.1980000000000004</v>
      </c>
      <c r="N996">
        <f>US_BBB_Corp_Yields__Daily[[#This Row],[US BBB Corp Yields]]-US_CCC_Corp_Yields__Daily[[#This Row],[US CCC Corp Yields]]</f>
        <v>-6.3320000000000007</v>
      </c>
      <c r="O996" s="2">
        <f>IF(ISBLANK(US_AAA_Corp_Yields__Daily[[#This Row],[AAA Corp Yields]]),"", US_CCC_Corp_Yields__Daily[[#This Row],[US 10Y Yield]]-US_AAA_Corp_Yields__Daily[[#This Row],[AAA Corp Yields]])</f>
        <v>0.22199999999999953</v>
      </c>
      <c r="P996" s="2">
        <f>IF(ISBLANK(US_BBB_Corp_Yields__Daily[[#This Row],[US BBB Corp Yields]]),"", US_CCC_Corp_Yields__Daily[[#This Row],[US 10Y Yield]]-US_BBB_Corp_Yields__Daily[[#This Row],[US BBB Corp Yields]])</f>
        <v>-0.64400000000000013</v>
      </c>
      <c r="Q996" s="2">
        <f>IF(ISBLANK(US_CCC_Corp_Yields__Daily[[#This Row],[US CCC Corp Yields]]),"", US_CCC_Corp_Yields__Daily[[#This Row],[US 10Y Yield]]-US_CCC_Corp_Yields__Daily[[#This Row],[US CCC Corp Yields]])</f>
        <v>-6.9760000000000009</v>
      </c>
    </row>
    <row r="997" spans="1:17" x14ac:dyDescent="0.25">
      <c r="A997" s="3">
        <v>38102</v>
      </c>
      <c r="B997">
        <v>4.1879999999999997</v>
      </c>
      <c r="C997" s="3">
        <v>38102</v>
      </c>
      <c r="D997">
        <v>5.0780000000000003</v>
      </c>
      <c r="E997" s="3">
        <v>38102</v>
      </c>
      <c r="F997">
        <v>11.41</v>
      </c>
      <c r="G997" s="2">
        <f>MATCH(US_AAA_Corp_Yields__Daily[[#This Row],[DATE]],J:J, -1)</f>
        <v>997</v>
      </c>
      <c r="H997" s="3">
        <f>INDEX(J:J,US_CCC_Corp_Yields__Daily[[#This Row],[Idx US 10y]],0)</f>
        <v>38102</v>
      </c>
      <c r="I997" s="4">
        <f>INDEX(K:K,US_CCC_Corp_Yields__Daily[[#This Row],[Idx US 10y]],0)</f>
        <v>4.43</v>
      </c>
      <c r="J997" s="3">
        <v>38102</v>
      </c>
      <c r="K997">
        <v>4.43</v>
      </c>
      <c r="L997">
        <f>US_AAA_Corp_Yields__Daily[[#This Row],[AAA Corp Yields]]-US_BBB_Corp_Yields__Daily[[#This Row],[US BBB Corp Yields]]</f>
        <v>-0.89000000000000057</v>
      </c>
      <c r="M997">
        <f>US_AAA_Corp_Yields__Daily[[#This Row],[AAA Corp Yields]]-US_CCC_Corp_Yields__Daily[[#This Row],[US CCC Corp Yields]]</f>
        <v>-7.2220000000000004</v>
      </c>
      <c r="N997">
        <f>US_BBB_Corp_Yields__Daily[[#This Row],[US BBB Corp Yields]]-US_CCC_Corp_Yields__Daily[[#This Row],[US CCC Corp Yields]]</f>
        <v>-6.3319999999999999</v>
      </c>
      <c r="O997" s="2">
        <f>IF(ISBLANK(US_AAA_Corp_Yields__Daily[[#This Row],[AAA Corp Yields]]),"", US_CCC_Corp_Yields__Daily[[#This Row],[US 10Y Yield]]-US_AAA_Corp_Yields__Daily[[#This Row],[AAA Corp Yields]])</f>
        <v>0.24199999999999999</v>
      </c>
      <c r="P997" s="2">
        <f>IF(ISBLANK(US_BBB_Corp_Yields__Daily[[#This Row],[US BBB Corp Yields]]),"", US_CCC_Corp_Yields__Daily[[#This Row],[US 10Y Yield]]-US_BBB_Corp_Yields__Daily[[#This Row],[US BBB Corp Yields]])</f>
        <v>-0.64800000000000058</v>
      </c>
      <c r="Q997" s="2">
        <f>IF(ISBLANK(US_CCC_Corp_Yields__Daily[[#This Row],[US CCC Corp Yields]]),"", US_CCC_Corp_Yields__Daily[[#This Row],[US 10Y Yield]]-US_CCC_Corp_Yields__Daily[[#This Row],[US CCC Corp Yields]])</f>
        <v>-6.98</v>
      </c>
    </row>
    <row r="998" spans="1:17" x14ac:dyDescent="0.25">
      <c r="A998" s="3">
        <v>38095</v>
      </c>
      <c r="B998">
        <v>4.0999999999999996</v>
      </c>
      <c r="C998" s="3">
        <v>38095</v>
      </c>
      <c r="D998">
        <v>4.9939999999999998</v>
      </c>
      <c r="E998" s="3">
        <v>38095</v>
      </c>
      <c r="F998">
        <v>11.438000000000001</v>
      </c>
      <c r="G998" s="2">
        <f>MATCH(US_AAA_Corp_Yields__Daily[[#This Row],[DATE]],J:J, -1)</f>
        <v>998</v>
      </c>
      <c r="H998" s="3">
        <f>INDEX(J:J,US_CCC_Corp_Yields__Daily[[#This Row],[Idx US 10y]],0)</f>
        <v>38095</v>
      </c>
      <c r="I998" s="4">
        <f>INDEX(K:K,US_CCC_Corp_Yields__Daily[[#This Row],[Idx US 10y]],0)</f>
        <v>4.3579999999999997</v>
      </c>
      <c r="J998" s="3">
        <v>38095</v>
      </c>
      <c r="K998">
        <v>4.3579999999999997</v>
      </c>
      <c r="L998">
        <f>US_AAA_Corp_Yields__Daily[[#This Row],[AAA Corp Yields]]-US_BBB_Corp_Yields__Daily[[#This Row],[US BBB Corp Yields]]</f>
        <v>-0.89400000000000013</v>
      </c>
      <c r="M998">
        <f>US_AAA_Corp_Yields__Daily[[#This Row],[AAA Corp Yields]]-US_CCC_Corp_Yields__Daily[[#This Row],[US CCC Corp Yields]]</f>
        <v>-7.338000000000001</v>
      </c>
      <c r="N998">
        <f>US_BBB_Corp_Yields__Daily[[#This Row],[US BBB Corp Yields]]-US_CCC_Corp_Yields__Daily[[#This Row],[US CCC Corp Yields]]</f>
        <v>-6.4440000000000008</v>
      </c>
      <c r="O998" s="2">
        <f>IF(ISBLANK(US_AAA_Corp_Yields__Daily[[#This Row],[AAA Corp Yields]]),"", US_CCC_Corp_Yields__Daily[[#This Row],[US 10Y Yield]]-US_AAA_Corp_Yields__Daily[[#This Row],[AAA Corp Yields]])</f>
        <v>0.25800000000000001</v>
      </c>
      <c r="P998" s="2">
        <f>IF(ISBLANK(US_BBB_Corp_Yields__Daily[[#This Row],[US BBB Corp Yields]]),"", US_CCC_Corp_Yields__Daily[[#This Row],[US 10Y Yield]]-US_BBB_Corp_Yields__Daily[[#This Row],[US BBB Corp Yields]])</f>
        <v>-0.63600000000000012</v>
      </c>
      <c r="Q998" s="2">
        <f>IF(ISBLANK(US_CCC_Corp_Yields__Daily[[#This Row],[US CCC Corp Yields]]),"", US_CCC_Corp_Yields__Daily[[#This Row],[US 10Y Yield]]-US_CCC_Corp_Yields__Daily[[#This Row],[US CCC Corp Yields]])</f>
        <v>-7.080000000000001</v>
      </c>
    </row>
    <row r="999" spans="1:17" x14ac:dyDescent="0.25">
      <c r="A999" s="3">
        <v>38088</v>
      </c>
      <c r="B999">
        <v>3.9649999999999999</v>
      </c>
      <c r="C999" s="3">
        <v>38088</v>
      </c>
      <c r="D999">
        <v>4.8724999999999996</v>
      </c>
      <c r="E999" s="3">
        <v>38088</v>
      </c>
      <c r="F999">
        <v>11.467499999999999</v>
      </c>
      <c r="G999" s="2">
        <f>MATCH(US_AAA_Corp_Yields__Daily[[#This Row],[DATE]],J:J, -1)</f>
        <v>999</v>
      </c>
      <c r="H999" s="3">
        <f>INDEX(J:J,US_CCC_Corp_Yields__Daily[[#This Row],[Idx US 10y]],0)</f>
        <v>38088</v>
      </c>
      <c r="I999" s="4">
        <f>INDEX(K:K,US_CCC_Corp_Yields__Daily[[#This Row],[Idx US 10y]],0)</f>
        <v>4.2074999999999996</v>
      </c>
      <c r="J999" s="3">
        <v>38088</v>
      </c>
      <c r="K999">
        <v>4.2074999999999996</v>
      </c>
      <c r="L999">
        <f>US_AAA_Corp_Yields__Daily[[#This Row],[AAA Corp Yields]]-US_BBB_Corp_Yields__Daily[[#This Row],[US BBB Corp Yields]]</f>
        <v>-0.90749999999999975</v>
      </c>
      <c r="M999">
        <f>US_AAA_Corp_Yields__Daily[[#This Row],[AAA Corp Yields]]-US_CCC_Corp_Yields__Daily[[#This Row],[US CCC Corp Yields]]</f>
        <v>-7.5024999999999995</v>
      </c>
      <c r="N999">
        <f>US_BBB_Corp_Yields__Daily[[#This Row],[US BBB Corp Yields]]-US_CCC_Corp_Yields__Daily[[#This Row],[US CCC Corp Yields]]</f>
        <v>-6.5949999999999998</v>
      </c>
      <c r="O999" s="2">
        <f>IF(ISBLANK(US_AAA_Corp_Yields__Daily[[#This Row],[AAA Corp Yields]]),"", US_CCC_Corp_Yields__Daily[[#This Row],[US 10Y Yield]]-US_AAA_Corp_Yields__Daily[[#This Row],[AAA Corp Yields]])</f>
        <v>0.24249999999999972</v>
      </c>
      <c r="P999" s="2">
        <f>IF(ISBLANK(US_BBB_Corp_Yields__Daily[[#This Row],[US BBB Corp Yields]]),"", US_CCC_Corp_Yields__Daily[[#This Row],[US 10Y Yield]]-US_BBB_Corp_Yields__Daily[[#This Row],[US BBB Corp Yields]])</f>
        <v>-0.66500000000000004</v>
      </c>
      <c r="Q999" s="2">
        <f>IF(ISBLANK(US_CCC_Corp_Yields__Daily[[#This Row],[US CCC Corp Yields]]),"", US_CCC_Corp_Yields__Daily[[#This Row],[US 10Y Yield]]-US_CCC_Corp_Yields__Daily[[#This Row],[US CCC Corp Yields]])</f>
        <v>-7.26</v>
      </c>
    </row>
    <row r="1000" spans="1:17" x14ac:dyDescent="0.25">
      <c r="A1000" s="3">
        <v>38081</v>
      </c>
      <c r="B1000">
        <v>3.7440000000000002</v>
      </c>
      <c r="C1000" s="3">
        <v>38081</v>
      </c>
      <c r="D1000">
        <v>4.6479999999999997</v>
      </c>
      <c r="E1000" s="3">
        <v>38081</v>
      </c>
      <c r="F1000">
        <v>11.616</v>
      </c>
      <c r="G1000" s="2">
        <f>MATCH(US_AAA_Corp_Yields__Daily[[#This Row],[DATE]],J:J, -1)</f>
        <v>1000</v>
      </c>
      <c r="H1000" s="3">
        <f>INDEX(J:J,US_CCC_Corp_Yields__Daily[[#This Row],[Idx US 10y]],0)</f>
        <v>38081</v>
      </c>
      <c r="I1000" s="4">
        <f>INDEX(K:K,US_CCC_Corp_Yields__Daily[[#This Row],[Idx US 10y]],0)</f>
        <v>3.948</v>
      </c>
      <c r="J1000" s="3">
        <v>38081</v>
      </c>
      <c r="K1000">
        <v>3.948</v>
      </c>
      <c r="L1000">
        <f>US_AAA_Corp_Yields__Daily[[#This Row],[AAA Corp Yields]]-US_BBB_Corp_Yields__Daily[[#This Row],[US BBB Corp Yields]]</f>
        <v>-0.90399999999999947</v>
      </c>
      <c r="M1000">
        <f>US_AAA_Corp_Yields__Daily[[#This Row],[AAA Corp Yields]]-US_CCC_Corp_Yields__Daily[[#This Row],[US CCC Corp Yields]]</f>
        <v>-7.8719999999999999</v>
      </c>
      <c r="N1000">
        <f>US_BBB_Corp_Yields__Daily[[#This Row],[US BBB Corp Yields]]-US_CCC_Corp_Yields__Daily[[#This Row],[US CCC Corp Yields]]</f>
        <v>-6.968</v>
      </c>
      <c r="O1000" s="2">
        <f>IF(ISBLANK(US_AAA_Corp_Yields__Daily[[#This Row],[AAA Corp Yields]]),"", US_CCC_Corp_Yields__Daily[[#This Row],[US 10Y Yield]]-US_AAA_Corp_Yields__Daily[[#This Row],[AAA Corp Yields]])</f>
        <v>0.20399999999999974</v>
      </c>
      <c r="P1000" s="2">
        <f>IF(ISBLANK(US_BBB_Corp_Yields__Daily[[#This Row],[US BBB Corp Yields]]),"", US_CCC_Corp_Yields__Daily[[#This Row],[US 10Y Yield]]-US_BBB_Corp_Yields__Daily[[#This Row],[US BBB Corp Yields]])</f>
        <v>-0.69999999999999973</v>
      </c>
      <c r="Q1000" s="2">
        <f>IF(ISBLANK(US_CCC_Corp_Yields__Daily[[#This Row],[US CCC Corp Yields]]),"", US_CCC_Corp_Yields__Daily[[#This Row],[US 10Y Yield]]-US_CCC_Corp_Yields__Daily[[#This Row],[US CCC Corp Yields]])</f>
        <v>-7.6679999999999993</v>
      </c>
    </row>
    <row r="1001" spans="1:17" x14ac:dyDescent="0.25">
      <c r="A1001" s="3">
        <v>38074</v>
      </c>
      <c r="B1001">
        <v>3.6120000000000001</v>
      </c>
      <c r="C1001" s="3">
        <v>38074</v>
      </c>
      <c r="D1001">
        <v>4.4779999999999998</v>
      </c>
      <c r="E1001" s="3">
        <v>38074</v>
      </c>
      <c r="F1001">
        <v>11.816000000000001</v>
      </c>
      <c r="G1001" s="2">
        <f>MATCH(US_AAA_Corp_Yields__Daily[[#This Row],[DATE]],J:J, -1)</f>
        <v>1001</v>
      </c>
      <c r="H1001" s="3">
        <f>INDEX(J:J,US_CCC_Corp_Yields__Daily[[#This Row],[Idx US 10y]],0)</f>
        <v>38074</v>
      </c>
      <c r="I1001" s="4">
        <f>INDEX(K:K,US_CCC_Corp_Yields__Daily[[#This Row],[Idx US 10y]],0)</f>
        <v>3.76</v>
      </c>
      <c r="J1001" s="3">
        <v>38074</v>
      </c>
      <c r="K1001">
        <v>3.76</v>
      </c>
      <c r="L1001">
        <f>US_AAA_Corp_Yields__Daily[[#This Row],[AAA Corp Yields]]-US_BBB_Corp_Yields__Daily[[#This Row],[US BBB Corp Yields]]</f>
        <v>-0.86599999999999966</v>
      </c>
      <c r="M1001">
        <f>US_AAA_Corp_Yields__Daily[[#This Row],[AAA Corp Yields]]-US_CCC_Corp_Yields__Daily[[#This Row],[US CCC Corp Yields]]</f>
        <v>-8.2040000000000006</v>
      </c>
      <c r="N1001">
        <f>US_BBB_Corp_Yields__Daily[[#This Row],[US BBB Corp Yields]]-US_CCC_Corp_Yields__Daily[[#This Row],[US CCC Corp Yields]]</f>
        <v>-7.338000000000001</v>
      </c>
      <c r="O1001" s="2">
        <f>IF(ISBLANK(US_AAA_Corp_Yields__Daily[[#This Row],[AAA Corp Yields]]),"", US_CCC_Corp_Yields__Daily[[#This Row],[US 10Y Yield]]-US_AAA_Corp_Yields__Daily[[#This Row],[AAA Corp Yields]])</f>
        <v>0.14799999999999969</v>
      </c>
      <c r="P1001" s="2">
        <f>IF(ISBLANK(US_BBB_Corp_Yields__Daily[[#This Row],[US BBB Corp Yields]]),"", US_CCC_Corp_Yields__Daily[[#This Row],[US 10Y Yield]]-US_BBB_Corp_Yields__Daily[[#This Row],[US BBB Corp Yields]])</f>
        <v>-0.71799999999999997</v>
      </c>
      <c r="Q1001" s="2">
        <f>IF(ISBLANK(US_CCC_Corp_Yields__Daily[[#This Row],[US CCC Corp Yields]]),"", US_CCC_Corp_Yields__Daily[[#This Row],[US 10Y Yield]]-US_CCC_Corp_Yields__Daily[[#This Row],[US CCC Corp Yields]])</f>
        <v>-8.0560000000000009</v>
      </c>
    </row>
    <row r="1002" spans="1:17" x14ac:dyDescent="0.25">
      <c r="A1002" s="3">
        <v>38067</v>
      </c>
      <c r="B1002">
        <v>3.6139999999999999</v>
      </c>
      <c r="C1002" s="3">
        <v>38067</v>
      </c>
      <c r="D1002">
        <v>4.47</v>
      </c>
      <c r="E1002" s="3">
        <v>38067</v>
      </c>
      <c r="F1002">
        <v>11.664</v>
      </c>
      <c r="G1002" s="2">
        <f>MATCH(US_AAA_Corp_Yields__Daily[[#This Row],[DATE]],J:J, -1)</f>
        <v>1002</v>
      </c>
      <c r="H1002" s="3">
        <f>INDEX(J:J,US_CCC_Corp_Yields__Daily[[#This Row],[Idx US 10y]],0)</f>
        <v>38067</v>
      </c>
      <c r="I1002" s="4">
        <f>INDEX(K:K,US_CCC_Corp_Yields__Daily[[#This Row],[Idx US 10y]],0)</f>
        <v>3.75</v>
      </c>
      <c r="J1002" s="3">
        <v>38067</v>
      </c>
      <c r="K1002">
        <v>3.75</v>
      </c>
      <c r="L1002">
        <f>US_AAA_Corp_Yields__Daily[[#This Row],[AAA Corp Yields]]-US_BBB_Corp_Yields__Daily[[#This Row],[US BBB Corp Yields]]</f>
        <v>-0.85599999999999987</v>
      </c>
      <c r="M1002">
        <f>US_AAA_Corp_Yields__Daily[[#This Row],[AAA Corp Yields]]-US_CCC_Corp_Yields__Daily[[#This Row],[US CCC Corp Yields]]</f>
        <v>-8.0500000000000007</v>
      </c>
      <c r="N1002">
        <f>US_BBB_Corp_Yields__Daily[[#This Row],[US BBB Corp Yields]]-US_CCC_Corp_Yields__Daily[[#This Row],[US CCC Corp Yields]]</f>
        <v>-7.194</v>
      </c>
      <c r="O1002" s="2">
        <f>IF(ISBLANK(US_AAA_Corp_Yields__Daily[[#This Row],[AAA Corp Yields]]),"", US_CCC_Corp_Yields__Daily[[#This Row],[US 10Y Yield]]-US_AAA_Corp_Yields__Daily[[#This Row],[AAA Corp Yields]])</f>
        <v>0.13600000000000012</v>
      </c>
      <c r="P1002" s="2">
        <f>IF(ISBLANK(US_BBB_Corp_Yields__Daily[[#This Row],[US BBB Corp Yields]]),"", US_CCC_Corp_Yields__Daily[[#This Row],[US 10Y Yield]]-US_BBB_Corp_Yields__Daily[[#This Row],[US BBB Corp Yields]])</f>
        <v>-0.71999999999999975</v>
      </c>
      <c r="Q1002" s="2">
        <f>IF(ISBLANK(US_CCC_Corp_Yields__Daily[[#This Row],[US CCC Corp Yields]]),"", US_CCC_Corp_Yields__Daily[[#This Row],[US 10Y Yield]]-US_CCC_Corp_Yields__Daily[[#This Row],[US CCC Corp Yields]])</f>
        <v>-7.9139999999999997</v>
      </c>
    </row>
    <row r="1003" spans="1:17" x14ac:dyDescent="0.25">
      <c r="A1003" s="3">
        <v>38060</v>
      </c>
      <c r="B1003">
        <v>3.6259999999999999</v>
      </c>
      <c r="C1003" s="3">
        <v>38060</v>
      </c>
      <c r="D1003">
        <v>4.47</v>
      </c>
      <c r="E1003" s="3">
        <v>38060</v>
      </c>
      <c r="F1003">
        <v>11.352</v>
      </c>
      <c r="G1003" s="2">
        <f>MATCH(US_AAA_Corp_Yields__Daily[[#This Row],[DATE]],J:J, -1)</f>
        <v>1003</v>
      </c>
      <c r="H1003" s="3">
        <f>INDEX(J:J,US_CCC_Corp_Yields__Daily[[#This Row],[Idx US 10y]],0)</f>
        <v>38060</v>
      </c>
      <c r="I1003" s="4">
        <f>INDEX(K:K,US_CCC_Corp_Yields__Daily[[#This Row],[Idx US 10y]],0)</f>
        <v>3.754</v>
      </c>
      <c r="J1003" s="3">
        <v>38060</v>
      </c>
      <c r="K1003">
        <v>3.754</v>
      </c>
      <c r="L1003">
        <f>US_AAA_Corp_Yields__Daily[[#This Row],[AAA Corp Yields]]-US_BBB_Corp_Yields__Daily[[#This Row],[US BBB Corp Yields]]</f>
        <v>-0.84399999999999986</v>
      </c>
      <c r="M1003">
        <f>US_AAA_Corp_Yields__Daily[[#This Row],[AAA Corp Yields]]-US_CCC_Corp_Yields__Daily[[#This Row],[US CCC Corp Yields]]</f>
        <v>-7.7260000000000009</v>
      </c>
      <c r="N1003">
        <f>US_BBB_Corp_Yields__Daily[[#This Row],[US BBB Corp Yields]]-US_CCC_Corp_Yields__Daily[[#This Row],[US CCC Corp Yields]]</f>
        <v>-6.8820000000000006</v>
      </c>
      <c r="O1003" s="2">
        <f>IF(ISBLANK(US_AAA_Corp_Yields__Daily[[#This Row],[AAA Corp Yields]]),"", US_CCC_Corp_Yields__Daily[[#This Row],[US 10Y Yield]]-US_AAA_Corp_Yields__Daily[[#This Row],[AAA Corp Yields]])</f>
        <v>0.12800000000000011</v>
      </c>
      <c r="P1003" s="2">
        <f>IF(ISBLANK(US_BBB_Corp_Yields__Daily[[#This Row],[US BBB Corp Yields]]),"", US_CCC_Corp_Yields__Daily[[#This Row],[US 10Y Yield]]-US_BBB_Corp_Yields__Daily[[#This Row],[US BBB Corp Yields]])</f>
        <v>-0.71599999999999975</v>
      </c>
      <c r="Q1003" s="2">
        <f>IF(ISBLANK(US_CCC_Corp_Yields__Daily[[#This Row],[US CCC Corp Yields]]),"", US_CCC_Corp_Yields__Daily[[#This Row],[US 10Y Yield]]-US_CCC_Corp_Yields__Daily[[#This Row],[US CCC Corp Yields]])</f>
        <v>-7.5980000000000008</v>
      </c>
    </row>
    <row r="1004" spans="1:17" x14ac:dyDescent="0.25">
      <c r="A1004" s="3">
        <v>38053</v>
      </c>
      <c r="B1004">
        <v>3.8279999999999998</v>
      </c>
      <c r="C1004" s="3">
        <v>38053</v>
      </c>
      <c r="D1004">
        <v>4.6660000000000004</v>
      </c>
      <c r="E1004" s="3">
        <v>38053</v>
      </c>
      <c r="F1004">
        <v>11.366</v>
      </c>
      <c r="G1004" s="2">
        <f>MATCH(US_AAA_Corp_Yields__Daily[[#This Row],[DATE]],J:J, -1)</f>
        <v>1004</v>
      </c>
      <c r="H1004" s="3">
        <f>INDEX(J:J,US_CCC_Corp_Yields__Daily[[#This Row],[Idx US 10y]],0)</f>
        <v>38053</v>
      </c>
      <c r="I1004" s="4">
        <f>INDEX(K:K,US_CCC_Corp_Yields__Daily[[#This Row],[Idx US 10y]],0)</f>
        <v>4.0019999999999998</v>
      </c>
      <c r="J1004" s="3">
        <v>38053</v>
      </c>
      <c r="K1004">
        <v>4.0019999999999998</v>
      </c>
      <c r="L1004">
        <f>US_AAA_Corp_Yields__Daily[[#This Row],[AAA Corp Yields]]-US_BBB_Corp_Yields__Daily[[#This Row],[US BBB Corp Yields]]</f>
        <v>-0.83800000000000052</v>
      </c>
      <c r="M1004">
        <f>US_AAA_Corp_Yields__Daily[[#This Row],[AAA Corp Yields]]-US_CCC_Corp_Yields__Daily[[#This Row],[US CCC Corp Yields]]</f>
        <v>-7.5380000000000003</v>
      </c>
      <c r="N1004">
        <f>US_BBB_Corp_Yields__Daily[[#This Row],[US BBB Corp Yields]]-US_CCC_Corp_Yields__Daily[[#This Row],[US CCC Corp Yields]]</f>
        <v>-6.6999999999999993</v>
      </c>
      <c r="O1004" s="2">
        <f>IF(ISBLANK(US_AAA_Corp_Yields__Daily[[#This Row],[AAA Corp Yields]]),"", US_CCC_Corp_Yields__Daily[[#This Row],[US 10Y Yield]]-US_AAA_Corp_Yields__Daily[[#This Row],[AAA Corp Yields]])</f>
        <v>0.17399999999999993</v>
      </c>
      <c r="P1004" s="2">
        <f>IF(ISBLANK(US_BBB_Corp_Yields__Daily[[#This Row],[US BBB Corp Yields]]),"", US_CCC_Corp_Yields__Daily[[#This Row],[US 10Y Yield]]-US_BBB_Corp_Yields__Daily[[#This Row],[US BBB Corp Yields]])</f>
        <v>-0.66400000000000059</v>
      </c>
      <c r="Q1004" s="2">
        <f>IF(ISBLANK(US_CCC_Corp_Yields__Daily[[#This Row],[US CCC Corp Yields]]),"", US_CCC_Corp_Yields__Daily[[#This Row],[US 10Y Yield]]-US_CCC_Corp_Yields__Daily[[#This Row],[US CCC Corp Yields]])</f>
        <v>-7.3639999999999999</v>
      </c>
    </row>
    <row r="1005" spans="1:17" x14ac:dyDescent="0.25">
      <c r="A1005" s="3">
        <v>38046</v>
      </c>
      <c r="B1005">
        <v>3.8333333333333335</v>
      </c>
      <c r="C1005" s="3">
        <v>38046</v>
      </c>
      <c r="D1005">
        <v>4.6716666666666669</v>
      </c>
      <c r="E1005" s="3">
        <v>38046</v>
      </c>
      <c r="F1005">
        <v>11.506666666666666</v>
      </c>
      <c r="G1005" s="2">
        <f>MATCH(US_AAA_Corp_Yields__Daily[[#This Row],[DATE]],J:J, -1)</f>
        <v>1005</v>
      </c>
      <c r="H1005" s="3">
        <f>INDEX(J:J,US_CCC_Corp_Yields__Daily[[#This Row],[Idx US 10y]],0)</f>
        <v>38046</v>
      </c>
      <c r="I1005" s="4">
        <f>INDEX(K:K,US_CCC_Corp_Yields__Daily[[#This Row],[Idx US 10y]],0)</f>
        <v>4.03</v>
      </c>
      <c r="J1005" s="3">
        <v>38046</v>
      </c>
      <c r="K1005">
        <v>4.03</v>
      </c>
      <c r="L1005">
        <f>US_AAA_Corp_Yields__Daily[[#This Row],[AAA Corp Yields]]-US_BBB_Corp_Yields__Daily[[#This Row],[US BBB Corp Yields]]</f>
        <v>-0.83833333333333337</v>
      </c>
      <c r="M1005">
        <f>US_AAA_Corp_Yields__Daily[[#This Row],[AAA Corp Yields]]-US_CCC_Corp_Yields__Daily[[#This Row],[US CCC Corp Yields]]</f>
        <v>-7.673333333333332</v>
      </c>
      <c r="N1005">
        <f>US_BBB_Corp_Yields__Daily[[#This Row],[US BBB Corp Yields]]-US_CCC_Corp_Yields__Daily[[#This Row],[US CCC Corp Yields]]</f>
        <v>-6.8349999999999991</v>
      </c>
      <c r="O1005" s="2">
        <f>IF(ISBLANK(US_AAA_Corp_Yields__Daily[[#This Row],[AAA Corp Yields]]),"", US_CCC_Corp_Yields__Daily[[#This Row],[US 10Y Yield]]-US_AAA_Corp_Yields__Daily[[#This Row],[AAA Corp Yields]])</f>
        <v>0.19666666666666677</v>
      </c>
      <c r="P1005" s="2">
        <f>IF(ISBLANK(US_BBB_Corp_Yields__Daily[[#This Row],[US BBB Corp Yields]]),"", US_CCC_Corp_Yields__Daily[[#This Row],[US 10Y Yield]]-US_BBB_Corp_Yields__Daily[[#This Row],[US BBB Corp Yields]])</f>
        <v>-0.64166666666666661</v>
      </c>
      <c r="Q1005" s="2">
        <f>IF(ISBLANK(US_CCC_Corp_Yields__Daily[[#This Row],[US CCC Corp Yields]]),"", US_CCC_Corp_Yields__Daily[[#This Row],[US 10Y Yield]]-US_CCC_Corp_Yields__Daily[[#This Row],[US CCC Corp Yields]])</f>
        <v>-7.4766666666666657</v>
      </c>
    </row>
    <row r="1006" spans="1:17" x14ac:dyDescent="0.25">
      <c r="A1006" s="3">
        <v>38039</v>
      </c>
      <c r="B1006">
        <v>3.8639999999999999</v>
      </c>
      <c r="C1006" s="3">
        <v>38039</v>
      </c>
      <c r="D1006">
        <v>4.6820000000000004</v>
      </c>
      <c r="E1006" s="3">
        <v>38039</v>
      </c>
      <c r="F1006">
        <v>11.176</v>
      </c>
      <c r="G1006" s="2">
        <f>MATCH(US_AAA_Corp_Yields__Daily[[#This Row],[DATE]],J:J, -1)</f>
        <v>1006</v>
      </c>
      <c r="H1006" s="3">
        <f>INDEX(J:J,US_CCC_Corp_Yields__Daily[[#This Row],[Idx US 10y]],0)</f>
        <v>38039</v>
      </c>
      <c r="I1006" s="4">
        <f>INDEX(K:K,US_CCC_Corp_Yields__Daily[[#This Row],[Idx US 10y]],0)</f>
        <v>4.0625</v>
      </c>
      <c r="J1006" s="3">
        <v>38039</v>
      </c>
      <c r="K1006">
        <v>4.0625</v>
      </c>
      <c r="L1006">
        <f>US_AAA_Corp_Yields__Daily[[#This Row],[AAA Corp Yields]]-US_BBB_Corp_Yields__Daily[[#This Row],[US BBB Corp Yields]]</f>
        <v>-0.8180000000000005</v>
      </c>
      <c r="M1006">
        <f>US_AAA_Corp_Yields__Daily[[#This Row],[AAA Corp Yields]]-US_CCC_Corp_Yields__Daily[[#This Row],[US CCC Corp Yields]]</f>
        <v>-7.3120000000000003</v>
      </c>
      <c r="N1006">
        <f>US_BBB_Corp_Yields__Daily[[#This Row],[US BBB Corp Yields]]-US_CCC_Corp_Yields__Daily[[#This Row],[US CCC Corp Yields]]</f>
        <v>-6.4939999999999998</v>
      </c>
      <c r="O1006" s="2">
        <f>IF(ISBLANK(US_AAA_Corp_Yields__Daily[[#This Row],[AAA Corp Yields]]),"", US_CCC_Corp_Yields__Daily[[#This Row],[US 10Y Yield]]-US_AAA_Corp_Yields__Daily[[#This Row],[AAA Corp Yields]])</f>
        <v>0.19850000000000012</v>
      </c>
      <c r="P1006" s="2">
        <f>IF(ISBLANK(US_BBB_Corp_Yields__Daily[[#This Row],[US BBB Corp Yields]]),"", US_CCC_Corp_Yields__Daily[[#This Row],[US 10Y Yield]]-US_BBB_Corp_Yields__Daily[[#This Row],[US BBB Corp Yields]])</f>
        <v>-0.61950000000000038</v>
      </c>
      <c r="Q1006" s="2">
        <f>IF(ISBLANK(US_CCC_Corp_Yields__Daily[[#This Row],[US CCC Corp Yields]]),"", US_CCC_Corp_Yields__Daily[[#This Row],[US 10Y Yield]]-US_CCC_Corp_Yields__Daily[[#This Row],[US CCC Corp Yields]])</f>
        <v>-7.1135000000000002</v>
      </c>
    </row>
    <row r="1007" spans="1:17" x14ac:dyDescent="0.25">
      <c r="A1007" s="3">
        <v>38032</v>
      </c>
      <c r="B1007">
        <v>3.8940000000000001</v>
      </c>
      <c r="C1007" s="3">
        <v>38032</v>
      </c>
      <c r="D1007">
        <v>4.718</v>
      </c>
      <c r="E1007" s="3">
        <v>38032</v>
      </c>
      <c r="F1007">
        <v>11.254</v>
      </c>
      <c r="G1007" s="2">
        <f>MATCH(US_AAA_Corp_Yields__Daily[[#This Row],[DATE]],J:J, -1)</f>
        <v>1007</v>
      </c>
      <c r="H1007" s="3">
        <f>INDEX(J:J,US_CCC_Corp_Yields__Daily[[#This Row],[Idx US 10y]],0)</f>
        <v>38032</v>
      </c>
      <c r="I1007" s="4">
        <f>INDEX(K:K,US_CCC_Corp_Yields__Daily[[#This Row],[Idx US 10y]],0)</f>
        <v>4.0839999999999996</v>
      </c>
      <c r="J1007" s="3">
        <v>38032</v>
      </c>
      <c r="K1007">
        <v>4.0839999999999996</v>
      </c>
      <c r="L1007">
        <f>US_AAA_Corp_Yields__Daily[[#This Row],[AAA Corp Yields]]-US_BBB_Corp_Yields__Daily[[#This Row],[US BBB Corp Yields]]</f>
        <v>-0.82399999999999984</v>
      </c>
      <c r="M1007">
        <f>US_AAA_Corp_Yields__Daily[[#This Row],[AAA Corp Yields]]-US_CCC_Corp_Yields__Daily[[#This Row],[US CCC Corp Yields]]</f>
        <v>-7.3599999999999994</v>
      </c>
      <c r="N1007">
        <f>US_BBB_Corp_Yields__Daily[[#This Row],[US BBB Corp Yields]]-US_CCC_Corp_Yields__Daily[[#This Row],[US CCC Corp Yields]]</f>
        <v>-6.5359999999999996</v>
      </c>
      <c r="O1007" s="2">
        <f>IF(ISBLANK(US_AAA_Corp_Yields__Daily[[#This Row],[AAA Corp Yields]]),"", US_CCC_Corp_Yields__Daily[[#This Row],[US 10Y Yield]]-US_AAA_Corp_Yields__Daily[[#This Row],[AAA Corp Yields]])</f>
        <v>0.1899999999999995</v>
      </c>
      <c r="P1007" s="2">
        <f>IF(ISBLANK(US_BBB_Corp_Yields__Daily[[#This Row],[US BBB Corp Yields]]),"", US_CCC_Corp_Yields__Daily[[#This Row],[US 10Y Yield]]-US_BBB_Corp_Yields__Daily[[#This Row],[US BBB Corp Yields]])</f>
        <v>-0.63400000000000034</v>
      </c>
      <c r="Q1007" s="2">
        <f>IF(ISBLANK(US_CCC_Corp_Yields__Daily[[#This Row],[US CCC Corp Yields]]),"", US_CCC_Corp_Yields__Daily[[#This Row],[US 10Y Yield]]-US_CCC_Corp_Yields__Daily[[#This Row],[US CCC Corp Yields]])</f>
        <v>-7.17</v>
      </c>
    </row>
    <row r="1008" spans="1:17" x14ac:dyDescent="0.25">
      <c r="A1008" s="3">
        <v>38025</v>
      </c>
      <c r="B1008">
        <v>3.9620000000000002</v>
      </c>
      <c r="C1008" s="3">
        <v>38025</v>
      </c>
      <c r="D1008">
        <v>4.7960000000000003</v>
      </c>
      <c r="E1008" s="3">
        <v>38025</v>
      </c>
      <c r="F1008">
        <v>11.288</v>
      </c>
      <c r="G1008" s="2">
        <f>MATCH(US_AAA_Corp_Yields__Daily[[#This Row],[DATE]],J:J, -1)</f>
        <v>1008</v>
      </c>
      <c r="H1008" s="3">
        <f>INDEX(J:J,US_CCC_Corp_Yields__Daily[[#This Row],[Idx US 10y]],0)</f>
        <v>38025</v>
      </c>
      <c r="I1008" s="4">
        <f>INDEX(K:K,US_CCC_Corp_Yields__Daily[[#This Row],[Idx US 10y]],0)</f>
        <v>4.1559999999999997</v>
      </c>
      <c r="J1008" s="3">
        <v>38025</v>
      </c>
      <c r="K1008">
        <v>4.1559999999999997</v>
      </c>
      <c r="L1008">
        <f>US_AAA_Corp_Yields__Daily[[#This Row],[AAA Corp Yields]]-US_BBB_Corp_Yields__Daily[[#This Row],[US BBB Corp Yields]]</f>
        <v>-0.83400000000000007</v>
      </c>
      <c r="M1008">
        <f>US_AAA_Corp_Yields__Daily[[#This Row],[AAA Corp Yields]]-US_CCC_Corp_Yields__Daily[[#This Row],[US CCC Corp Yields]]</f>
        <v>-7.3260000000000005</v>
      </c>
      <c r="N1008">
        <f>US_BBB_Corp_Yields__Daily[[#This Row],[US BBB Corp Yields]]-US_CCC_Corp_Yields__Daily[[#This Row],[US CCC Corp Yields]]</f>
        <v>-6.492</v>
      </c>
      <c r="O1008" s="2">
        <f>IF(ISBLANK(US_AAA_Corp_Yields__Daily[[#This Row],[AAA Corp Yields]]),"", US_CCC_Corp_Yields__Daily[[#This Row],[US 10Y Yield]]-US_AAA_Corp_Yields__Daily[[#This Row],[AAA Corp Yields]])</f>
        <v>0.19399999999999951</v>
      </c>
      <c r="P1008" s="2">
        <f>IF(ISBLANK(US_BBB_Corp_Yields__Daily[[#This Row],[US BBB Corp Yields]]),"", US_CCC_Corp_Yields__Daily[[#This Row],[US 10Y Yield]]-US_BBB_Corp_Yields__Daily[[#This Row],[US BBB Corp Yields]])</f>
        <v>-0.64000000000000057</v>
      </c>
      <c r="Q1008" s="2">
        <f>IF(ISBLANK(US_CCC_Corp_Yields__Daily[[#This Row],[US CCC Corp Yields]]),"", US_CCC_Corp_Yields__Daily[[#This Row],[US 10Y Yield]]-US_CCC_Corp_Yields__Daily[[#This Row],[US CCC Corp Yields]])</f>
        <v>-7.1320000000000006</v>
      </c>
    </row>
    <row r="1009" spans="1:17" x14ac:dyDescent="0.25">
      <c r="A1009" s="3">
        <v>38018</v>
      </c>
      <c r="B1009">
        <v>3.9433333333333334</v>
      </c>
      <c r="C1009" s="3">
        <v>38018</v>
      </c>
      <c r="D1009">
        <v>4.7683333333333335</v>
      </c>
      <c r="E1009" s="3">
        <v>38018</v>
      </c>
      <c r="F1009">
        <v>10.826666666666666</v>
      </c>
      <c r="G1009" s="2">
        <f>MATCH(US_AAA_Corp_Yields__Daily[[#This Row],[DATE]],J:J, -1)</f>
        <v>1009</v>
      </c>
      <c r="H1009" s="3">
        <f>INDEX(J:J,US_CCC_Corp_Yields__Daily[[#This Row],[Idx US 10y]],0)</f>
        <v>38018</v>
      </c>
      <c r="I1009" s="4">
        <f>INDEX(K:K,US_CCC_Corp_Yields__Daily[[#This Row],[Idx US 10y]],0)</f>
        <v>4.1740000000000004</v>
      </c>
      <c r="J1009" s="3">
        <v>38018</v>
      </c>
      <c r="K1009">
        <v>4.1740000000000004</v>
      </c>
      <c r="L1009">
        <f>US_AAA_Corp_Yields__Daily[[#This Row],[AAA Corp Yields]]-US_BBB_Corp_Yields__Daily[[#This Row],[US BBB Corp Yields]]</f>
        <v>-0.82500000000000018</v>
      </c>
      <c r="M1009">
        <f>US_AAA_Corp_Yields__Daily[[#This Row],[AAA Corp Yields]]-US_CCC_Corp_Yields__Daily[[#This Row],[US CCC Corp Yields]]</f>
        <v>-6.8833333333333329</v>
      </c>
      <c r="N1009">
        <f>US_BBB_Corp_Yields__Daily[[#This Row],[US BBB Corp Yields]]-US_CCC_Corp_Yields__Daily[[#This Row],[US CCC Corp Yields]]</f>
        <v>-6.0583333333333327</v>
      </c>
      <c r="O1009" s="2">
        <f>IF(ISBLANK(US_AAA_Corp_Yields__Daily[[#This Row],[AAA Corp Yields]]),"", US_CCC_Corp_Yields__Daily[[#This Row],[US 10Y Yield]]-US_AAA_Corp_Yields__Daily[[#This Row],[AAA Corp Yields]])</f>
        <v>0.23066666666666702</v>
      </c>
      <c r="P1009" s="2">
        <f>IF(ISBLANK(US_BBB_Corp_Yields__Daily[[#This Row],[US BBB Corp Yields]]),"", US_CCC_Corp_Yields__Daily[[#This Row],[US 10Y Yield]]-US_BBB_Corp_Yields__Daily[[#This Row],[US BBB Corp Yields]])</f>
        <v>-0.59433333333333316</v>
      </c>
      <c r="Q1009" s="2">
        <f>IF(ISBLANK(US_CCC_Corp_Yields__Daily[[#This Row],[US CCC Corp Yields]]),"", US_CCC_Corp_Yields__Daily[[#This Row],[US 10Y Yield]]-US_CCC_Corp_Yields__Daily[[#This Row],[US CCC Corp Yields]])</f>
        <v>-6.6526666666666658</v>
      </c>
    </row>
    <row r="1010" spans="1:17" x14ac:dyDescent="0.25">
      <c r="A1010" s="3">
        <v>38011</v>
      </c>
      <c r="B1010">
        <v>3.8279999999999998</v>
      </c>
      <c r="C1010" s="3">
        <v>38011</v>
      </c>
      <c r="D1010">
        <v>4.6459999999999999</v>
      </c>
      <c r="E1010" s="3">
        <v>38011</v>
      </c>
      <c r="F1010">
        <v>10.582000000000001</v>
      </c>
      <c r="G1010" s="2">
        <f>MATCH(US_AAA_Corp_Yields__Daily[[#This Row],[DATE]],J:J, -1)</f>
        <v>1010</v>
      </c>
      <c r="H1010" s="3">
        <f>INDEX(J:J,US_CCC_Corp_Yields__Daily[[#This Row],[Idx US 10y]],0)</f>
        <v>38011</v>
      </c>
      <c r="I1010" s="4">
        <f>INDEX(K:K,US_CCC_Corp_Yields__Daily[[#This Row],[Idx US 10y]],0)</f>
        <v>4.0525000000000002</v>
      </c>
      <c r="J1010" s="3">
        <v>38011</v>
      </c>
      <c r="K1010">
        <v>4.0525000000000002</v>
      </c>
      <c r="L1010">
        <f>US_AAA_Corp_Yields__Daily[[#This Row],[AAA Corp Yields]]-US_BBB_Corp_Yields__Daily[[#This Row],[US BBB Corp Yields]]</f>
        <v>-0.81800000000000006</v>
      </c>
      <c r="M1010">
        <f>US_AAA_Corp_Yields__Daily[[#This Row],[AAA Corp Yields]]-US_CCC_Corp_Yields__Daily[[#This Row],[US CCC Corp Yields]]</f>
        <v>-6.7540000000000013</v>
      </c>
      <c r="N1010">
        <f>US_BBB_Corp_Yields__Daily[[#This Row],[US BBB Corp Yields]]-US_CCC_Corp_Yields__Daily[[#This Row],[US CCC Corp Yields]]</f>
        <v>-5.9360000000000008</v>
      </c>
      <c r="O1010" s="2">
        <f>IF(ISBLANK(US_AAA_Corp_Yields__Daily[[#This Row],[AAA Corp Yields]]),"", US_CCC_Corp_Yields__Daily[[#This Row],[US 10Y Yield]]-US_AAA_Corp_Yields__Daily[[#This Row],[AAA Corp Yields]])</f>
        <v>0.22450000000000037</v>
      </c>
      <c r="P1010" s="2">
        <f>IF(ISBLANK(US_BBB_Corp_Yields__Daily[[#This Row],[US BBB Corp Yields]]),"", US_CCC_Corp_Yields__Daily[[#This Row],[US 10Y Yield]]-US_BBB_Corp_Yields__Daily[[#This Row],[US BBB Corp Yields]])</f>
        <v>-0.59349999999999969</v>
      </c>
      <c r="Q1010" s="2">
        <f>IF(ISBLANK(US_CCC_Corp_Yields__Daily[[#This Row],[US CCC Corp Yields]]),"", US_CCC_Corp_Yields__Daily[[#This Row],[US 10Y Yield]]-US_CCC_Corp_Yields__Daily[[#This Row],[US CCC Corp Yields]])</f>
        <v>-6.5295000000000005</v>
      </c>
    </row>
    <row r="1011" spans="1:17" x14ac:dyDescent="0.25">
      <c r="A1011" s="3">
        <v>38004</v>
      </c>
      <c r="B1011">
        <v>3.8220000000000001</v>
      </c>
      <c r="C1011" s="3">
        <v>38004</v>
      </c>
      <c r="D1011">
        <v>4.6539999999999999</v>
      </c>
      <c r="E1011" s="3">
        <v>38004</v>
      </c>
      <c r="F1011">
        <v>10.786</v>
      </c>
      <c r="G1011" s="2">
        <f>MATCH(US_AAA_Corp_Yields__Daily[[#This Row],[DATE]],J:J, -1)</f>
        <v>1011</v>
      </c>
      <c r="H1011" s="3">
        <f>INDEX(J:J,US_CCC_Corp_Yields__Daily[[#This Row],[Idx US 10y]],0)</f>
        <v>38004</v>
      </c>
      <c r="I1011" s="4">
        <f>INDEX(K:K,US_CCC_Corp_Yields__Daily[[#This Row],[Idx US 10y]],0)</f>
        <v>4.04</v>
      </c>
      <c r="J1011" s="3">
        <v>38004</v>
      </c>
      <c r="K1011">
        <v>4.04</v>
      </c>
      <c r="L1011">
        <f>US_AAA_Corp_Yields__Daily[[#This Row],[AAA Corp Yields]]-US_BBB_Corp_Yields__Daily[[#This Row],[US BBB Corp Yields]]</f>
        <v>-0.83199999999999985</v>
      </c>
      <c r="M1011">
        <f>US_AAA_Corp_Yields__Daily[[#This Row],[AAA Corp Yields]]-US_CCC_Corp_Yields__Daily[[#This Row],[US CCC Corp Yields]]</f>
        <v>-6.9639999999999995</v>
      </c>
      <c r="N1011">
        <f>US_BBB_Corp_Yields__Daily[[#This Row],[US BBB Corp Yields]]-US_CCC_Corp_Yields__Daily[[#This Row],[US CCC Corp Yields]]</f>
        <v>-6.1319999999999997</v>
      </c>
      <c r="O1011" s="2">
        <f>IF(ISBLANK(US_AAA_Corp_Yields__Daily[[#This Row],[AAA Corp Yields]]),"", US_CCC_Corp_Yields__Daily[[#This Row],[US 10Y Yield]]-US_AAA_Corp_Yields__Daily[[#This Row],[AAA Corp Yields]])</f>
        <v>0.21799999999999997</v>
      </c>
      <c r="P1011" s="2">
        <f>IF(ISBLANK(US_BBB_Corp_Yields__Daily[[#This Row],[US BBB Corp Yields]]),"", US_CCC_Corp_Yields__Daily[[#This Row],[US 10Y Yield]]-US_BBB_Corp_Yields__Daily[[#This Row],[US BBB Corp Yields]])</f>
        <v>-0.61399999999999988</v>
      </c>
      <c r="Q1011" s="2">
        <f>IF(ISBLANK(US_CCC_Corp_Yields__Daily[[#This Row],[US CCC Corp Yields]]),"", US_CCC_Corp_Yields__Daily[[#This Row],[US 10Y Yield]]-US_CCC_Corp_Yields__Daily[[#This Row],[US CCC Corp Yields]])</f>
        <v>-6.7459999999999996</v>
      </c>
    </row>
    <row r="1012" spans="1:17" x14ac:dyDescent="0.25">
      <c r="A1012" s="3">
        <v>37997</v>
      </c>
      <c r="B1012">
        <v>4.0220000000000002</v>
      </c>
      <c r="C1012" s="3">
        <v>37997</v>
      </c>
      <c r="D1012">
        <v>4.8659999999999997</v>
      </c>
      <c r="E1012" s="3">
        <v>37997</v>
      </c>
      <c r="F1012">
        <v>11.054</v>
      </c>
      <c r="G1012" s="2">
        <f>MATCH(US_AAA_Corp_Yields__Daily[[#This Row],[DATE]],J:J, -1)</f>
        <v>1012</v>
      </c>
      <c r="H1012" s="3">
        <f>INDEX(J:J,US_CCC_Corp_Yields__Daily[[#This Row],[Idx US 10y]],0)</f>
        <v>37997</v>
      </c>
      <c r="I1012" s="4">
        <f>INDEX(K:K,US_CCC_Corp_Yields__Daily[[#This Row],[Idx US 10y]],0)</f>
        <v>4.2699999999999996</v>
      </c>
      <c r="J1012" s="3">
        <v>37997</v>
      </c>
      <c r="K1012">
        <v>4.2699999999999996</v>
      </c>
      <c r="L1012">
        <f>US_AAA_Corp_Yields__Daily[[#This Row],[AAA Corp Yields]]-US_BBB_Corp_Yields__Daily[[#This Row],[US BBB Corp Yields]]</f>
        <v>-0.84399999999999942</v>
      </c>
      <c r="M1012">
        <f>US_AAA_Corp_Yields__Daily[[#This Row],[AAA Corp Yields]]-US_CCC_Corp_Yields__Daily[[#This Row],[US CCC Corp Yields]]</f>
        <v>-7.032</v>
      </c>
      <c r="N1012">
        <f>US_BBB_Corp_Yields__Daily[[#This Row],[US BBB Corp Yields]]-US_CCC_Corp_Yields__Daily[[#This Row],[US CCC Corp Yields]]</f>
        <v>-6.1880000000000006</v>
      </c>
      <c r="O1012" s="2">
        <f>IF(ISBLANK(US_AAA_Corp_Yields__Daily[[#This Row],[AAA Corp Yields]]),"", US_CCC_Corp_Yields__Daily[[#This Row],[US 10Y Yield]]-US_AAA_Corp_Yields__Daily[[#This Row],[AAA Corp Yields]])</f>
        <v>0.24799999999999933</v>
      </c>
      <c r="P1012" s="2">
        <f>IF(ISBLANK(US_BBB_Corp_Yields__Daily[[#This Row],[US BBB Corp Yields]]),"", US_CCC_Corp_Yields__Daily[[#This Row],[US 10Y Yield]]-US_BBB_Corp_Yields__Daily[[#This Row],[US BBB Corp Yields]])</f>
        <v>-0.59600000000000009</v>
      </c>
      <c r="Q1012" s="2">
        <f>IF(ISBLANK(US_CCC_Corp_Yields__Daily[[#This Row],[US CCC Corp Yields]]),"", US_CCC_Corp_Yields__Daily[[#This Row],[US 10Y Yield]]-US_CCC_Corp_Yields__Daily[[#This Row],[US CCC Corp Yields]])</f>
        <v>-6.7840000000000007</v>
      </c>
    </row>
    <row r="1013" spans="1:17" x14ac:dyDescent="0.25">
      <c r="A1013" s="3">
        <v>37990</v>
      </c>
      <c r="B1013">
        <v>4.0525000000000002</v>
      </c>
      <c r="C1013" s="3">
        <v>37990</v>
      </c>
      <c r="D1013">
        <v>4.9375</v>
      </c>
      <c r="E1013" s="3">
        <v>37990</v>
      </c>
      <c r="F1013">
        <v>11.88</v>
      </c>
      <c r="G1013" s="2">
        <f>MATCH(US_AAA_Corp_Yields__Daily[[#This Row],[DATE]],J:J, -1)</f>
        <v>1013</v>
      </c>
      <c r="H1013" s="3">
        <f>INDEX(J:J,US_CCC_Corp_Yields__Daily[[#This Row],[Idx US 10y]],0)</f>
        <v>37990</v>
      </c>
      <c r="I1013" s="4">
        <f>INDEX(K:K,US_CCC_Corp_Yields__Daily[[#This Row],[Idx US 10y]],0)</f>
        <v>4.2949999999999999</v>
      </c>
      <c r="J1013" s="3">
        <v>37990</v>
      </c>
      <c r="K1013">
        <v>4.2949999999999999</v>
      </c>
      <c r="L1013">
        <f>US_AAA_Corp_Yields__Daily[[#This Row],[AAA Corp Yields]]-US_BBB_Corp_Yields__Daily[[#This Row],[US BBB Corp Yields]]</f>
        <v>-0.88499999999999979</v>
      </c>
      <c r="M1013">
        <f>US_AAA_Corp_Yields__Daily[[#This Row],[AAA Corp Yields]]-US_CCC_Corp_Yields__Daily[[#This Row],[US CCC Corp Yields]]</f>
        <v>-7.8275000000000006</v>
      </c>
      <c r="N1013">
        <f>US_BBB_Corp_Yields__Daily[[#This Row],[US BBB Corp Yields]]-US_CCC_Corp_Yields__Daily[[#This Row],[US CCC Corp Yields]]</f>
        <v>-6.9425000000000008</v>
      </c>
      <c r="O1013" s="2">
        <f>IF(ISBLANK(US_AAA_Corp_Yields__Daily[[#This Row],[AAA Corp Yields]]),"", US_CCC_Corp_Yields__Daily[[#This Row],[US 10Y Yield]]-US_AAA_Corp_Yields__Daily[[#This Row],[AAA Corp Yields]])</f>
        <v>0.24249999999999972</v>
      </c>
      <c r="P1013" s="2">
        <f>IF(ISBLANK(US_BBB_Corp_Yields__Daily[[#This Row],[US BBB Corp Yields]]),"", US_CCC_Corp_Yields__Daily[[#This Row],[US 10Y Yield]]-US_BBB_Corp_Yields__Daily[[#This Row],[US BBB Corp Yields]])</f>
        <v>-0.64250000000000007</v>
      </c>
      <c r="Q1013" s="2">
        <f>IF(ISBLANK(US_CCC_Corp_Yields__Daily[[#This Row],[US CCC Corp Yields]]),"", US_CCC_Corp_Yields__Daily[[#This Row],[US 10Y Yield]]-US_CCC_Corp_Yields__Daily[[#This Row],[US CCC Corp Yields]])</f>
        <v>-7.5850000000000009</v>
      </c>
    </row>
    <row r="1014" spans="1:17" x14ac:dyDescent="0.25">
      <c r="A1014" s="3">
        <v>37983</v>
      </c>
      <c r="B1014">
        <v>3.9950000000000001</v>
      </c>
      <c r="C1014" s="3">
        <v>37983</v>
      </c>
      <c r="D1014">
        <v>4.8899999999999997</v>
      </c>
      <c r="E1014" s="3">
        <v>37983</v>
      </c>
      <c r="F1014">
        <v>12.1525</v>
      </c>
      <c r="G1014" s="2">
        <f>MATCH(US_AAA_Corp_Yields__Daily[[#This Row],[DATE]],J:J, -1)</f>
        <v>1014</v>
      </c>
      <c r="H1014" s="3">
        <f>INDEX(J:J,US_CCC_Corp_Yields__Daily[[#This Row],[Idx US 10y]],0)</f>
        <v>37983</v>
      </c>
      <c r="I1014" s="4">
        <f>INDEX(K:K,US_CCC_Corp_Yields__Daily[[#This Row],[Idx US 10y]],0)</f>
        <v>4.2074999999999996</v>
      </c>
      <c r="J1014" s="3">
        <v>37983</v>
      </c>
      <c r="K1014">
        <v>4.2074999999999996</v>
      </c>
      <c r="L1014">
        <f>US_AAA_Corp_Yields__Daily[[#This Row],[AAA Corp Yields]]-US_BBB_Corp_Yields__Daily[[#This Row],[US BBB Corp Yields]]</f>
        <v>-0.89499999999999957</v>
      </c>
      <c r="M1014">
        <f>US_AAA_Corp_Yields__Daily[[#This Row],[AAA Corp Yields]]-US_CCC_Corp_Yields__Daily[[#This Row],[US CCC Corp Yields]]</f>
        <v>-8.1574999999999989</v>
      </c>
      <c r="N1014">
        <f>US_BBB_Corp_Yields__Daily[[#This Row],[US BBB Corp Yields]]-US_CCC_Corp_Yields__Daily[[#This Row],[US CCC Corp Yields]]</f>
        <v>-7.2625000000000002</v>
      </c>
      <c r="O1014" s="2">
        <f>IF(ISBLANK(US_AAA_Corp_Yields__Daily[[#This Row],[AAA Corp Yields]]),"", US_CCC_Corp_Yields__Daily[[#This Row],[US 10Y Yield]]-US_AAA_Corp_Yields__Daily[[#This Row],[AAA Corp Yields]])</f>
        <v>0.21249999999999947</v>
      </c>
      <c r="P1014" s="2">
        <f>IF(ISBLANK(US_BBB_Corp_Yields__Daily[[#This Row],[US BBB Corp Yields]]),"", US_CCC_Corp_Yields__Daily[[#This Row],[US 10Y Yield]]-US_BBB_Corp_Yields__Daily[[#This Row],[US BBB Corp Yields]])</f>
        <v>-0.68250000000000011</v>
      </c>
      <c r="Q1014" s="2">
        <f>IF(ISBLANK(US_CCC_Corp_Yields__Daily[[#This Row],[US CCC Corp Yields]]),"", US_CCC_Corp_Yields__Daily[[#This Row],[US 10Y Yield]]-US_CCC_Corp_Yields__Daily[[#This Row],[US CCC Corp Yields]])</f>
        <v>-7.9450000000000003</v>
      </c>
    </row>
    <row r="1015" spans="1:17" x14ac:dyDescent="0.25">
      <c r="A1015" s="3">
        <v>37976</v>
      </c>
      <c r="B1015">
        <v>4</v>
      </c>
      <c r="C1015" s="3">
        <v>37976</v>
      </c>
      <c r="D1015">
        <v>4.9119999999999999</v>
      </c>
      <c r="E1015" s="3">
        <v>37976</v>
      </c>
      <c r="F1015">
        <v>12.218</v>
      </c>
      <c r="G1015" s="2">
        <f>MATCH(US_AAA_Corp_Yields__Daily[[#This Row],[DATE]],J:J, -1)</f>
        <v>1015</v>
      </c>
      <c r="H1015" s="3">
        <f>INDEX(J:J,US_CCC_Corp_Yields__Daily[[#This Row],[Idx US 10y]],0)</f>
        <v>37976</v>
      </c>
      <c r="I1015" s="4">
        <f>INDEX(K:K,US_CCC_Corp_Yields__Daily[[#This Row],[Idx US 10y]],0)</f>
        <v>4.2039999999999997</v>
      </c>
      <c r="J1015" s="3">
        <v>37976</v>
      </c>
      <c r="K1015">
        <v>4.2039999999999997</v>
      </c>
      <c r="L1015">
        <f>US_AAA_Corp_Yields__Daily[[#This Row],[AAA Corp Yields]]-US_BBB_Corp_Yields__Daily[[#This Row],[US BBB Corp Yields]]</f>
        <v>-0.91199999999999992</v>
      </c>
      <c r="M1015">
        <f>US_AAA_Corp_Yields__Daily[[#This Row],[AAA Corp Yields]]-US_CCC_Corp_Yields__Daily[[#This Row],[US CCC Corp Yields]]</f>
        <v>-8.218</v>
      </c>
      <c r="N1015">
        <f>US_BBB_Corp_Yields__Daily[[#This Row],[US BBB Corp Yields]]-US_CCC_Corp_Yields__Daily[[#This Row],[US CCC Corp Yields]]</f>
        <v>-7.306</v>
      </c>
      <c r="O1015" s="2">
        <f>IF(ISBLANK(US_AAA_Corp_Yields__Daily[[#This Row],[AAA Corp Yields]]),"", US_CCC_Corp_Yields__Daily[[#This Row],[US 10Y Yield]]-US_AAA_Corp_Yields__Daily[[#This Row],[AAA Corp Yields]])</f>
        <v>0.20399999999999974</v>
      </c>
      <c r="P1015" s="2">
        <f>IF(ISBLANK(US_BBB_Corp_Yields__Daily[[#This Row],[US BBB Corp Yields]]),"", US_CCC_Corp_Yields__Daily[[#This Row],[US 10Y Yield]]-US_BBB_Corp_Yields__Daily[[#This Row],[US BBB Corp Yields]])</f>
        <v>-0.70800000000000018</v>
      </c>
      <c r="Q1015" s="2">
        <f>IF(ISBLANK(US_CCC_Corp_Yields__Daily[[#This Row],[US CCC Corp Yields]]),"", US_CCC_Corp_Yields__Daily[[#This Row],[US 10Y Yield]]-US_CCC_Corp_Yields__Daily[[#This Row],[US CCC Corp Yields]])</f>
        <v>-8.0139999999999993</v>
      </c>
    </row>
    <row r="1016" spans="1:17" x14ac:dyDescent="0.25">
      <c r="A1016" s="3">
        <v>37969</v>
      </c>
      <c r="B1016">
        <v>4.0940000000000003</v>
      </c>
      <c r="C1016" s="3">
        <v>37969</v>
      </c>
      <c r="D1016">
        <v>5.024</v>
      </c>
      <c r="E1016" s="3">
        <v>37969</v>
      </c>
      <c r="F1016">
        <v>12.276</v>
      </c>
      <c r="G1016" s="2">
        <f>MATCH(US_AAA_Corp_Yields__Daily[[#This Row],[DATE]],J:J, -1)</f>
        <v>1016</v>
      </c>
      <c r="H1016" s="3">
        <f>INDEX(J:J,US_CCC_Corp_Yields__Daily[[#This Row],[Idx US 10y]],0)</f>
        <v>37969</v>
      </c>
      <c r="I1016" s="4">
        <f>INDEX(K:K,US_CCC_Corp_Yields__Daily[[#This Row],[Idx US 10y]],0)</f>
        <v>4.2880000000000003</v>
      </c>
      <c r="J1016" s="3">
        <v>37969</v>
      </c>
      <c r="K1016">
        <v>4.2880000000000003</v>
      </c>
      <c r="L1016">
        <f>US_AAA_Corp_Yields__Daily[[#This Row],[AAA Corp Yields]]-US_BBB_Corp_Yields__Daily[[#This Row],[US BBB Corp Yields]]</f>
        <v>-0.92999999999999972</v>
      </c>
      <c r="M1016">
        <f>US_AAA_Corp_Yields__Daily[[#This Row],[AAA Corp Yields]]-US_CCC_Corp_Yields__Daily[[#This Row],[US CCC Corp Yields]]</f>
        <v>-8.1819999999999986</v>
      </c>
      <c r="N1016">
        <f>US_BBB_Corp_Yields__Daily[[#This Row],[US BBB Corp Yields]]-US_CCC_Corp_Yields__Daily[[#This Row],[US CCC Corp Yields]]</f>
        <v>-7.2519999999999998</v>
      </c>
      <c r="O1016" s="2">
        <f>IF(ISBLANK(US_AAA_Corp_Yields__Daily[[#This Row],[AAA Corp Yields]]),"", US_CCC_Corp_Yields__Daily[[#This Row],[US 10Y Yield]]-US_AAA_Corp_Yields__Daily[[#This Row],[AAA Corp Yields]])</f>
        <v>0.19399999999999995</v>
      </c>
      <c r="P1016" s="2">
        <f>IF(ISBLANK(US_BBB_Corp_Yields__Daily[[#This Row],[US BBB Corp Yields]]),"", US_CCC_Corp_Yields__Daily[[#This Row],[US 10Y Yield]]-US_BBB_Corp_Yields__Daily[[#This Row],[US BBB Corp Yields]])</f>
        <v>-0.73599999999999977</v>
      </c>
      <c r="Q1016" s="2">
        <f>IF(ISBLANK(US_CCC_Corp_Yields__Daily[[#This Row],[US CCC Corp Yields]]),"", US_CCC_Corp_Yields__Daily[[#This Row],[US 10Y Yield]]-US_CCC_Corp_Yields__Daily[[#This Row],[US CCC Corp Yields]])</f>
        <v>-7.9879999999999995</v>
      </c>
    </row>
    <row r="1017" spans="1:17" x14ac:dyDescent="0.25">
      <c r="A1017" s="3">
        <v>37962</v>
      </c>
      <c r="B1017">
        <v>4.1840000000000002</v>
      </c>
      <c r="C1017" s="3">
        <v>37962</v>
      </c>
      <c r="D1017">
        <v>5.13</v>
      </c>
      <c r="E1017" s="3">
        <v>37962</v>
      </c>
      <c r="F1017">
        <v>12.481999999999999</v>
      </c>
      <c r="G1017" s="2">
        <f>MATCH(US_AAA_Corp_Yields__Daily[[#This Row],[DATE]],J:J, -1)</f>
        <v>1017</v>
      </c>
      <c r="H1017" s="3">
        <f>INDEX(J:J,US_CCC_Corp_Yields__Daily[[#This Row],[Idx US 10y]],0)</f>
        <v>37962</v>
      </c>
      <c r="I1017" s="4">
        <f>INDEX(K:K,US_CCC_Corp_Yields__Daily[[#This Row],[Idx US 10y]],0)</f>
        <v>4.3600000000000003</v>
      </c>
      <c r="J1017" s="3">
        <v>37962</v>
      </c>
      <c r="K1017">
        <v>4.3600000000000003</v>
      </c>
      <c r="L1017">
        <f>US_AAA_Corp_Yields__Daily[[#This Row],[AAA Corp Yields]]-US_BBB_Corp_Yields__Daily[[#This Row],[US BBB Corp Yields]]</f>
        <v>-0.94599999999999973</v>
      </c>
      <c r="M1017">
        <f>US_AAA_Corp_Yields__Daily[[#This Row],[AAA Corp Yields]]-US_CCC_Corp_Yields__Daily[[#This Row],[US CCC Corp Yields]]</f>
        <v>-8.2979999999999983</v>
      </c>
      <c r="N1017">
        <f>US_BBB_Corp_Yields__Daily[[#This Row],[US BBB Corp Yields]]-US_CCC_Corp_Yields__Daily[[#This Row],[US CCC Corp Yields]]</f>
        <v>-7.3519999999999994</v>
      </c>
      <c r="O1017" s="2">
        <f>IF(ISBLANK(US_AAA_Corp_Yields__Daily[[#This Row],[AAA Corp Yields]]),"", US_CCC_Corp_Yields__Daily[[#This Row],[US 10Y Yield]]-US_AAA_Corp_Yields__Daily[[#This Row],[AAA Corp Yields]])</f>
        <v>0.17600000000000016</v>
      </c>
      <c r="P1017" s="2">
        <f>IF(ISBLANK(US_BBB_Corp_Yields__Daily[[#This Row],[US BBB Corp Yields]]),"", US_CCC_Corp_Yields__Daily[[#This Row],[US 10Y Yield]]-US_BBB_Corp_Yields__Daily[[#This Row],[US BBB Corp Yields]])</f>
        <v>-0.76999999999999957</v>
      </c>
      <c r="Q1017" s="2">
        <f>IF(ISBLANK(US_CCC_Corp_Yields__Daily[[#This Row],[US CCC Corp Yields]]),"", US_CCC_Corp_Yields__Daily[[#This Row],[US 10Y Yield]]-US_CCC_Corp_Yields__Daily[[#This Row],[US CCC Corp Yields]])</f>
        <v>-8.1219999999999999</v>
      </c>
    </row>
    <row r="1018" spans="1:17" x14ac:dyDescent="0.25">
      <c r="A1018" s="3">
        <v>37955</v>
      </c>
      <c r="B1018">
        <v>4.0750000000000002</v>
      </c>
      <c r="C1018" s="3">
        <v>37955</v>
      </c>
      <c r="D1018">
        <v>5.0599999999999996</v>
      </c>
      <c r="E1018" s="3">
        <v>37955</v>
      </c>
      <c r="F1018">
        <v>12.673333333333334</v>
      </c>
      <c r="G1018" s="2">
        <f>MATCH(US_AAA_Corp_Yields__Daily[[#This Row],[DATE]],J:J, -1)</f>
        <v>1018</v>
      </c>
      <c r="H1018" s="3">
        <f>INDEX(J:J,US_CCC_Corp_Yields__Daily[[#This Row],[Idx US 10y]],0)</f>
        <v>37955</v>
      </c>
      <c r="I1018" s="4">
        <f>INDEX(K:K,US_CCC_Corp_Yields__Daily[[#This Row],[Idx US 10y]],0)</f>
        <v>4.2525000000000004</v>
      </c>
      <c r="J1018" s="3">
        <v>37955</v>
      </c>
      <c r="K1018">
        <v>4.2525000000000004</v>
      </c>
      <c r="L1018">
        <f>US_AAA_Corp_Yields__Daily[[#This Row],[AAA Corp Yields]]-US_BBB_Corp_Yields__Daily[[#This Row],[US BBB Corp Yields]]</f>
        <v>-0.98499999999999943</v>
      </c>
      <c r="M1018">
        <f>US_AAA_Corp_Yields__Daily[[#This Row],[AAA Corp Yields]]-US_CCC_Corp_Yields__Daily[[#This Row],[US CCC Corp Yields]]</f>
        <v>-8.5983333333333327</v>
      </c>
      <c r="N1018">
        <f>US_BBB_Corp_Yields__Daily[[#This Row],[US BBB Corp Yields]]-US_CCC_Corp_Yields__Daily[[#This Row],[US CCC Corp Yields]]</f>
        <v>-7.6133333333333342</v>
      </c>
      <c r="O1018" s="2">
        <f>IF(ISBLANK(US_AAA_Corp_Yields__Daily[[#This Row],[AAA Corp Yields]]),"", US_CCC_Corp_Yields__Daily[[#This Row],[US 10Y Yield]]-US_AAA_Corp_Yields__Daily[[#This Row],[AAA Corp Yields]])</f>
        <v>0.17750000000000021</v>
      </c>
      <c r="P1018" s="2">
        <f>IF(ISBLANK(US_BBB_Corp_Yields__Daily[[#This Row],[US BBB Corp Yields]]),"", US_CCC_Corp_Yields__Daily[[#This Row],[US 10Y Yield]]-US_BBB_Corp_Yields__Daily[[#This Row],[US BBB Corp Yields]])</f>
        <v>-0.80749999999999922</v>
      </c>
      <c r="Q1018" s="2">
        <f>IF(ISBLANK(US_CCC_Corp_Yields__Daily[[#This Row],[US CCC Corp Yields]]),"", US_CCC_Corp_Yields__Daily[[#This Row],[US 10Y Yield]]-US_CCC_Corp_Yields__Daily[[#This Row],[US CCC Corp Yields]])</f>
        <v>-8.4208333333333343</v>
      </c>
    </row>
    <row r="1019" spans="1:17" x14ac:dyDescent="0.25">
      <c r="A1019" s="3">
        <v>37948</v>
      </c>
      <c r="B1019">
        <v>3.98</v>
      </c>
      <c r="C1019" s="3">
        <v>37948</v>
      </c>
      <c r="D1019">
        <v>4.984</v>
      </c>
      <c r="E1019" s="3">
        <v>37948</v>
      </c>
      <c r="F1019">
        <v>12.795999999999999</v>
      </c>
      <c r="G1019" s="2">
        <f>MATCH(US_AAA_Corp_Yields__Daily[[#This Row],[DATE]],J:J, -1)</f>
        <v>1019</v>
      </c>
      <c r="H1019" s="3">
        <f>INDEX(J:J,US_CCC_Corp_Yields__Daily[[#This Row],[Idx US 10y]],0)</f>
        <v>37948</v>
      </c>
      <c r="I1019" s="4">
        <f>INDEX(K:K,US_CCC_Corp_Yields__Daily[[#This Row],[Idx US 10y]],0)</f>
        <v>4.18</v>
      </c>
      <c r="J1019" s="3">
        <v>37948</v>
      </c>
      <c r="K1019">
        <v>4.18</v>
      </c>
      <c r="L1019">
        <f>US_AAA_Corp_Yields__Daily[[#This Row],[AAA Corp Yields]]-US_BBB_Corp_Yields__Daily[[#This Row],[US BBB Corp Yields]]</f>
        <v>-1.004</v>
      </c>
      <c r="M1019">
        <f>US_AAA_Corp_Yields__Daily[[#This Row],[AAA Corp Yields]]-US_CCC_Corp_Yields__Daily[[#This Row],[US CCC Corp Yields]]</f>
        <v>-8.8159999999999989</v>
      </c>
      <c r="N1019">
        <f>US_BBB_Corp_Yields__Daily[[#This Row],[US BBB Corp Yields]]-US_CCC_Corp_Yields__Daily[[#This Row],[US CCC Corp Yields]]</f>
        <v>-7.8119999999999994</v>
      </c>
      <c r="O1019" s="2">
        <f>IF(ISBLANK(US_AAA_Corp_Yields__Daily[[#This Row],[AAA Corp Yields]]),"", US_CCC_Corp_Yields__Daily[[#This Row],[US 10Y Yield]]-US_AAA_Corp_Yields__Daily[[#This Row],[AAA Corp Yields]])</f>
        <v>0.19999999999999973</v>
      </c>
      <c r="P1019" s="2">
        <f>IF(ISBLANK(US_BBB_Corp_Yields__Daily[[#This Row],[US BBB Corp Yields]]),"", US_CCC_Corp_Yields__Daily[[#This Row],[US 10Y Yield]]-US_BBB_Corp_Yields__Daily[[#This Row],[US BBB Corp Yields]])</f>
        <v>-0.80400000000000027</v>
      </c>
      <c r="Q1019" s="2">
        <f>IF(ISBLANK(US_CCC_Corp_Yields__Daily[[#This Row],[US CCC Corp Yields]]),"", US_CCC_Corp_Yields__Daily[[#This Row],[US 10Y Yield]]-US_CCC_Corp_Yields__Daily[[#This Row],[US CCC Corp Yields]])</f>
        <v>-8.6159999999999997</v>
      </c>
    </row>
    <row r="1020" spans="1:17" x14ac:dyDescent="0.25">
      <c r="A1020" s="3">
        <v>37941</v>
      </c>
      <c r="B1020">
        <v>4.1719999999999997</v>
      </c>
      <c r="C1020" s="3">
        <v>37941</v>
      </c>
      <c r="D1020">
        <v>5.2119999999999997</v>
      </c>
      <c r="E1020" s="3">
        <v>37941</v>
      </c>
      <c r="F1020">
        <v>12.853999999999999</v>
      </c>
      <c r="G1020" s="2">
        <f>MATCH(US_AAA_Corp_Yields__Daily[[#This Row],[DATE]],J:J, -1)</f>
        <v>1020</v>
      </c>
      <c r="H1020" s="3">
        <f>INDEX(J:J,US_CCC_Corp_Yields__Daily[[#This Row],[Idx US 10y]],0)</f>
        <v>37941</v>
      </c>
      <c r="I1020" s="4">
        <f>INDEX(K:K,US_CCC_Corp_Yields__Daily[[#This Row],[Idx US 10y]],0)</f>
        <v>4.3624999999999998</v>
      </c>
      <c r="J1020" s="3">
        <v>37941</v>
      </c>
      <c r="K1020">
        <v>4.3624999999999998</v>
      </c>
      <c r="L1020">
        <f>US_AAA_Corp_Yields__Daily[[#This Row],[AAA Corp Yields]]-US_BBB_Corp_Yields__Daily[[#This Row],[US BBB Corp Yields]]</f>
        <v>-1.04</v>
      </c>
      <c r="M1020">
        <f>US_AAA_Corp_Yields__Daily[[#This Row],[AAA Corp Yields]]-US_CCC_Corp_Yields__Daily[[#This Row],[US CCC Corp Yields]]</f>
        <v>-8.6819999999999986</v>
      </c>
      <c r="N1020">
        <f>US_BBB_Corp_Yields__Daily[[#This Row],[US BBB Corp Yields]]-US_CCC_Corp_Yields__Daily[[#This Row],[US CCC Corp Yields]]</f>
        <v>-7.6419999999999995</v>
      </c>
      <c r="O1020" s="2">
        <f>IF(ISBLANK(US_AAA_Corp_Yields__Daily[[#This Row],[AAA Corp Yields]]),"", US_CCC_Corp_Yields__Daily[[#This Row],[US 10Y Yield]]-US_AAA_Corp_Yields__Daily[[#This Row],[AAA Corp Yields]])</f>
        <v>0.19050000000000011</v>
      </c>
      <c r="P1020" s="2">
        <f>IF(ISBLANK(US_BBB_Corp_Yields__Daily[[#This Row],[US BBB Corp Yields]]),"", US_CCC_Corp_Yields__Daily[[#This Row],[US 10Y Yield]]-US_BBB_Corp_Yields__Daily[[#This Row],[US BBB Corp Yields]])</f>
        <v>-0.84949999999999992</v>
      </c>
      <c r="Q1020" s="2">
        <f>IF(ISBLANK(US_CCC_Corp_Yields__Daily[[#This Row],[US CCC Corp Yields]]),"", US_CCC_Corp_Yields__Daily[[#This Row],[US 10Y Yield]]-US_CCC_Corp_Yields__Daily[[#This Row],[US CCC Corp Yields]])</f>
        <v>-8.4914999999999985</v>
      </c>
    </row>
    <row r="1021" spans="1:17" x14ac:dyDescent="0.25">
      <c r="A1021" s="3">
        <v>37934</v>
      </c>
      <c r="B1021">
        <v>4.1779999999999999</v>
      </c>
      <c r="C1021" s="3">
        <v>37934</v>
      </c>
      <c r="D1021">
        <v>5.2539999999999996</v>
      </c>
      <c r="E1021" s="3">
        <v>37934</v>
      </c>
      <c r="F1021">
        <v>12.891999999999999</v>
      </c>
      <c r="G1021" s="2">
        <f>MATCH(US_AAA_Corp_Yields__Daily[[#This Row],[DATE]],J:J, -1)</f>
        <v>1021</v>
      </c>
      <c r="H1021" s="3">
        <f>INDEX(J:J,US_CCC_Corp_Yields__Daily[[#This Row],[Idx US 10y]],0)</f>
        <v>37934</v>
      </c>
      <c r="I1021" s="4">
        <f>INDEX(K:K,US_CCC_Corp_Yields__Daily[[#This Row],[Idx US 10y]],0)</f>
        <v>4.4080000000000004</v>
      </c>
      <c r="J1021" s="3">
        <v>37934</v>
      </c>
      <c r="K1021">
        <v>4.4080000000000004</v>
      </c>
      <c r="L1021">
        <f>US_AAA_Corp_Yields__Daily[[#This Row],[AAA Corp Yields]]-US_BBB_Corp_Yields__Daily[[#This Row],[US BBB Corp Yields]]</f>
        <v>-1.0759999999999996</v>
      </c>
      <c r="M1021">
        <f>US_AAA_Corp_Yields__Daily[[#This Row],[AAA Corp Yields]]-US_CCC_Corp_Yields__Daily[[#This Row],[US CCC Corp Yields]]</f>
        <v>-8.7139999999999986</v>
      </c>
      <c r="N1021">
        <f>US_BBB_Corp_Yields__Daily[[#This Row],[US BBB Corp Yields]]-US_CCC_Corp_Yields__Daily[[#This Row],[US CCC Corp Yields]]</f>
        <v>-7.6379999999999999</v>
      </c>
      <c r="O1021" s="2">
        <f>IF(ISBLANK(US_AAA_Corp_Yields__Daily[[#This Row],[AAA Corp Yields]]),"", US_CCC_Corp_Yields__Daily[[#This Row],[US 10Y Yield]]-US_AAA_Corp_Yields__Daily[[#This Row],[AAA Corp Yields]])</f>
        <v>0.23000000000000043</v>
      </c>
      <c r="P1021" s="2">
        <f>IF(ISBLANK(US_BBB_Corp_Yields__Daily[[#This Row],[US BBB Corp Yields]]),"", US_CCC_Corp_Yields__Daily[[#This Row],[US 10Y Yield]]-US_BBB_Corp_Yields__Daily[[#This Row],[US BBB Corp Yields]])</f>
        <v>-0.8459999999999992</v>
      </c>
      <c r="Q1021" s="2">
        <f>IF(ISBLANK(US_CCC_Corp_Yields__Daily[[#This Row],[US CCC Corp Yields]]),"", US_CCC_Corp_Yields__Daily[[#This Row],[US 10Y Yield]]-US_CCC_Corp_Yields__Daily[[#This Row],[US CCC Corp Yields]])</f>
        <v>-8.4839999999999982</v>
      </c>
    </row>
    <row r="1022" spans="1:17" x14ac:dyDescent="0.25">
      <c r="A1022" s="3">
        <v>37927</v>
      </c>
      <c r="B1022">
        <v>4.0659999999999998</v>
      </c>
      <c r="C1022" s="3">
        <v>37927</v>
      </c>
      <c r="D1022">
        <v>5.1159999999999997</v>
      </c>
      <c r="E1022" s="3">
        <v>37927</v>
      </c>
      <c r="F1022">
        <v>12.77</v>
      </c>
      <c r="G1022" s="2">
        <f>MATCH(US_AAA_Corp_Yields__Daily[[#This Row],[DATE]],J:J, -1)</f>
        <v>1022</v>
      </c>
      <c r="H1022" s="3">
        <f>INDEX(J:J,US_CCC_Corp_Yields__Daily[[#This Row],[Idx US 10y]],0)</f>
        <v>37927</v>
      </c>
      <c r="I1022" s="4">
        <f>INDEX(K:K,US_CCC_Corp_Yields__Daily[[#This Row],[Idx US 10y]],0)</f>
        <v>4.306</v>
      </c>
      <c r="J1022" s="3">
        <v>37927</v>
      </c>
      <c r="K1022">
        <v>4.306</v>
      </c>
      <c r="L1022">
        <f>US_AAA_Corp_Yields__Daily[[#This Row],[AAA Corp Yields]]-US_BBB_Corp_Yields__Daily[[#This Row],[US BBB Corp Yields]]</f>
        <v>-1.0499999999999998</v>
      </c>
      <c r="M1022">
        <f>US_AAA_Corp_Yields__Daily[[#This Row],[AAA Corp Yields]]-US_CCC_Corp_Yields__Daily[[#This Row],[US CCC Corp Yields]]</f>
        <v>-8.7040000000000006</v>
      </c>
      <c r="N1022">
        <f>US_BBB_Corp_Yields__Daily[[#This Row],[US BBB Corp Yields]]-US_CCC_Corp_Yields__Daily[[#This Row],[US CCC Corp Yields]]</f>
        <v>-7.6539999999999999</v>
      </c>
      <c r="O1022" s="2">
        <f>IF(ISBLANK(US_AAA_Corp_Yields__Daily[[#This Row],[AAA Corp Yields]]),"", US_CCC_Corp_Yields__Daily[[#This Row],[US 10Y Yield]]-US_AAA_Corp_Yields__Daily[[#This Row],[AAA Corp Yields]])</f>
        <v>0.24000000000000021</v>
      </c>
      <c r="P1022" s="2">
        <f>IF(ISBLANK(US_BBB_Corp_Yields__Daily[[#This Row],[US BBB Corp Yields]]),"", US_CCC_Corp_Yields__Daily[[#This Row],[US 10Y Yield]]-US_BBB_Corp_Yields__Daily[[#This Row],[US BBB Corp Yields]])</f>
        <v>-0.80999999999999961</v>
      </c>
      <c r="Q1022" s="2">
        <f>IF(ISBLANK(US_CCC_Corp_Yields__Daily[[#This Row],[US CCC Corp Yields]]),"", US_CCC_Corp_Yields__Daily[[#This Row],[US 10Y Yield]]-US_CCC_Corp_Yields__Daily[[#This Row],[US CCC Corp Yields]])</f>
        <v>-8.4639999999999986</v>
      </c>
    </row>
    <row r="1023" spans="1:17" x14ac:dyDescent="0.25">
      <c r="A1023" s="3">
        <v>37920</v>
      </c>
      <c r="B1023">
        <v>4.0979999999999999</v>
      </c>
      <c r="C1023" s="3">
        <v>37920</v>
      </c>
      <c r="D1023">
        <v>5.1520000000000001</v>
      </c>
      <c r="E1023" s="3">
        <v>37920</v>
      </c>
      <c r="F1023">
        <v>12.738</v>
      </c>
      <c r="G1023" s="2">
        <f>MATCH(US_AAA_Corp_Yields__Daily[[#This Row],[DATE]],J:J, -1)</f>
        <v>1023</v>
      </c>
      <c r="H1023" s="3">
        <f>INDEX(J:J,US_CCC_Corp_Yields__Daily[[#This Row],[Idx US 10y]],0)</f>
        <v>37920</v>
      </c>
      <c r="I1023" s="4">
        <f>INDEX(K:K,US_CCC_Corp_Yields__Daily[[#This Row],[Idx US 10y]],0)</f>
        <v>4.3319999999999999</v>
      </c>
      <c r="J1023" s="3">
        <v>37920</v>
      </c>
      <c r="K1023">
        <v>4.3319999999999999</v>
      </c>
      <c r="L1023">
        <f>US_AAA_Corp_Yields__Daily[[#This Row],[AAA Corp Yields]]-US_BBB_Corp_Yields__Daily[[#This Row],[US BBB Corp Yields]]</f>
        <v>-1.0540000000000003</v>
      </c>
      <c r="M1023">
        <f>US_AAA_Corp_Yields__Daily[[#This Row],[AAA Corp Yields]]-US_CCC_Corp_Yields__Daily[[#This Row],[US CCC Corp Yields]]</f>
        <v>-8.64</v>
      </c>
      <c r="N1023">
        <f>US_BBB_Corp_Yields__Daily[[#This Row],[US BBB Corp Yields]]-US_CCC_Corp_Yields__Daily[[#This Row],[US CCC Corp Yields]]</f>
        <v>-7.5859999999999994</v>
      </c>
      <c r="O1023" s="2">
        <f>IF(ISBLANK(US_AAA_Corp_Yields__Daily[[#This Row],[AAA Corp Yields]]),"", US_CCC_Corp_Yields__Daily[[#This Row],[US 10Y Yield]]-US_AAA_Corp_Yields__Daily[[#This Row],[AAA Corp Yields]])</f>
        <v>0.23399999999999999</v>
      </c>
      <c r="P1023" s="2">
        <f>IF(ISBLANK(US_BBB_Corp_Yields__Daily[[#This Row],[US BBB Corp Yields]]),"", US_CCC_Corp_Yields__Daily[[#This Row],[US 10Y Yield]]-US_BBB_Corp_Yields__Daily[[#This Row],[US BBB Corp Yields]])</f>
        <v>-0.82000000000000028</v>
      </c>
      <c r="Q1023" s="2">
        <f>IF(ISBLANK(US_CCC_Corp_Yields__Daily[[#This Row],[US CCC Corp Yields]]),"", US_CCC_Corp_Yields__Daily[[#This Row],[US 10Y Yield]]-US_CCC_Corp_Yields__Daily[[#This Row],[US CCC Corp Yields]])</f>
        <v>-8.4059999999999988</v>
      </c>
    </row>
    <row r="1024" spans="1:17" x14ac:dyDescent="0.25">
      <c r="A1024" s="3">
        <v>37913</v>
      </c>
      <c r="B1024">
        <v>4.1379999999999999</v>
      </c>
      <c r="C1024" s="3">
        <v>37913</v>
      </c>
      <c r="D1024">
        <v>5.19</v>
      </c>
      <c r="E1024" s="3">
        <v>37913</v>
      </c>
      <c r="F1024">
        <v>12.808</v>
      </c>
      <c r="G1024" s="2">
        <f>MATCH(US_AAA_Corp_Yields__Daily[[#This Row],[DATE]],J:J, -1)</f>
        <v>1024</v>
      </c>
      <c r="H1024" s="3">
        <f>INDEX(J:J,US_CCC_Corp_Yields__Daily[[#This Row],[Idx US 10y]],0)</f>
        <v>37913</v>
      </c>
      <c r="I1024" s="4">
        <f>INDEX(K:K,US_CCC_Corp_Yields__Daily[[#This Row],[Idx US 10y]],0)</f>
        <v>4.42</v>
      </c>
      <c r="J1024" s="3">
        <v>37913</v>
      </c>
      <c r="K1024">
        <v>4.42</v>
      </c>
      <c r="L1024">
        <f>US_AAA_Corp_Yields__Daily[[#This Row],[AAA Corp Yields]]-US_BBB_Corp_Yields__Daily[[#This Row],[US BBB Corp Yields]]</f>
        <v>-1.0520000000000005</v>
      </c>
      <c r="M1024">
        <f>US_AAA_Corp_Yields__Daily[[#This Row],[AAA Corp Yields]]-US_CCC_Corp_Yields__Daily[[#This Row],[US CCC Corp Yields]]</f>
        <v>-8.67</v>
      </c>
      <c r="N1024">
        <f>US_BBB_Corp_Yields__Daily[[#This Row],[US BBB Corp Yields]]-US_CCC_Corp_Yields__Daily[[#This Row],[US CCC Corp Yields]]</f>
        <v>-7.6179999999999994</v>
      </c>
      <c r="O1024" s="2">
        <f>IF(ISBLANK(US_AAA_Corp_Yields__Daily[[#This Row],[AAA Corp Yields]]),"", US_CCC_Corp_Yields__Daily[[#This Row],[US 10Y Yield]]-US_AAA_Corp_Yields__Daily[[#This Row],[AAA Corp Yields]])</f>
        <v>0.28200000000000003</v>
      </c>
      <c r="P1024" s="2">
        <f>IF(ISBLANK(US_BBB_Corp_Yields__Daily[[#This Row],[US BBB Corp Yields]]),"", US_CCC_Corp_Yields__Daily[[#This Row],[US 10Y Yield]]-US_BBB_Corp_Yields__Daily[[#This Row],[US BBB Corp Yields]])</f>
        <v>-0.77000000000000046</v>
      </c>
      <c r="Q1024" s="2">
        <f>IF(ISBLANK(US_CCC_Corp_Yields__Daily[[#This Row],[US CCC Corp Yields]]),"", US_CCC_Corp_Yields__Daily[[#This Row],[US 10Y Yield]]-US_CCC_Corp_Yields__Daily[[#This Row],[US CCC Corp Yields]])</f>
        <v>-8.3879999999999999</v>
      </c>
    </row>
    <row r="1025" spans="1:17" x14ac:dyDescent="0.25">
      <c r="A1025" s="3">
        <v>37906</v>
      </c>
      <c r="B1025">
        <v>4.0359999999999996</v>
      </c>
      <c r="C1025" s="3">
        <v>37906</v>
      </c>
      <c r="D1025">
        <v>5.12</v>
      </c>
      <c r="E1025" s="3">
        <v>37906</v>
      </c>
      <c r="F1025">
        <v>13.103999999999999</v>
      </c>
      <c r="G1025" s="2">
        <f>MATCH(US_AAA_Corp_Yields__Daily[[#This Row],[DATE]],J:J, -1)</f>
        <v>1025</v>
      </c>
      <c r="H1025" s="3">
        <f>INDEX(J:J,US_CCC_Corp_Yields__Daily[[#This Row],[Idx US 10y]],0)</f>
        <v>37906</v>
      </c>
      <c r="I1025" s="4">
        <f>INDEX(K:K,US_CCC_Corp_Yields__Daily[[#This Row],[Idx US 10y]],0)</f>
        <v>4.2640000000000002</v>
      </c>
      <c r="J1025" s="3">
        <v>37906</v>
      </c>
      <c r="K1025">
        <v>4.2640000000000002</v>
      </c>
      <c r="L1025">
        <f>US_AAA_Corp_Yields__Daily[[#This Row],[AAA Corp Yields]]-US_BBB_Corp_Yields__Daily[[#This Row],[US BBB Corp Yields]]</f>
        <v>-1.0840000000000005</v>
      </c>
      <c r="M1025">
        <f>US_AAA_Corp_Yields__Daily[[#This Row],[AAA Corp Yields]]-US_CCC_Corp_Yields__Daily[[#This Row],[US CCC Corp Yields]]</f>
        <v>-9.0679999999999996</v>
      </c>
      <c r="N1025">
        <f>US_BBB_Corp_Yields__Daily[[#This Row],[US BBB Corp Yields]]-US_CCC_Corp_Yields__Daily[[#This Row],[US CCC Corp Yields]]</f>
        <v>-7.9839999999999991</v>
      </c>
      <c r="O1025" s="2">
        <f>IF(ISBLANK(US_AAA_Corp_Yields__Daily[[#This Row],[AAA Corp Yields]]),"", US_CCC_Corp_Yields__Daily[[#This Row],[US 10Y Yield]]-US_AAA_Corp_Yields__Daily[[#This Row],[AAA Corp Yields]])</f>
        <v>0.22800000000000065</v>
      </c>
      <c r="P1025" s="2">
        <f>IF(ISBLANK(US_BBB_Corp_Yields__Daily[[#This Row],[US BBB Corp Yields]]),"", US_CCC_Corp_Yields__Daily[[#This Row],[US 10Y Yield]]-US_BBB_Corp_Yields__Daily[[#This Row],[US BBB Corp Yields]])</f>
        <v>-0.85599999999999987</v>
      </c>
      <c r="Q1025" s="2">
        <f>IF(ISBLANK(US_CCC_Corp_Yields__Daily[[#This Row],[US CCC Corp Yields]]),"", US_CCC_Corp_Yields__Daily[[#This Row],[US 10Y Yield]]-US_CCC_Corp_Yields__Daily[[#This Row],[US CCC Corp Yields]])</f>
        <v>-8.84</v>
      </c>
    </row>
    <row r="1026" spans="1:17" x14ac:dyDescent="0.25">
      <c r="A1026" s="3">
        <v>37899</v>
      </c>
      <c r="B1026">
        <v>3.8879999999999999</v>
      </c>
      <c r="C1026" s="3">
        <v>37899</v>
      </c>
      <c r="D1026">
        <v>4.968</v>
      </c>
      <c r="E1026" s="3">
        <v>37899</v>
      </c>
      <c r="F1026">
        <v>13.385999999999999</v>
      </c>
      <c r="G1026" s="2">
        <f>MATCH(US_AAA_Corp_Yields__Daily[[#This Row],[DATE]],J:J, -1)</f>
        <v>1026</v>
      </c>
      <c r="H1026" s="3">
        <f>INDEX(J:J,US_CCC_Corp_Yields__Daily[[#This Row],[Idx US 10y]],0)</f>
        <v>37899</v>
      </c>
      <c r="I1026" s="4">
        <f>INDEX(K:K,US_CCC_Corp_Yields__Daily[[#This Row],[Idx US 10y]],0)</f>
        <v>4.05</v>
      </c>
      <c r="J1026" s="3">
        <v>37899</v>
      </c>
      <c r="K1026">
        <v>4.05</v>
      </c>
      <c r="L1026">
        <f>US_AAA_Corp_Yields__Daily[[#This Row],[AAA Corp Yields]]-US_BBB_Corp_Yields__Daily[[#This Row],[US BBB Corp Yields]]</f>
        <v>-1.08</v>
      </c>
      <c r="M1026">
        <f>US_AAA_Corp_Yields__Daily[[#This Row],[AAA Corp Yields]]-US_CCC_Corp_Yields__Daily[[#This Row],[US CCC Corp Yields]]</f>
        <v>-9.4979999999999993</v>
      </c>
      <c r="N1026">
        <f>US_BBB_Corp_Yields__Daily[[#This Row],[US BBB Corp Yields]]-US_CCC_Corp_Yields__Daily[[#This Row],[US CCC Corp Yields]]</f>
        <v>-8.4179999999999993</v>
      </c>
      <c r="O1026" s="2">
        <f>IF(ISBLANK(US_AAA_Corp_Yields__Daily[[#This Row],[AAA Corp Yields]]),"", US_CCC_Corp_Yields__Daily[[#This Row],[US 10Y Yield]]-US_AAA_Corp_Yields__Daily[[#This Row],[AAA Corp Yields]])</f>
        <v>0.16199999999999992</v>
      </c>
      <c r="P1026" s="2">
        <f>IF(ISBLANK(US_BBB_Corp_Yields__Daily[[#This Row],[US BBB Corp Yields]]),"", US_CCC_Corp_Yields__Daily[[#This Row],[US 10Y Yield]]-US_BBB_Corp_Yields__Daily[[#This Row],[US BBB Corp Yields]])</f>
        <v>-0.91800000000000015</v>
      </c>
      <c r="Q1026" s="2">
        <f>IF(ISBLANK(US_CCC_Corp_Yields__Daily[[#This Row],[US CCC Corp Yields]]),"", US_CCC_Corp_Yields__Daily[[#This Row],[US 10Y Yield]]-US_CCC_Corp_Yields__Daily[[#This Row],[US CCC Corp Yields]])</f>
        <v>-9.3359999999999985</v>
      </c>
    </row>
    <row r="1027" spans="1:17" x14ac:dyDescent="0.25">
      <c r="A1027" s="3">
        <v>37892</v>
      </c>
      <c r="B1027">
        <v>3.99</v>
      </c>
      <c r="C1027" s="3">
        <v>37892</v>
      </c>
      <c r="D1027">
        <v>5.0599999999999996</v>
      </c>
      <c r="E1027" s="3">
        <v>37892</v>
      </c>
      <c r="F1027">
        <v>13.68</v>
      </c>
      <c r="G1027" s="2">
        <f>MATCH(US_AAA_Corp_Yields__Daily[[#This Row],[DATE]],J:J, -1)</f>
        <v>1027</v>
      </c>
      <c r="H1027" s="3">
        <f>INDEX(J:J,US_CCC_Corp_Yields__Daily[[#This Row],[Idx US 10y]],0)</f>
        <v>37892</v>
      </c>
      <c r="I1027" s="4">
        <f>INDEX(K:K,US_CCC_Corp_Yields__Daily[[#This Row],[Idx US 10y]],0)</f>
        <v>4.1639999999999997</v>
      </c>
      <c r="J1027" s="3">
        <v>37892</v>
      </c>
      <c r="K1027">
        <v>4.1639999999999997</v>
      </c>
      <c r="L1027">
        <f>US_AAA_Corp_Yields__Daily[[#This Row],[AAA Corp Yields]]-US_BBB_Corp_Yields__Daily[[#This Row],[US BBB Corp Yields]]</f>
        <v>-1.0699999999999994</v>
      </c>
      <c r="M1027">
        <f>US_AAA_Corp_Yields__Daily[[#This Row],[AAA Corp Yields]]-US_CCC_Corp_Yields__Daily[[#This Row],[US CCC Corp Yields]]</f>
        <v>-9.69</v>
      </c>
      <c r="N1027">
        <f>US_BBB_Corp_Yields__Daily[[#This Row],[US BBB Corp Yields]]-US_CCC_Corp_Yields__Daily[[#This Row],[US CCC Corp Yields]]</f>
        <v>-8.620000000000001</v>
      </c>
      <c r="O1027" s="2">
        <f>IF(ISBLANK(US_AAA_Corp_Yields__Daily[[#This Row],[AAA Corp Yields]]),"", US_CCC_Corp_Yields__Daily[[#This Row],[US 10Y Yield]]-US_AAA_Corp_Yields__Daily[[#This Row],[AAA Corp Yields]])</f>
        <v>0.17399999999999949</v>
      </c>
      <c r="P1027" s="2">
        <f>IF(ISBLANK(US_BBB_Corp_Yields__Daily[[#This Row],[US BBB Corp Yields]]),"", US_CCC_Corp_Yields__Daily[[#This Row],[US 10Y Yield]]-US_BBB_Corp_Yields__Daily[[#This Row],[US BBB Corp Yields]])</f>
        <v>-0.89599999999999991</v>
      </c>
      <c r="Q1027" s="2">
        <f>IF(ISBLANK(US_CCC_Corp_Yields__Daily[[#This Row],[US CCC Corp Yields]]),"", US_CCC_Corp_Yields__Daily[[#This Row],[US 10Y Yield]]-US_CCC_Corp_Yields__Daily[[#This Row],[US CCC Corp Yields]])</f>
        <v>-9.516</v>
      </c>
    </row>
    <row r="1028" spans="1:17" x14ac:dyDescent="0.25">
      <c r="A1028" s="3">
        <v>37885</v>
      </c>
      <c r="B1028">
        <v>4.0419999999999998</v>
      </c>
      <c r="C1028" s="3">
        <v>37885</v>
      </c>
      <c r="D1028">
        <v>5.1219999999999999</v>
      </c>
      <c r="E1028" s="3">
        <v>37885</v>
      </c>
      <c r="F1028">
        <v>13.778</v>
      </c>
      <c r="G1028" s="2">
        <f>MATCH(US_AAA_Corp_Yields__Daily[[#This Row],[DATE]],J:J, -1)</f>
        <v>1028</v>
      </c>
      <c r="H1028" s="3">
        <f>INDEX(J:J,US_CCC_Corp_Yields__Daily[[#This Row],[Idx US 10y]],0)</f>
        <v>37885</v>
      </c>
      <c r="I1028" s="4">
        <f>INDEX(K:K,US_CCC_Corp_Yields__Daily[[#This Row],[Idx US 10y]],0)</f>
        <v>4.226</v>
      </c>
      <c r="J1028" s="3">
        <v>37885</v>
      </c>
      <c r="K1028">
        <v>4.226</v>
      </c>
      <c r="L1028">
        <f>US_AAA_Corp_Yields__Daily[[#This Row],[AAA Corp Yields]]-US_BBB_Corp_Yields__Daily[[#This Row],[US BBB Corp Yields]]</f>
        <v>-1.08</v>
      </c>
      <c r="M1028">
        <f>US_AAA_Corp_Yields__Daily[[#This Row],[AAA Corp Yields]]-US_CCC_Corp_Yields__Daily[[#This Row],[US CCC Corp Yields]]</f>
        <v>-9.7360000000000007</v>
      </c>
      <c r="N1028">
        <f>US_BBB_Corp_Yields__Daily[[#This Row],[US BBB Corp Yields]]-US_CCC_Corp_Yields__Daily[[#This Row],[US CCC Corp Yields]]</f>
        <v>-8.6560000000000006</v>
      </c>
      <c r="O1028" s="2">
        <f>IF(ISBLANK(US_AAA_Corp_Yields__Daily[[#This Row],[AAA Corp Yields]]),"", US_CCC_Corp_Yields__Daily[[#This Row],[US 10Y Yield]]-US_AAA_Corp_Yields__Daily[[#This Row],[AAA Corp Yields]])</f>
        <v>0.18400000000000016</v>
      </c>
      <c r="P1028" s="2">
        <f>IF(ISBLANK(US_BBB_Corp_Yields__Daily[[#This Row],[US BBB Corp Yields]]),"", US_CCC_Corp_Yields__Daily[[#This Row],[US 10Y Yield]]-US_BBB_Corp_Yields__Daily[[#This Row],[US BBB Corp Yields]])</f>
        <v>-0.89599999999999991</v>
      </c>
      <c r="Q1028" s="2">
        <f>IF(ISBLANK(US_CCC_Corp_Yields__Daily[[#This Row],[US CCC Corp Yields]]),"", US_CCC_Corp_Yields__Daily[[#This Row],[US 10Y Yield]]-US_CCC_Corp_Yields__Daily[[#This Row],[US CCC Corp Yields]])</f>
        <v>-9.5519999999999996</v>
      </c>
    </row>
    <row r="1029" spans="1:17" x14ac:dyDescent="0.25">
      <c r="A1029" s="3">
        <v>37878</v>
      </c>
      <c r="B1029">
        <v>4.1660000000000004</v>
      </c>
      <c r="C1029" s="3">
        <v>37878</v>
      </c>
      <c r="D1029">
        <v>5.2759999999999998</v>
      </c>
      <c r="E1029" s="3">
        <v>37878</v>
      </c>
      <c r="F1029">
        <v>13.936</v>
      </c>
      <c r="G1029" s="2">
        <f>MATCH(US_AAA_Corp_Yields__Daily[[#This Row],[DATE]],J:J, -1)</f>
        <v>1029</v>
      </c>
      <c r="H1029" s="3">
        <f>INDEX(J:J,US_CCC_Corp_Yields__Daily[[#This Row],[Idx US 10y]],0)</f>
        <v>37878</v>
      </c>
      <c r="I1029" s="4">
        <f>INDEX(K:K,US_CCC_Corp_Yields__Daily[[#This Row],[Idx US 10y]],0)</f>
        <v>4.3360000000000003</v>
      </c>
      <c r="J1029" s="3">
        <v>37878</v>
      </c>
      <c r="K1029">
        <v>4.3360000000000003</v>
      </c>
      <c r="L1029">
        <f>US_AAA_Corp_Yields__Daily[[#This Row],[AAA Corp Yields]]-US_BBB_Corp_Yields__Daily[[#This Row],[US BBB Corp Yields]]</f>
        <v>-1.1099999999999994</v>
      </c>
      <c r="M1029">
        <f>US_AAA_Corp_Yields__Daily[[#This Row],[AAA Corp Yields]]-US_CCC_Corp_Yields__Daily[[#This Row],[US CCC Corp Yields]]</f>
        <v>-9.77</v>
      </c>
      <c r="N1029">
        <f>US_BBB_Corp_Yields__Daily[[#This Row],[US BBB Corp Yields]]-US_CCC_Corp_Yields__Daily[[#This Row],[US CCC Corp Yields]]</f>
        <v>-8.66</v>
      </c>
      <c r="O1029" s="2">
        <f>IF(ISBLANK(US_AAA_Corp_Yields__Daily[[#This Row],[AAA Corp Yields]]),"", US_CCC_Corp_Yields__Daily[[#This Row],[US 10Y Yield]]-US_AAA_Corp_Yields__Daily[[#This Row],[AAA Corp Yields]])</f>
        <v>0.16999999999999993</v>
      </c>
      <c r="P1029" s="2">
        <f>IF(ISBLANK(US_BBB_Corp_Yields__Daily[[#This Row],[US BBB Corp Yields]]),"", US_CCC_Corp_Yields__Daily[[#This Row],[US 10Y Yield]]-US_BBB_Corp_Yields__Daily[[#This Row],[US BBB Corp Yields]])</f>
        <v>-0.9399999999999995</v>
      </c>
      <c r="Q1029" s="2">
        <f>IF(ISBLANK(US_CCC_Corp_Yields__Daily[[#This Row],[US CCC Corp Yields]]),"", US_CCC_Corp_Yields__Daily[[#This Row],[US 10Y Yield]]-US_CCC_Corp_Yields__Daily[[#This Row],[US CCC Corp Yields]])</f>
        <v>-9.6</v>
      </c>
    </row>
    <row r="1030" spans="1:17" x14ac:dyDescent="0.25">
      <c r="A1030" s="3">
        <v>37871</v>
      </c>
      <c r="B1030">
        <v>4.3520000000000003</v>
      </c>
      <c r="C1030" s="3">
        <v>37871</v>
      </c>
      <c r="D1030">
        <v>5.476</v>
      </c>
      <c r="E1030" s="3">
        <v>37871</v>
      </c>
      <c r="F1030">
        <v>14.173999999999999</v>
      </c>
      <c r="G1030" s="2">
        <f>MATCH(US_AAA_Corp_Yields__Daily[[#This Row],[DATE]],J:J, -1)</f>
        <v>1030</v>
      </c>
      <c r="H1030" s="3">
        <f>INDEX(J:J,US_CCC_Corp_Yields__Daily[[#This Row],[Idx US 10y]],0)</f>
        <v>37871</v>
      </c>
      <c r="I1030" s="4">
        <f>INDEX(K:K,US_CCC_Corp_Yields__Daily[[#This Row],[Idx US 10y]],0)</f>
        <v>4.5199999999999996</v>
      </c>
      <c r="J1030" s="3">
        <v>37871</v>
      </c>
      <c r="K1030">
        <v>4.5199999999999996</v>
      </c>
      <c r="L1030">
        <f>US_AAA_Corp_Yields__Daily[[#This Row],[AAA Corp Yields]]-US_BBB_Corp_Yields__Daily[[#This Row],[US BBB Corp Yields]]</f>
        <v>-1.1239999999999997</v>
      </c>
      <c r="M1030">
        <f>US_AAA_Corp_Yields__Daily[[#This Row],[AAA Corp Yields]]-US_CCC_Corp_Yields__Daily[[#This Row],[US CCC Corp Yields]]</f>
        <v>-9.8219999999999992</v>
      </c>
      <c r="N1030">
        <f>US_BBB_Corp_Yields__Daily[[#This Row],[US BBB Corp Yields]]-US_CCC_Corp_Yields__Daily[[#This Row],[US CCC Corp Yields]]</f>
        <v>-8.6980000000000004</v>
      </c>
      <c r="O1030" s="2">
        <f>IF(ISBLANK(US_AAA_Corp_Yields__Daily[[#This Row],[AAA Corp Yields]]),"", US_CCC_Corp_Yields__Daily[[#This Row],[US 10Y Yield]]-US_AAA_Corp_Yields__Daily[[#This Row],[AAA Corp Yields]])</f>
        <v>0.16799999999999926</v>
      </c>
      <c r="P1030" s="2">
        <f>IF(ISBLANK(US_BBB_Corp_Yields__Daily[[#This Row],[US BBB Corp Yields]]),"", US_CCC_Corp_Yields__Daily[[#This Row],[US 10Y Yield]]-US_BBB_Corp_Yields__Daily[[#This Row],[US BBB Corp Yields]])</f>
        <v>-0.95600000000000041</v>
      </c>
      <c r="Q1030" s="2">
        <f>IF(ISBLANK(US_CCC_Corp_Yields__Daily[[#This Row],[US CCC Corp Yields]]),"", US_CCC_Corp_Yields__Daily[[#This Row],[US 10Y Yield]]-US_CCC_Corp_Yields__Daily[[#This Row],[US CCC Corp Yields]])</f>
        <v>-9.6539999999999999</v>
      </c>
    </row>
    <row r="1031" spans="1:17" x14ac:dyDescent="0.25">
      <c r="A1031" s="3">
        <v>37864</v>
      </c>
      <c r="B1031">
        <v>4.3966666666666665</v>
      </c>
      <c r="C1031" s="3">
        <v>37864</v>
      </c>
      <c r="D1031">
        <v>5.4883333333333333</v>
      </c>
      <c r="E1031" s="3">
        <v>37864</v>
      </c>
      <c r="F1031">
        <v>14.195</v>
      </c>
      <c r="G1031" s="2">
        <f>MATCH(US_AAA_Corp_Yields__Daily[[#This Row],[DATE]],J:J, -1)</f>
        <v>1031</v>
      </c>
      <c r="H1031" s="3">
        <f>INDEX(J:J,US_CCC_Corp_Yields__Daily[[#This Row],[Idx US 10y]],0)</f>
        <v>37864</v>
      </c>
      <c r="I1031" s="4">
        <f>INDEX(K:K,US_CCC_Corp_Yields__Daily[[#This Row],[Idx US 10y]],0)</f>
        <v>4.4880000000000004</v>
      </c>
      <c r="J1031" s="3">
        <v>37864</v>
      </c>
      <c r="K1031">
        <v>4.4880000000000004</v>
      </c>
      <c r="L1031">
        <f>US_AAA_Corp_Yields__Daily[[#This Row],[AAA Corp Yields]]-US_BBB_Corp_Yields__Daily[[#This Row],[US BBB Corp Yields]]</f>
        <v>-1.0916666666666668</v>
      </c>
      <c r="M1031">
        <f>US_AAA_Corp_Yields__Daily[[#This Row],[AAA Corp Yields]]-US_CCC_Corp_Yields__Daily[[#This Row],[US CCC Corp Yields]]</f>
        <v>-9.7983333333333338</v>
      </c>
      <c r="N1031">
        <f>US_BBB_Corp_Yields__Daily[[#This Row],[US BBB Corp Yields]]-US_CCC_Corp_Yields__Daily[[#This Row],[US CCC Corp Yields]]</f>
        <v>-8.706666666666667</v>
      </c>
      <c r="O1031" s="2">
        <f>IF(ISBLANK(US_AAA_Corp_Yields__Daily[[#This Row],[AAA Corp Yields]]),"", US_CCC_Corp_Yields__Daily[[#This Row],[US 10Y Yield]]-US_AAA_Corp_Yields__Daily[[#This Row],[AAA Corp Yields]])</f>
        <v>9.1333333333333933E-2</v>
      </c>
      <c r="P1031" s="2">
        <f>IF(ISBLANK(US_BBB_Corp_Yields__Daily[[#This Row],[US BBB Corp Yields]]),"", US_CCC_Corp_Yields__Daily[[#This Row],[US 10Y Yield]]-US_BBB_Corp_Yields__Daily[[#This Row],[US BBB Corp Yields]])</f>
        <v>-1.0003333333333329</v>
      </c>
      <c r="Q1031" s="2">
        <f>IF(ISBLANK(US_CCC_Corp_Yields__Daily[[#This Row],[US CCC Corp Yields]]),"", US_CCC_Corp_Yields__Daily[[#This Row],[US 10Y Yield]]-US_CCC_Corp_Yields__Daily[[#This Row],[US CCC Corp Yields]])</f>
        <v>-9.7070000000000007</v>
      </c>
    </row>
    <row r="1032" spans="1:17" x14ac:dyDescent="0.25">
      <c r="A1032" s="3">
        <v>37857</v>
      </c>
      <c r="B1032">
        <v>4.3780000000000001</v>
      </c>
      <c r="C1032" s="3">
        <v>37857</v>
      </c>
      <c r="D1032">
        <v>5.484</v>
      </c>
      <c r="E1032" s="3">
        <v>37857</v>
      </c>
      <c r="F1032">
        <v>14.465999999999999</v>
      </c>
      <c r="G1032" s="2">
        <f>MATCH(US_AAA_Corp_Yields__Daily[[#This Row],[DATE]],J:J, -1)</f>
        <v>1032</v>
      </c>
      <c r="H1032" s="3">
        <f>INDEX(J:J,US_CCC_Corp_Yields__Daily[[#This Row],[Idx US 10y]],0)</f>
        <v>37857</v>
      </c>
      <c r="I1032" s="4">
        <f>INDEX(K:K,US_CCC_Corp_Yields__Daily[[#This Row],[Idx US 10y]],0)</f>
        <v>4.4660000000000002</v>
      </c>
      <c r="J1032" s="3">
        <v>37857</v>
      </c>
      <c r="K1032">
        <v>4.4660000000000002</v>
      </c>
      <c r="L1032">
        <f>US_AAA_Corp_Yields__Daily[[#This Row],[AAA Corp Yields]]-US_BBB_Corp_Yields__Daily[[#This Row],[US BBB Corp Yields]]</f>
        <v>-1.1059999999999999</v>
      </c>
      <c r="M1032">
        <f>US_AAA_Corp_Yields__Daily[[#This Row],[AAA Corp Yields]]-US_CCC_Corp_Yields__Daily[[#This Row],[US CCC Corp Yields]]</f>
        <v>-10.087999999999999</v>
      </c>
      <c r="N1032">
        <f>US_BBB_Corp_Yields__Daily[[#This Row],[US BBB Corp Yields]]-US_CCC_Corp_Yields__Daily[[#This Row],[US CCC Corp Yields]]</f>
        <v>-8.9819999999999993</v>
      </c>
      <c r="O1032" s="2">
        <f>IF(ISBLANK(US_AAA_Corp_Yields__Daily[[#This Row],[AAA Corp Yields]]),"", US_CCC_Corp_Yields__Daily[[#This Row],[US 10Y Yield]]-US_AAA_Corp_Yields__Daily[[#This Row],[AAA Corp Yields]])</f>
        <v>8.8000000000000078E-2</v>
      </c>
      <c r="P1032" s="2">
        <f>IF(ISBLANK(US_BBB_Corp_Yields__Daily[[#This Row],[US BBB Corp Yields]]),"", US_CCC_Corp_Yields__Daily[[#This Row],[US 10Y Yield]]-US_BBB_Corp_Yields__Daily[[#This Row],[US BBB Corp Yields]])</f>
        <v>-1.0179999999999998</v>
      </c>
      <c r="Q1032" s="2">
        <f>IF(ISBLANK(US_CCC_Corp_Yields__Daily[[#This Row],[US CCC Corp Yields]]),"", US_CCC_Corp_Yields__Daily[[#This Row],[US 10Y Yield]]-US_CCC_Corp_Yields__Daily[[#This Row],[US CCC Corp Yields]])</f>
        <v>-10</v>
      </c>
    </row>
    <row r="1033" spans="1:17" x14ac:dyDescent="0.25">
      <c r="A1033" s="3">
        <v>37850</v>
      </c>
      <c r="B1033">
        <v>4.3920000000000003</v>
      </c>
      <c r="C1033" s="3">
        <v>37850</v>
      </c>
      <c r="D1033">
        <v>5.524</v>
      </c>
      <c r="E1033" s="3">
        <v>37850</v>
      </c>
      <c r="F1033">
        <v>14.77</v>
      </c>
      <c r="G1033" s="2">
        <f>MATCH(US_AAA_Corp_Yields__Daily[[#This Row],[DATE]],J:J, -1)</f>
        <v>1033</v>
      </c>
      <c r="H1033" s="3">
        <f>INDEX(J:J,US_CCC_Corp_Yields__Daily[[#This Row],[Idx US 10y]],0)</f>
        <v>37850</v>
      </c>
      <c r="I1033" s="4">
        <f>INDEX(K:K,US_CCC_Corp_Yields__Daily[[#This Row],[Idx US 10y]],0)</f>
        <v>4.4859999999999998</v>
      </c>
      <c r="J1033" s="3">
        <v>37850</v>
      </c>
      <c r="K1033">
        <v>4.4859999999999998</v>
      </c>
      <c r="L1033">
        <f>US_AAA_Corp_Yields__Daily[[#This Row],[AAA Corp Yields]]-US_BBB_Corp_Yields__Daily[[#This Row],[US BBB Corp Yields]]</f>
        <v>-1.1319999999999997</v>
      </c>
      <c r="M1033">
        <f>US_AAA_Corp_Yields__Daily[[#This Row],[AAA Corp Yields]]-US_CCC_Corp_Yields__Daily[[#This Row],[US CCC Corp Yields]]</f>
        <v>-10.378</v>
      </c>
      <c r="N1033">
        <f>US_BBB_Corp_Yields__Daily[[#This Row],[US BBB Corp Yields]]-US_CCC_Corp_Yields__Daily[[#This Row],[US CCC Corp Yields]]</f>
        <v>-9.2459999999999987</v>
      </c>
      <c r="O1033" s="2">
        <f>IF(ISBLANK(US_AAA_Corp_Yields__Daily[[#This Row],[AAA Corp Yields]]),"", US_CCC_Corp_Yields__Daily[[#This Row],[US 10Y Yield]]-US_AAA_Corp_Yields__Daily[[#This Row],[AAA Corp Yields]])</f>
        <v>9.3999999999999417E-2</v>
      </c>
      <c r="P1033" s="2">
        <f>IF(ISBLANK(US_BBB_Corp_Yields__Daily[[#This Row],[US BBB Corp Yields]]),"", US_CCC_Corp_Yields__Daily[[#This Row],[US 10Y Yield]]-US_BBB_Corp_Yields__Daily[[#This Row],[US BBB Corp Yields]])</f>
        <v>-1.0380000000000003</v>
      </c>
      <c r="Q1033" s="2">
        <f>IF(ISBLANK(US_CCC_Corp_Yields__Daily[[#This Row],[US CCC Corp Yields]]),"", US_CCC_Corp_Yields__Daily[[#This Row],[US 10Y Yield]]-US_CCC_Corp_Yields__Daily[[#This Row],[US CCC Corp Yields]])</f>
        <v>-10.283999999999999</v>
      </c>
    </row>
    <row r="1034" spans="1:17" x14ac:dyDescent="0.25">
      <c r="A1034" s="3">
        <v>37843</v>
      </c>
      <c r="B1034">
        <v>4.3040000000000003</v>
      </c>
      <c r="C1034" s="3">
        <v>37843</v>
      </c>
      <c r="D1034">
        <v>5.4279999999999999</v>
      </c>
      <c r="E1034" s="3">
        <v>37843</v>
      </c>
      <c r="F1034">
        <v>14.603999999999999</v>
      </c>
      <c r="G1034" s="2">
        <f>MATCH(US_AAA_Corp_Yields__Daily[[#This Row],[DATE]],J:J, -1)</f>
        <v>1034</v>
      </c>
      <c r="H1034" s="3">
        <f>INDEX(J:J,US_CCC_Corp_Yields__Daily[[#This Row],[Idx US 10y]],0)</f>
        <v>37843</v>
      </c>
      <c r="I1034" s="4">
        <f>INDEX(K:K,US_CCC_Corp_Yields__Daily[[#This Row],[Idx US 10y]],0)</f>
        <v>4.3419999999999996</v>
      </c>
      <c r="J1034" s="3">
        <v>37843</v>
      </c>
      <c r="K1034">
        <v>4.3419999999999996</v>
      </c>
      <c r="L1034">
        <f>US_AAA_Corp_Yields__Daily[[#This Row],[AAA Corp Yields]]-US_BBB_Corp_Yields__Daily[[#This Row],[US BBB Corp Yields]]</f>
        <v>-1.1239999999999997</v>
      </c>
      <c r="M1034">
        <f>US_AAA_Corp_Yields__Daily[[#This Row],[AAA Corp Yields]]-US_CCC_Corp_Yields__Daily[[#This Row],[US CCC Corp Yields]]</f>
        <v>-10.299999999999999</v>
      </c>
      <c r="N1034">
        <f>US_BBB_Corp_Yields__Daily[[#This Row],[US BBB Corp Yields]]-US_CCC_Corp_Yields__Daily[[#This Row],[US CCC Corp Yields]]</f>
        <v>-9.1759999999999984</v>
      </c>
      <c r="O1034" s="2">
        <f>IF(ISBLANK(US_AAA_Corp_Yields__Daily[[#This Row],[AAA Corp Yields]]),"", US_CCC_Corp_Yields__Daily[[#This Row],[US 10Y Yield]]-US_AAA_Corp_Yields__Daily[[#This Row],[AAA Corp Yields]])</f>
        <v>3.7999999999999368E-2</v>
      </c>
      <c r="P1034" s="2">
        <f>IF(ISBLANK(US_BBB_Corp_Yields__Daily[[#This Row],[US BBB Corp Yields]]),"", US_CCC_Corp_Yields__Daily[[#This Row],[US 10Y Yield]]-US_BBB_Corp_Yields__Daily[[#This Row],[US BBB Corp Yields]])</f>
        <v>-1.0860000000000003</v>
      </c>
      <c r="Q1034" s="2">
        <f>IF(ISBLANK(US_CCC_Corp_Yields__Daily[[#This Row],[US CCC Corp Yields]]),"", US_CCC_Corp_Yields__Daily[[#This Row],[US 10Y Yield]]-US_CCC_Corp_Yields__Daily[[#This Row],[US CCC Corp Yields]])</f>
        <v>-10.262</v>
      </c>
    </row>
    <row r="1035" spans="1:17" x14ac:dyDescent="0.25">
      <c r="A1035" s="3">
        <v>37836</v>
      </c>
      <c r="B1035">
        <v>4.2960000000000003</v>
      </c>
      <c r="C1035" s="3">
        <v>37836</v>
      </c>
      <c r="D1035">
        <v>5.3620000000000001</v>
      </c>
      <c r="E1035" s="3">
        <v>37836</v>
      </c>
      <c r="F1035">
        <v>14.736000000000001</v>
      </c>
      <c r="G1035" s="2">
        <f>MATCH(US_AAA_Corp_Yields__Daily[[#This Row],[DATE]],J:J, -1)</f>
        <v>1035</v>
      </c>
      <c r="H1035" s="3">
        <f>INDEX(J:J,US_CCC_Corp_Yields__Daily[[#This Row],[Idx US 10y]],0)</f>
        <v>37836</v>
      </c>
      <c r="I1035" s="4">
        <f>INDEX(K:K,US_CCC_Corp_Yields__Daily[[#This Row],[Idx US 10y]],0)</f>
        <v>4.4000000000000004</v>
      </c>
      <c r="J1035" s="3">
        <v>37836</v>
      </c>
      <c r="K1035">
        <v>4.4000000000000004</v>
      </c>
      <c r="L1035">
        <f>US_AAA_Corp_Yields__Daily[[#This Row],[AAA Corp Yields]]-US_BBB_Corp_Yields__Daily[[#This Row],[US BBB Corp Yields]]</f>
        <v>-1.0659999999999998</v>
      </c>
      <c r="M1035">
        <f>US_AAA_Corp_Yields__Daily[[#This Row],[AAA Corp Yields]]-US_CCC_Corp_Yields__Daily[[#This Row],[US CCC Corp Yields]]</f>
        <v>-10.440000000000001</v>
      </c>
      <c r="N1035">
        <f>US_BBB_Corp_Yields__Daily[[#This Row],[US BBB Corp Yields]]-US_CCC_Corp_Yields__Daily[[#This Row],[US CCC Corp Yields]]</f>
        <v>-9.3740000000000006</v>
      </c>
      <c r="O1035" s="2">
        <f>IF(ISBLANK(US_AAA_Corp_Yields__Daily[[#This Row],[AAA Corp Yields]]),"", US_CCC_Corp_Yields__Daily[[#This Row],[US 10Y Yield]]-US_AAA_Corp_Yields__Daily[[#This Row],[AAA Corp Yields]])</f>
        <v>0.10400000000000009</v>
      </c>
      <c r="P1035" s="2">
        <f>IF(ISBLANK(US_BBB_Corp_Yields__Daily[[#This Row],[US BBB Corp Yields]]),"", US_CCC_Corp_Yields__Daily[[#This Row],[US 10Y Yield]]-US_BBB_Corp_Yields__Daily[[#This Row],[US BBB Corp Yields]])</f>
        <v>-0.96199999999999974</v>
      </c>
      <c r="Q1035" s="2">
        <f>IF(ISBLANK(US_CCC_Corp_Yields__Daily[[#This Row],[US CCC Corp Yields]]),"", US_CCC_Corp_Yields__Daily[[#This Row],[US 10Y Yield]]-US_CCC_Corp_Yields__Daily[[#This Row],[US CCC Corp Yields]])</f>
        <v>-10.336</v>
      </c>
    </row>
    <row r="1036" spans="1:17" x14ac:dyDescent="0.25">
      <c r="A1036" s="3">
        <v>37829</v>
      </c>
      <c r="B1036">
        <v>4.0979999999999999</v>
      </c>
      <c r="C1036" s="3">
        <v>37829</v>
      </c>
      <c r="D1036">
        <v>5.1180000000000003</v>
      </c>
      <c r="E1036" s="3">
        <v>37829</v>
      </c>
      <c r="F1036">
        <v>14.554</v>
      </c>
      <c r="G1036" s="2">
        <f>MATCH(US_AAA_Corp_Yields__Daily[[#This Row],[DATE]],J:J, -1)</f>
        <v>1036</v>
      </c>
      <c r="H1036" s="3">
        <f>INDEX(J:J,US_CCC_Corp_Yields__Daily[[#This Row],[Idx US 10y]],0)</f>
        <v>37829</v>
      </c>
      <c r="I1036" s="4">
        <f>INDEX(K:K,US_CCC_Corp_Yields__Daily[[#This Row],[Idx US 10y]],0)</f>
        <v>4.18</v>
      </c>
      <c r="J1036" s="3">
        <v>37829</v>
      </c>
      <c r="K1036">
        <v>4.18</v>
      </c>
      <c r="L1036">
        <f>US_AAA_Corp_Yields__Daily[[#This Row],[AAA Corp Yields]]-US_BBB_Corp_Yields__Daily[[#This Row],[US BBB Corp Yields]]</f>
        <v>-1.0200000000000005</v>
      </c>
      <c r="M1036">
        <f>US_AAA_Corp_Yields__Daily[[#This Row],[AAA Corp Yields]]-US_CCC_Corp_Yields__Daily[[#This Row],[US CCC Corp Yields]]</f>
        <v>-10.456</v>
      </c>
      <c r="N1036">
        <f>US_BBB_Corp_Yields__Daily[[#This Row],[US BBB Corp Yields]]-US_CCC_Corp_Yields__Daily[[#This Row],[US CCC Corp Yields]]</f>
        <v>-9.4359999999999999</v>
      </c>
      <c r="O1036" s="2">
        <f>IF(ISBLANK(US_AAA_Corp_Yields__Daily[[#This Row],[AAA Corp Yields]]),"", US_CCC_Corp_Yields__Daily[[#This Row],[US 10Y Yield]]-US_AAA_Corp_Yields__Daily[[#This Row],[AAA Corp Yields]])</f>
        <v>8.1999999999999851E-2</v>
      </c>
      <c r="P1036" s="2">
        <f>IF(ISBLANK(US_BBB_Corp_Yields__Daily[[#This Row],[US BBB Corp Yields]]),"", US_CCC_Corp_Yields__Daily[[#This Row],[US 10Y Yield]]-US_BBB_Corp_Yields__Daily[[#This Row],[US BBB Corp Yields]])</f>
        <v>-0.93800000000000061</v>
      </c>
      <c r="Q1036" s="2">
        <f>IF(ISBLANK(US_CCC_Corp_Yields__Daily[[#This Row],[US CCC Corp Yields]]),"", US_CCC_Corp_Yields__Daily[[#This Row],[US 10Y Yield]]-US_CCC_Corp_Yields__Daily[[#This Row],[US CCC Corp Yields]])</f>
        <v>-10.374000000000001</v>
      </c>
    </row>
    <row r="1037" spans="1:17" x14ac:dyDescent="0.25">
      <c r="A1037" s="3">
        <v>37822</v>
      </c>
      <c r="B1037">
        <v>3.9180000000000001</v>
      </c>
      <c r="C1037" s="3">
        <v>37822</v>
      </c>
      <c r="D1037">
        <v>4.9740000000000002</v>
      </c>
      <c r="E1037" s="3">
        <v>37822</v>
      </c>
      <c r="F1037">
        <v>14.374000000000001</v>
      </c>
      <c r="G1037" s="2">
        <f>MATCH(US_AAA_Corp_Yields__Daily[[#This Row],[DATE]],J:J, -1)</f>
        <v>1037</v>
      </c>
      <c r="H1037" s="3">
        <f>INDEX(J:J,US_CCC_Corp_Yields__Daily[[#This Row],[Idx US 10y]],0)</f>
        <v>37822</v>
      </c>
      <c r="I1037" s="4">
        <f>INDEX(K:K,US_CCC_Corp_Yields__Daily[[#This Row],[Idx US 10y]],0)</f>
        <v>3.9260000000000002</v>
      </c>
      <c r="J1037" s="3">
        <v>37822</v>
      </c>
      <c r="K1037">
        <v>3.9260000000000002</v>
      </c>
      <c r="L1037">
        <f>US_AAA_Corp_Yields__Daily[[#This Row],[AAA Corp Yields]]-US_BBB_Corp_Yields__Daily[[#This Row],[US BBB Corp Yields]]</f>
        <v>-1.056</v>
      </c>
      <c r="M1037">
        <f>US_AAA_Corp_Yields__Daily[[#This Row],[AAA Corp Yields]]-US_CCC_Corp_Yields__Daily[[#This Row],[US CCC Corp Yields]]</f>
        <v>-10.456</v>
      </c>
      <c r="N1037">
        <f>US_BBB_Corp_Yields__Daily[[#This Row],[US BBB Corp Yields]]-US_CCC_Corp_Yields__Daily[[#This Row],[US CCC Corp Yields]]</f>
        <v>-9.4</v>
      </c>
      <c r="O1037" s="2">
        <f>IF(ISBLANK(US_AAA_Corp_Yields__Daily[[#This Row],[AAA Corp Yields]]),"", US_CCC_Corp_Yields__Daily[[#This Row],[US 10Y Yield]]-US_AAA_Corp_Yields__Daily[[#This Row],[AAA Corp Yields]])</f>
        <v>8.0000000000000071E-3</v>
      </c>
      <c r="P1037" s="2">
        <f>IF(ISBLANK(US_BBB_Corp_Yields__Daily[[#This Row],[US BBB Corp Yields]]),"", US_CCC_Corp_Yields__Daily[[#This Row],[US 10Y Yield]]-US_BBB_Corp_Yields__Daily[[#This Row],[US BBB Corp Yields]])</f>
        <v>-1.048</v>
      </c>
      <c r="Q1037" s="2">
        <f>IF(ISBLANK(US_CCC_Corp_Yields__Daily[[#This Row],[US CCC Corp Yields]]),"", US_CCC_Corp_Yields__Daily[[#This Row],[US 10Y Yield]]-US_CCC_Corp_Yields__Daily[[#This Row],[US CCC Corp Yields]])</f>
        <v>-10.448</v>
      </c>
    </row>
    <row r="1038" spans="1:17" x14ac:dyDescent="0.25">
      <c r="A1038" s="3">
        <v>37815</v>
      </c>
      <c r="B1038">
        <v>3.7639999999999998</v>
      </c>
      <c r="C1038" s="3">
        <v>37815</v>
      </c>
      <c r="D1038">
        <v>4.8540000000000001</v>
      </c>
      <c r="E1038" s="3">
        <v>37815</v>
      </c>
      <c r="F1038">
        <v>14.706</v>
      </c>
      <c r="G1038" s="2">
        <f>MATCH(US_AAA_Corp_Yields__Daily[[#This Row],[DATE]],J:J, -1)</f>
        <v>1038</v>
      </c>
      <c r="H1038" s="3">
        <f>INDEX(J:J,US_CCC_Corp_Yields__Daily[[#This Row],[Idx US 10y]],0)</f>
        <v>37815</v>
      </c>
      <c r="I1038" s="4">
        <f>INDEX(K:K,US_CCC_Corp_Yields__Daily[[#This Row],[Idx US 10y]],0)</f>
        <v>3.7160000000000002</v>
      </c>
      <c r="J1038" s="3">
        <v>37815</v>
      </c>
      <c r="K1038">
        <v>3.7160000000000002</v>
      </c>
      <c r="L1038">
        <f>US_AAA_Corp_Yields__Daily[[#This Row],[AAA Corp Yields]]-US_BBB_Corp_Yields__Daily[[#This Row],[US BBB Corp Yields]]</f>
        <v>-1.0900000000000003</v>
      </c>
      <c r="M1038">
        <f>US_AAA_Corp_Yields__Daily[[#This Row],[AAA Corp Yields]]-US_CCC_Corp_Yields__Daily[[#This Row],[US CCC Corp Yields]]</f>
        <v>-10.942</v>
      </c>
      <c r="N1038">
        <f>US_BBB_Corp_Yields__Daily[[#This Row],[US BBB Corp Yields]]-US_CCC_Corp_Yields__Daily[[#This Row],[US CCC Corp Yields]]</f>
        <v>-9.8520000000000003</v>
      </c>
      <c r="O1038" s="2">
        <f>IF(ISBLANK(US_AAA_Corp_Yields__Daily[[#This Row],[AAA Corp Yields]]),"", US_CCC_Corp_Yields__Daily[[#This Row],[US 10Y Yield]]-US_AAA_Corp_Yields__Daily[[#This Row],[AAA Corp Yields]])</f>
        <v>-4.7999999999999599E-2</v>
      </c>
      <c r="P1038" s="2">
        <f>IF(ISBLANK(US_BBB_Corp_Yields__Daily[[#This Row],[US BBB Corp Yields]]),"", US_CCC_Corp_Yields__Daily[[#This Row],[US 10Y Yield]]-US_BBB_Corp_Yields__Daily[[#This Row],[US BBB Corp Yields]])</f>
        <v>-1.1379999999999999</v>
      </c>
      <c r="Q1038" s="2">
        <f>IF(ISBLANK(US_CCC_Corp_Yields__Daily[[#This Row],[US CCC Corp Yields]]),"", US_CCC_Corp_Yields__Daily[[#This Row],[US 10Y Yield]]-US_CCC_Corp_Yields__Daily[[#This Row],[US CCC Corp Yields]])</f>
        <v>-10.989999999999998</v>
      </c>
    </row>
    <row r="1039" spans="1:17" x14ac:dyDescent="0.25">
      <c r="A1039" s="3">
        <v>37808</v>
      </c>
      <c r="B1039">
        <v>3.698</v>
      </c>
      <c r="C1039" s="3">
        <v>37808</v>
      </c>
      <c r="D1039">
        <v>4.8099999999999996</v>
      </c>
      <c r="E1039" s="3">
        <v>37808</v>
      </c>
      <c r="F1039">
        <v>14.87</v>
      </c>
      <c r="G1039" s="2">
        <f>MATCH(US_AAA_Corp_Yields__Daily[[#This Row],[DATE]],J:J, -1)</f>
        <v>1039</v>
      </c>
      <c r="H1039" s="3">
        <f>INDEX(J:J,US_CCC_Corp_Yields__Daily[[#This Row],[Idx US 10y]],0)</f>
        <v>37808</v>
      </c>
      <c r="I1039" s="4">
        <f>INDEX(K:K,US_CCC_Corp_Yields__Daily[[#This Row],[Idx US 10y]],0)</f>
        <v>3.5825</v>
      </c>
      <c r="J1039" s="3">
        <v>37808</v>
      </c>
      <c r="K1039">
        <v>3.5825</v>
      </c>
      <c r="L1039">
        <f>US_AAA_Corp_Yields__Daily[[#This Row],[AAA Corp Yields]]-US_BBB_Corp_Yields__Daily[[#This Row],[US BBB Corp Yields]]</f>
        <v>-1.1119999999999997</v>
      </c>
      <c r="M1039">
        <f>US_AAA_Corp_Yields__Daily[[#This Row],[AAA Corp Yields]]-US_CCC_Corp_Yields__Daily[[#This Row],[US CCC Corp Yields]]</f>
        <v>-11.171999999999999</v>
      </c>
      <c r="N1039">
        <f>US_BBB_Corp_Yields__Daily[[#This Row],[US BBB Corp Yields]]-US_CCC_Corp_Yields__Daily[[#This Row],[US CCC Corp Yields]]</f>
        <v>-10.059999999999999</v>
      </c>
      <c r="O1039" s="2">
        <f>IF(ISBLANK(US_AAA_Corp_Yields__Daily[[#This Row],[AAA Corp Yields]]),"", US_CCC_Corp_Yields__Daily[[#This Row],[US 10Y Yield]]-US_AAA_Corp_Yields__Daily[[#This Row],[AAA Corp Yields]])</f>
        <v>-0.11549999999999994</v>
      </c>
      <c r="P1039" s="2">
        <f>IF(ISBLANK(US_BBB_Corp_Yields__Daily[[#This Row],[US BBB Corp Yields]]),"", US_CCC_Corp_Yields__Daily[[#This Row],[US 10Y Yield]]-US_BBB_Corp_Yields__Daily[[#This Row],[US BBB Corp Yields]])</f>
        <v>-1.2274999999999996</v>
      </c>
      <c r="Q1039" s="2">
        <f>IF(ISBLANK(US_CCC_Corp_Yields__Daily[[#This Row],[US CCC Corp Yields]]),"", US_CCC_Corp_Yields__Daily[[#This Row],[US 10Y Yield]]-US_CCC_Corp_Yields__Daily[[#This Row],[US CCC Corp Yields]])</f>
        <v>-11.2875</v>
      </c>
    </row>
    <row r="1040" spans="1:17" x14ac:dyDescent="0.25">
      <c r="A1040" s="3">
        <v>37801</v>
      </c>
      <c r="B1040">
        <v>3.5739999999999998</v>
      </c>
      <c r="C1040" s="3">
        <v>37801</v>
      </c>
      <c r="D1040">
        <v>4.68</v>
      </c>
      <c r="E1040" s="3">
        <v>37801</v>
      </c>
      <c r="F1040">
        <v>14.714</v>
      </c>
      <c r="G1040" s="2">
        <f>MATCH(US_AAA_Corp_Yields__Daily[[#This Row],[DATE]],J:J, -1)</f>
        <v>1040</v>
      </c>
      <c r="H1040" s="3">
        <f>INDEX(J:J,US_CCC_Corp_Yields__Daily[[#This Row],[Idx US 10y]],0)</f>
        <v>37801</v>
      </c>
      <c r="I1040" s="4">
        <f>INDEX(K:K,US_CCC_Corp_Yields__Daily[[#This Row],[Idx US 10y]],0)</f>
        <v>3.4239999999999999</v>
      </c>
      <c r="J1040" s="3">
        <v>37801</v>
      </c>
      <c r="K1040">
        <v>3.4239999999999999</v>
      </c>
      <c r="L1040">
        <f>US_AAA_Corp_Yields__Daily[[#This Row],[AAA Corp Yields]]-US_BBB_Corp_Yields__Daily[[#This Row],[US BBB Corp Yields]]</f>
        <v>-1.1059999999999999</v>
      </c>
      <c r="M1040">
        <f>US_AAA_Corp_Yields__Daily[[#This Row],[AAA Corp Yields]]-US_CCC_Corp_Yields__Daily[[#This Row],[US CCC Corp Yields]]</f>
        <v>-11.14</v>
      </c>
      <c r="N1040">
        <f>US_BBB_Corp_Yields__Daily[[#This Row],[US BBB Corp Yields]]-US_CCC_Corp_Yields__Daily[[#This Row],[US CCC Corp Yields]]</f>
        <v>-10.034000000000001</v>
      </c>
      <c r="O1040" s="2">
        <f>IF(ISBLANK(US_AAA_Corp_Yields__Daily[[#This Row],[AAA Corp Yields]]),"", US_CCC_Corp_Yields__Daily[[#This Row],[US 10Y Yield]]-US_AAA_Corp_Yields__Daily[[#This Row],[AAA Corp Yields]])</f>
        <v>-0.14999999999999991</v>
      </c>
      <c r="P1040" s="2">
        <f>IF(ISBLANK(US_BBB_Corp_Yields__Daily[[#This Row],[US BBB Corp Yields]]),"", US_CCC_Corp_Yields__Daily[[#This Row],[US 10Y Yield]]-US_BBB_Corp_Yields__Daily[[#This Row],[US BBB Corp Yields]])</f>
        <v>-1.2559999999999998</v>
      </c>
      <c r="Q1040" s="2">
        <f>IF(ISBLANK(US_CCC_Corp_Yields__Daily[[#This Row],[US CCC Corp Yields]]),"", US_CCC_Corp_Yields__Daily[[#This Row],[US 10Y Yield]]-US_CCC_Corp_Yields__Daily[[#This Row],[US CCC Corp Yields]])</f>
        <v>-11.290000000000001</v>
      </c>
    </row>
    <row r="1041" spans="1:17" x14ac:dyDescent="0.25">
      <c r="A1041" s="3">
        <v>37794</v>
      </c>
      <c r="B1041">
        <v>3.5019999999999998</v>
      </c>
      <c r="C1041" s="3">
        <v>37794</v>
      </c>
      <c r="D1041">
        <v>4.5960000000000001</v>
      </c>
      <c r="E1041" s="3">
        <v>37794</v>
      </c>
      <c r="F1041">
        <v>14.62</v>
      </c>
      <c r="G1041" s="2">
        <f>MATCH(US_AAA_Corp_Yields__Daily[[#This Row],[DATE]],J:J, -1)</f>
        <v>1041</v>
      </c>
      <c r="H1041" s="3">
        <f>INDEX(J:J,US_CCC_Corp_Yields__Daily[[#This Row],[Idx US 10y]],0)</f>
        <v>37794</v>
      </c>
      <c r="I1041" s="4">
        <f>INDEX(K:K,US_CCC_Corp_Yields__Daily[[#This Row],[Idx US 10y]],0)</f>
        <v>3.3140000000000001</v>
      </c>
      <c r="J1041" s="3">
        <v>37794</v>
      </c>
      <c r="K1041">
        <v>3.3140000000000001</v>
      </c>
      <c r="L1041">
        <f>US_AAA_Corp_Yields__Daily[[#This Row],[AAA Corp Yields]]-US_BBB_Corp_Yields__Daily[[#This Row],[US BBB Corp Yields]]</f>
        <v>-1.0940000000000003</v>
      </c>
      <c r="M1041">
        <f>US_AAA_Corp_Yields__Daily[[#This Row],[AAA Corp Yields]]-US_CCC_Corp_Yields__Daily[[#This Row],[US CCC Corp Yields]]</f>
        <v>-11.117999999999999</v>
      </c>
      <c r="N1041">
        <f>US_BBB_Corp_Yields__Daily[[#This Row],[US BBB Corp Yields]]-US_CCC_Corp_Yields__Daily[[#This Row],[US CCC Corp Yields]]</f>
        <v>-10.023999999999999</v>
      </c>
      <c r="O1041" s="2">
        <f>IF(ISBLANK(US_AAA_Corp_Yields__Daily[[#This Row],[AAA Corp Yields]]),"", US_CCC_Corp_Yields__Daily[[#This Row],[US 10Y Yield]]-US_AAA_Corp_Yields__Daily[[#This Row],[AAA Corp Yields]])</f>
        <v>-0.18799999999999972</v>
      </c>
      <c r="P1041" s="2">
        <f>IF(ISBLANK(US_BBB_Corp_Yields__Daily[[#This Row],[US BBB Corp Yields]]),"", US_CCC_Corp_Yields__Daily[[#This Row],[US 10Y Yield]]-US_BBB_Corp_Yields__Daily[[#This Row],[US BBB Corp Yields]])</f>
        <v>-1.282</v>
      </c>
      <c r="Q1041" s="2">
        <f>IF(ISBLANK(US_CCC_Corp_Yields__Daily[[#This Row],[US CCC Corp Yields]]),"", US_CCC_Corp_Yields__Daily[[#This Row],[US 10Y Yield]]-US_CCC_Corp_Yields__Daily[[#This Row],[US CCC Corp Yields]])</f>
        <v>-11.305999999999999</v>
      </c>
    </row>
    <row r="1042" spans="1:17" x14ac:dyDescent="0.25">
      <c r="A1042" s="3">
        <v>37787</v>
      </c>
      <c r="B1042">
        <v>3.42</v>
      </c>
      <c r="C1042" s="3">
        <v>37787</v>
      </c>
      <c r="D1042">
        <v>4.5519999999999996</v>
      </c>
      <c r="E1042" s="3">
        <v>37787</v>
      </c>
      <c r="F1042">
        <v>15.061999999999999</v>
      </c>
      <c r="G1042" s="2">
        <f>MATCH(US_AAA_Corp_Yields__Daily[[#This Row],[DATE]],J:J, -1)</f>
        <v>1042</v>
      </c>
      <c r="H1042" s="3">
        <f>INDEX(J:J,US_CCC_Corp_Yields__Daily[[#This Row],[Idx US 10y]],0)</f>
        <v>37787</v>
      </c>
      <c r="I1042" s="4">
        <f>INDEX(K:K,US_CCC_Corp_Yields__Daily[[#This Row],[Idx US 10y]],0)</f>
        <v>3.202</v>
      </c>
      <c r="J1042" s="3">
        <v>37787</v>
      </c>
      <c r="K1042">
        <v>3.202</v>
      </c>
      <c r="L1042">
        <f>US_AAA_Corp_Yields__Daily[[#This Row],[AAA Corp Yields]]-US_BBB_Corp_Yields__Daily[[#This Row],[US BBB Corp Yields]]</f>
        <v>-1.1319999999999997</v>
      </c>
      <c r="M1042">
        <f>US_AAA_Corp_Yields__Daily[[#This Row],[AAA Corp Yields]]-US_CCC_Corp_Yields__Daily[[#This Row],[US CCC Corp Yields]]</f>
        <v>-11.641999999999999</v>
      </c>
      <c r="N1042">
        <f>US_BBB_Corp_Yields__Daily[[#This Row],[US BBB Corp Yields]]-US_CCC_Corp_Yields__Daily[[#This Row],[US CCC Corp Yields]]</f>
        <v>-10.51</v>
      </c>
      <c r="O1042" s="2">
        <f>IF(ISBLANK(US_AAA_Corp_Yields__Daily[[#This Row],[AAA Corp Yields]]),"", US_CCC_Corp_Yields__Daily[[#This Row],[US 10Y Yield]]-US_AAA_Corp_Yields__Daily[[#This Row],[AAA Corp Yields]])</f>
        <v>-0.21799999999999997</v>
      </c>
      <c r="P1042" s="2">
        <f>IF(ISBLANK(US_BBB_Corp_Yields__Daily[[#This Row],[US BBB Corp Yields]]),"", US_CCC_Corp_Yields__Daily[[#This Row],[US 10Y Yield]]-US_BBB_Corp_Yields__Daily[[#This Row],[US BBB Corp Yields]])</f>
        <v>-1.3499999999999996</v>
      </c>
      <c r="Q1042" s="2">
        <f>IF(ISBLANK(US_CCC_Corp_Yields__Daily[[#This Row],[US CCC Corp Yields]]),"", US_CCC_Corp_Yields__Daily[[#This Row],[US 10Y Yield]]-US_CCC_Corp_Yields__Daily[[#This Row],[US CCC Corp Yields]])</f>
        <v>-11.86</v>
      </c>
    </row>
    <row r="1043" spans="1:17" x14ac:dyDescent="0.25">
      <c r="A1043" s="3">
        <v>37780</v>
      </c>
      <c r="B1043">
        <v>3.58</v>
      </c>
      <c r="C1043" s="3">
        <v>37780</v>
      </c>
      <c r="D1043">
        <v>4.7380000000000004</v>
      </c>
      <c r="E1043" s="3">
        <v>37780</v>
      </c>
      <c r="F1043">
        <v>15.37</v>
      </c>
      <c r="G1043" s="2">
        <f>MATCH(US_AAA_Corp_Yields__Daily[[#This Row],[DATE]],J:J, -1)</f>
        <v>1043</v>
      </c>
      <c r="H1043" s="3">
        <f>INDEX(J:J,US_CCC_Corp_Yields__Daily[[#This Row],[Idx US 10y]],0)</f>
        <v>37780</v>
      </c>
      <c r="I1043" s="4">
        <f>INDEX(K:K,US_CCC_Corp_Yields__Daily[[#This Row],[Idx US 10y]],0)</f>
        <v>3.3559999999999999</v>
      </c>
      <c r="J1043" s="3">
        <v>37780</v>
      </c>
      <c r="K1043">
        <v>3.3559999999999999</v>
      </c>
      <c r="L1043">
        <f>US_AAA_Corp_Yields__Daily[[#This Row],[AAA Corp Yields]]-US_BBB_Corp_Yields__Daily[[#This Row],[US BBB Corp Yields]]</f>
        <v>-1.1580000000000004</v>
      </c>
      <c r="M1043">
        <f>US_AAA_Corp_Yields__Daily[[#This Row],[AAA Corp Yields]]-US_CCC_Corp_Yields__Daily[[#This Row],[US CCC Corp Yields]]</f>
        <v>-11.79</v>
      </c>
      <c r="N1043">
        <f>US_BBB_Corp_Yields__Daily[[#This Row],[US BBB Corp Yields]]-US_CCC_Corp_Yields__Daily[[#This Row],[US CCC Corp Yields]]</f>
        <v>-10.631999999999998</v>
      </c>
      <c r="O1043" s="2">
        <f>IF(ISBLANK(US_AAA_Corp_Yields__Daily[[#This Row],[AAA Corp Yields]]),"", US_CCC_Corp_Yields__Daily[[#This Row],[US 10Y Yield]]-US_AAA_Corp_Yields__Daily[[#This Row],[AAA Corp Yields]])</f>
        <v>-0.2240000000000002</v>
      </c>
      <c r="P1043" s="2">
        <f>IF(ISBLANK(US_BBB_Corp_Yields__Daily[[#This Row],[US BBB Corp Yields]]),"", US_CCC_Corp_Yields__Daily[[#This Row],[US 10Y Yield]]-US_BBB_Corp_Yields__Daily[[#This Row],[US BBB Corp Yields]])</f>
        <v>-1.3820000000000006</v>
      </c>
      <c r="Q1043" s="2">
        <f>IF(ISBLANK(US_CCC_Corp_Yields__Daily[[#This Row],[US CCC Corp Yields]]),"", US_CCC_Corp_Yields__Daily[[#This Row],[US 10Y Yield]]-US_CCC_Corp_Yields__Daily[[#This Row],[US CCC Corp Yields]])</f>
        <v>-12.013999999999999</v>
      </c>
    </row>
    <row r="1044" spans="1:17" x14ac:dyDescent="0.25">
      <c r="A1044" s="3">
        <v>37773</v>
      </c>
      <c r="B1044">
        <v>3.5966666666666667</v>
      </c>
      <c r="C1044" s="3">
        <v>37773</v>
      </c>
      <c r="D1044">
        <v>4.7866666666666671</v>
      </c>
      <c r="E1044" s="3">
        <v>37773</v>
      </c>
      <c r="F1044">
        <v>16.098333333333333</v>
      </c>
      <c r="G1044" s="2">
        <f>MATCH(US_AAA_Corp_Yields__Daily[[#This Row],[DATE]],J:J, -1)</f>
        <v>1044</v>
      </c>
      <c r="H1044" s="3">
        <f>INDEX(J:J,US_CCC_Corp_Yields__Daily[[#This Row],[Idx US 10y]],0)</f>
        <v>37773</v>
      </c>
      <c r="I1044" s="4">
        <f>INDEX(K:K,US_CCC_Corp_Yields__Daily[[#This Row],[Idx US 10y]],0)</f>
        <v>3.39</v>
      </c>
      <c r="J1044" s="3">
        <v>37773</v>
      </c>
      <c r="K1044">
        <v>3.39</v>
      </c>
      <c r="L1044">
        <f>US_AAA_Corp_Yields__Daily[[#This Row],[AAA Corp Yields]]-US_BBB_Corp_Yields__Daily[[#This Row],[US BBB Corp Yields]]</f>
        <v>-1.1900000000000004</v>
      </c>
      <c r="M1044">
        <f>US_AAA_Corp_Yields__Daily[[#This Row],[AAA Corp Yields]]-US_CCC_Corp_Yields__Daily[[#This Row],[US CCC Corp Yields]]</f>
        <v>-12.501666666666665</v>
      </c>
      <c r="N1044">
        <f>US_BBB_Corp_Yields__Daily[[#This Row],[US BBB Corp Yields]]-US_CCC_Corp_Yields__Daily[[#This Row],[US CCC Corp Yields]]</f>
        <v>-11.311666666666666</v>
      </c>
      <c r="O1044" s="2">
        <f>IF(ISBLANK(US_AAA_Corp_Yields__Daily[[#This Row],[AAA Corp Yields]]),"", US_CCC_Corp_Yields__Daily[[#This Row],[US 10Y Yield]]-US_AAA_Corp_Yields__Daily[[#This Row],[AAA Corp Yields]])</f>
        <v>-0.20666666666666655</v>
      </c>
      <c r="P1044" s="2">
        <f>IF(ISBLANK(US_BBB_Corp_Yields__Daily[[#This Row],[US BBB Corp Yields]]),"", US_CCC_Corp_Yields__Daily[[#This Row],[US 10Y Yield]]-US_BBB_Corp_Yields__Daily[[#This Row],[US BBB Corp Yields]])</f>
        <v>-1.3966666666666669</v>
      </c>
      <c r="Q1044" s="2">
        <f>IF(ISBLANK(US_CCC_Corp_Yields__Daily[[#This Row],[US CCC Corp Yields]]),"", US_CCC_Corp_Yields__Daily[[#This Row],[US 10Y Yield]]-US_CCC_Corp_Yields__Daily[[#This Row],[US CCC Corp Yields]])</f>
        <v>-12.708333333333332</v>
      </c>
    </row>
    <row r="1045" spans="1:17" x14ac:dyDescent="0.25">
      <c r="A1045" s="3">
        <v>37766</v>
      </c>
      <c r="B1045">
        <v>3.6219999999999999</v>
      </c>
      <c r="C1045" s="3">
        <v>37766</v>
      </c>
      <c r="D1045">
        <v>4.8440000000000003</v>
      </c>
      <c r="E1045" s="3">
        <v>37766</v>
      </c>
      <c r="F1045">
        <v>16.216000000000001</v>
      </c>
      <c r="G1045" s="2">
        <f>MATCH(US_AAA_Corp_Yields__Daily[[#This Row],[DATE]],J:J, -1)</f>
        <v>1045</v>
      </c>
      <c r="H1045" s="3">
        <f>INDEX(J:J,US_CCC_Corp_Yields__Daily[[#This Row],[Idx US 10y]],0)</f>
        <v>37766</v>
      </c>
      <c r="I1045" s="4">
        <f>INDEX(K:K,US_CCC_Corp_Yields__Daily[[#This Row],[Idx US 10y]],0)</f>
        <v>3.3820000000000001</v>
      </c>
      <c r="J1045" s="3">
        <v>37766</v>
      </c>
      <c r="K1045">
        <v>3.3820000000000001</v>
      </c>
      <c r="L1045">
        <f>US_AAA_Corp_Yields__Daily[[#This Row],[AAA Corp Yields]]-US_BBB_Corp_Yields__Daily[[#This Row],[US BBB Corp Yields]]</f>
        <v>-1.2220000000000004</v>
      </c>
      <c r="M1045">
        <f>US_AAA_Corp_Yields__Daily[[#This Row],[AAA Corp Yields]]-US_CCC_Corp_Yields__Daily[[#This Row],[US CCC Corp Yields]]</f>
        <v>-12.594000000000001</v>
      </c>
      <c r="N1045">
        <f>US_BBB_Corp_Yields__Daily[[#This Row],[US BBB Corp Yields]]-US_CCC_Corp_Yields__Daily[[#This Row],[US CCC Corp Yields]]</f>
        <v>-11.372</v>
      </c>
      <c r="O1045" s="2">
        <f>IF(ISBLANK(US_AAA_Corp_Yields__Daily[[#This Row],[AAA Corp Yields]]),"", US_CCC_Corp_Yields__Daily[[#This Row],[US 10Y Yield]]-US_AAA_Corp_Yields__Daily[[#This Row],[AAA Corp Yields]])</f>
        <v>-0.23999999999999977</v>
      </c>
      <c r="P1045" s="2">
        <f>IF(ISBLANK(US_BBB_Corp_Yields__Daily[[#This Row],[US BBB Corp Yields]]),"", US_CCC_Corp_Yields__Daily[[#This Row],[US 10Y Yield]]-US_BBB_Corp_Yields__Daily[[#This Row],[US BBB Corp Yields]])</f>
        <v>-1.4620000000000002</v>
      </c>
      <c r="Q1045" s="2">
        <f>IF(ISBLANK(US_CCC_Corp_Yields__Daily[[#This Row],[US CCC Corp Yields]]),"", US_CCC_Corp_Yields__Daily[[#This Row],[US 10Y Yield]]-US_CCC_Corp_Yields__Daily[[#This Row],[US CCC Corp Yields]])</f>
        <v>-12.834000000000001</v>
      </c>
    </row>
    <row r="1046" spans="1:17" x14ac:dyDescent="0.25">
      <c r="A1046" s="3">
        <v>37759</v>
      </c>
      <c r="B1046">
        <v>3.7519999999999998</v>
      </c>
      <c r="C1046" s="3">
        <v>37759</v>
      </c>
      <c r="D1046">
        <v>4.96</v>
      </c>
      <c r="E1046" s="3">
        <v>37759</v>
      </c>
      <c r="F1046">
        <v>16.184000000000001</v>
      </c>
      <c r="G1046" s="2">
        <f>MATCH(US_AAA_Corp_Yields__Daily[[#This Row],[DATE]],J:J, -1)</f>
        <v>1046</v>
      </c>
      <c r="H1046" s="3">
        <f>INDEX(J:J,US_CCC_Corp_Yields__Daily[[#This Row],[Idx US 10y]],0)</f>
        <v>37759</v>
      </c>
      <c r="I1046" s="4">
        <f>INDEX(K:K,US_CCC_Corp_Yields__Daily[[#This Row],[Idx US 10y]],0)</f>
        <v>3.5579999999999998</v>
      </c>
      <c r="J1046" s="3">
        <v>37759</v>
      </c>
      <c r="K1046">
        <v>3.5579999999999998</v>
      </c>
      <c r="L1046">
        <f>US_AAA_Corp_Yields__Daily[[#This Row],[AAA Corp Yields]]-US_BBB_Corp_Yields__Daily[[#This Row],[US BBB Corp Yields]]</f>
        <v>-1.2080000000000002</v>
      </c>
      <c r="M1046">
        <f>US_AAA_Corp_Yields__Daily[[#This Row],[AAA Corp Yields]]-US_CCC_Corp_Yields__Daily[[#This Row],[US CCC Corp Yields]]</f>
        <v>-12.432000000000002</v>
      </c>
      <c r="N1046">
        <f>US_BBB_Corp_Yields__Daily[[#This Row],[US BBB Corp Yields]]-US_CCC_Corp_Yields__Daily[[#This Row],[US CCC Corp Yields]]</f>
        <v>-11.224</v>
      </c>
      <c r="O1046" s="2">
        <f>IF(ISBLANK(US_AAA_Corp_Yields__Daily[[#This Row],[AAA Corp Yields]]),"", US_CCC_Corp_Yields__Daily[[#This Row],[US 10Y Yield]]-US_AAA_Corp_Yields__Daily[[#This Row],[AAA Corp Yields]])</f>
        <v>-0.19399999999999995</v>
      </c>
      <c r="P1046" s="2">
        <f>IF(ISBLANK(US_BBB_Corp_Yields__Daily[[#This Row],[US BBB Corp Yields]]),"", US_CCC_Corp_Yields__Daily[[#This Row],[US 10Y Yield]]-US_BBB_Corp_Yields__Daily[[#This Row],[US BBB Corp Yields]])</f>
        <v>-1.4020000000000001</v>
      </c>
      <c r="Q1046" s="2">
        <f>IF(ISBLANK(US_CCC_Corp_Yields__Daily[[#This Row],[US CCC Corp Yields]]),"", US_CCC_Corp_Yields__Daily[[#This Row],[US 10Y Yield]]-US_CCC_Corp_Yields__Daily[[#This Row],[US CCC Corp Yields]])</f>
        <v>-12.626000000000001</v>
      </c>
    </row>
    <row r="1047" spans="1:17" x14ac:dyDescent="0.25">
      <c r="A1047" s="3">
        <v>37752</v>
      </c>
      <c r="B1047">
        <v>3.8780000000000001</v>
      </c>
      <c r="C1047" s="3">
        <v>37752</v>
      </c>
      <c r="D1047">
        <v>5.0720000000000001</v>
      </c>
      <c r="E1047" s="3">
        <v>37752</v>
      </c>
      <c r="F1047">
        <v>16.297999999999998</v>
      </c>
      <c r="G1047" s="2">
        <f>MATCH(US_AAA_Corp_Yields__Daily[[#This Row],[DATE]],J:J, -1)</f>
        <v>1047</v>
      </c>
      <c r="H1047" s="3">
        <f>INDEX(J:J,US_CCC_Corp_Yields__Daily[[#This Row],[Idx US 10y]],0)</f>
        <v>37752</v>
      </c>
      <c r="I1047" s="4">
        <f>INDEX(K:K,US_CCC_Corp_Yields__Daily[[#This Row],[Idx US 10y]],0)</f>
        <v>3.774</v>
      </c>
      <c r="J1047" s="3">
        <v>37752</v>
      </c>
      <c r="K1047">
        <v>3.774</v>
      </c>
      <c r="L1047">
        <f>US_AAA_Corp_Yields__Daily[[#This Row],[AAA Corp Yields]]-US_BBB_Corp_Yields__Daily[[#This Row],[US BBB Corp Yields]]</f>
        <v>-1.194</v>
      </c>
      <c r="M1047">
        <f>US_AAA_Corp_Yields__Daily[[#This Row],[AAA Corp Yields]]-US_CCC_Corp_Yields__Daily[[#This Row],[US CCC Corp Yields]]</f>
        <v>-12.419999999999998</v>
      </c>
      <c r="N1047">
        <f>US_BBB_Corp_Yields__Daily[[#This Row],[US BBB Corp Yields]]-US_CCC_Corp_Yields__Daily[[#This Row],[US CCC Corp Yields]]</f>
        <v>-11.225999999999999</v>
      </c>
      <c r="O1047" s="2">
        <f>IF(ISBLANK(US_AAA_Corp_Yields__Daily[[#This Row],[AAA Corp Yields]]),"", US_CCC_Corp_Yields__Daily[[#This Row],[US 10Y Yield]]-US_AAA_Corp_Yields__Daily[[#This Row],[AAA Corp Yields]])</f>
        <v>-0.10400000000000009</v>
      </c>
      <c r="P1047" s="2">
        <f>IF(ISBLANK(US_BBB_Corp_Yields__Daily[[#This Row],[US BBB Corp Yields]]),"", US_CCC_Corp_Yields__Daily[[#This Row],[US 10Y Yield]]-US_BBB_Corp_Yields__Daily[[#This Row],[US BBB Corp Yields]])</f>
        <v>-1.298</v>
      </c>
      <c r="Q1047" s="2">
        <f>IF(ISBLANK(US_CCC_Corp_Yields__Daily[[#This Row],[US CCC Corp Yields]]),"", US_CCC_Corp_Yields__Daily[[#This Row],[US 10Y Yield]]-US_CCC_Corp_Yields__Daily[[#This Row],[US CCC Corp Yields]])</f>
        <v>-12.523999999999997</v>
      </c>
    </row>
    <row r="1048" spans="1:17" x14ac:dyDescent="0.25">
      <c r="A1048" s="3">
        <v>37745</v>
      </c>
      <c r="B1048">
        <v>3.996</v>
      </c>
      <c r="C1048" s="3">
        <v>37745</v>
      </c>
      <c r="D1048">
        <v>5.282</v>
      </c>
      <c r="E1048" s="3">
        <v>37745</v>
      </c>
      <c r="F1048">
        <v>16.771999999999998</v>
      </c>
      <c r="G1048" s="2">
        <f>MATCH(US_AAA_Corp_Yields__Daily[[#This Row],[DATE]],J:J, -1)</f>
        <v>1048</v>
      </c>
      <c r="H1048" s="3">
        <f>INDEX(J:J,US_CCC_Corp_Yields__Daily[[#This Row],[Idx US 10y]],0)</f>
        <v>37745</v>
      </c>
      <c r="I1048" s="4">
        <f>INDEX(K:K,US_CCC_Corp_Yields__Daily[[#This Row],[Idx US 10y]],0)</f>
        <v>3.9180000000000001</v>
      </c>
      <c r="J1048" s="3">
        <v>37745</v>
      </c>
      <c r="K1048">
        <v>3.9180000000000001</v>
      </c>
      <c r="L1048">
        <f>US_AAA_Corp_Yields__Daily[[#This Row],[AAA Corp Yields]]-US_BBB_Corp_Yields__Daily[[#This Row],[US BBB Corp Yields]]</f>
        <v>-1.286</v>
      </c>
      <c r="M1048">
        <f>US_AAA_Corp_Yields__Daily[[#This Row],[AAA Corp Yields]]-US_CCC_Corp_Yields__Daily[[#This Row],[US CCC Corp Yields]]</f>
        <v>-12.775999999999998</v>
      </c>
      <c r="N1048">
        <f>US_BBB_Corp_Yields__Daily[[#This Row],[US BBB Corp Yields]]-US_CCC_Corp_Yields__Daily[[#This Row],[US CCC Corp Yields]]</f>
        <v>-11.489999999999998</v>
      </c>
      <c r="O1048" s="2">
        <f>IF(ISBLANK(US_AAA_Corp_Yields__Daily[[#This Row],[AAA Corp Yields]]),"", US_CCC_Corp_Yields__Daily[[#This Row],[US 10Y Yield]]-US_AAA_Corp_Yields__Daily[[#This Row],[AAA Corp Yields]])</f>
        <v>-7.7999999999999847E-2</v>
      </c>
      <c r="P1048" s="2">
        <f>IF(ISBLANK(US_BBB_Corp_Yields__Daily[[#This Row],[US BBB Corp Yields]]),"", US_CCC_Corp_Yields__Daily[[#This Row],[US 10Y Yield]]-US_BBB_Corp_Yields__Daily[[#This Row],[US BBB Corp Yields]])</f>
        <v>-1.3639999999999999</v>
      </c>
      <c r="Q1048" s="2">
        <f>IF(ISBLANK(US_CCC_Corp_Yields__Daily[[#This Row],[US CCC Corp Yields]]),"", US_CCC_Corp_Yields__Daily[[#This Row],[US 10Y Yield]]-US_CCC_Corp_Yields__Daily[[#This Row],[US CCC Corp Yields]])</f>
        <v>-12.853999999999999</v>
      </c>
    </row>
    <row r="1049" spans="1:17" x14ac:dyDescent="0.25">
      <c r="A1049" s="3">
        <v>37738</v>
      </c>
      <c r="B1049">
        <v>4.0720000000000001</v>
      </c>
      <c r="C1049" s="3">
        <v>37738</v>
      </c>
      <c r="D1049">
        <v>5.4240000000000004</v>
      </c>
      <c r="E1049" s="3">
        <v>37738</v>
      </c>
      <c r="F1049">
        <v>17.59</v>
      </c>
      <c r="G1049" s="2">
        <f>MATCH(US_AAA_Corp_Yields__Daily[[#This Row],[DATE]],J:J, -1)</f>
        <v>1049</v>
      </c>
      <c r="H1049" s="3">
        <f>INDEX(J:J,US_CCC_Corp_Yields__Daily[[#This Row],[Idx US 10y]],0)</f>
        <v>37738</v>
      </c>
      <c r="I1049" s="4">
        <f>INDEX(K:K,US_CCC_Corp_Yields__Daily[[#This Row],[Idx US 10y]],0)</f>
        <v>3.9740000000000002</v>
      </c>
      <c r="J1049" s="3">
        <v>37738</v>
      </c>
      <c r="K1049">
        <v>3.9740000000000002</v>
      </c>
      <c r="L1049">
        <f>US_AAA_Corp_Yields__Daily[[#This Row],[AAA Corp Yields]]-US_BBB_Corp_Yields__Daily[[#This Row],[US BBB Corp Yields]]</f>
        <v>-1.3520000000000003</v>
      </c>
      <c r="M1049">
        <f>US_AAA_Corp_Yields__Daily[[#This Row],[AAA Corp Yields]]-US_CCC_Corp_Yields__Daily[[#This Row],[US CCC Corp Yields]]</f>
        <v>-13.518000000000001</v>
      </c>
      <c r="N1049">
        <f>US_BBB_Corp_Yields__Daily[[#This Row],[US BBB Corp Yields]]-US_CCC_Corp_Yields__Daily[[#This Row],[US CCC Corp Yields]]</f>
        <v>-12.166</v>
      </c>
      <c r="O1049" s="2">
        <f>IF(ISBLANK(US_AAA_Corp_Yields__Daily[[#This Row],[AAA Corp Yields]]),"", US_CCC_Corp_Yields__Daily[[#This Row],[US 10Y Yield]]-US_AAA_Corp_Yields__Daily[[#This Row],[AAA Corp Yields]])</f>
        <v>-9.7999999999999865E-2</v>
      </c>
      <c r="P1049" s="2">
        <f>IF(ISBLANK(US_BBB_Corp_Yields__Daily[[#This Row],[US BBB Corp Yields]]),"", US_CCC_Corp_Yields__Daily[[#This Row],[US 10Y Yield]]-US_BBB_Corp_Yields__Daily[[#This Row],[US BBB Corp Yields]])</f>
        <v>-1.4500000000000002</v>
      </c>
      <c r="Q1049" s="2">
        <f>IF(ISBLANK(US_CCC_Corp_Yields__Daily[[#This Row],[US CCC Corp Yields]]),"", US_CCC_Corp_Yields__Daily[[#This Row],[US 10Y Yield]]-US_CCC_Corp_Yields__Daily[[#This Row],[US CCC Corp Yields]])</f>
        <v>-13.616</v>
      </c>
    </row>
    <row r="1050" spans="1:17" x14ac:dyDescent="0.25">
      <c r="A1050" s="3">
        <v>37731</v>
      </c>
      <c r="B1050">
        <v>4.1399999999999997</v>
      </c>
      <c r="C1050" s="3">
        <v>37731</v>
      </c>
      <c r="D1050">
        <v>5.5975000000000001</v>
      </c>
      <c r="E1050" s="3">
        <v>37731</v>
      </c>
      <c r="F1050">
        <v>18.16</v>
      </c>
      <c r="G1050" s="2">
        <f>MATCH(US_AAA_Corp_Yields__Daily[[#This Row],[DATE]],J:J, -1)</f>
        <v>1050</v>
      </c>
      <c r="H1050" s="3">
        <f>INDEX(J:J,US_CCC_Corp_Yields__Daily[[#This Row],[Idx US 10y]],0)</f>
        <v>37731</v>
      </c>
      <c r="I1050" s="4">
        <f>INDEX(K:K,US_CCC_Corp_Yields__Daily[[#This Row],[Idx US 10y]],0)</f>
        <v>3.99</v>
      </c>
      <c r="J1050" s="3">
        <v>37731</v>
      </c>
      <c r="K1050">
        <v>3.99</v>
      </c>
      <c r="L1050">
        <f>US_AAA_Corp_Yields__Daily[[#This Row],[AAA Corp Yields]]-US_BBB_Corp_Yields__Daily[[#This Row],[US BBB Corp Yields]]</f>
        <v>-1.4575000000000005</v>
      </c>
      <c r="M1050">
        <f>US_AAA_Corp_Yields__Daily[[#This Row],[AAA Corp Yields]]-US_CCC_Corp_Yields__Daily[[#This Row],[US CCC Corp Yields]]</f>
        <v>-14.02</v>
      </c>
      <c r="N1050">
        <f>US_BBB_Corp_Yields__Daily[[#This Row],[US BBB Corp Yields]]-US_CCC_Corp_Yields__Daily[[#This Row],[US CCC Corp Yields]]</f>
        <v>-12.5625</v>
      </c>
      <c r="O1050" s="2">
        <f>IF(ISBLANK(US_AAA_Corp_Yields__Daily[[#This Row],[AAA Corp Yields]]),"", US_CCC_Corp_Yields__Daily[[#This Row],[US 10Y Yield]]-US_AAA_Corp_Yields__Daily[[#This Row],[AAA Corp Yields]])</f>
        <v>-0.14999999999999947</v>
      </c>
      <c r="P1050" s="2">
        <f>IF(ISBLANK(US_BBB_Corp_Yields__Daily[[#This Row],[US BBB Corp Yields]]),"", US_CCC_Corp_Yields__Daily[[#This Row],[US 10Y Yield]]-US_BBB_Corp_Yields__Daily[[#This Row],[US BBB Corp Yields]])</f>
        <v>-1.6074999999999999</v>
      </c>
      <c r="Q1050" s="2">
        <f>IF(ISBLANK(US_CCC_Corp_Yields__Daily[[#This Row],[US CCC Corp Yields]]),"", US_CCC_Corp_Yields__Daily[[#This Row],[US 10Y Yield]]-US_CCC_Corp_Yields__Daily[[#This Row],[US CCC Corp Yields]])</f>
        <v>-14.17</v>
      </c>
    </row>
    <row r="1051" spans="1:17" x14ac:dyDescent="0.25">
      <c r="A1051" s="3">
        <v>37724</v>
      </c>
      <c r="B1051">
        <v>4.12</v>
      </c>
      <c r="C1051" s="3">
        <v>37724</v>
      </c>
      <c r="D1051">
        <v>5.6440000000000001</v>
      </c>
      <c r="E1051" s="3">
        <v>37724</v>
      </c>
      <c r="F1051">
        <v>18.626000000000001</v>
      </c>
      <c r="G1051" s="2">
        <f>MATCH(US_AAA_Corp_Yields__Daily[[#This Row],[DATE]],J:J, -1)</f>
        <v>1051</v>
      </c>
      <c r="H1051" s="3">
        <f>INDEX(J:J,US_CCC_Corp_Yields__Daily[[#This Row],[Idx US 10y]],0)</f>
        <v>37724</v>
      </c>
      <c r="I1051" s="4">
        <f>INDEX(K:K,US_CCC_Corp_Yields__Daily[[#This Row],[Idx US 10y]],0)</f>
        <v>3.972</v>
      </c>
      <c r="J1051" s="3">
        <v>37724</v>
      </c>
      <c r="K1051">
        <v>3.972</v>
      </c>
      <c r="L1051">
        <f>US_AAA_Corp_Yields__Daily[[#This Row],[AAA Corp Yields]]-US_BBB_Corp_Yields__Daily[[#This Row],[US BBB Corp Yields]]</f>
        <v>-1.524</v>
      </c>
      <c r="M1051">
        <f>US_AAA_Corp_Yields__Daily[[#This Row],[AAA Corp Yields]]-US_CCC_Corp_Yields__Daily[[#This Row],[US CCC Corp Yields]]</f>
        <v>-14.506</v>
      </c>
      <c r="N1051">
        <f>US_BBB_Corp_Yields__Daily[[#This Row],[US BBB Corp Yields]]-US_CCC_Corp_Yields__Daily[[#This Row],[US CCC Corp Yields]]</f>
        <v>-12.982000000000001</v>
      </c>
      <c r="O1051" s="2">
        <f>IF(ISBLANK(US_AAA_Corp_Yields__Daily[[#This Row],[AAA Corp Yields]]),"", US_CCC_Corp_Yields__Daily[[#This Row],[US 10Y Yield]]-US_AAA_Corp_Yields__Daily[[#This Row],[AAA Corp Yields]])</f>
        <v>-0.14800000000000013</v>
      </c>
      <c r="P1051" s="2">
        <f>IF(ISBLANK(US_BBB_Corp_Yields__Daily[[#This Row],[US BBB Corp Yields]]),"", US_CCC_Corp_Yields__Daily[[#This Row],[US 10Y Yield]]-US_BBB_Corp_Yields__Daily[[#This Row],[US BBB Corp Yields]])</f>
        <v>-1.6720000000000002</v>
      </c>
      <c r="Q1051" s="2">
        <f>IF(ISBLANK(US_CCC_Corp_Yields__Daily[[#This Row],[US CCC Corp Yields]]),"", US_CCC_Corp_Yields__Daily[[#This Row],[US 10Y Yield]]-US_CCC_Corp_Yields__Daily[[#This Row],[US CCC Corp Yields]])</f>
        <v>-14.654000000000002</v>
      </c>
    </row>
    <row r="1052" spans="1:17" x14ac:dyDescent="0.25">
      <c r="A1052" s="3">
        <v>37717</v>
      </c>
      <c r="B1052">
        <v>4.09</v>
      </c>
      <c r="C1052" s="3">
        <v>37717</v>
      </c>
      <c r="D1052">
        <v>5.6340000000000003</v>
      </c>
      <c r="E1052" s="3">
        <v>37717</v>
      </c>
      <c r="F1052">
        <v>19.128</v>
      </c>
      <c r="G1052" s="2">
        <f>MATCH(US_AAA_Corp_Yields__Daily[[#This Row],[DATE]],J:J, -1)</f>
        <v>1052</v>
      </c>
      <c r="H1052" s="3">
        <f>INDEX(J:J,US_CCC_Corp_Yields__Daily[[#This Row],[Idx US 10y]],0)</f>
        <v>37717</v>
      </c>
      <c r="I1052" s="4">
        <f>INDEX(K:K,US_CCC_Corp_Yields__Daily[[#This Row],[Idx US 10y]],0)</f>
        <v>3.9</v>
      </c>
      <c r="J1052" s="3">
        <v>37717</v>
      </c>
      <c r="K1052">
        <v>3.9</v>
      </c>
      <c r="L1052">
        <f>US_AAA_Corp_Yields__Daily[[#This Row],[AAA Corp Yields]]-US_BBB_Corp_Yields__Daily[[#This Row],[US BBB Corp Yields]]</f>
        <v>-1.5440000000000005</v>
      </c>
      <c r="M1052">
        <f>US_AAA_Corp_Yields__Daily[[#This Row],[AAA Corp Yields]]-US_CCC_Corp_Yields__Daily[[#This Row],[US CCC Corp Yields]]</f>
        <v>-15.038</v>
      </c>
      <c r="N1052">
        <f>US_BBB_Corp_Yields__Daily[[#This Row],[US BBB Corp Yields]]-US_CCC_Corp_Yields__Daily[[#This Row],[US CCC Corp Yields]]</f>
        <v>-13.494</v>
      </c>
      <c r="O1052" s="2">
        <f>IF(ISBLANK(US_AAA_Corp_Yields__Daily[[#This Row],[AAA Corp Yields]]),"", US_CCC_Corp_Yields__Daily[[#This Row],[US 10Y Yield]]-US_AAA_Corp_Yields__Daily[[#This Row],[AAA Corp Yields]])</f>
        <v>-0.18999999999999995</v>
      </c>
      <c r="P1052" s="2">
        <f>IF(ISBLANK(US_BBB_Corp_Yields__Daily[[#This Row],[US BBB Corp Yields]]),"", US_CCC_Corp_Yields__Daily[[#This Row],[US 10Y Yield]]-US_BBB_Corp_Yields__Daily[[#This Row],[US BBB Corp Yields]])</f>
        <v>-1.7340000000000004</v>
      </c>
      <c r="Q1052" s="2">
        <f>IF(ISBLANK(US_CCC_Corp_Yields__Daily[[#This Row],[US CCC Corp Yields]]),"", US_CCC_Corp_Yields__Daily[[#This Row],[US 10Y Yield]]-US_CCC_Corp_Yields__Daily[[#This Row],[US CCC Corp Yields]])</f>
        <v>-15.228</v>
      </c>
    </row>
    <row r="1053" spans="1:17" x14ac:dyDescent="0.25">
      <c r="A1053" s="3">
        <v>37710</v>
      </c>
      <c r="B1053">
        <v>4.1520000000000001</v>
      </c>
      <c r="C1053" s="3">
        <v>37710</v>
      </c>
      <c r="D1053">
        <v>5.7619999999999996</v>
      </c>
      <c r="E1053" s="3">
        <v>37710</v>
      </c>
      <c r="F1053">
        <v>20.143999999999998</v>
      </c>
      <c r="G1053" s="2">
        <f>MATCH(US_AAA_Corp_Yields__Daily[[#This Row],[DATE]],J:J, -1)</f>
        <v>1053</v>
      </c>
      <c r="H1053" s="3">
        <f>INDEX(J:J,US_CCC_Corp_Yields__Daily[[#This Row],[Idx US 10y]],0)</f>
        <v>37710</v>
      </c>
      <c r="I1053" s="4">
        <f>INDEX(K:K,US_CCC_Corp_Yields__Daily[[#This Row],[Idx US 10y]],0)</f>
        <v>3.956</v>
      </c>
      <c r="J1053" s="3">
        <v>37710</v>
      </c>
      <c r="K1053">
        <v>3.956</v>
      </c>
      <c r="L1053">
        <f>US_AAA_Corp_Yields__Daily[[#This Row],[AAA Corp Yields]]-US_BBB_Corp_Yields__Daily[[#This Row],[US BBB Corp Yields]]</f>
        <v>-1.6099999999999994</v>
      </c>
      <c r="M1053">
        <f>US_AAA_Corp_Yields__Daily[[#This Row],[AAA Corp Yields]]-US_CCC_Corp_Yields__Daily[[#This Row],[US CCC Corp Yields]]</f>
        <v>-15.991999999999997</v>
      </c>
      <c r="N1053">
        <f>US_BBB_Corp_Yields__Daily[[#This Row],[US BBB Corp Yields]]-US_CCC_Corp_Yields__Daily[[#This Row],[US CCC Corp Yields]]</f>
        <v>-14.381999999999998</v>
      </c>
      <c r="O1053" s="2">
        <f>IF(ISBLANK(US_AAA_Corp_Yields__Daily[[#This Row],[AAA Corp Yields]]),"", US_CCC_Corp_Yields__Daily[[#This Row],[US 10Y Yield]]-US_AAA_Corp_Yields__Daily[[#This Row],[AAA Corp Yields]])</f>
        <v>-0.19600000000000017</v>
      </c>
      <c r="P1053" s="2">
        <f>IF(ISBLANK(US_BBB_Corp_Yields__Daily[[#This Row],[US BBB Corp Yields]]),"", US_CCC_Corp_Yields__Daily[[#This Row],[US 10Y Yield]]-US_BBB_Corp_Yields__Daily[[#This Row],[US BBB Corp Yields]])</f>
        <v>-1.8059999999999996</v>
      </c>
      <c r="Q1053" s="2">
        <f>IF(ISBLANK(US_CCC_Corp_Yields__Daily[[#This Row],[US CCC Corp Yields]]),"", US_CCC_Corp_Yields__Daily[[#This Row],[US 10Y Yield]]-US_CCC_Corp_Yields__Daily[[#This Row],[US CCC Corp Yields]])</f>
        <v>-16.187999999999999</v>
      </c>
    </row>
    <row r="1054" spans="1:17" x14ac:dyDescent="0.25">
      <c r="A1054" s="3">
        <v>37703</v>
      </c>
      <c r="B1054">
        <v>4.1959999999999997</v>
      </c>
      <c r="C1054" s="3">
        <v>37703</v>
      </c>
      <c r="D1054">
        <v>5.8760000000000003</v>
      </c>
      <c r="E1054" s="3">
        <v>37703</v>
      </c>
      <c r="F1054">
        <v>20.352</v>
      </c>
      <c r="G1054" s="2">
        <f>MATCH(US_AAA_Corp_Yields__Daily[[#This Row],[DATE]],J:J, -1)</f>
        <v>1054</v>
      </c>
      <c r="H1054" s="3">
        <f>INDEX(J:J,US_CCC_Corp_Yields__Daily[[#This Row],[Idx US 10y]],0)</f>
        <v>37703</v>
      </c>
      <c r="I1054" s="4">
        <f>INDEX(K:K,US_CCC_Corp_Yields__Daily[[#This Row],[Idx US 10y]],0)</f>
        <v>3.9660000000000002</v>
      </c>
      <c r="J1054" s="3">
        <v>37703</v>
      </c>
      <c r="K1054">
        <v>3.9660000000000002</v>
      </c>
      <c r="L1054">
        <f>US_AAA_Corp_Yields__Daily[[#This Row],[AAA Corp Yields]]-US_BBB_Corp_Yields__Daily[[#This Row],[US BBB Corp Yields]]</f>
        <v>-1.6800000000000006</v>
      </c>
      <c r="M1054">
        <f>US_AAA_Corp_Yields__Daily[[#This Row],[AAA Corp Yields]]-US_CCC_Corp_Yields__Daily[[#This Row],[US CCC Corp Yields]]</f>
        <v>-16.155999999999999</v>
      </c>
      <c r="N1054">
        <f>US_BBB_Corp_Yields__Daily[[#This Row],[US BBB Corp Yields]]-US_CCC_Corp_Yields__Daily[[#This Row],[US CCC Corp Yields]]</f>
        <v>-14.475999999999999</v>
      </c>
      <c r="O1054" s="2">
        <f>IF(ISBLANK(US_AAA_Corp_Yields__Daily[[#This Row],[AAA Corp Yields]]),"", US_CCC_Corp_Yields__Daily[[#This Row],[US 10Y Yield]]-US_AAA_Corp_Yields__Daily[[#This Row],[AAA Corp Yields]])</f>
        <v>-0.22999999999999954</v>
      </c>
      <c r="P1054" s="2">
        <f>IF(ISBLANK(US_BBB_Corp_Yields__Daily[[#This Row],[US BBB Corp Yields]]),"", US_CCC_Corp_Yields__Daily[[#This Row],[US 10Y Yield]]-US_BBB_Corp_Yields__Daily[[#This Row],[US BBB Corp Yields]])</f>
        <v>-1.9100000000000001</v>
      </c>
      <c r="Q1054" s="2">
        <f>IF(ISBLANK(US_CCC_Corp_Yields__Daily[[#This Row],[US CCC Corp Yields]]),"", US_CCC_Corp_Yields__Daily[[#This Row],[US 10Y Yield]]-US_CCC_Corp_Yields__Daily[[#This Row],[US CCC Corp Yields]])</f>
        <v>-16.385999999999999</v>
      </c>
    </row>
    <row r="1055" spans="1:17" x14ac:dyDescent="0.25">
      <c r="A1055" s="3">
        <v>37696</v>
      </c>
      <c r="B1055">
        <v>3.956</v>
      </c>
      <c r="C1055" s="3">
        <v>37696</v>
      </c>
      <c r="D1055">
        <v>5.6719999999999997</v>
      </c>
      <c r="E1055" s="3">
        <v>37696</v>
      </c>
      <c r="F1055">
        <v>20.692</v>
      </c>
      <c r="G1055" s="2">
        <f>MATCH(US_AAA_Corp_Yields__Daily[[#This Row],[DATE]],J:J, -1)</f>
        <v>1055</v>
      </c>
      <c r="H1055" s="3">
        <f>INDEX(J:J,US_CCC_Corp_Yields__Daily[[#This Row],[Idx US 10y]],0)</f>
        <v>37696</v>
      </c>
      <c r="I1055" s="4">
        <f>INDEX(K:K,US_CCC_Corp_Yields__Daily[[#This Row],[Idx US 10y]],0)</f>
        <v>3.65</v>
      </c>
      <c r="J1055" s="3">
        <v>37696</v>
      </c>
      <c r="K1055">
        <v>3.65</v>
      </c>
      <c r="L1055">
        <f>US_AAA_Corp_Yields__Daily[[#This Row],[AAA Corp Yields]]-US_BBB_Corp_Yields__Daily[[#This Row],[US BBB Corp Yields]]</f>
        <v>-1.7159999999999997</v>
      </c>
      <c r="M1055">
        <f>US_AAA_Corp_Yields__Daily[[#This Row],[AAA Corp Yields]]-US_CCC_Corp_Yields__Daily[[#This Row],[US CCC Corp Yields]]</f>
        <v>-16.736000000000001</v>
      </c>
      <c r="N1055">
        <f>US_BBB_Corp_Yields__Daily[[#This Row],[US BBB Corp Yields]]-US_CCC_Corp_Yields__Daily[[#This Row],[US CCC Corp Yields]]</f>
        <v>-15.02</v>
      </c>
      <c r="O1055" s="2">
        <f>IF(ISBLANK(US_AAA_Corp_Yields__Daily[[#This Row],[AAA Corp Yields]]),"", US_CCC_Corp_Yields__Daily[[#This Row],[US 10Y Yield]]-US_AAA_Corp_Yields__Daily[[#This Row],[AAA Corp Yields]])</f>
        <v>-0.30600000000000005</v>
      </c>
      <c r="P1055" s="2">
        <f>IF(ISBLANK(US_BBB_Corp_Yields__Daily[[#This Row],[US BBB Corp Yields]]),"", US_CCC_Corp_Yields__Daily[[#This Row],[US 10Y Yield]]-US_BBB_Corp_Yields__Daily[[#This Row],[US BBB Corp Yields]])</f>
        <v>-2.0219999999999998</v>
      </c>
      <c r="Q1055" s="2">
        <f>IF(ISBLANK(US_CCC_Corp_Yields__Daily[[#This Row],[US CCC Corp Yields]]),"", US_CCC_Corp_Yields__Daily[[#This Row],[US 10Y Yield]]-US_CCC_Corp_Yields__Daily[[#This Row],[US CCC Corp Yields]])</f>
        <v>-17.042000000000002</v>
      </c>
    </row>
    <row r="1056" spans="1:17" x14ac:dyDescent="0.25">
      <c r="A1056" s="3">
        <v>37689</v>
      </c>
      <c r="B1056">
        <v>3.95</v>
      </c>
      <c r="C1056" s="3">
        <v>37689</v>
      </c>
      <c r="D1056">
        <v>5.5880000000000001</v>
      </c>
      <c r="E1056" s="3">
        <v>37689</v>
      </c>
      <c r="F1056">
        <v>20.728000000000002</v>
      </c>
      <c r="G1056" s="2">
        <f>MATCH(US_AAA_Corp_Yields__Daily[[#This Row],[DATE]],J:J, -1)</f>
        <v>1056</v>
      </c>
      <c r="H1056" s="3">
        <f>INDEX(J:J,US_CCC_Corp_Yields__Daily[[#This Row],[Idx US 10y]],0)</f>
        <v>37689</v>
      </c>
      <c r="I1056" s="4">
        <f>INDEX(K:K,US_CCC_Corp_Yields__Daily[[#This Row],[Idx US 10y]],0)</f>
        <v>3.6520000000000001</v>
      </c>
      <c r="J1056" s="3">
        <v>37689</v>
      </c>
      <c r="K1056">
        <v>3.6520000000000001</v>
      </c>
      <c r="L1056">
        <f>US_AAA_Corp_Yields__Daily[[#This Row],[AAA Corp Yields]]-US_BBB_Corp_Yields__Daily[[#This Row],[US BBB Corp Yields]]</f>
        <v>-1.6379999999999999</v>
      </c>
      <c r="M1056">
        <f>US_AAA_Corp_Yields__Daily[[#This Row],[AAA Corp Yields]]-US_CCC_Corp_Yields__Daily[[#This Row],[US CCC Corp Yields]]</f>
        <v>-16.778000000000002</v>
      </c>
      <c r="N1056">
        <f>US_BBB_Corp_Yields__Daily[[#This Row],[US BBB Corp Yields]]-US_CCC_Corp_Yields__Daily[[#This Row],[US CCC Corp Yields]]</f>
        <v>-15.14</v>
      </c>
      <c r="O1056" s="2">
        <f>IF(ISBLANK(US_AAA_Corp_Yields__Daily[[#This Row],[AAA Corp Yields]]),"", US_CCC_Corp_Yields__Daily[[#This Row],[US 10Y Yield]]-US_AAA_Corp_Yields__Daily[[#This Row],[AAA Corp Yields]])</f>
        <v>-0.29800000000000004</v>
      </c>
      <c r="P1056" s="2">
        <f>IF(ISBLANK(US_BBB_Corp_Yields__Daily[[#This Row],[US BBB Corp Yields]]),"", US_CCC_Corp_Yields__Daily[[#This Row],[US 10Y Yield]]-US_BBB_Corp_Yields__Daily[[#This Row],[US BBB Corp Yields]])</f>
        <v>-1.9359999999999999</v>
      </c>
      <c r="Q1056" s="2">
        <f>IF(ISBLANK(US_CCC_Corp_Yields__Daily[[#This Row],[US CCC Corp Yields]]),"", US_CCC_Corp_Yields__Daily[[#This Row],[US 10Y Yield]]-US_CCC_Corp_Yields__Daily[[#This Row],[US CCC Corp Yields]])</f>
        <v>-17.076000000000001</v>
      </c>
    </row>
    <row r="1057" spans="1:17" x14ac:dyDescent="0.25">
      <c r="A1057" s="3">
        <v>37682</v>
      </c>
      <c r="B1057">
        <v>4.0659999999999998</v>
      </c>
      <c r="C1057" s="3">
        <v>37682</v>
      </c>
      <c r="D1057">
        <v>5.6639999999999997</v>
      </c>
      <c r="E1057" s="3">
        <v>37682</v>
      </c>
      <c r="F1057">
        <v>20.596</v>
      </c>
      <c r="G1057" s="2">
        <f>MATCH(US_AAA_Corp_Yields__Daily[[#This Row],[DATE]],J:J, -1)</f>
        <v>1057</v>
      </c>
      <c r="H1057" s="3">
        <f>INDEX(J:J,US_CCC_Corp_Yields__Daily[[#This Row],[Idx US 10y]],0)</f>
        <v>37682</v>
      </c>
      <c r="I1057" s="4">
        <f>INDEX(K:K,US_CCC_Corp_Yields__Daily[[#This Row],[Idx US 10y]],0)</f>
        <v>3.7839999999999998</v>
      </c>
      <c r="J1057" s="3">
        <v>37682</v>
      </c>
      <c r="K1057">
        <v>3.7839999999999998</v>
      </c>
      <c r="L1057">
        <f>US_AAA_Corp_Yields__Daily[[#This Row],[AAA Corp Yields]]-US_BBB_Corp_Yields__Daily[[#This Row],[US BBB Corp Yields]]</f>
        <v>-1.5979999999999999</v>
      </c>
      <c r="M1057">
        <f>US_AAA_Corp_Yields__Daily[[#This Row],[AAA Corp Yields]]-US_CCC_Corp_Yields__Daily[[#This Row],[US CCC Corp Yields]]</f>
        <v>-16.53</v>
      </c>
      <c r="N1057">
        <f>US_BBB_Corp_Yields__Daily[[#This Row],[US BBB Corp Yields]]-US_CCC_Corp_Yields__Daily[[#This Row],[US CCC Corp Yields]]</f>
        <v>-14.932</v>
      </c>
      <c r="O1057" s="2">
        <f>IF(ISBLANK(US_AAA_Corp_Yields__Daily[[#This Row],[AAA Corp Yields]]),"", US_CCC_Corp_Yields__Daily[[#This Row],[US 10Y Yield]]-US_AAA_Corp_Yields__Daily[[#This Row],[AAA Corp Yields]])</f>
        <v>-0.28200000000000003</v>
      </c>
      <c r="P1057" s="2">
        <f>IF(ISBLANK(US_BBB_Corp_Yields__Daily[[#This Row],[US BBB Corp Yields]]),"", US_CCC_Corp_Yields__Daily[[#This Row],[US 10Y Yield]]-US_BBB_Corp_Yields__Daily[[#This Row],[US BBB Corp Yields]])</f>
        <v>-1.88</v>
      </c>
      <c r="Q1057" s="2">
        <f>IF(ISBLANK(US_CCC_Corp_Yields__Daily[[#This Row],[US CCC Corp Yields]]),"", US_CCC_Corp_Yields__Daily[[#This Row],[US 10Y Yield]]-US_CCC_Corp_Yields__Daily[[#This Row],[US CCC Corp Yields]])</f>
        <v>-16.812000000000001</v>
      </c>
    </row>
    <row r="1058" spans="1:17" x14ac:dyDescent="0.25">
      <c r="A1058" s="3">
        <v>37675</v>
      </c>
      <c r="B1058">
        <v>4.18</v>
      </c>
      <c r="C1058" s="3">
        <v>37675</v>
      </c>
      <c r="D1058">
        <v>5.782</v>
      </c>
      <c r="E1058" s="3">
        <v>37675</v>
      </c>
      <c r="F1058">
        <v>20.79</v>
      </c>
      <c r="G1058" s="2">
        <f>MATCH(US_AAA_Corp_Yields__Daily[[#This Row],[DATE]],J:J, -1)</f>
        <v>1058</v>
      </c>
      <c r="H1058" s="3">
        <f>INDEX(J:J,US_CCC_Corp_Yields__Daily[[#This Row],[Idx US 10y]],0)</f>
        <v>37675</v>
      </c>
      <c r="I1058" s="4">
        <f>INDEX(K:K,US_CCC_Corp_Yields__Daily[[#This Row],[Idx US 10y]],0)</f>
        <v>3.8925000000000001</v>
      </c>
      <c r="J1058" s="3">
        <v>37675</v>
      </c>
      <c r="K1058">
        <v>3.8925000000000001</v>
      </c>
      <c r="L1058">
        <f>US_AAA_Corp_Yields__Daily[[#This Row],[AAA Corp Yields]]-US_BBB_Corp_Yields__Daily[[#This Row],[US BBB Corp Yields]]</f>
        <v>-1.6020000000000003</v>
      </c>
      <c r="M1058">
        <f>US_AAA_Corp_Yields__Daily[[#This Row],[AAA Corp Yields]]-US_CCC_Corp_Yields__Daily[[#This Row],[US CCC Corp Yields]]</f>
        <v>-16.61</v>
      </c>
      <c r="N1058">
        <f>US_BBB_Corp_Yields__Daily[[#This Row],[US BBB Corp Yields]]-US_CCC_Corp_Yields__Daily[[#This Row],[US CCC Corp Yields]]</f>
        <v>-15.007999999999999</v>
      </c>
      <c r="O1058" s="2">
        <f>IF(ISBLANK(US_AAA_Corp_Yields__Daily[[#This Row],[AAA Corp Yields]]),"", US_CCC_Corp_Yields__Daily[[#This Row],[US 10Y Yield]]-US_AAA_Corp_Yields__Daily[[#This Row],[AAA Corp Yields]])</f>
        <v>-0.28749999999999964</v>
      </c>
      <c r="P1058" s="2">
        <f>IF(ISBLANK(US_BBB_Corp_Yields__Daily[[#This Row],[US BBB Corp Yields]]),"", US_CCC_Corp_Yields__Daily[[#This Row],[US 10Y Yield]]-US_BBB_Corp_Yields__Daily[[#This Row],[US BBB Corp Yields]])</f>
        <v>-1.8895</v>
      </c>
      <c r="Q1058" s="2">
        <f>IF(ISBLANK(US_CCC_Corp_Yields__Daily[[#This Row],[US CCC Corp Yields]]),"", US_CCC_Corp_Yields__Daily[[#This Row],[US 10Y Yield]]-US_CCC_Corp_Yields__Daily[[#This Row],[US CCC Corp Yields]])</f>
        <v>-16.897500000000001</v>
      </c>
    </row>
    <row r="1059" spans="1:17" x14ac:dyDescent="0.25">
      <c r="A1059" s="3">
        <v>37668</v>
      </c>
      <c r="B1059">
        <v>4.2240000000000002</v>
      </c>
      <c r="C1059" s="3">
        <v>37668</v>
      </c>
      <c r="D1059">
        <v>5.8360000000000003</v>
      </c>
      <c r="E1059" s="3">
        <v>37668</v>
      </c>
      <c r="F1059">
        <v>20.852</v>
      </c>
      <c r="G1059" s="2">
        <f>MATCH(US_AAA_Corp_Yields__Daily[[#This Row],[DATE]],J:J, -1)</f>
        <v>1059</v>
      </c>
      <c r="H1059" s="3">
        <f>INDEX(J:J,US_CCC_Corp_Yields__Daily[[#This Row],[Idx US 10y]],0)</f>
        <v>37668</v>
      </c>
      <c r="I1059" s="4">
        <f>INDEX(K:K,US_CCC_Corp_Yields__Daily[[#This Row],[Idx US 10y]],0)</f>
        <v>3.948</v>
      </c>
      <c r="J1059" s="3">
        <v>37668</v>
      </c>
      <c r="K1059">
        <v>3.948</v>
      </c>
      <c r="L1059">
        <f>US_AAA_Corp_Yields__Daily[[#This Row],[AAA Corp Yields]]-US_BBB_Corp_Yields__Daily[[#This Row],[US BBB Corp Yields]]</f>
        <v>-1.6120000000000001</v>
      </c>
      <c r="M1059">
        <f>US_AAA_Corp_Yields__Daily[[#This Row],[AAA Corp Yields]]-US_CCC_Corp_Yields__Daily[[#This Row],[US CCC Corp Yields]]</f>
        <v>-16.628</v>
      </c>
      <c r="N1059">
        <f>US_BBB_Corp_Yields__Daily[[#This Row],[US BBB Corp Yields]]-US_CCC_Corp_Yields__Daily[[#This Row],[US CCC Corp Yields]]</f>
        <v>-15.016</v>
      </c>
      <c r="O1059" s="2">
        <f>IF(ISBLANK(US_AAA_Corp_Yields__Daily[[#This Row],[AAA Corp Yields]]),"", US_CCC_Corp_Yields__Daily[[#This Row],[US 10Y Yield]]-US_AAA_Corp_Yields__Daily[[#This Row],[AAA Corp Yields]])</f>
        <v>-0.27600000000000025</v>
      </c>
      <c r="P1059" s="2">
        <f>IF(ISBLANK(US_BBB_Corp_Yields__Daily[[#This Row],[US BBB Corp Yields]]),"", US_CCC_Corp_Yields__Daily[[#This Row],[US 10Y Yield]]-US_BBB_Corp_Yields__Daily[[#This Row],[US BBB Corp Yields]])</f>
        <v>-1.8880000000000003</v>
      </c>
      <c r="Q1059" s="2">
        <f>IF(ISBLANK(US_CCC_Corp_Yields__Daily[[#This Row],[US CCC Corp Yields]]),"", US_CCC_Corp_Yields__Daily[[#This Row],[US 10Y Yield]]-US_CCC_Corp_Yields__Daily[[#This Row],[US CCC Corp Yields]])</f>
        <v>-16.904</v>
      </c>
    </row>
    <row r="1060" spans="1:17" x14ac:dyDescent="0.25">
      <c r="A1060" s="3">
        <v>37661</v>
      </c>
      <c r="B1060">
        <v>4.2699999999999996</v>
      </c>
      <c r="C1060" s="3">
        <v>37661</v>
      </c>
      <c r="D1060">
        <v>5.8959999999999999</v>
      </c>
      <c r="E1060" s="3">
        <v>37661</v>
      </c>
      <c r="F1060">
        <v>20.634</v>
      </c>
      <c r="G1060" s="2">
        <f>MATCH(US_AAA_Corp_Yields__Daily[[#This Row],[DATE]],J:J, -1)</f>
        <v>1060</v>
      </c>
      <c r="H1060" s="3">
        <f>INDEX(J:J,US_CCC_Corp_Yields__Daily[[#This Row],[Idx US 10y]],0)</f>
        <v>37661</v>
      </c>
      <c r="I1060" s="4">
        <f>INDEX(K:K,US_CCC_Corp_Yields__Daily[[#This Row],[Idx US 10y]],0)</f>
        <v>3.984</v>
      </c>
      <c r="J1060" s="3">
        <v>37661</v>
      </c>
      <c r="K1060">
        <v>3.984</v>
      </c>
      <c r="L1060">
        <f>US_AAA_Corp_Yields__Daily[[#This Row],[AAA Corp Yields]]-US_BBB_Corp_Yields__Daily[[#This Row],[US BBB Corp Yields]]</f>
        <v>-1.6260000000000003</v>
      </c>
      <c r="M1060">
        <f>US_AAA_Corp_Yields__Daily[[#This Row],[AAA Corp Yields]]-US_CCC_Corp_Yields__Daily[[#This Row],[US CCC Corp Yields]]</f>
        <v>-16.364000000000001</v>
      </c>
      <c r="N1060">
        <f>US_BBB_Corp_Yields__Daily[[#This Row],[US BBB Corp Yields]]-US_CCC_Corp_Yields__Daily[[#This Row],[US CCC Corp Yields]]</f>
        <v>-14.738</v>
      </c>
      <c r="O1060" s="2">
        <f>IF(ISBLANK(US_AAA_Corp_Yields__Daily[[#This Row],[AAA Corp Yields]]),"", US_CCC_Corp_Yields__Daily[[#This Row],[US 10Y Yield]]-US_AAA_Corp_Yields__Daily[[#This Row],[AAA Corp Yields]])</f>
        <v>-0.28599999999999959</v>
      </c>
      <c r="P1060" s="2">
        <f>IF(ISBLANK(US_BBB_Corp_Yields__Daily[[#This Row],[US BBB Corp Yields]]),"", US_CCC_Corp_Yields__Daily[[#This Row],[US 10Y Yield]]-US_BBB_Corp_Yields__Daily[[#This Row],[US BBB Corp Yields]])</f>
        <v>-1.9119999999999999</v>
      </c>
      <c r="Q1060" s="2">
        <f>IF(ISBLANK(US_CCC_Corp_Yields__Daily[[#This Row],[US CCC Corp Yields]]),"", US_CCC_Corp_Yields__Daily[[#This Row],[US 10Y Yield]]-US_CCC_Corp_Yields__Daily[[#This Row],[US CCC Corp Yields]])</f>
        <v>-16.649999999999999</v>
      </c>
    </row>
    <row r="1061" spans="1:17" x14ac:dyDescent="0.25">
      <c r="A1061" s="3">
        <v>37654</v>
      </c>
      <c r="B1061">
        <v>4.2939999999999996</v>
      </c>
      <c r="C1061" s="3">
        <v>37654</v>
      </c>
      <c r="D1061">
        <v>5.9619999999999997</v>
      </c>
      <c r="E1061" s="3">
        <v>37654</v>
      </c>
      <c r="F1061">
        <v>20.527999999999999</v>
      </c>
      <c r="G1061" s="2">
        <f>MATCH(US_AAA_Corp_Yields__Daily[[#This Row],[DATE]],J:J, -1)</f>
        <v>1061</v>
      </c>
      <c r="H1061" s="3">
        <f>INDEX(J:J,US_CCC_Corp_Yields__Daily[[#This Row],[Idx US 10y]],0)</f>
        <v>37654</v>
      </c>
      <c r="I1061" s="4">
        <f>INDEX(K:K,US_CCC_Corp_Yields__Daily[[#This Row],[Idx US 10y]],0)</f>
        <v>4.008</v>
      </c>
      <c r="J1061" s="3">
        <v>37654</v>
      </c>
      <c r="K1061">
        <v>4.008</v>
      </c>
      <c r="L1061">
        <f>US_AAA_Corp_Yields__Daily[[#This Row],[AAA Corp Yields]]-US_BBB_Corp_Yields__Daily[[#This Row],[US BBB Corp Yields]]</f>
        <v>-1.6680000000000001</v>
      </c>
      <c r="M1061">
        <f>US_AAA_Corp_Yields__Daily[[#This Row],[AAA Corp Yields]]-US_CCC_Corp_Yields__Daily[[#This Row],[US CCC Corp Yields]]</f>
        <v>-16.233999999999998</v>
      </c>
      <c r="N1061">
        <f>US_BBB_Corp_Yields__Daily[[#This Row],[US BBB Corp Yields]]-US_CCC_Corp_Yields__Daily[[#This Row],[US CCC Corp Yields]]</f>
        <v>-14.565999999999999</v>
      </c>
      <c r="O1061" s="2">
        <f>IF(ISBLANK(US_AAA_Corp_Yields__Daily[[#This Row],[AAA Corp Yields]]),"", US_CCC_Corp_Yields__Daily[[#This Row],[US 10Y Yield]]-US_AAA_Corp_Yields__Daily[[#This Row],[AAA Corp Yields]])</f>
        <v>-0.28599999999999959</v>
      </c>
      <c r="P1061" s="2">
        <f>IF(ISBLANK(US_BBB_Corp_Yields__Daily[[#This Row],[US BBB Corp Yields]]),"", US_CCC_Corp_Yields__Daily[[#This Row],[US 10Y Yield]]-US_BBB_Corp_Yields__Daily[[#This Row],[US BBB Corp Yields]])</f>
        <v>-1.9539999999999997</v>
      </c>
      <c r="Q1061" s="2">
        <f>IF(ISBLANK(US_CCC_Corp_Yields__Daily[[#This Row],[US CCC Corp Yields]]),"", US_CCC_Corp_Yields__Daily[[#This Row],[US 10Y Yield]]-US_CCC_Corp_Yields__Daily[[#This Row],[US CCC Corp Yields]])</f>
        <v>-16.52</v>
      </c>
    </row>
    <row r="1062" spans="1:17" x14ac:dyDescent="0.25">
      <c r="A1062" s="3">
        <v>37647</v>
      </c>
      <c r="B1062">
        <v>4.2519999999999998</v>
      </c>
      <c r="C1062" s="3">
        <v>37647</v>
      </c>
      <c r="D1062">
        <v>5.9420000000000002</v>
      </c>
      <c r="E1062" s="3">
        <v>37647</v>
      </c>
      <c r="F1062">
        <v>20.393999999999998</v>
      </c>
      <c r="G1062" s="2">
        <f>MATCH(US_AAA_Corp_Yields__Daily[[#This Row],[DATE]],J:J, -1)</f>
        <v>1062</v>
      </c>
      <c r="H1062" s="3">
        <f>INDEX(J:J,US_CCC_Corp_Yields__Daily[[#This Row],[Idx US 10y]],0)</f>
        <v>37647</v>
      </c>
      <c r="I1062" s="4">
        <f>INDEX(K:K,US_CCC_Corp_Yields__Daily[[#This Row],[Idx US 10y]],0)</f>
        <v>3.97</v>
      </c>
      <c r="J1062" s="3">
        <v>37647</v>
      </c>
      <c r="K1062">
        <v>3.97</v>
      </c>
      <c r="L1062">
        <f>US_AAA_Corp_Yields__Daily[[#This Row],[AAA Corp Yields]]-US_BBB_Corp_Yields__Daily[[#This Row],[US BBB Corp Yields]]</f>
        <v>-1.6900000000000004</v>
      </c>
      <c r="M1062">
        <f>US_AAA_Corp_Yields__Daily[[#This Row],[AAA Corp Yields]]-US_CCC_Corp_Yields__Daily[[#This Row],[US CCC Corp Yields]]</f>
        <v>-16.141999999999999</v>
      </c>
      <c r="N1062">
        <f>US_BBB_Corp_Yields__Daily[[#This Row],[US BBB Corp Yields]]-US_CCC_Corp_Yields__Daily[[#This Row],[US CCC Corp Yields]]</f>
        <v>-14.451999999999998</v>
      </c>
      <c r="O1062" s="2">
        <f>IF(ISBLANK(US_AAA_Corp_Yields__Daily[[#This Row],[AAA Corp Yields]]),"", US_CCC_Corp_Yields__Daily[[#This Row],[US 10Y Yield]]-US_AAA_Corp_Yields__Daily[[#This Row],[AAA Corp Yields]])</f>
        <v>-0.28199999999999958</v>
      </c>
      <c r="P1062" s="2">
        <f>IF(ISBLANK(US_BBB_Corp_Yields__Daily[[#This Row],[US BBB Corp Yields]]),"", US_CCC_Corp_Yields__Daily[[#This Row],[US 10Y Yield]]-US_BBB_Corp_Yields__Daily[[#This Row],[US BBB Corp Yields]])</f>
        <v>-1.972</v>
      </c>
      <c r="Q1062" s="2">
        <f>IF(ISBLANK(US_CCC_Corp_Yields__Daily[[#This Row],[US CCC Corp Yields]]),"", US_CCC_Corp_Yields__Daily[[#This Row],[US 10Y Yield]]-US_CCC_Corp_Yields__Daily[[#This Row],[US CCC Corp Yields]])</f>
        <v>-16.423999999999999</v>
      </c>
    </row>
    <row r="1063" spans="1:17" x14ac:dyDescent="0.25">
      <c r="A1063" s="3">
        <v>37640</v>
      </c>
      <c r="B1063">
        <v>4.3499999999999996</v>
      </c>
      <c r="C1063" s="3">
        <v>37640</v>
      </c>
      <c r="D1063">
        <v>6.0140000000000002</v>
      </c>
      <c r="E1063" s="3">
        <v>37640</v>
      </c>
      <c r="F1063">
        <v>20.346</v>
      </c>
      <c r="G1063" s="2">
        <f>MATCH(US_AAA_Corp_Yields__Daily[[#This Row],[DATE]],J:J, -1)</f>
        <v>1063</v>
      </c>
      <c r="H1063" s="3">
        <f>INDEX(J:J,US_CCC_Corp_Yields__Daily[[#This Row],[Idx US 10y]],0)</f>
        <v>37640</v>
      </c>
      <c r="I1063" s="4">
        <f>INDEX(K:K,US_CCC_Corp_Yields__Daily[[#This Row],[Idx US 10y]],0)</f>
        <v>4.0999999999999996</v>
      </c>
      <c r="J1063" s="3">
        <v>37640</v>
      </c>
      <c r="K1063">
        <v>4.0999999999999996</v>
      </c>
      <c r="L1063">
        <f>US_AAA_Corp_Yields__Daily[[#This Row],[AAA Corp Yields]]-US_BBB_Corp_Yields__Daily[[#This Row],[US BBB Corp Yields]]</f>
        <v>-1.6640000000000006</v>
      </c>
      <c r="M1063">
        <f>US_AAA_Corp_Yields__Daily[[#This Row],[AAA Corp Yields]]-US_CCC_Corp_Yields__Daily[[#This Row],[US CCC Corp Yields]]</f>
        <v>-15.996</v>
      </c>
      <c r="N1063">
        <f>US_BBB_Corp_Yields__Daily[[#This Row],[US BBB Corp Yields]]-US_CCC_Corp_Yields__Daily[[#This Row],[US CCC Corp Yields]]</f>
        <v>-14.332000000000001</v>
      </c>
      <c r="O1063" s="2">
        <f>IF(ISBLANK(US_AAA_Corp_Yields__Daily[[#This Row],[AAA Corp Yields]]),"", US_CCC_Corp_Yields__Daily[[#This Row],[US 10Y Yield]]-US_AAA_Corp_Yields__Daily[[#This Row],[AAA Corp Yields]])</f>
        <v>-0.25</v>
      </c>
      <c r="P1063" s="2">
        <f>IF(ISBLANK(US_BBB_Corp_Yields__Daily[[#This Row],[US BBB Corp Yields]]),"", US_CCC_Corp_Yields__Daily[[#This Row],[US 10Y Yield]]-US_BBB_Corp_Yields__Daily[[#This Row],[US BBB Corp Yields]])</f>
        <v>-1.9140000000000006</v>
      </c>
      <c r="Q1063" s="2">
        <f>IF(ISBLANK(US_CCC_Corp_Yields__Daily[[#This Row],[US CCC Corp Yields]]),"", US_CCC_Corp_Yields__Daily[[#This Row],[US 10Y Yield]]-US_CCC_Corp_Yields__Daily[[#This Row],[US CCC Corp Yields]])</f>
        <v>-16.246000000000002</v>
      </c>
    </row>
    <row r="1064" spans="1:17" x14ac:dyDescent="0.25">
      <c r="A1064" s="3">
        <v>37633</v>
      </c>
      <c r="B1064">
        <v>4.4039999999999999</v>
      </c>
      <c r="C1064" s="3">
        <v>37633</v>
      </c>
      <c r="D1064">
        <v>6.0919999999999996</v>
      </c>
      <c r="E1064" s="3">
        <v>37633</v>
      </c>
      <c r="F1064">
        <v>20.712</v>
      </c>
      <c r="G1064" s="2">
        <f>MATCH(US_AAA_Corp_Yields__Daily[[#This Row],[DATE]],J:J, -1)</f>
        <v>1064</v>
      </c>
      <c r="H1064" s="3">
        <f>INDEX(J:J,US_CCC_Corp_Yields__Daily[[#This Row],[Idx US 10y]],0)</f>
        <v>37633</v>
      </c>
      <c r="I1064" s="4">
        <f>INDEX(K:K,US_CCC_Corp_Yields__Daily[[#This Row],[Idx US 10y]],0)</f>
        <v>4.0960000000000001</v>
      </c>
      <c r="J1064" s="3">
        <v>37633</v>
      </c>
      <c r="K1064">
        <v>4.0960000000000001</v>
      </c>
      <c r="L1064">
        <f>US_AAA_Corp_Yields__Daily[[#This Row],[AAA Corp Yields]]-US_BBB_Corp_Yields__Daily[[#This Row],[US BBB Corp Yields]]</f>
        <v>-1.6879999999999997</v>
      </c>
      <c r="M1064">
        <f>US_AAA_Corp_Yields__Daily[[#This Row],[AAA Corp Yields]]-US_CCC_Corp_Yields__Daily[[#This Row],[US CCC Corp Yields]]</f>
        <v>-16.308</v>
      </c>
      <c r="N1064">
        <f>US_BBB_Corp_Yields__Daily[[#This Row],[US BBB Corp Yields]]-US_CCC_Corp_Yields__Daily[[#This Row],[US CCC Corp Yields]]</f>
        <v>-14.620000000000001</v>
      </c>
      <c r="O1064" s="2">
        <f>IF(ISBLANK(US_AAA_Corp_Yields__Daily[[#This Row],[AAA Corp Yields]]),"", US_CCC_Corp_Yields__Daily[[#This Row],[US 10Y Yield]]-US_AAA_Corp_Yields__Daily[[#This Row],[AAA Corp Yields]])</f>
        <v>-0.30799999999999983</v>
      </c>
      <c r="P1064" s="2">
        <f>IF(ISBLANK(US_BBB_Corp_Yields__Daily[[#This Row],[US BBB Corp Yields]]),"", US_CCC_Corp_Yields__Daily[[#This Row],[US 10Y Yield]]-US_BBB_Corp_Yields__Daily[[#This Row],[US BBB Corp Yields]])</f>
        <v>-1.9959999999999996</v>
      </c>
      <c r="Q1064" s="2">
        <f>IF(ISBLANK(US_CCC_Corp_Yields__Daily[[#This Row],[US CCC Corp Yields]]),"", US_CCC_Corp_Yields__Daily[[#This Row],[US 10Y Yield]]-US_CCC_Corp_Yields__Daily[[#This Row],[US CCC Corp Yields]])</f>
        <v>-16.616</v>
      </c>
    </row>
    <row r="1065" spans="1:17" x14ac:dyDescent="0.25">
      <c r="A1065" s="3">
        <v>37626</v>
      </c>
      <c r="B1065">
        <v>4.2975000000000003</v>
      </c>
      <c r="C1065" s="3">
        <v>37626</v>
      </c>
      <c r="D1065">
        <v>6.0724999999999998</v>
      </c>
      <c r="E1065" s="3">
        <v>37626</v>
      </c>
      <c r="F1065">
        <v>21.852499999999999</v>
      </c>
      <c r="G1065" s="2">
        <f>MATCH(US_AAA_Corp_Yields__Daily[[#This Row],[DATE]],J:J, -1)</f>
        <v>1065</v>
      </c>
      <c r="H1065" s="3">
        <f>INDEX(J:J,US_CCC_Corp_Yields__Daily[[#This Row],[Idx US 10y]],0)</f>
        <v>37626</v>
      </c>
      <c r="I1065" s="4">
        <f>INDEX(K:K,US_CCC_Corp_Yields__Daily[[#This Row],[Idx US 10y]],0)</f>
        <v>3.9424999999999999</v>
      </c>
      <c r="J1065" s="3">
        <v>37626</v>
      </c>
      <c r="K1065">
        <v>3.9424999999999999</v>
      </c>
      <c r="L1065">
        <f>US_AAA_Corp_Yields__Daily[[#This Row],[AAA Corp Yields]]-US_BBB_Corp_Yields__Daily[[#This Row],[US BBB Corp Yields]]</f>
        <v>-1.7749999999999995</v>
      </c>
      <c r="M1065">
        <f>US_AAA_Corp_Yields__Daily[[#This Row],[AAA Corp Yields]]-US_CCC_Corp_Yields__Daily[[#This Row],[US CCC Corp Yields]]</f>
        <v>-17.555</v>
      </c>
      <c r="N1065">
        <f>US_BBB_Corp_Yields__Daily[[#This Row],[US BBB Corp Yields]]-US_CCC_Corp_Yields__Daily[[#This Row],[US CCC Corp Yields]]</f>
        <v>-15.78</v>
      </c>
      <c r="O1065" s="2">
        <f>IF(ISBLANK(US_AAA_Corp_Yields__Daily[[#This Row],[AAA Corp Yields]]),"", US_CCC_Corp_Yields__Daily[[#This Row],[US 10Y Yield]]-US_AAA_Corp_Yields__Daily[[#This Row],[AAA Corp Yields]])</f>
        <v>-0.35500000000000043</v>
      </c>
      <c r="P1065" s="2">
        <f>IF(ISBLANK(US_BBB_Corp_Yields__Daily[[#This Row],[US BBB Corp Yields]]),"", US_CCC_Corp_Yields__Daily[[#This Row],[US 10Y Yield]]-US_BBB_Corp_Yields__Daily[[#This Row],[US BBB Corp Yields]])</f>
        <v>-2.13</v>
      </c>
      <c r="Q1065" s="2">
        <f>IF(ISBLANK(US_CCC_Corp_Yields__Daily[[#This Row],[US CCC Corp Yields]]),"", US_CCC_Corp_Yields__Daily[[#This Row],[US 10Y Yield]]-US_CCC_Corp_Yields__Daily[[#This Row],[US CCC Corp Yields]])</f>
        <v>-17.91</v>
      </c>
    </row>
    <row r="1066" spans="1:17" x14ac:dyDescent="0.25">
      <c r="A1066" s="3">
        <v>37619</v>
      </c>
      <c r="B1066">
        <v>4.2575000000000003</v>
      </c>
      <c r="C1066" s="3">
        <v>37619</v>
      </c>
      <c r="D1066">
        <v>6.0925000000000002</v>
      </c>
      <c r="E1066" s="3">
        <v>37619</v>
      </c>
      <c r="F1066">
        <v>21.91</v>
      </c>
      <c r="G1066" s="2">
        <f>MATCH(US_AAA_Corp_Yields__Daily[[#This Row],[DATE]],J:J, -1)</f>
        <v>1066</v>
      </c>
      <c r="H1066" s="3">
        <f>INDEX(J:J,US_CCC_Corp_Yields__Daily[[#This Row],[Idx US 10y]],0)</f>
        <v>37619</v>
      </c>
      <c r="I1066" s="4">
        <f>INDEX(K:K,US_CCC_Corp_Yields__Daily[[#This Row],[Idx US 10y]],0)</f>
        <v>3.9224999999999999</v>
      </c>
      <c r="J1066" s="3">
        <v>37619</v>
      </c>
      <c r="K1066">
        <v>3.9224999999999999</v>
      </c>
      <c r="L1066">
        <f>US_AAA_Corp_Yields__Daily[[#This Row],[AAA Corp Yields]]-US_BBB_Corp_Yields__Daily[[#This Row],[US BBB Corp Yields]]</f>
        <v>-1.835</v>
      </c>
      <c r="M1066">
        <f>US_AAA_Corp_Yields__Daily[[#This Row],[AAA Corp Yields]]-US_CCC_Corp_Yields__Daily[[#This Row],[US CCC Corp Yields]]</f>
        <v>-17.6525</v>
      </c>
      <c r="N1066">
        <f>US_BBB_Corp_Yields__Daily[[#This Row],[US BBB Corp Yields]]-US_CCC_Corp_Yields__Daily[[#This Row],[US CCC Corp Yields]]</f>
        <v>-15.817499999999999</v>
      </c>
      <c r="O1066" s="2">
        <f>IF(ISBLANK(US_AAA_Corp_Yields__Daily[[#This Row],[AAA Corp Yields]]),"", US_CCC_Corp_Yields__Daily[[#This Row],[US 10Y Yield]]-US_AAA_Corp_Yields__Daily[[#This Row],[AAA Corp Yields]])</f>
        <v>-0.33500000000000041</v>
      </c>
      <c r="P1066" s="2">
        <f>IF(ISBLANK(US_BBB_Corp_Yields__Daily[[#This Row],[US BBB Corp Yields]]),"", US_CCC_Corp_Yields__Daily[[#This Row],[US 10Y Yield]]-US_BBB_Corp_Yields__Daily[[#This Row],[US BBB Corp Yields]])</f>
        <v>-2.1700000000000004</v>
      </c>
      <c r="Q1066" s="2">
        <f>IF(ISBLANK(US_CCC_Corp_Yields__Daily[[#This Row],[US CCC Corp Yields]]),"", US_CCC_Corp_Yields__Daily[[#This Row],[US 10Y Yield]]-US_CCC_Corp_Yields__Daily[[#This Row],[US CCC Corp Yields]])</f>
        <v>-17.987500000000001</v>
      </c>
    </row>
    <row r="1067" spans="1:17" x14ac:dyDescent="0.25">
      <c r="A1067" s="3">
        <v>37612</v>
      </c>
      <c r="B1067">
        <v>4.3959999999999999</v>
      </c>
      <c r="C1067" s="3">
        <v>37612</v>
      </c>
      <c r="D1067">
        <v>6.2320000000000002</v>
      </c>
      <c r="E1067" s="3">
        <v>37612</v>
      </c>
      <c r="F1067">
        <v>22.282</v>
      </c>
      <c r="G1067" s="2">
        <f>MATCH(US_AAA_Corp_Yields__Daily[[#This Row],[DATE]],J:J, -1)</f>
        <v>1067</v>
      </c>
      <c r="H1067" s="3">
        <f>INDEX(J:J,US_CCC_Corp_Yields__Daily[[#This Row],[Idx US 10y]],0)</f>
        <v>37612</v>
      </c>
      <c r="I1067" s="4">
        <f>INDEX(K:K,US_CCC_Corp_Yields__Daily[[#This Row],[Idx US 10y]],0)</f>
        <v>4.0540000000000003</v>
      </c>
      <c r="J1067" s="3">
        <v>37612</v>
      </c>
      <c r="K1067">
        <v>4.0540000000000003</v>
      </c>
      <c r="L1067">
        <f>US_AAA_Corp_Yields__Daily[[#This Row],[AAA Corp Yields]]-US_BBB_Corp_Yields__Daily[[#This Row],[US BBB Corp Yields]]</f>
        <v>-1.8360000000000003</v>
      </c>
      <c r="M1067">
        <f>US_AAA_Corp_Yields__Daily[[#This Row],[AAA Corp Yields]]-US_CCC_Corp_Yields__Daily[[#This Row],[US CCC Corp Yields]]</f>
        <v>-17.885999999999999</v>
      </c>
      <c r="N1067">
        <f>US_BBB_Corp_Yields__Daily[[#This Row],[US BBB Corp Yields]]-US_CCC_Corp_Yields__Daily[[#This Row],[US CCC Corp Yields]]</f>
        <v>-16.05</v>
      </c>
      <c r="O1067" s="2">
        <f>IF(ISBLANK(US_AAA_Corp_Yields__Daily[[#This Row],[AAA Corp Yields]]),"", US_CCC_Corp_Yields__Daily[[#This Row],[US 10Y Yield]]-US_AAA_Corp_Yields__Daily[[#This Row],[AAA Corp Yields]])</f>
        <v>-0.34199999999999964</v>
      </c>
      <c r="P1067" s="2">
        <f>IF(ISBLANK(US_BBB_Corp_Yields__Daily[[#This Row],[US BBB Corp Yields]]),"", US_CCC_Corp_Yields__Daily[[#This Row],[US 10Y Yield]]-US_BBB_Corp_Yields__Daily[[#This Row],[US BBB Corp Yields]])</f>
        <v>-2.1779999999999999</v>
      </c>
      <c r="Q1067" s="2">
        <f>IF(ISBLANK(US_CCC_Corp_Yields__Daily[[#This Row],[US CCC Corp Yields]]),"", US_CCC_Corp_Yields__Daily[[#This Row],[US 10Y Yield]]-US_CCC_Corp_Yields__Daily[[#This Row],[US CCC Corp Yields]])</f>
        <v>-18.228000000000002</v>
      </c>
    </row>
    <row r="1068" spans="1:17" x14ac:dyDescent="0.25">
      <c r="A1068" s="3">
        <v>37605</v>
      </c>
      <c r="B1068">
        <v>4.4379999999999997</v>
      </c>
      <c r="C1068" s="3">
        <v>37605</v>
      </c>
      <c r="D1068">
        <v>6.3659999999999997</v>
      </c>
      <c r="E1068" s="3">
        <v>37605</v>
      </c>
      <c r="F1068">
        <v>22.786000000000001</v>
      </c>
      <c r="G1068" s="2">
        <f>MATCH(US_AAA_Corp_Yields__Daily[[#This Row],[DATE]],J:J, -1)</f>
        <v>1068</v>
      </c>
      <c r="H1068" s="3">
        <f>INDEX(J:J,US_CCC_Corp_Yields__Daily[[#This Row],[Idx US 10y]],0)</f>
        <v>37605</v>
      </c>
      <c r="I1068" s="4">
        <f>INDEX(K:K,US_CCC_Corp_Yields__Daily[[#This Row],[Idx US 10y]],0)</f>
        <v>4.0419999999999998</v>
      </c>
      <c r="J1068" s="3">
        <v>37605</v>
      </c>
      <c r="K1068">
        <v>4.0419999999999998</v>
      </c>
      <c r="L1068">
        <f>US_AAA_Corp_Yields__Daily[[#This Row],[AAA Corp Yields]]-US_BBB_Corp_Yields__Daily[[#This Row],[US BBB Corp Yields]]</f>
        <v>-1.9279999999999999</v>
      </c>
      <c r="M1068">
        <f>US_AAA_Corp_Yields__Daily[[#This Row],[AAA Corp Yields]]-US_CCC_Corp_Yields__Daily[[#This Row],[US CCC Corp Yields]]</f>
        <v>-18.348000000000003</v>
      </c>
      <c r="N1068">
        <f>US_BBB_Corp_Yields__Daily[[#This Row],[US BBB Corp Yields]]-US_CCC_Corp_Yields__Daily[[#This Row],[US CCC Corp Yields]]</f>
        <v>-16.420000000000002</v>
      </c>
      <c r="O1068" s="2">
        <f>IF(ISBLANK(US_AAA_Corp_Yields__Daily[[#This Row],[AAA Corp Yields]]),"", US_CCC_Corp_Yields__Daily[[#This Row],[US 10Y Yield]]-US_AAA_Corp_Yields__Daily[[#This Row],[AAA Corp Yields]])</f>
        <v>-0.39599999999999991</v>
      </c>
      <c r="P1068" s="2">
        <f>IF(ISBLANK(US_BBB_Corp_Yields__Daily[[#This Row],[US BBB Corp Yields]]),"", US_CCC_Corp_Yields__Daily[[#This Row],[US 10Y Yield]]-US_BBB_Corp_Yields__Daily[[#This Row],[US BBB Corp Yields]])</f>
        <v>-2.3239999999999998</v>
      </c>
      <c r="Q1068" s="2">
        <f>IF(ISBLANK(US_CCC_Corp_Yields__Daily[[#This Row],[US CCC Corp Yields]]),"", US_CCC_Corp_Yields__Daily[[#This Row],[US 10Y Yield]]-US_CCC_Corp_Yields__Daily[[#This Row],[US CCC Corp Yields]])</f>
        <v>-18.744</v>
      </c>
    </row>
    <row r="1069" spans="1:17" x14ac:dyDescent="0.25">
      <c r="A1069" s="3">
        <v>37598</v>
      </c>
      <c r="B1069">
        <v>4.5860000000000003</v>
      </c>
      <c r="C1069" s="3">
        <v>37598</v>
      </c>
      <c r="D1069">
        <v>6.4740000000000002</v>
      </c>
      <c r="E1069" s="3">
        <v>37598</v>
      </c>
      <c r="F1069">
        <v>22.638000000000002</v>
      </c>
      <c r="G1069" s="2">
        <f>MATCH(US_AAA_Corp_Yields__Daily[[#This Row],[DATE]],J:J, -1)</f>
        <v>1069</v>
      </c>
      <c r="H1069" s="3">
        <f>INDEX(J:J,US_CCC_Corp_Yields__Daily[[#This Row],[Idx US 10y]],0)</f>
        <v>37598</v>
      </c>
      <c r="I1069" s="4">
        <f>INDEX(K:K,US_CCC_Corp_Yields__Daily[[#This Row],[Idx US 10y]],0)</f>
        <v>4.1719999999999997</v>
      </c>
      <c r="J1069" s="3">
        <v>37598</v>
      </c>
      <c r="K1069">
        <v>4.1719999999999997</v>
      </c>
      <c r="L1069">
        <f>US_AAA_Corp_Yields__Daily[[#This Row],[AAA Corp Yields]]-US_BBB_Corp_Yields__Daily[[#This Row],[US BBB Corp Yields]]</f>
        <v>-1.8879999999999999</v>
      </c>
      <c r="M1069">
        <f>US_AAA_Corp_Yields__Daily[[#This Row],[AAA Corp Yields]]-US_CCC_Corp_Yields__Daily[[#This Row],[US CCC Corp Yields]]</f>
        <v>-18.052</v>
      </c>
      <c r="N1069">
        <f>US_BBB_Corp_Yields__Daily[[#This Row],[US BBB Corp Yields]]-US_CCC_Corp_Yields__Daily[[#This Row],[US CCC Corp Yields]]</f>
        <v>-16.164000000000001</v>
      </c>
      <c r="O1069" s="2">
        <f>IF(ISBLANK(US_AAA_Corp_Yields__Daily[[#This Row],[AAA Corp Yields]]),"", US_CCC_Corp_Yields__Daily[[#This Row],[US 10Y Yield]]-US_AAA_Corp_Yields__Daily[[#This Row],[AAA Corp Yields]])</f>
        <v>-0.41400000000000059</v>
      </c>
      <c r="P1069" s="2">
        <f>IF(ISBLANK(US_BBB_Corp_Yields__Daily[[#This Row],[US BBB Corp Yields]]),"", US_CCC_Corp_Yields__Daily[[#This Row],[US 10Y Yield]]-US_BBB_Corp_Yields__Daily[[#This Row],[US BBB Corp Yields]])</f>
        <v>-2.3020000000000005</v>
      </c>
      <c r="Q1069" s="2">
        <f>IF(ISBLANK(US_CCC_Corp_Yields__Daily[[#This Row],[US CCC Corp Yields]]),"", US_CCC_Corp_Yields__Daily[[#This Row],[US 10Y Yield]]-US_CCC_Corp_Yields__Daily[[#This Row],[US CCC Corp Yields]])</f>
        <v>-18.466000000000001</v>
      </c>
    </row>
    <row r="1070" spans="1:17" x14ac:dyDescent="0.25">
      <c r="A1070" s="3">
        <v>37591</v>
      </c>
      <c r="B1070">
        <v>4.583333333333333</v>
      </c>
      <c r="C1070" s="3">
        <v>37591</v>
      </c>
      <c r="D1070">
        <v>6.5583333333333336</v>
      </c>
      <c r="E1070" s="3">
        <v>37591</v>
      </c>
      <c r="F1070">
        <v>23.344999999999999</v>
      </c>
      <c r="G1070" s="2">
        <f>MATCH(US_AAA_Corp_Yields__Daily[[#This Row],[DATE]],J:J, -1)</f>
        <v>1070</v>
      </c>
      <c r="H1070" s="3">
        <f>INDEX(J:J,US_CCC_Corp_Yields__Daily[[#This Row],[Idx US 10y]],0)</f>
        <v>37591</v>
      </c>
      <c r="I1070" s="4">
        <f>INDEX(K:K,US_CCC_Corp_Yields__Daily[[#This Row],[Idx US 10y]],0)</f>
        <v>4.1875</v>
      </c>
      <c r="J1070" s="3">
        <v>37591</v>
      </c>
      <c r="K1070">
        <v>4.1875</v>
      </c>
      <c r="L1070">
        <f>US_AAA_Corp_Yields__Daily[[#This Row],[AAA Corp Yields]]-US_BBB_Corp_Yields__Daily[[#This Row],[US BBB Corp Yields]]</f>
        <v>-1.9750000000000005</v>
      </c>
      <c r="M1070">
        <f>US_AAA_Corp_Yields__Daily[[#This Row],[AAA Corp Yields]]-US_CCC_Corp_Yields__Daily[[#This Row],[US CCC Corp Yields]]</f>
        <v>-18.761666666666667</v>
      </c>
      <c r="N1070">
        <f>US_BBB_Corp_Yields__Daily[[#This Row],[US BBB Corp Yields]]-US_CCC_Corp_Yields__Daily[[#This Row],[US CCC Corp Yields]]</f>
        <v>-16.786666666666665</v>
      </c>
      <c r="O1070" s="2">
        <f>IF(ISBLANK(US_AAA_Corp_Yields__Daily[[#This Row],[AAA Corp Yields]]),"", US_CCC_Corp_Yields__Daily[[#This Row],[US 10Y Yield]]-US_AAA_Corp_Yields__Daily[[#This Row],[AAA Corp Yields]])</f>
        <v>-0.39583333333333304</v>
      </c>
      <c r="P1070" s="2">
        <f>IF(ISBLANK(US_BBB_Corp_Yields__Daily[[#This Row],[US BBB Corp Yields]]),"", US_CCC_Corp_Yields__Daily[[#This Row],[US 10Y Yield]]-US_BBB_Corp_Yields__Daily[[#This Row],[US BBB Corp Yields]])</f>
        <v>-2.3708333333333336</v>
      </c>
      <c r="Q1070" s="2">
        <f>IF(ISBLANK(US_CCC_Corp_Yields__Daily[[#This Row],[US CCC Corp Yields]]),"", US_CCC_Corp_Yields__Daily[[#This Row],[US 10Y Yield]]-US_CCC_Corp_Yields__Daily[[#This Row],[US CCC Corp Yields]])</f>
        <v>-19.157499999999999</v>
      </c>
    </row>
    <row r="1071" spans="1:17" x14ac:dyDescent="0.25">
      <c r="A1071" s="3">
        <v>37584</v>
      </c>
      <c r="B1071">
        <v>4.5019999999999998</v>
      </c>
      <c r="C1071" s="3">
        <v>37584</v>
      </c>
      <c r="D1071">
        <v>6.5279999999999996</v>
      </c>
      <c r="E1071" s="3">
        <v>37584</v>
      </c>
      <c r="F1071">
        <v>23.832000000000001</v>
      </c>
      <c r="G1071" s="2">
        <f>MATCH(US_AAA_Corp_Yields__Daily[[#This Row],[DATE]],J:J, -1)</f>
        <v>1071</v>
      </c>
      <c r="H1071" s="3">
        <f>INDEX(J:J,US_CCC_Corp_Yields__Daily[[#This Row],[Idx US 10y]],0)</f>
        <v>37584</v>
      </c>
      <c r="I1071" s="4">
        <f>INDEX(K:K,US_CCC_Corp_Yields__Daily[[#This Row],[Idx US 10y]],0)</f>
        <v>4.0819999999999999</v>
      </c>
      <c r="J1071" s="3">
        <v>37584</v>
      </c>
      <c r="K1071">
        <v>4.0819999999999999</v>
      </c>
      <c r="L1071">
        <f>US_AAA_Corp_Yields__Daily[[#This Row],[AAA Corp Yields]]-US_BBB_Corp_Yields__Daily[[#This Row],[US BBB Corp Yields]]</f>
        <v>-2.0259999999999998</v>
      </c>
      <c r="M1071">
        <f>US_AAA_Corp_Yields__Daily[[#This Row],[AAA Corp Yields]]-US_CCC_Corp_Yields__Daily[[#This Row],[US CCC Corp Yields]]</f>
        <v>-19.330000000000002</v>
      </c>
      <c r="N1071">
        <f>US_BBB_Corp_Yields__Daily[[#This Row],[US BBB Corp Yields]]-US_CCC_Corp_Yields__Daily[[#This Row],[US CCC Corp Yields]]</f>
        <v>-17.304000000000002</v>
      </c>
      <c r="O1071" s="2">
        <f>IF(ISBLANK(US_AAA_Corp_Yields__Daily[[#This Row],[AAA Corp Yields]]),"", US_CCC_Corp_Yields__Daily[[#This Row],[US 10Y Yield]]-US_AAA_Corp_Yields__Daily[[#This Row],[AAA Corp Yields]])</f>
        <v>-0.41999999999999993</v>
      </c>
      <c r="P1071" s="2">
        <f>IF(ISBLANK(US_BBB_Corp_Yields__Daily[[#This Row],[US BBB Corp Yields]]),"", US_CCC_Corp_Yields__Daily[[#This Row],[US 10Y Yield]]-US_BBB_Corp_Yields__Daily[[#This Row],[US BBB Corp Yields]])</f>
        <v>-2.4459999999999997</v>
      </c>
      <c r="Q1071" s="2">
        <f>IF(ISBLANK(US_CCC_Corp_Yields__Daily[[#This Row],[US CCC Corp Yields]]),"", US_CCC_Corp_Yields__Daily[[#This Row],[US 10Y Yield]]-US_CCC_Corp_Yields__Daily[[#This Row],[US CCC Corp Yields]])</f>
        <v>-19.75</v>
      </c>
    </row>
    <row r="1072" spans="1:17" x14ac:dyDescent="0.25">
      <c r="A1072" s="3">
        <v>37577</v>
      </c>
      <c r="B1072">
        <v>4.4039999999999999</v>
      </c>
      <c r="C1072" s="3">
        <v>37577</v>
      </c>
      <c r="D1072">
        <v>6.6559999999999997</v>
      </c>
      <c r="E1072" s="3">
        <v>37577</v>
      </c>
      <c r="F1072">
        <v>24.584</v>
      </c>
      <c r="G1072" s="2">
        <f>MATCH(US_AAA_Corp_Yields__Daily[[#This Row],[DATE]],J:J, -1)</f>
        <v>1072</v>
      </c>
      <c r="H1072" s="3">
        <f>INDEX(J:J,US_CCC_Corp_Yields__Daily[[#This Row],[Idx US 10y]],0)</f>
        <v>37577</v>
      </c>
      <c r="I1072" s="4">
        <f>INDEX(K:K,US_CCC_Corp_Yields__Daily[[#This Row],[Idx US 10y]],0)</f>
        <v>3.94</v>
      </c>
      <c r="J1072" s="3">
        <v>37577</v>
      </c>
      <c r="K1072">
        <v>3.94</v>
      </c>
      <c r="L1072">
        <f>US_AAA_Corp_Yields__Daily[[#This Row],[AAA Corp Yields]]-US_BBB_Corp_Yields__Daily[[#This Row],[US BBB Corp Yields]]</f>
        <v>-2.2519999999999998</v>
      </c>
      <c r="M1072">
        <f>US_AAA_Corp_Yields__Daily[[#This Row],[AAA Corp Yields]]-US_CCC_Corp_Yields__Daily[[#This Row],[US CCC Corp Yields]]</f>
        <v>-20.18</v>
      </c>
      <c r="N1072">
        <f>US_BBB_Corp_Yields__Daily[[#This Row],[US BBB Corp Yields]]-US_CCC_Corp_Yields__Daily[[#This Row],[US CCC Corp Yields]]</f>
        <v>-17.928000000000001</v>
      </c>
      <c r="O1072" s="2">
        <f>IF(ISBLANK(US_AAA_Corp_Yields__Daily[[#This Row],[AAA Corp Yields]]),"", US_CCC_Corp_Yields__Daily[[#This Row],[US 10Y Yield]]-US_AAA_Corp_Yields__Daily[[#This Row],[AAA Corp Yields]])</f>
        <v>-0.46399999999999997</v>
      </c>
      <c r="P1072" s="2">
        <f>IF(ISBLANK(US_BBB_Corp_Yields__Daily[[#This Row],[US BBB Corp Yields]]),"", US_CCC_Corp_Yields__Daily[[#This Row],[US 10Y Yield]]-US_BBB_Corp_Yields__Daily[[#This Row],[US BBB Corp Yields]])</f>
        <v>-2.7159999999999997</v>
      </c>
      <c r="Q1072" s="2">
        <f>IF(ISBLANK(US_CCC_Corp_Yields__Daily[[#This Row],[US CCC Corp Yields]]),"", US_CCC_Corp_Yields__Daily[[#This Row],[US 10Y Yield]]-US_CCC_Corp_Yields__Daily[[#This Row],[US CCC Corp Yields]])</f>
        <v>-20.643999999999998</v>
      </c>
    </row>
    <row r="1073" spans="1:17" x14ac:dyDescent="0.25">
      <c r="A1073" s="3">
        <v>37570</v>
      </c>
      <c r="B1073">
        <v>4.5220000000000002</v>
      </c>
      <c r="C1073" s="3">
        <v>37570</v>
      </c>
      <c r="D1073">
        <v>6.7960000000000003</v>
      </c>
      <c r="E1073" s="3">
        <v>37570</v>
      </c>
      <c r="F1073">
        <v>24.943999999999999</v>
      </c>
      <c r="G1073" s="2">
        <f>MATCH(US_AAA_Corp_Yields__Daily[[#This Row],[DATE]],J:J, -1)</f>
        <v>1073</v>
      </c>
      <c r="H1073" s="3">
        <f>INDEX(J:J,US_CCC_Corp_Yields__Daily[[#This Row],[Idx US 10y]],0)</f>
        <v>37570</v>
      </c>
      <c r="I1073" s="4">
        <f>INDEX(K:K,US_CCC_Corp_Yields__Daily[[#This Row],[Idx US 10y]],0)</f>
        <v>3.9980000000000002</v>
      </c>
      <c r="J1073" s="3">
        <v>37570</v>
      </c>
      <c r="K1073">
        <v>3.9980000000000002</v>
      </c>
      <c r="L1073">
        <f>US_AAA_Corp_Yields__Daily[[#This Row],[AAA Corp Yields]]-US_BBB_Corp_Yields__Daily[[#This Row],[US BBB Corp Yields]]</f>
        <v>-2.274</v>
      </c>
      <c r="M1073">
        <f>US_AAA_Corp_Yields__Daily[[#This Row],[AAA Corp Yields]]-US_CCC_Corp_Yields__Daily[[#This Row],[US CCC Corp Yields]]</f>
        <v>-20.421999999999997</v>
      </c>
      <c r="N1073">
        <f>US_BBB_Corp_Yields__Daily[[#This Row],[US BBB Corp Yields]]-US_CCC_Corp_Yields__Daily[[#This Row],[US CCC Corp Yields]]</f>
        <v>-18.148</v>
      </c>
      <c r="O1073" s="2">
        <f>IF(ISBLANK(US_AAA_Corp_Yields__Daily[[#This Row],[AAA Corp Yields]]),"", US_CCC_Corp_Yields__Daily[[#This Row],[US 10Y Yield]]-US_AAA_Corp_Yields__Daily[[#This Row],[AAA Corp Yields]])</f>
        <v>-0.52400000000000002</v>
      </c>
      <c r="P1073" s="2">
        <f>IF(ISBLANK(US_BBB_Corp_Yields__Daily[[#This Row],[US BBB Corp Yields]]),"", US_CCC_Corp_Yields__Daily[[#This Row],[US 10Y Yield]]-US_BBB_Corp_Yields__Daily[[#This Row],[US BBB Corp Yields]])</f>
        <v>-2.798</v>
      </c>
      <c r="Q1073" s="2">
        <f>IF(ISBLANK(US_CCC_Corp_Yields__Daily[[#This Row],[US CCC Corp Yields]]),"", US_CCC_Corp_Yields__Daily[[#This Row],[US 10Y Yield]]-US_CCC_Corp_Yields__Daily[[#This Row],[US CCC Corp Yields]])</f>
        <v>-20.945999999999998</v>
      </c>
    </row>
    <row r="1074" spans="1:17" x14ac:dyDescent="0.25">
      <c r="A1074" s="3">
        <v>37563</v>
      </c>
      <c r="B1074">
        <v>4.5659999999999998</v>
      </c>
      <c r="C1074" s="3">
        <v>37563</v>
      </c>
      <c r="D1074">
        <v>7.0739999999999998</v>
      </c>
      <c r="E1074" s="3">
        <v>37563</v>
      </c>
      <c r="F1074">
        <v>26.006</v>
      </c>
      <c r="G1074" s="2">
        <f>MATCH(US_AAA_Corp_Yields__Daily[[#This Row],[DATE]],J:J, -1)</f>
        <v>1074</v>
      </c>
      <c r="H1074" s="3">
        <f>INDEX(J:J,US_CCC_Corp_Yields__Daily[[#This Row],[Idx US 10y]],0)</f>
        <v>37563</v>
      </c>
      <c r="I1074" s="4">
        <f>INDEX(K:K,US_CCC_Corp_Yields__Daily[[#This Row],[Idx US 10y]],0)</f>
        <v>4</v>
      </c>
      <c r="J1074" s="3">
        <v>37563</v>
      </c>
      <c r="K1074">
        <v>4</v>
      </c>
      <c r="L1074">
        <f>US_AAA_Corp_Yields__Daily[[#This Row],[AAA Corp Yields]]-US_BBB_Corp_Yields__Daily[[#This Row],[US BBB Corp Yields]]</f>
        <v>-2.508</v>
      </c>
      <c r="M1074">
        <f>US_AAA_Corp_Yields__Daily[[#This Row],[AAA Corp Yields]]-US_CCC_Corp_Yields__Daily[[#This Row],[US CCC Corp Yields]]</f>
        <v>-21.44</v>
      </c>
      <c r="N1074">
        <f>US_BBB_Corp_Yields__Daily[[#This Row],[US BBB Corp Yields]]-US_CCC_Corp_Yields__Daily[[#This Row],[US CCC Corp Yields]]</f>
        <v>-18.932000000000002</v>
      </c>
      <c r="O1074" s="2">
        <f>IF(ISBLANK(US_AAA_Corp_Yields__Daily[[#This Row],[AAA Corp Yields]]),"", US_CCC_Corp_Yields__Daily[[#This Row],[US 10Y Yield]]-US_AAA_Corp_Yields__Daily[[#This Row],[AAA Corp Yields]])</f>
        <v>-0.56599999999999984</v>
      </c>
      <c r="P1074" s="2">
        <f>IF(ISBLANK(US_BBB_Corp_Yields__Daily[[#This Row],[US BBB Corp Yields]]),"", US_CCC_Corp_Yields__Daily[[#This Row],[US 10Y Yield]]-US_BBB_Corp_Yields__Daily[[#This Row],[US BBB Corp Yields]])</f>
        <v>-3.0739999999999998</v>
      </c>
      <c r="Q1074" s="2">
        <f>IF(ISBLANK(US_CCC_Corp_Yields__Daily[[#This Row],[US CCC Corp Yields]]),"", US_CCC_Corp_Yields__Daily[[#This Row],[US 10Y Yield]]-US_CCC_Corp_Yields__Daily[[#This Row],[US CCC Corp Yields]])</f>
        <v>-22.006</v>
      </c>
    </row>
    <row r="1075" spans="1:17" x14ac:dyDescent="0.25">
      <c r="A1075" s="3">
        <v>37556</v>
      </c>
      <c r="B1075">
        <v>4.9180000000000001</v>
      </c>
      <c r="C1075" s="3">
        <v>37556</v>
      </c>
      <c r="D1075">
        <v>7.4960000000000004</v>
      </c>
      <c r="E1075" s="3">
        <v>37556</v>
      </c>
      <c r="F1075">
        <v>26.725999999999999</v>
      </c>
      <c r="G1075" s="2">
        <f>MATCH(US_AAA_Corp_Yields__Daily[[#This Row],[DATE]],J:J, -1)</f>
        <v>1075</v>
      </c>
      <c r="H1075" s="3">
        <f>INDEX(J:J,US_CCC_Corp_Yields__Daily[[#This Row],[Idx US 10y]],0)</f>
        <v>37556</v>
      </c>
      <c r="I1075" s="4">
        <f>INDEX(K:K,US_CCC_Corp_Yields__Daily[[#This Row],[Idx US 10y]],0)</f>
        <v>4.21</v>
      </c>
      <c r="J1075" s="3">
        <v>37556</v>
      </c>
      <c r="K1075">
        <v>4.21</v>
      </c>
      <c r="L1075">
        <f>US_AAA_Corp_Yields__Daily[[#This Row],[AAA Corp Yields]]-US_BBB_Corp_Yields__Daily[[#This Row],[US BBB Corp Yields]]</f>
        <v>-2.5780000000000003</v>
      </c>
      <c r="M1075">
        <f>US_AAA_Corp_Yields__Daily[[#This Row],[AAA Corp Yields]]-US_CCC_Corp_Yields__Daily[[#This Row],[US CCC Corp Yields]]</f>
        <v>-21.808</v>
      </c>
      <c r="N1075">
        <f>US_BBB_Corp_Yields__Daily[[#This Row],[US BBB Corp Yields]]-US_CCC_Corp_Yields__Daily[[#This Row],[US CCC Corp Yields]]</f>
        <v>-19.229999999999997</v>
      </c>
      <c r="O1075" s="2">
        <f>IF(ISBLANK(US_AAA_Corp_Yields__Daily[[#This Row],[AAA Corp Yields]]),"", US_CCC_Corp_Yields__Daily[[#This Row],[US 10Y Yield]]-US_AAA_Corp_Yields__Daily[[#This Row],[AAA Corp Yields]])</f>
        <v>-0.70800000000000018</v>
      </c>
      <c r="P1075" s="2">
        <f>IF(ISBLANK(US_BBB_Corp_Yields__Daily[[#This Row],[US BBB Corp Yields]]),"", US_CCC_Corp_Yields__Daily[[#This Row],[US 10Y Yield]]-US_BBB_Corp_Yields__Daily[[#This Row],[US BBB Corp Yields]])</f>
        <v>-3.2860000000000005</v>
      </c>
      <c r="Q1075" s="2">
        <f>IF(ISBLANK(US_CCC_Corp_Yields__Daily[[#This Row],[US CCC Corp Yields]]),"", US_CCC_Corp_Yields__Daily[[#This Row],[US 10Y Yield]]-US_CCC_Corp_Yields__Daily[[#This Row],[US CCC Corp Yields]])</f>
        <v>-22.515999999999998</v>
      </c>
    </row>
    <row r="1076" spans="1:17" x14ac:dyDescent="0.25">
      <c r="A1076" s="3">
        <v>37549</v>
      </c>
      <c r="B1076">
        <v>4.7960000000000003</v>
      </c>
      <c r="C1076" s="3">
        <v>37549</v>
      </c>
      <c r="D1076">
        <v>7.4379999999999997</v>
      </c>
      <c r="E1076" s="3">
        <v>37549</v>
      </c>
      <c r="F1076">
        <v>26.975999999999999</v>
      </c>
      <c r="G1076" s="2">
        <f>MATCH(US_AAA_Corp_Yields__Daily[[#This Row],[DATE]],J:J, -1)</f>
        <v>1076</v>
      </c>
      <c r="H1076" s="3">
        <f>INDEX(J:J,US_CCC_Corp_Yields__Daily[[#This Row],[Idx US 10y]],0)</f>
        <v>37549</v>
      </c>
      <c r="I1076" s="4">
        <f>INDEX(K:K,US_CCC_Corp_Yields__Daily[[#This Row],[Idx US 10y]],0)</f>
        <v>4.1074999999999999</v>
      </c>
      <c r="J1076" s="3">
        <v>37549</v>
      </c>
      <c r="K1076">
        <v>4.1074999999999999</v>
      </c>
      <c r="L1076">
        <f>US_AAA_Corp_Yields__Daily[[#This Row],[AAA Corp Yields]]-US_BBB_Corp_Yields__Daily[[#This Row],[US BBB Corp Yields]]</f>
        <v>-2.6419999999999995</v>
      </c>
      <c r="M1076">
        <f>US_AAA_Corp_Yields__Daily[[#This Row],[AAA Corp Yields]]-US_CCC_Corp_Yields__Daily[[#This Row],[US CCC Corp Yields]]</f>
        <v>-22.18</v>
      </c>
      <c r="N1076">
        <f>US_BBB_Corp_Yields__Daily[[#This Row],[US BBB Corp Yields]]-US_CCC_Corp_Yields__Daily[[#This Row],[US CCC Corp Yields]]</f>
        <v>-19.538</v>
      </c>
      <c r="O1076" s="2">
        <f>IF(ISBLANK(US_AAA_Corp_Yields__Daily[[#This Row],[AAA Corp Yields]]),"", US_CCC_Corp_Yields__Daily[[#This Row],[US 10Y Yield]]-US_AAA_Corp_Yields__Daily[[#This Row],[AAA Corp Yields]])</f>
        <v>-0.68850000000000033</v>
      </c>
      <c r="P1076" s="2">
        <f>IF(ISBLANK(US_BBB_Corp_Yields__Daily[[#This Row],[US BBB Corp Yields]]),"", US_CCC_Corp_Yields__Daily[[#This Row],[US 10Y Yield]]-US_BBB_Corp_Yields__Daily[[#This Row],[US BBB Corp Yields]])</f>
        <v>-3.3304999999999998</v>
      </c>
      <c r="Q1076" s="2">
        <f>IF(ISBLANK(US_CCC_Corp_Yields__Daily[[#This Row],[US CCC Corp Yields]]),"", US_CCC_Corp_Yields__Daily[[#This Row],[US 10Y Yield]]-US_CCC_Corp_Yields__Daily[[#This Row],[US CCC Corp Yields]])</f>
        <v>-22.868499999999997</v>
      </c>
    </row>
    <row r="1077" spans="1:17" x14ac:dyDescent="0.25">
      <c r="A1077" s="3">
        <v>37542</v>
      </c>
      <c r="B1077">
        <v>4.4640000000000004</v>
      </c>
      <c r="C1077" s="3">
        <v>37542</v>
      </c>
      <c r="D1077">
        <v>7.1680000000000001</v>
      </c>
      <c r="E1077" s="3">
        <v>37542</v>
      </c>
      <c r="F1077">
        <v>26.95</v>
      </c>
      <c r="G1077" s="2">
        <f>MATCH(US_AAA_Corp_Yields__Daily[[#This Row],[DATE]],J:J, -1)</f>
        <v>1077</v>
      </c>
      <c r="H1077" s="3">
        <f>INDEX(J:J,US_CCC_Corp_Yields__Daily[[#This Row],[Idx US 10y]],0)</f>
        <v>37542</v>
      </c>
      <c r="I1077" s="4">
        <f>INDEX(K:K,US_CCC_Corp_Yields__Daily[[#This Row],[Idx US 10y]],0)</f>
        <v>3.6819999999999999</v>
      </c>
      <c r="J1077" s="3">
        <v>37542</v>
      </c>
      <c r="K1077">
        <v>3.6819999999999999</v>
      </c>
      <c r="L1077">
        <f>US_AAA_Corp_Yields__Daily[[#This Row],[AAA Corp Yields]]-US_BBB_Corp_Yields__Daily[[#This Row],[US BBB Corp Yields]]</f>
        <v>-2.7039999999999997</v>
      </c>
      <c r="M1077">
        <f>US_AAA_Corp_Yields__Daily[[#This Row],[AAA Corp Yields]]-US_CCC_Corp_Yields__Daily[[#This Row],[US CCC Corp Yields]]</f>
        <v>-22.485999999999997</v>
      </c>
      <c r="N1077">
        <f>US_BBB_Corp_Yields__Daily[[#This Row],[US BBB Corp Yields]]-US_CCC_Corp_Yields__Daily[[#This Row],[US CCC Corp Yields]]</f>
        <v>-19.782</v>
      </c>
      <c r="O1077" s="2">
        <f>IF(ISBLANK(US_AAA_Corp_Yields__Daily[[#This Row],[AAA Corp Yields]]),"", US_CCC_Corp_Yields__Daily[[#This Row],[US 10Y Yield]]-US_AAA_Corp_Yields__Daily[[#This Row],[AAA Corp Yields]])</f>
        <v>-0.78200000000000047</v>
      </c>
      <c r="P1077" s="2">
        <f>IF(ISBLANK(US_BBB_Corp_Yields__Daily[[#This Row],[US BBB Corp Yields]]),"", US_CCC_Corp_Yields__Daily[[#This Row],[US 10Y Yield]]-US_BBB_Corp_Yields__Daily[[#This Row],[US BBB Corp Yields]])</f>
        <v>-3.4860000000000002</v>
      </c>
      <c r="Q1077" s="2">
        <f>IF(ISBLANK(US_CCC_Corp_Yields__Daily[[#This Row],[US CCC Corp Yields]]),"", US_CCC_Corp_Yields__Daily[[#This Row],[US 10Y Yield]]-US_CCC_Corp_Yields__Daily[[#This Row],[US CCC Corp Yields]])</f>
        <v>-23.268000000000001</v>
      </c>
    </row>
    <row r="1078" spans="1:17" x14ac:dyDescent="0.25">
      <c r="A1078" s="3">
        <v>37535</v>
      </c>
      <c r="B1078">
        <v>4.3959999999999999</v>
      </c>
      <c r="C1078" s="3">
        <v>37535</v>
      </c>
      <c r="D1078">
        <v>6.782</v>
      </c>
      <c r="E1078" s="3">
        <v>37535</v>
      </c>
      <c r="F1078">
        <v>25.97</v>
      </c>
      <c r="G1078" s="2">
        <f>MATCH(US_AAA_Corp_Yields__Daily[[#This Row],[DATE]],J:J, -1)</f>
        <v>1078</v>
      </c>
      <c r="H1078" s="3">
        <f>INDEX(J:J,US_CCC_Corp_Yields__Daily[[#This Row],[Idx US 10y]],0)</f>
        <v>37535</v>
      </c>
      <c r="I1078" s="4">
        <f>INDEX(K:K,US_CCC_Corp_Yields__Daily[[#This Row],[Idx US 10y]],0)</f>
        <v>3.69</v>
      </c>
      <c r="J1078" s="3">
        <v>37535</v>
      </c>
      <c r="K1078">
        <v>3.69</v>
      </c>
      <c r="L1078">
        <f>US_AAA_Corp_Yields__Daily[[#This Row],[AAA Corp Yields]]-US_BBB_Corp_Yields__Daily[[#This Row],[US BBB Corp Yields]]</f>
        <v>-2.3860000000000001</v>
      </c>
      <c r="M1078">
        <f>US_AAA_Corp_Yields__Daily[[#This Row],[AAA Corp Yields]]-US_CCC_Corp_Yields__Daily[[#This Row],[US CCC Corp Yields]]</f>
        <v>-21.573999999999998</v>
      </c>
      <c r="N1078">
        <f>US_BBB_Corp_Yields__Daily[[#This Row],[US BBB Corp Yields]]-US_CCC_Corp_Yields__Daily[[#This Row],[US CCC Corp Yields]]</f>
        <v>-19.187999999999999</v>
      </c>
      <c r="O1078" s="2">
        <f>IF(ISBLANK(US_AAA_Corp_Yields__Daily[[#This Row],[AAA Corp Yields]]),"", US_CCC_Corp_Yields__Daily[[#This Row],[US 10Y Yield]]-US_AAA_Corp_Yields__Daily[[#This Row],[AAA Corp Yields]])</f>
        <v>-0.70599999999999996</v>
      </c>
      <c r="P1078" s="2">
        <f>IF(ISBLANK(US_BBB_Corp_Yields__Daily[[#This Row],[US BBB Corp Yields]]),"", US_CCC_Corp_Yields__Daily[[#This Row],[US 10Y Yield]]-US_BBB_Corp_Yields__Daily[[#This Row],[US BBB Corp Yields]])</f>
        <v>-3.0920000000000001</v>
      </c>
      <c r="Q1078" s="2">
        <f>IF(ISBLANK(US_CCC_Corp_Yields__Daily[[#This Row],[US CCC Corp Yields]]),"", US_CCC_Corp_Yields__Daily[[#This Row],[US 10Y Yield]]-US_CCC_Corp_Yields__Daily[[#This Row],[US CCC Corp Yields]])</f>
        <v>-22.279999999999998</v>
      </c>
    </row>
    <row r="1079" spans="1:17" x14ac:dyDescent="0.25">
      <c r="A1079" s="3">
        <v>37528</v>
      </c>
      <c r="B1079">
        <v>4.3259999999999996</v>
      </c>
      <c r="C1079" s="3">
        <v>37528</v>
      </c>
      <c r="D1079">
        <v>6.7060000000000004</v>
      </c>
      <c r="E1079" s="3">
        <v>37528</v>
      </c>
      <c r="F1079">
        <v>26.148</v>
      </c>
      <c r="G1079" s="2">
        <f>MATCH(US_AAA_Corp_Yields__Daily[[#This Row],[DATE]],J:J, -1)</f>
        <v>1079</v>
      </c>
      <c r="H1079" s="3">
        <f>INDEX(J:J,US_CCC_Corp_Yields__Daily[[#This Row],[Idx US 10y]],0)</f>
        <v>37528</v>
      </c>
      <c r="I1079" s="4">
        <f>INDEX(K:K,US_CCC_Corp_Yields__Daily[[#This Row],[Idx US 10y]],0)</f>
        <v>3.7280000000000002</v>
      </c>
      <c r="J1079" s="3">
        <v>37528</v>
      </c>
      <c r="K1079">
        <v>3.7280000000000002</v>
      </c>
      <c r="L1079">
        <f>US_AAA_Corp_Yields__Daily[[#This Row],[AAA Corp Yields]]-US_BBB_Corp_Yields__Daily[[#This Row],[US BBB Corp Yields]]</f>
        <v>-2.3800000000000008</v>
      </c>
      <c r="M1079">
        <f>US_AAA_Corp_Yields__Daily[[#This Row],[AAA Corp Yields]]-US_CCC_Corp_Yields__Daily[[#This Row],[US CCC Corp Yields]]</f>
        <v>-21.821999999999999</v>
      </c>
      <c r="N1079">
        <f>US_BBB_Corp_Yields__Daily[[#This Row],[US BBB Corp Yields]]-US_CCC_Corp_Yields__Daily[[#This Row],[US CCC Corp Yields]]</f>
        <v>-19.442</v>
      </c>
      <c r="O1079" s="2">
        <f>IF(ISBLANK(US_AAA_Corp_Yields__Daily[[#This Row],[AAA Corp Yields]]),"", US_CCC_Corp_Yields__Daily[[#This Row],[US 10Y Yield]]-US_AAA_Corp_Yields__Daily[[#This Row],[AAA Corp Yields]])</f>
        <v>-0.59799999999999942</v>
      </c>
      <c r="P1079" s="2">
        <f>IF(ISBLANK(US_BBB_Corp_Yields__Daily[[#This Row],[US BBB Corp Yields]]),"", US_CCC_Corp_Yields__Daily[[#This Row],[US 10Y Yield]]-US_BBB_Corp_Yields__Daily[[#This Row],[US BBB Corp Yields]])</f>
        <v>-2.9780000000000002</v>
      </c>
      <c r="Q1079" s="2">
        <f>IF(ISBLANK(US_CCC_Corp_Yields__Daily[[#This Row],[US CCC Corp Yields]]),"", US_CCC_Corp_Yields__Daily[[#This Row],[US 10Y Yield]]-US_CCC_Corp_Yields__Daily[[#This Row],[US CCC Corp Yields]])</f>
        <v>-22.419999999999998</v>
      </c>
    </row>
    <row r="1080" spans="1:17" x14ac:dyDescent="0.25">
      <c r="A1080" s="3">
        <v>37521</v>
      </c>
      <c r="B1080">
        <v>4.4000000000000004</v>
      </c>
      <c r="C1080" s="3">
        <v>37521</v>
      </c>
      <c r="D1080">
        <v>6.6479999999999997</v>
      </c>
      <c r="E1080" s="3">
        <v>37521</v>
      </c>
      <c r="F1080">
        <v>25.562000000000001</v>
      </c>
      <c r="G1080" s="2">
        <f>MATCH(US_AAA_Corp_Yields__Daily[[#This Row],[DATE]],J:J, -1)</f>
        <v>1080</v>
      </c>
      <c r="H1080" s="3">
        <f>INDEX(J:J,US_CCC_Corp_Yields__Daily[[#This Row],[Idx US 10y]],0)</f>
        <v>37521</v>
      </c>
      <c r="I1080" s="4">
        <f>INDEX(K:K,US_CCC_Corp_Yields__Daily[[#This Row],[Idx US 10y]],0)</f>
        <v>3.8420000000000001</v>
      </c>
      <c r="J1080" s="3">
        <v>37521</v>
      </c>
      <c r="K1080">
        <v>3.8420000000000001</v>
      </c>
      <c r="L1080">
        <f>US_AAA_Corp_Yields__Daily[[#This Row],[AAA Corp Yields]]-US_BBB_Corp_Yields__Daily[[#This Row],[US BBB Corp Yields]]</f>
        <v>-2.2479999999999993</v>
      </c>
      <c r="M1080">
        <f>US_AAA_Corp_Yields__Daily[[#This Row],[AAA Corp Yields]]-US_CCC_Corp_Yields__Daily[[#This Row],[US CCC Corp Yields]]</f>
        <v>-21.161999999999999</v>
      </c>
      <c r="N1080">
        <f>US_BBB_Corp_Yields__Daily[[#This Row],[US BBB Corp Yields]]-US_CCC_Corp_Yields__Daily[[#This Row],[US CCC Corp Yields]]</f>
        <v>-18.914000000000001</v>
      </c>
      <c r="O1080" s="2">
        <f>IF(ISBLANK(US_AAA_Corp_Yields__Daily[[#This Row],[AAA Corp Yields]]),"", US_CCC_Corp_Yields__Daily[[#This Row],[US 10Y Yield]]-US_AAA_Corp_Yields__Daily[[#This Row],[AAA Corp Yields]])</f>
        <v>-0.55800000000000027</v>
      </c>
      <c r="P1080" s="2">
        <f>IF(ISBLANK(US_BBB_Corp_Yields__Daily[[#This Row],[US BBB Corp Yields]]),"", US_CCC_Corp_Yields__Daily[[#This Row],[US 10Y Yield]]-US_BBB_Corp_Yields__Daily[[#This Row],[US BBB Corp Yields]])</f>
        <v>-2.8059999999999996</v>
      </c>
      <c r="Q1080" s="2">
        <f>IF(ISBLANK(US_CCC_Corp_Yields__Daily[[#This Row],[US CCC Corp Yields]]),"", US_CCC_Corp_Yields__Daily[[#This Row],[US 10Y Yield]]-US_CCC_Corp_Yields__Daily[[#This Row],[US CCC Corp Yields]])</f>
        <v>-21.720000000000002</v>
      </c>
    </row>
    <row r="1081" spans="1:17" x14ac:dyDescent="0.25">
      <c r="A1081" s="3">
        <v>37514</v>
      </c>
      <c r="B1081">
        <v>4.55</v>
      </c>
      <c r="C1081" s="3">
        <v>37514</v>
      </c>
      <c r="D1081">
        <v>6.8440000000000003</v>
      </c>
      <c r="E1081" s="3">
        <v>37514</v>
      </c>
      <c r="F1081">
        <v>25.776</v>
      </c>
      <c r="G1081" s="2">
        <f>MATCH(US_AAA_Corp_Yields__Daily[[#This Row],[DATE]],J:J, -1)</f>
        <v>1081</v>
      </c>
      <c r="H1081" s="3">
        <f>INDEX(J:J,US_CCC_Corp_Yields__Daily[[#This Row],[Idx US 10y]],0)</f>
        <v>37514</v>
      </c>
      <c r="I1081" s="4">
        <f>INDEX(K:K,US_CCC_Corp_Yields__Daily[[#This Row],[Idx US 10y]],0)</f>
        <v>4.0039999999999996</v>
      </c>
      <c r="J1081" s="3">
        <v>37514</v>
      </c>
      <c r="K1081">
        <v>4.0039999999999996</v>
      </c>
      <c r="L1081">
        <f>US_AAA_Corp_Yields__Daily[[#This Row],[AAA Corp Yields]]-US_BBB_Corp_Yields__Daily[[#This Row],[US BBB Corp Yields]]</f>
        <v>-2.2940000000000005</v>
      </c>
      <c r="M1081">
        <f>US_AAA_Corp_Yields__Daily[[#This Row],[AAA Corp Yields]]-US_CCC_Corp_Yields__Daily[[#This Row],[US CCC Corp Yields]]</f>
        <v>-21.225999999999999</v>
      </c>
      <c r="N1081">
        <f>US_BBB_Corp_Yields__Daily[[#This Row],[US BBB Corp Yields]]-US_CCC_Corp_Yields__Daily[[#This Row],[US CCC Corp Yields]]</f>
        <v>-18.931999999999999</v>
      </c>
      <c r="O1081" s="2">
        <f>IF(ISBLANK(US_AAA_Corp_Yields__Daily[[#This Row],[AAA Corp Yields]]),"", US_CCC_Corp_Yields__Daily[[#This Row],[US 10Y Yield]]-US_AAA_Corp_Yields__Daily[[#This Row],[AAA Corp Yields]])</f>
        <v>-0.54600000000000026</v>
      </c>
      <c r="P1081" s="2">
        <f>IF(ISBLANK(US_BBB_Corp_Yields__Daily[[#This Row],[US BBB Corp Yields]]),"", US_CCC_Corp_Yields__Daily[[#This Row],[US 10Y Yield]]-US_BBB_Corp_Yields__Daily[[#This Row],[US BBB Corp Yields]])</f>
        <v>-2.8400000000000007</v>
      </c>
      <c r="Q1081" s="2">
        <f>IF(ISBLANK(US_CCC_Corp_Yields__Daily[[#This Row],[US CCC Corp Yields]]),"", US_CCC_Corp_Yields__Daily[[#This Row],[US 10Y Yield]]-US_CCC_Corp_Yields__Daily[[#This Row],[US CCC Corp Yields]])</f>
        <v>-21.771999999999998</v>
      </c>
    </row>
    <row r="1082" spans="1:17" x14ac:dyDescent="0.25">
      <c r="A1082" s="3">
        <v>37507</v>
      </c>
      <c r="B1082">
        <v>4.5140000000000002</v>
      </c>
      <c r="C1082" s="3">
        <v>37507</v>
      </c>
      <c r="D1082">
        <v>6.8440000000000003</v>
      </c>
      <c r="E1082" s="3">
        <v>37507</v>
      </c>
      <c r="F1082">
        <v>25.69</v>
      </c>
      <c r="G1082" s="2">
        <f>MATCH(US_AAA_Corp_Yields__Daily[[#This Row],[DATE]],J:J, -1)</f>
        <v>1082</v>
      </c>
      <c r="H1082" s="3">
        <f>INDEX(J:J,US_CCC_Corp_Yields__Daily[[#This Row],[Idx US 10y]],0)</f>
        <v>37507</v>
      </c>
      <c r="I1082" s="4">
        <f>INDEX(K:K,US_CCC_Corp_Yields__Daily[[#This Row],[Idx US 10y]],0)</f>
        <v>3.9750000000000001</v>
      </c>
      <c r="J1082" s="3">
        <v>37507</v>
      </c>
      <c r="K1082">
        <v>3.9750000000000001</v>
      </c>
      <c r="L1082">
        <f>US_AAA_Corp_Yields__Daily[[#This Row],[AAA Corp Yields]]-US_BBB_Corp_Yields__Daily[[#This Row],[US BBB Corp Yields]]</f>
        <v>-2.33</v>
      </c>
      <c r="M1082">
        <f>US_AAA_Corp_Yields__Daily[[#This Row],[AAA Corp Yields]]-US_CCC_Corp_Yields__Daily[[#This Row],[US CCC Corp Yields]]</f>
        <v>-21.176000000000002</v>
      </c>
      <c r="N1082">
        <f>US_BBB_Corp_Yields__Daily[[#This Row],[US BBB Corp Yields]]-US_CCC_Corp_Yields__Daily[[#This Row],[US CCC Corp Yields]]</f>
        <v>-18.846</v>
      </c>
      <c r="O1082" s="2">
        <f>IF(ISBLANK(US_AAA_Corp_Yields__Daily[[#This Row],[AAA Corp Yields]]),"", US_CCC_Corp_Yields__Daily[[#This Row],[US 10Y Yield]]-US_AAA_Corp_Yields__Daily[[#This Row],[AAA Corp Yields]])</f>
        <v>-0.53900000000000015</v>
      </c>
      <c r="P1082" s="2">
        <f>IF(ISBLANK(US_BBB_Corp_Yields__Daily[[#This Row],[US BBB Corp Yields]]),"", US_CCC_Corp_Yields__Daily[[#This Row],[US 10Y Yield]]-US_BBB_Corp_Yields__Daily[[#This Row],[US BBB Corp Yields]])</f>
        <v>-2.8690000000000002</v>
      </c>
      <c r="Q1082" s="2">
        <f>IF(ISBLANK(US_CCC_Corp_Yields__Daily[[#This Row],[US CCC Corp Yields]]),"", US_CCC_Corp_Yields__Daily[[#This Row],[US 10Y Yield]]-US_CCC_Corp_Yields__Daily[[#This Row],[US CCC Corp Yields]])</f>
        <v>-21.715</v>
      </c>
    </row>
    <row r="1083" spans="1:17" x14ac:dyDescent="0.25">
      <c r="A1083" s="3">
        <v>37500</v>
      </c>
      <c r="B1083">
        <v>4.6500000000000004</v>
      </c>
      <c r="C1083" s="3">
        <v>37500</v>
      </c>
      <c r="D1083">
        <v>6.9483333333333333</v>
      </c>
      <c r="E1083" s="3">
        <v>37500</v>
      </c>
      <c r="F1083">
        <v>25.256666666666668</v>
      </c>
      <c r="G1083" s="2">
        <f>MATCH(US_AAA_Corp_Yields__Daily[[#This Row],[DATE]],J:J, -1)</f>
        <v>1083</v>
      </c>
      <c r="H1083" s="3">
        <f>INDEX(J:J,US_CCC_Corp_Yields__Daily[[#This Row],[Idx US 10y]],0)</f>
        <v>37500</v>
      </c>
      <c r="I1083" s="4">
        <f>INDEX(K:K,US_CCC_Corp_Yields__Daily[[#This Row],[Idx US 10y]],0)</f>
        <v>4.2060000000000004</v>
      </c>
      <c r="J1083" s="3">
        <v>37500</v>
      </c>
      <c r="K1083">
        <v>4.2060000000000004</v>
      </c>
      <c r="L1083">
        <f>US_AAA_Corp_Yields__Daily[[#This Row],[AAA Corp Yields]]-US_BBB_Corp_Yields__Daily[[#This Row],[US BBB Corp Yields]]</f>
        <v>-2.2983333333333329</v>
      </c>
      <c r="M1083">
        <f>US_AAA_Corp_Yields__Daily[[#This Row],[AAA Corp Yields]]-US_CCC_Corp_Yields__Daily[[#This Row],[US CCC Corp Yields]]</f>
        <v>-20.606666666666669</v>
      </c>
      <c r="N1083">
        <f>US_BBB_Corp_Yields__Daily[[#This Row],[US BBB Corp Yields]]-US_CCC_Corp_Yields__Daily[[#This Row],[US CCC Corp Yields]]</f>
        <v>-18.308333333333334</v>
      </c>
      <c r="O1083" s="2">
        <f>IF(ISBLANK(US_AAA_Corp_Yields__Daily[[#This Row],[AAA Corp Yields]]),"", US_CCC_Corp_Yields__Daily[[#This Row],[US 10Y Yield]]-US_AAA_Corp_Yields__Daily[[#This Row],[AAA Corp Yields]])</f>
        <v>-0.44399999999999995</v>
      </c>
      <c r="P1083" s="2">
        <f>IF(ISBLANK(US_BBB_Corp_Yields__Daily[[#This Row],[US BBB Corp Yields]]),"", US_CCC_Corp_Yields__Daily[[#This Row],[US 10Y Yield]]-US_BBB_Corp_Yields__Daily[[#This Row],[US BBB Corp Yields]])</f>
        <v>-2.7423333333333328</v>
      </c>
      <c r="Q1083" s="2">
        <f>IF(ISBLANK(US_CCC_Corp_Yields__Daily[[#This Row],[US CCC Corp Yields]]),"", US_CCC_Corp_Yields__Daily[[#This Row],[US 10Y Yield]]-US_CCC_Corp_Yields__Daily[[#This Row],[US CCC Corp Yields]])</f>
        <v>-21.050666666666668</v>
      </c>
    </row>
    <row r="1084" spans="1:17" x14ac:dyDescent="0.25">
      <c r="A1084" s="3">
        <v>37493</v>
      </c>
      <c r="B1084">
        <v>4.6980000000000004</v>
      </c>
      <c r="C1084" s="3">
        <v>37493</v>
      </c>
      <c r="D1084">
        <v>7.0919999999999996</v>
      </c>
      <c r="E1084" s="3">
        <v>37493</v>
      </c>
      <c r="F1084">
        <v>25.1</v>
      </c>
      <c r="G1084" s="2">
        <f>MATCH(US_AAA_Corp_Yields__Daily[[#This Row],[DATE]],J:J, -1)</f>
        <v>1084</v>
      </c>
      <c r="H1084" s="3">
        <f>INDEX(J:J,US_CCC_Corp_Yields__Daily[[#This Row],[Idx US 10y]],0)</f>
        <v>37493</v>
      </c>
      <c r="I1084" s="4">
        <f>INDEX(K:K,US_CCC_Corp_Yields__Daily[[#This Row],[Idx US 10y]],0)</f>
        <v>4.242</v>
      </c>
      <c r="J1084" s="3">
        <v>37493</v>
      </c>
      <c r="K1084">
        <v>4.242</v>
      </c>
      <c r="L1084">
        <f>US_AAA_Corp_Yields__Daily[[#This Row],[AAA Corp Yields]]-US_BBB_Corp_Yields__Daily[[#This Row],[US BBB Corp Yields]]</f>
        <v>-2.3939999999999992</v>
      </c>
      <c r="M1084">
        <f>US_AAA_Corp_Yields__Daily[[#This Row],[AAA Corp Yields]]-US_CCC_Corp_Yields__Daily[[#This Row],[US CCC Corp Yields]]</f>
        <v>-20.402000000000001</v>
      </c>
      <c r="N1084">
        <f>US_BBB_Corp_Yields__Daily[[#This Row],[US BBB Corp Yields]]-US_CCC_Corp_Yields__Daily[[#This Row],[US CCC Corp Yields]]</f>
        <v>-18.008000000000003</v>
      </c>
      <c r="O1084" s="2">
        <f>IF(ISBLANK(US_AAA_Corp_Yields__Daily[[#This Row],[AAA Corp Yields]]),"", US_CCC_Corp_Yields__Daily[[#This Row],[US 10Y Yield]]-US_AAA_Corp_Yields__Daily[[#This Row],[AAA Corp Yields]])</f>
        <v>-0.45600000000000041</v>
      </c>
      <c r="P1084" s="2">
        <f>IF(ISBLANK(US_BBB_Corp_Yields__Daily[[#This Row],[US BBB Corp Yields]]),"", US_CCC_Corp_Yields__Daily[[#This Row],[US 10Y Yield]]-US_BBB_Corp_Yields__Daily[[#This Row],[US BBB Corp Yields]])</f>
        <v>-2.8499999999999996</v>
      </c>
      <c r="Q1084" s="2">
        <f>IF(ISBLANK(US_CCC_Corp_Yields__Daily[[#This Row],[US CCC Corp Yields]]),"", US_CCC_Corp_Yields__Daily[[#This Row],[US 10Y Yield]]-US_CCC_Corp_Yields__Daily[[#This Row],[US CCC Corp Yields]])</f>
        <v>-20.858000000000001</v>
      </c>
    </row>
    <row r="1085" spans="1:17" x14ac:dyDescent="0.25">
      <c r="A1085" s="3">
        <v>37486</v>
      </c>
      <c r="B1085">
        <v>4.6639999999999997</v>
      </c>
      <c r="C1085" s="3">
        <v>37486</v>
      </c>
      <c r="D1085">
        <v>7.2480000000000002</v>
      </c>
      <c r="E1085" s="3">
        <v>37486</v>
      </c>
      <c r="F1085">
        <v>24.856000000000002</v>
      </c>
      <c r="G1085" s="2">
        <f>MATCH(US_AAA_Corp_Yields__Daily[[#This Row],[DATE]],J:J, -1)</f>
        <v>1085</v>
      </c>
      <c r="H1085" s="3">
        <f>INDEX(J:J,US_CCC_Corp_Yields__Daily[[#This Row],[Idx US 10y]],0)</f>
        <v>37486</v>
      </c>
      <c r="I1085" s="4">
        <f>INDEX(K:K,US_CCC_Corp_Yields__Daily[[#This Row],[Idx US 10y]],0)</f>
        <v>4.1779999999999999</v>
      </c>
      <c r="J1085" s="3">
        <v>37486</v>
      </c>
      <c r="K1085">
        <v>4.1779999999999999</v>
      </c>
      <c r="L1085">
        <f>US_AAA_Corp_Yields__Daily[[#This Row],[AAA Corp Yields]]-US_BBB_Corp_Yields__Daily[[#This Row],[US BBB Corp Yields]]</f>
        <v>-2.5840000000000005</v>
      </c>
      <c r="M1085">
        <f>US_AAA_Corp_Yields__Daily[[#This Row],[AAA Corp Yields]]-US_CCC_Corp_Yields__Daily[[#This Row],[US CCC Corp Yields]]</f>
        <v>-20.192</v>
      </c>
      <c r="N1085">
        <f>US_BBB_Corp_Yields__Daily[[#This Row],[US BBB Corp Yields]]-US_CCC_Corp_Yields__Daily[[#This Row],[US CCC Corp Yields]]</f>
        <v>-17.608000000000001</v>
      </c>
      <c r="O1085" s="2">
        <f>IF(ISBLANK(US_AAA_Corp_Yields__Daily[[#This Row],[AAA Corp Yields]]),"", US_CCC_Corp_Yields__Daily[[#This Row],[US 10Y Yield]]-US_AAA_Corp_Yields__Daily[[#This Row],[AAA Corp Yields]])</f>
        <v>-0.48599999999999977</v>
      </c>
      <c r="P1085" s="2">
        <f>IF(ISBLANK(US_BBB_Corp_Yields__Daily[[#This Row],[US BBB Corp Yields]]),"", US_CCC_Corp_Yields__Daily[[#This Row],[US 10Y Yield]]-US_BBB_Corp_Yields__Daily[[#This Row],[US BBB Corp Yields]])</f>
        <v>-3.0700000000000003</v>
      </c>
      <c r="Q1085" s="2">
        <f>IF(ISBLANK(US_CCC_Corp_Yields__Daily[[#This Row],[US CCC Corp Yields]]),"", US_CCC_Corp_Yields__Daily[[#This Row],[US 10Y Yield]]-US_CCC_Corp_Yields__Daily[[#This Row],[US CCC Corp Yields]])</f>
        <v>-20.678000000000001</v>
      </c>
    </row>
    <row r="1086" spans="1:17" x14ac:dyDescent="0.25">
      <c r="A1086" s="3">
        <v>37479</v>
      </c>
      <c r="B1086">
        <v>4.7300000000000004</v>
      </c>
      <c r="C1086" s="3">
        <v>37479</v>
      </c>
      <c r="D1086">
        <v>7.3120000000000003</v>
      </c>
      <c r="E1086" s="3">
        <v>37479</v>
      </c>
      <c r="F1086">
        <v>24.283999999999999</v>
      </c>
      <c r="G1086" s="2">
        <f>MATCH(US_AAA_Corp_Yields__Daily[[#This Row],[DATE]],J:J, -1)</f>
        <v>1086</v>
      </c>
      <c r="H1086" s="3">
        <f>INDEX(J:J,US_CCC_Corp_Yields__Daily[[#This Row],[Idx US 10y]],0)</f>
        <v>37479</v>
      </c>
      <c r="I1086" s="4">
        <f>INDEX(K:K,US_CCC_Corp_Yields__Daily[[#This Row],[Idx US 10y]],0)</f>
        <v>4.3460000000000001</v>
      </c>
      <c r="J1086" s="3">
        <v>37479</v>
      </c>
      <c r="K1086">
        <v>4.3460000000000001</v>
      </c>
      <c r="L1086">
        <f>US_AAA_Corp_Yields__Daily[[#This Row],[AAA Corp Yields]]-US_BBB_Corp_Yields__Daily[[#This Row],[US BBB Corp Yields]]</f>
        <v>-2.5819999999999999</v>
      </c>
      <c r="M1086">
        <f>US_AAA_Corp_Yields__Daily[[#This Row],[AAA Corp Yields]]-US_CCC_Corp_Yields__Daily[[#This Row],[US CCC Corp Yields]]</f>
        <v>-19.553999999999998</v>
      </c>
      <c r="N1086">
        <f>US_BBB_Corp_Yields__Daily[[#This Row],[US BBB Corp Yields]]-US_CCC_Corp_Yields__Daily[[#This Row],[US CCC Corp Yields]]</f>
        <v>-16.971999999999998</v>
      </c>
      <c r="O1086" s="2">
        <f>IF(ISBLANK(US_AAA_Corp_Yields__Daily[[#This Row],[AAA Corp Yields]]),"", US_CCC_Corp_Yields__Daily[[#This Row],[US 10Y Yield]]-US_AAA_Corp_Yields__Daily[[#This Row],[AAA Corp Yields]])</f>
        <v>-0.38400000000000034</v>
      </c>
      <c r="P1086" s="2">
        <f>IF(ISBLANK(US_BBB_Corp_Yields__Daily[[#This Row],[US BBB Corp Yields]]),"", US_CCC_Corp_Yields__Daily[[#This Row],[US 10Y Yield]]-US_BBB_Corp_Yields__Daily[[#This Row],[US BBB Corp Yields]])</f>
        <v>-2.9660000000000002</v>
      </c>
      <c r="Q1086" s="2">
        <f>IF(ISBLANK(US_CCC_Corp_Yields__Daily[[#This Row],[US CCC Corp Yields]]),"", US_CCC_Corp_Yields__Daily[[#This Row],[US 10Y Yield]]-US_CCC_Corp_Yields__Daily[[#This Row],[US CCC Corp Yields]])</f>
        <v>-19.937999999999999</v>
      </c>
    </row>
    <row r="1087" spans="1:17" x14ac:dyDescent="0.25">
      <c r="A1087" s="3">
        <v>37472</v>
      </c>
      <c r="B1087">
        <v>4.9560000000000004</v>
      </c>
      <c r="C1087" s="3">
        <v>37472</v>
      </c>
      <c r="D1087">
        <v>7.3659999999999997</v>
      </c>
      <c r="E1087" s="3">
        <v>37472</v>
      </c>
      <c r="F1087">
        <v>24.166</v>
      </c>
      <c r="G1087" s="2">
        <f>MATCH(US_AAA_Corp_Yields__Daily[[#This Row],[DATE]],J:J, -1)</f>
        <v>1087</v>
      </c>
      <c r="H1087" s="3">
        <f>INDEX(J:J,US_CCC_Corp_Yields__Daily[[#This Row],[Idx US 10y]],0)</f>
        <v>37472</v>
      </c>
      <c r="I1087" s="4">
        <f>INDEX(K:K,US_CCC_Corp_Yields__Daily[[#This Row],[Idx US 10y]],0)</f>
        <v>4.516</v>
      </c>
      <c r="J1087" s="3">
        <v>37472</v>
      </c>
      <c r="K1087">
        <v>4.516</v>
      </c>
      <c r="L1087">
        <f>US_AAA_Corp_Yields__Daily[[#This Row],[AAA Corp Yields]]-US_BBB_Corp_Yields__Daily[[#This Row],[US BBB Corp Yields]]</f>
        <v>-2.4099999999999993</v>
      </c>
      <c r="M1087">
        <f>US_AAA_Corp_Yields__Daily[[#This Row],[AAA Corp Yields]]-US_CCC_Corp_Yields__Daily[[#This Row],[US CCC Corp Yields]]</f>
        <v>-19.21</v>
      </c>
      <c r="N1087">
        <f>US_BBB_Corp_Yields__Daily[[#This Row],[US BBB Corp Yields]]-US_CCC_Corp_Yields__Daily[[#This Row],[US CCC Corp Yields]]</f>
        <v>-16.8</v>
      </c>
      <c r="O1087" s="2">
        <f>IF(ISBLANK(US_AAA_Corp_Yields__Daily[[#This Row],[AAA Corp Yields]]),"", US_CCC_Corp_Yields__Daily[[#This Row],[US 10Y Yield]]-US_AAA_Corp_Yields__Daily[[#This Row],[AAA Corp Yields]])</f>
        <v>-0.44000000000000039</v>
      </c>
      <c r="P1087" s="2">
        <f>IF(ISBLANK(US_BBB_Corp_Yields__Daily[[#This Row],[US BBB Corp Yields]]),"", US_CCC_Corp_Yields__Daily[[#This Row],[US 10Y Yield]]-US_BBB_Corp_Yields__Daily[[#This Row],[US BBB Corp Yields]])</f>
        <v>-2.8499999999999996</v>
      </c>
      <c r="Q1087" s="2">
        <f>IF(ISBLANK(US_CCC_Corp_Yields__Daily[[#This Row],[US CCC Corp Yields]]),"", US_CCC_Corp_Yields__Daily[[#This Row],[US 10Y Yield]]-US_CCC_Corp_Yields__Daily[[#This Row],[US CCC Corp Yields]])</f>
        <v>-19.649999999999999</v>
      </c>
    </row>
    <row r="1088" spans="1:17" x14ac:dyDescent="0.25">
      <c r="A1088" s="3">
        <v>37465</v>
      </c>
      <c r="B1088">
        <v>4.9119999999999999</v>
      </c>
      <c r="C1088" s="3">
        <v>37465</v>
      </c>
      <c r="D1088">
        <v>7.2679999999999998</v>
      </c>
      <c r="E1088" s="3">
        <v>37465</v>
      </c>
      <c r="F1088">
        <v>23.652000000000001</v>
      </c>
      <c r="G1088" s="2">
        <f>MATCH(US_AAA_Corp_Yields__Daily[[#This Row],[DATE]],J:J, -1)</f>
        <v>1088</v>
      </c>
      <c r="H1088" s="3">
        <f>INDEX(J:J,US_CCC_Corp_Yields__Daily[[#This Row],[Idx US 10y]],0)</f>
        <v>37465</v>
      </c>
      <c r="I1088" s="4">
        <f>INDEX(K:K,US_CCC_Corp_Yields__Daily[[#This Row],[Idx US 10y]],0)</f>
        <v>4.4660000000000002</v>
      </c>
      <c r="J1088" s="3">
        <v>37465</v>
      </c>
      <c r="K1088">
        <v>4.4660000000000002</v>
      </c>
      <c r="L1088">
        <f>US_AAA_Corp_Yields__Daily[[#This Row],[AAA Corp Yields]]-US_BBB_Corp_Yields__Daily[[#This Row],[US BBB Corp Yields]]</f>
        <v>-2.3559999999999999</v>
      </c>
      <c r="M1088">
        <f>US_AAA_Corp_Yields__Daily[[#This Row],[AAA Corp Yields]]-US_CCC_Corp_Yields__Daily[[#This Row],[US CCC Corp Yields]]</f>
        <v>-18.740000000000002</v>
      </c>
      <c r="N1088">
        <f>US_BBB_Corp_Yields__Daily[[#This Row],[US BBB Corp Yields]]-US_CCC_Corp_Yields__Daily[[#This Row],[US CCC Corp Yields]]</f>
        <v>-16.384</v>
      </c>
      <c r="O1088" s="2">
        <f>IF(ISBLANK(US_AAA_Corp_Yields__Daily[[#This Row],[AAA Corp Yields]]),"", US_CCC_Corp_Yields__Daily[[#This Row],[US 10Y Yield]]-US_AAA_Corp_Yields__Daily[[#This Row],[AAA Corp Yields]])</f>
        <v>-0.44599999999999973</v>
      </c>
      <c r="P1088" s="2">
        <f>IF(ISBLANK(US_BBB_Corp_Yields__Daily[[#This Row],[US BBB Corp Yields]]),"", US_CCC_Corp_Yields__Daily[[#This Row],[US 10Y Yield]]-US_BBB_Corp_Yields__Daily[[#This Row],[US BBB Corp Yields]])</f>
        <v>-2.8019999999999996</v>
      </c>
      <c r="Q1088" s="2">
        <f>IF(ISBLANK(US_CCC_Corp_Yields__Daily[[#This Row],[US CCC Corp Yields]]),"", US_CCC_Corp_Yields__Daily[[#This Row],[US 10Y Yield]]-US_CCC_Corp_Yields__Daily[[#This Row],[US CCC Corp Yields]])</f>
        <v>-19.186</v>
      </c>
    </row>
    <row r="1089" spans="1:17" x14ac:dyDescent="0.25">
      <c r="A1089" s="3">
        <v>37458</v>
      </c>
      <c r="B1089">
        <v>5.0780000000000003</v>
      </c>
      <c r="C1089" s="3">
        <v>37458</v>
      </c>
      <c r="D1089">
        <v>7.1219999999999999</v>
      </c>
      <c r="E1089" s="3">
        <v>37458</v>
      </c>
      <c r="F1089">
        <v>23.11</v>
      </c>
      <c r="G1089" s="2">
        <f>MATCH(US_AAA_Corp_Yields__Daily[[#This Row],[DATE]],J:J, -1)</f>
        <v>1089</v>
      </c>
      <c r="H1089" s="3">
        <f>INDEX(J:J,US_CCC_Corp_Yields__Daily[[#This Row],[Idx US 10y]],0)</f>
        <v>37458</v>
      </c>
      <c r="I1089" s="4">
        <f>INDEX(K:K,US_CCC_Corp_Yields__Daily[[#This Row],[Idx US 10y]],0)</f>
        <v>4.6779999999999999</v>
      </c>
      <c r="J1089" s="3">
        <v>37458</v>
      </c>
      <c r="K1089">
        <v>4.6779999999999999</v>
      </c>
      <c r="L1089">
        <f>US_AAA_Corp_Yields__Daily[[#This Row],[AAA Corp Yields]]-US_BBB_Corp_Yields__Daily[[#This Row],[US BBB Corp Yields]]</f>
        <v>-2.0439999999999996</v>
      </c>
      <c r="M1089">
        <f>US_AAA_Corp_Yields__Daily[[#This Row],[AAA Corp Yields]]-US_CCC_Corp_Yields__Daily[[#This Row],[US CCC Corp Yields]]</f>
        <v>-18.032</v>
      </c>
      <c r="N1089">
        <f>US_BBB_Corp_Yields__Daily[[#This Row],[US BBB Corp Yields]]-US_CCC_Corp_Yields__Daily[[#This Row],[US CCC Corp Yields]]</f>
        <v>-15.988</v>
      </c>
      <c r="O1089" s="2">
        <f>IF(ISBLANK(US_AAA_Corp_Yields__Daily[[#This Row],[AAA Corp Yields]]),"", US_CCC_Corp_Yields__Daily[[#This Row],[US 10Y Yield]]-US_AAA_Corp_Yields__Daily[[#This Row],[AAA Corp Yields]])</f>
        <v>-0.40000000000000036</v>
      </c>
      <c r="P1089" s="2">
        <f>IF(ISBLANK(US_BBB_Corp_Yields__Daily[[#This Row],[US BBB Corp Yields]]),"", US_CCC_Corp_Yields__Daily[[#This Row],[US 10Y Yield]]-US_BBB_Corp_Yields__Daily[[#This Row],[US BBB Corp Yields]])</f>
        <v>-2.444</v>
      </c>
      <c r="Q1089" s="2">
        <f>IF(ISBLANK(US_CCC_Corp_Yields__Daily[[#This Row],[US CCC Corp Yields]]),"", US_CCC_Corp_Yields__Daily[[#This Row],[US 10Y Yield]]-US_CCC_Corp_Yields__Daily[[#This Row],[US CCC Corp Yields]])</f>
        <v>-18.431999999999999</v>
      </c>
    </row>
    <row r="1090" spans="1:17" x14ac:dyDescent="0.25">
      <c r="A1090" s="3">
        <v>37451</v>
      </c>
      <c r="B1090">
        <v>5.1319999999999997</v>
      </c>
      <c r="C1090" s="3">
        <v>37451</v>
      </c>
      <c r="D1090">
        <v>7.0540000000000003</v>
      </c>
      <c r="E1090" s="3">
        <v>37451</v>
      </c>
      <c r="F1090">
        <v>23.207999999999998</v>
      </c>
      <c r="G1090" s="2">
        <f>MATCH(US_AAA_Corp_Yields__Daily[[#This Row],[DATE]],J:J, -1)</f>
        <v>1090</v>
      </c>
      <c r="H1090" s="3">
        <f>INDEX(J:J,US_CCC_Corp_Yields__Daily[[#This Row],[Idx US 10y]],0)</f>
        <v>37451</v>
      </c>
      <c r="I1090" s="4">
        <f>INDEX(K:K,US_CCC_Corp_Yields__Daily[[#This Row],[Idx US 10y]],0)</f>
        <v>4.7140000000000004</v>
      </c>
      <c r="J1090" s="3">
        <v>37451</v>
      </c>
      <c r="K1090">
        <v>4.7140000000000004</v>
      </c>
      <c r="L1090">
        <f>US_AAA_Corp_Yields__Daily[[#This Row],[AAA Corp Yields]]-US_BBB_Corp_Yields__Daily[[#This Row],[US BBB Corp Yields]]</f>
        <v>-1.9220000000000006</v>
      </c>
      <c r="M1090">
        <f>US_AAA_Corp_Yields__Daily[[#This Row],[AAA Corp Yields]]-US_CCC_Corp_Yields__Daily[[#This Row],[US CCC Corp Yields]]</f>
        <v>-18.076000000000001</v>
      </c>
      <c r="N1090">
        <f>US_BBB_Corp_Yields__Daily[[#This Row],[US BBB Corp Yields]]-US_CCC_Corp_Yields__Daily[[#This Row],[US CCC Corp Yields]]</f>
        <v>-16.153999999999996</v>
      </c>
      <c r="O1090" s="2">
        <f>IF(ISBLANK(US_AAA_Corp_Yields__Daily[[#This Row],[AAA Corp Yields]]),"", US_CCC_Corp_Yields__Daily[[#This Row],[US 10Y Yield]]-US_AAA_Corp_Yields__Daily[[#This Row],[AAA Corp Yields]])</f>
        <v>-0.41799999999999926</v>
      </c>
      <c r="P1090" s="2">
        <f>IF(ISBLANK(US_BBB_Corp_Yields__Daily[[#This Row],[US BBB Corp Yields]]),"", US_CCC_Corp_Yields__Daily[[#This Row],[US 10Y Yield]]-US_BBB_Corp_Yields__Daily[[#This Row],[US BBB Corp Yields]])</f>
        <v>-2.34</v>
      </c>
      <c r="Q1090" s="2">
        <f>IF(ISBLANK(US_CCC_Corp_Yields__Daily[[#This Row],[US CCC Corp Yields]]),"", US_CCC_Corp_Yields__Daily[[#This Row],[US 10Y Yield]]-US_CCC_Corp_Yields__Daily[[#This Row],[US CCC Corp Yields]])</f>
        <v>-18.494</v>
      </c>
    </row>
    <row r="1091" spans="1:17" x14ac:dyDescent="0.25">
      <c r="A1091" s="3">
        <v>37444</v>
      </c>
      <c r="B1091">
        <v>5.2140000000000004</v>
      </c>
      <c r="C1091" s="3">
        <v>37444</v>
      </c>
      <c r="D1091">
        <v>7.16</v>
      </c>
      <c r="E1091" s="3">
        <v>37444</v>
      </c>
      <c r="F1091">
        <v>23.117999999999999</v>
      </c>
      <c r="G1091" s="2">
        <f>MATCH(US_AAA_Corp_Yields__Daily[[#This Row],[DATE]],J:J, -1)</f>
        <v>1091</v>
      </c>
      <c r="H1091" s="3">
        <f>INDEX(J:J,US_CCC_Corp_Yields__Daily[[#This Row],[Idx US 10y]],0)</f>
        <v>37444</v>
      </c>
      <c r="I1091" s="4">
        <f>INDEX(K:K,US_CCC_Corp_Yields__Daily[[#This Row],[Idx US 10y]],0)</f>
        <v>4.8250000000000002</v>
      </c>
      <c r="J1091" s="3">
        <v>37444</v>
      </c>
      <c r="K1091">
        <v>4.8250000000000002</v>
      </c>
      <c r="L1091">
        <f>US_AAA_Corp_Yields__Daily[[#This Row],[AAA Corp Yields]]-US_BBB_Corp_Yields__Daily[[#This Row],[US BBB Corp Yields]]</f>
        <v>-1.9459999999999997</v>
      </c>
      <c r="M1091">
        <f>US_AAA_Corp_Yields__Daily[[#This Row],[AAA Corp Yields]]-US_CCC_Corp_Yields__Daily[[#This Row],[US CCC Corp Yields]]</f>
        <v>-17.903999999999996</v>
      </c>
      <c r="N1091">
        <f>US_BBB_Corp_Yields__Daily[[#This Row],[US BBB Corp Yields]]-US_CCC_Corp_Yields__Daily[[#This Row],[US CCC Corp Yields]]</f>
        <v>-15.957999999999998</v>
      </c>
      <c r="O1091" s="2">
        <f>IF(ISBLANK(US_AAA_Corp_Yields__Daily[[#This Row],[AAA Corp Yields]]),"", US_CCC_Corp_Yields__Daily[[#This Row],[US 10Y Yield]]-US_AAA_Corp_Yields__Daily[[#This Row],[AAA Corp Yields]])</f>
        <v>-0.38900000000000023</v>
      </c>
      <c r="P1091" s="2">
        <f>IF(ISBLANK(US_BBB_Corp_Yields__Daily[[#This Row],[US BBB Corp Yields]]),"", US_CCC_Corp_Yields__Daily[[#This Row],[US 10Y Yield]]-US_BBB_Corp_Yields__Daily[[#This Row],[US BBB Corp Yields]])</f>
        <v>-2.335</v>
      </c>
      <c r="Q1091" s="2">
        <f>IF(ISBLANK(US_CCC_Corp_Yields__Daily[[#This Row],[US CCC Corp Yields]]),"", US_CCC_Corp_Yields__Daily[[#This Row],[US 10Y Yield]]-US_CCC_Corp_Yields__Daily[[#This Row],[US CCC Corp Yields]])</f>
        <v>-18.292999999999999</v>
      </c>
    </row>
    <row r="1092" spans="1:17" x14ac:dyDescent="0.25">
      <c r="A1092" s="3">
        <v>37437</v>
      </c>
      <c r="B1092">
        <v>5.1349999999999998</v>
      </c>
      <c r="C1092" s="3">
        <v>37437</v>
      </c>
      <c r="D1092">
        <v>7.043333333333333</v>
      </c>
      <c r="E1092" s="3">
        <v>37437</v>
      </c>
      <c r="F1092">
        <v>22.58</v>
      </c>
      <c r="G1092" s="2">
        <f>MATCH(US_AAA_Corp_Yields__Daily[[#This Row],[DATE]],J:J, -1)</f>
        <v>1092</v>
      </c>
      <c r="H1092" s="3">
        <f>INDEX(J:J,US_CCC_Corp_Yields__Daily[[#This Row],[Idx US 10y]],0)</f>
        <v>37437</v>
      </c>
      <c r="I1092" s="4">
        <f>INDEX(K:K,US_CCC_Corp_Yields__Daily[[#This Row],[Idx US 10y]],0)</f>
        <v>4.84</v>
      </c>
      <c r="J1092" s="3">
        <v>37437</v>
      </c>
      <c r="K1092">
        <v>4.84</v>
      </c>
      <c r="L1092">
        <f>US_AAA_Corp_Yields__Daily[[#This Row],[AAA Corp Yields]]-US_BBB_Corp_Yields__Daily[[#This Row],[US BBB Corp Yields]]</f>
        <v>-1.9083333333333332</v>
      </c>
      <c r="M1092">
        <f>US_AAA_Corp_Yields__Daily[[#This Row],[AAA Corp Yields]]-US_CCC_Corp_Yields__Daily[[#This Row],[US CCC Corp Yields]]</f>
        <v>-17.445</v>
      </c>
      <c r="N1092">
        <f>US_BBB_Corp_Yields__Daily[[#This Row],[US BBB Corp Yields]]-US_CCC_Corp_Yields__Daily[[#This Row],[US CCC Corp Yields]]</f>
        <v>-15.536666666666665</v>
      </c>
      <c r="O1092" s="2">
        <f>IF(ISBLANK(US_AAA_Corp_Yields__Daily[[#This Row],[AAA Corp Yields]]),"", US_CCC_Corp_Yields__Daily[[#This Row],[US 10Y Yield]]-US_AAA_Corp_Yields__Daily[[#This Row],[AAA Corp Yields]])</f>
        <v>-0.29499999999999993</v>
      </c>
      <c r="P1092" s="2">
        <f>IF(ISBLANK(US_BBB_Corp_Yields__Daily[[#This Row],[US BBB Corp Yields]]),"", US_CCC_Corp_Yields__Daily[[#This Row],[US 10Y Yield]]-US_BBB_Corp_Yields__Daily[[#This Row],[US BBB Corp Yields]])</f>
        <v>-2.2033333333333331</v>
      </c>
      <c r="Q1092" s="2">
        <f>IF(ISBLANK(US_CCC_Corp_Yields__Daily[[#This Row],[US CCC Corp Yields]]),"", US_CCC_Corp_Yields__Daily[[#This Row],[US 10Y Yield]]-US_CCC_Corp_Yields__Daily[[#This Row],[US CCC Corp Yields]])</f>
        <v>-17.739999999999998</v>
      </c>
    </row>
    <row r="1093" spans="1:17" x14ac:dyDescent="0.25">
      <c r="A1093" s="3">
        <v>37430</v>
      </c>
      <c r="B1093">
        <v>5.1100000000000003</v>
      </c>
      <c r="C1093" s="3">
        <v>37430</v>
      </c>
      <c r="D1093">
        <v>6.8339999999999996</v>
      </c>
      <c r="E1093" s="3">
        <v>37430</v>
      </c>
      <c r="F1093">
        <v>21.762</v>
      </c>
      <c r="G1093" s="2">
        <f>MATCH(US_AAA_Corp_Yields__Daily[[#This Row],[DATE]],J:J, -1)</f>
        <v>1093</v>
      </c>
      <c r="H1093" s="3">
        <f>INDEX(J:J,US_CCC_Corp_Yields__Daily[[#This Row],[Idx US 10y]],0)</f>
        <v>37430</v>
      </c>
      <c r="I1093" s="4">
        <f>INDEX(K:K,US_CCC_Corp_Yields__Daily[[#This Row],[Idx US 10y]],0)</f>
        <v>4.8339999999999996</v>
      </c>
      <c r="J1093" s="3">
        <v>37430</v>
      </c>
      <c r="K1093">
        <v>4.8339999999999996</v>
      </c>
      <c r="L1093">
        <f>US_AAA_Corp_Yields__Daily[[#This Row],[AAA Corp Yields]]-US_BBB_Corp_Yields__Daily[[#This Row],[US BBB Corp Yields]]</f>
        <v>-1.7239999999999993</v>
      </c>
      <c r="M1093">
        <f>US_AAA_Corp_Yields__Daily[[#This Row],[AAA Corp Yields]]-US_CCC_Corp_Yields__Daily[[#This Row],[US CCC Corp Yields]]</f>
        <v>-16.652000000000001</v>
      </c>
      <c r="N1093">
        <f>US_BBB_Corp_Yields__Daily[[#This Row],[US BBB Corp Yields]]-US_CCC_Corp_Yields__Daily[[#This Row],[US CCC Corp Yields]]</f>
        <v>-14.928000000000001</v>
      </c>
      <c r="O1093" s="2">
        <f>IF(ISBLANK(US_AAA_Corp_Yields__Daily[[#This Row],[AAA Corp Yields]]),"", US_CCC_Corp_Yields__Daily[[#This Row],[US 10Y Yield]]-US_AAA_Corp_Yields__Daily[[#This Row],[AAA Corp Yields]])</f>
        <v>-0.27600000000000069</v>
      </c>
      <c r="P1093" s="2">
        <f>IF(ISBLANK(US_BBB_Corp_Yields__Daily[[#This Row],[US BBB Corp Yields]]),"", US_CCC_Corp_Yields__Daily[[#This Row],[US 10Y Yield]]-US_BBB_Corp_Yields__Daily[[#This Row],[US BBB Corp Yields]])</f>
        <v>-2</v>
      </c>
      <c r="Q1093" s="2">
        <f>IF(ISBLANK(US_CCC_Corp_Yields__Daily[[#This Row],[US CCC Corp Yields]]),"", US_CCC_Corp_Yields__Daily[[#This Row],[US 10Y Yield]]-US_CCC_Corp_Yields__Daily[[#This Row],[US CCC Corp Yields]])</f>
        <v>-16.928000000000001</v>
      </c>
    </row>
    <row r="1094" spans="1:17" x14ac:dyDescent="0.25">
      <c r="A1094" s="3">
        <v>37423</v>
      </c>
      <c r="B1094">
        <v>5.2380000000000004</v>
      </c>
      <c r="C1094" s="3">
        <v>37423</v>
      </c>
      <c r="D1094">
        <v>6.9020000000000001</v>
      </c>
      <c r="E1094" s="3">
        <v>37423</v>
      </c>
      <c r="F1094">
        <v>21.643999999999998</v>
      </c>
      <c r="G1094" s="2">
        <f>MATCH(US_AAA_Corp_Yields__Daily[[#This Row],[DATE]],J:J, -1)</f>
        <v>1094</v>
      </c>
      <c r="H1094" s="3">
        <f>INDEX(J:J,US_CCC_Corp_Yields__Daily[[#This Row],[Idx US 10y]],0)</f>
        <v>37423</v>
      </c>
      <c r="I1094" s="4">
        <f>INDEX(K:K,US_CCC_Corp_Yields__Daily[[#This Row],[Idx US 10y]],0)</f>
        <v>4.968</v>
      </c>
      <c r="J1094" s="3">
        <v>37423</v>
      </c>
      <c r="K1094">
        <v>4.968</v>
      </c>
      <c r="L1094">
        <f>US_AAA_Corp_Yields__Daily[[#This Row],[AAA Corp Yields]]-US_BBB_Corp_Yields__Daily[[#This Row],[US BBB Corp Yields]]</f>
        <v>-1.6639999999999997</v>
      </c>
      <c r="M1094">
        <f>US_AAA_Corp_Yields__Daily[[#This Row],[AAA Corp Yields]]-US_CCC_Corp_Yields__Daily[[#This Row],[US CCC Corp Yields]]</f>
        <v>-16.405999999999999</v>
      </c>
      <c r="N1094">
        <f>US_BBB_Corp_Yields__Daily[[#This Row],[US BBB Corp Yields]]-US_CCC_Corp_Yields__Daily[[#This Row],[US CCC Corp Yields]]</f>
        <v>-14.741999999999997</v>
      </c>
      <c r="O1094" s="2">
        <f>IF(ISBLANK(US_AAA_Corp_Yields__Daily[[#This Row],[AAA Corp Yields]]),"", US_CCC_Corp_Yields__Daily[[#This Row],[US 10Y Yield]]-US_AAA_Corp_Yields__Daily[[#This Row],[AAA Corp Yields]])</f>
        <v>-0.27000000000000046</v>
      </c>
      <c r="P1094" s="2">
        <f>IF(ISBLANK(US_BBB_Corp_Yields__Daily[[#This Row],[US BBB Corp Yields]]),"", US_CCC_Corp_Yields__Daily[[#This Row],[US 10Y Yield]]-US_BBB_Corp_Yields__Daily[[#This Row],[US BBB Corp Yields]])</f>
        <v>-1.9340000000000002</v>
      </c>
      <c r="Q1094" s="2">
        <f>IF(ISBLANK(US_CCC_Corp_Yields__Daily[[#This Row],[US CCC Corp Yields]]),"", US_CCC_Corp_Yields__Daily[[#This Row],[US 10Y Yield]]-US_CCC_Corp_Yields__Daily[[#This Row],[US CCC Corp Yields]])</f>
        <v>-16.675999999999998</v>
      </c>
    </row>
    <row r="1095" spans="1:17" x14ac:dyDescent="0.25">
      <c r="A1095" s="3">
        <v>37416</v>
      </c>
      <c r="B1095">
        <v>5.3460000000000001</v>
      </c>
      <c r="C1095" s="3">
        <v>37416</v>
      </c>
      <c r="D1095">
        <v>6.9279999999999999</v>
      </c>
      <c r="E1095" s="3">
        <v>37416</v>
      </c>
      <c r="F1095">
        <v>20.64</v>
      </c>
      <c r="G1095" s="2">
        <f>MATCH(US_AAA_Corp_Yields__Daily[[#This Row],[DATE]],J:J, -1)</f>
        <v>1095</v>
      </c>
      <c r="H1095" s="3">
        <f>INDEX(J:J,US_CCC_Corp_Yields__Daily[[#This Row],[Idx US 10y]],0)</f>
        <v>37416</v>
      </c>
      <c r="I1095" s="4">
        <f>INDEX(K:K,US_CCC_Corp_Yields__Daily[[#This Row],[Idx US 10y]],0)</f>
        <v>5.0640000000000001</v>
      </c>
      <c r="J1095" s="3">
        <v>37416</v>
      </c>
      <c r="K1095">
        <v>5.0640000000000001</v>
      </c>
      <c r="L1095">
        <f>US_AAA_Corp_Yields__Daily[[#This Row],[AAA Corp Yields]]-US_BBB_Corp_Yields__Daily[[#This Row],[US BBB Corp Yields]]</f>
        <v>-1.5819999999999999</v>
      </c>
      <c r="M1095">
        <f>US_AAA_Corp_Yields__Daily[[#This Row],[AAA Corp Yields]]-US_CCC_Corp_Yields__Daily[[#This Row],[US CCC Corp Yields]]</f>
        <v>-15.294</v>
      </c>
      <c r="N1095">
        <f>US_BBB_Corp_Yields__Daily[[#This Row],[US BBB Corp Yields]]-US_CCC_Corp_Yields__Daily[[#This Row],[US CCC Corp Yields]]</f>
        <v>-13.712</v>
      </c>
      <c r="O1095" s="2">
        <f>IF(ISBLANK(US_AAA_Corp_Yields__Daily[[#This Row],[AAA Corp Yields]]),"", US_CCC_Corp_Yields__Daily[[#This Row],[US 10Y Yield]]-US_AAA_Corp_Yields__Daily[[#This Row],[AAA Corp Yields]])</f>
        <v>-0.28200000000000003</v>
      </c>
      <c r="P1095" s="2">
        <f>IF(ISBLANK(US_BBB_Corp_Yields__Daily[[#This Row],[US BBB Corp Yields]]),"", US_CCC_Corp_Yields__Daily[[#This Row],[US 10Y Yield]]-US_BBB_Corp_Yields__Daily[[#This Row],[US BBB Corp Yields]])</f>
        <v>-1.8639999999999999</v>
      </c>
      <c r="Q1095" s="2">
        <f>IF(ISBLANK(US_CCC_Corp_Yields__Daily[[#This Row],[US CCC Corp Yields]]),"", US_CCC_Corp_Yields__Daily[[#This Row],[US 10Y Yield]]-US_CCC_Corp_Yields__Daily[[#This Row],[US CCC Corp Yields]])</f>
        <v>-15.576000000000001</v>
      </c>
    </row>
    <row r="1096" spans="1:17" x14ac:dyDescent="0.25">
      <c r="A1096" s="3">
        <v>37409</v>
      </c>
      <c r="B1096">
        <v>5.3460000000000001</v>
      </c>
      <c r="C1096" s="3">
        <v>37409</v>
      </c>
      <c r="D1096">
        <v>7.298</v>
      </c>
      <c r="E1096" s="3">
        <v>37409</v>
      </c>
      <c r="F1096">
        <v>21.547999999999998</v>
      </c>
      <c r="G1096" s="2">
        <f>MATCH(US_AAA_Corp_Yields__Daily[[#This Row],[DATE]],J:J, -1)</f>
        <v>1096</v>
      </c>
      <c r="H1096" s="3">
        <f>INDEX(J:J,US_CCC_Corp_Yields__Daily[[#This Row],[Idx US 10y]],0)</f>
        <v>37409</v>
      </c>
      <c r="I1096" s="4">
        <f>INDEX(K:K,US_CCC_Corp_Yields__Daily[[#This Row],[Idx US 10y]],0)</f>
        <v>5.1025</v>
      </c>
      <c r="J1096" s="3">
        <v>37409</v>
      </c>
      <c r="K1096">
        <v>5.1025</v>
      </c>
      <c r="L1096">
        <f>US_AAA_Corp_Yields__Daily[[#This Row],[AAA Corp Yields]]-US_BBB_Corp_Yields__Daily[[#This Row],[US BBB Corp Yields]]</f>
        <v>-1.952</v>
      </c>
      <c r="M1096">
        <f>US_AAA_Corp_Yields__Daily[[#This Row],[AAA Corp Yields]]-US_CCC_Corp_Yields__Daily[[#This Row],[US CCC Corp Yields]]</f>
        <v>-16.201999999999998</v>
      </c>
      <c r="N1096">
        <f>US_BBB_Corp_Yields__Daily[[#This Row],[US BBB Corp Yields]]-US_CCC_Corp_Yields__Daily[[#This Row],[US CCC Corp Yields]]</f>
        <v>-14.249999999999998</v>
      </c>
      <c r="O1096" s="2">
        <f>IF(ISBLANK(US_AAA_Corp_Yields__Daily[[#This Row],[AAA Corp Yields]]),"", US_CCC_Corp_Yields__Daily[[#This Row],[US 10Y Yield]]-US_AAA_Corp_Yields__Daily[[#This Row],[AAA Corp Yields]])</f>
        <v>-0.24350000000000005</v>
      </c>
      <c r="P1096" s="2">
        <f>IF(ISBLANK(US_BBB_Corp_Yields__Daily[[#This Row],[US BBB Corp Yields]]),"", US_CCC_Corp_Yields__Daily[[#This Row],[US 10Y Yield]]-US_BBB_Corp_Yields__Daily[[#This Row],[US BBB Corp Yields]])</f>
        <v>-2.1955</v>
      </c>
      <c r="Q1096" s="2">
        <f>IF(ISBLANK(US_CCC_Corp_Yields__Daily[[#This Row],[US CCC Corp Yields]]),"", US_CCC_Corp_Yields__Daily[[#This Row],[US 10Y Yield]]-US_CCC_Corp_Yields__Daily[[#This Row],[US CCC Corp Yields]])</f>
        <v>-16.445499999999999</v>
      </c>
    </row>
    <row r="1097" spans="1:17" x14ac:dyDescent="0.25">
      <c r="A1097" s="3">
        <v>37402</v>
      </c>
      <c r="B1097">
        <v>5.3559999999999999</v>
      </c>
      <c r="C1097" s="3">
        <v>37402</v>
      </c>
      <c r="D1097">
        <v>7.4939999999999998</v>
      </c>
      <c r="E1097" s="3">
        <v>37402</v>
      </c>
      <c r="F1097">
        <v>21.728000000000002</v>
      </c>
      <c r="G1097" s="2">
        <f>MATCH(US_AAA_Corp_Yields__Daily[[#This Row],[DATE]],J:J, -1)</f>
        <v>1097</v>
      </c>
      <c r="H1097" s="3">
        <f>INDEX(J:J,US_CCC_Corp_Yields__Daily[[#This Row],[Idx US 10y]],0)</f>
        <v>37402</v>
      </c>
      <c r="I1097" s="4">
        <f>INDEX(K:K,US_CCC_Corp_Yields__Daily[[#This Row],[Idx US 10y]],0)</f>
        <v>5.1680000000000001</v>
      </c>
      <c r="J1097" s="3">
        <v>37402</v>
      </c>
      <c r="K1097">
        <v>5.1680000000000001</v>
      </c>
      <c r="L1097">
        <f>US_AAA_Corp_Yields__Daily[[#This Row],[AAA Corp Yields]]-US_BBB_Corp_Yields__Daily[[#This Row],[US BBB Corp Yields]]</f>
        <v>-2.1379999999999999</v>
      </c>
      <c r="M1097">
        <f>US_AAA_Corp_Yields__Daily[[#This Row],[AAA Corp Yields]]-US_CCC_Corp_Yields__Daily[[#This Row],[US CCC Corp Yields]]</f>
        <v>-16.372</v>
      </c>
      <c r="N1097">
        <f>US_BBB_Corp_Yields__Daily[[#This Row],[US BBB Corp Yields]]-US_CCC_Corp_Yields__Daily[[#This Row],[US CCC Corp Yields]]</f>
        <v>-14.234000000000002</v>
      </c>
      <c r="O1097" s="2">
        <f>IF(ISBLANK(US_AAA_Corp_Yields__Daily[[#This Row],[AAA Corp Yields]]),"", US_CCC_Corp_Yields__Daily[[#This Row],[US 10Y Yield]]-US_AAA_Corp_Yields__Daily[[#This Row],[AAA Corp Yields]])</f>
        <v>-0.18799999999999972</v>
      </c>
      <c r="P1097" s="2">
        <f>IF(ISBLANK(US_BBB_Corp_Yields__Daily[[#This Row],[US BBB Corp Yields]]),"", US_CCC_Corp_Yields__Daily[[#This Row],[US 10Y Yield]]-US_BBB_Corp_Yields__Daily[[#This Row],[US BBB Corp Yields]])</f>
        <v>-2.3259999999999996</v>
      </c>
      <c r="Q1097" s="2">
        <f>IF(ISBLANK(US_CCC_Corp_Yields__Daily[[#This Row],[US CCC Corp Yields]]),"", US_CCC_Corp_Yields__Daily[[#This Row],[US 10Y Yield]]-US_CCC_Corp_Yields__Daily[[#This Row],[US CCC Corp Yields]])</f>
        <v>-16.560000000000002</v>
      </c>
    </row>
    <row r="1098" spans="1:17" x14ac:dyDescent="0.25">
      <c r="A1098" s="3">
        <v>37395</v>
      </c>
      <c r="B1098">
        <v>5.4580000000000002</v>
      </c>
      <c r="C1098" s="3">
        <v>37395</v>
      </c>
      <c r="D1098">
        <v>7.62</v>
      </c>
      <c r="E1098" s="3">
        <v>37395</v>
      </c>
      <c r="F1098">
        <v>21.584</v>
      </c>
      <c r="G1098" s="2">
        <f>MATCH(US_AAA_Corp_Yields__Daily[[#This Row],[DATE]],J:J, -1)</f>
        <v>1098</v>
      </c>
      <c r="H1098" s="3">
        <f>INDEX(J:J,US_CCC_Corp_Yields__Daily[[#This Row],[Idx US 10y]],0)</f>
        <v>37395</v>
      </c>
      <c r="I1098" s="4">
        <f>INDEX(K:K,US_CCC_Corp_Yields__Daily[[#This Row],[Idx US 10y]],0)</f>
        <v>5.26</v>
      </c>
      <c r="J1098" s="3">
        <v>37395</v>
      </c>
      <c r="K1098">
        <v>5.26</v>
      </c>
      <c r="L1098">
        <f>US_AAA_Corp_Yields__Daily[[#This Row],[AAA Corp Yields]]-US_BBB_Corp_Yields__Daily[[#This Row],[US BBB Corp Yields]]</f>
        <v>-2.1619999999999999</v>
      </c>
      <c r="M1098">
        <f>US_AAA_Corp_Yields__Daily[[#This Row],[AAA Corp Yields]]-US_CCC_Corp_Yields__Daily[[#This Row],[US CCC Corp Yields]]</f>
        <v>-16.125999999999998</v>
      </c>
      <c r="N1098">
        <f>US_BBB_Corp_Yields__Daily[[#This Row],[US BBB Corp Yields]]-US_CCC_Corp_Yields__Daily[[#This Row],[US CCC Corp Yields]]</f>
        <v>-13.963999999999999</v>
      </c>
      <c r="O1098" s="2">
        <f>IF(ISBLANK(US_AAA_Corp_Yields__Daily[[#This Row],[AAA Corp Yields]]),"", US_CCC_Corp_Yields__Daily[[#This Row],[US 10Y Yield]]-US_AAA_Corp_Yields__Daily[[#This Row],[AAA Corp Yields]])</f>
        <v>-0.1980000000000004</v>
      </c>
      <c r="P1098" s="2">
        <f>IF(ISBLANK(US_BBB_Corp_Yields__Daily[[#This Row],[US BBB Corp Yields]]),"", US_CCC_Corp_Yields__Daily[[#This Row],[US 10Y Yield]]-US_BBB_Corp_Yields__Daily[[#This Row],[US BBB Corp Yields]])</f>
        <v>-2.3600000000000003</v>
      </c>
      <c r="Q1098" s="2">
        <f>IF(ISBLANK(US_CCC_Corp_Yields__Daily[[#This Row],[US CCC Corp Yields]]),"", US_CCC_Corp_Yields__Daily[[#This Row],[US 10Y Yield]]-US_CCC_Corp_Yields__Daily[[#This Row],[US CCC Corp Yields]])</f>
        <v>-16.323999999999998</v>
      </c>
    </row>
    <row r="1099" spans="1:17" x14ac:dyDescent="0.25">
      <c r="A1099" s="3">
        <v>37388</v>
      </c>
      <c r="B1099">
        <v>5.3940000000000001</v>
      </c>
      <c r="C1099" s="3">
        <v>37388</v>
      </c>
      <c r="D1099">
        <v>7.5460000000000003</v>
      </c>
      <c r="E1099" s="3">
        <v>37388</v>
      </c>
      <c r="F1099">
        <v>21.033999999999999</v>
      </c>
      <c r="G1099" s="2">
        <f>MATCH(US_AAA_Corp_Yields__Daily[[#This Row],[DATE]],J:J, -1)</f>
        <v>1099</v>
      </c>
      <c r="H1099" s="3">
        <f>INDEX(J:J,US_CCC_Corp_Yields__Daily[[#This Row],[Idx US 10y]],0)</f>
        <v>37388</v>
      </c>
      <c r="I1099" s="4">
        <f>INDEX(K:K,US_CCC_Corp_Yields__Daily[[#This Row],[Idx US 10y]],0)</f>
        <v>5.1559999999999997</v>
      </c>
      <c r="J1099" s="3">
        <v>37388</v>
      </c>
      <c r="K1099">
        <v>5.1559999999999997</v>
      </c>
      <c r="L1099">
        <f>US_AAA_Corp_Yields__Daily[[#This Row],[AAA Corp Yields]]-US_BBB_Corp_Yields__Daily[[#This Row],[US BBB Corp Yields]]</f>
        <v>-2.1520000000000001</v>
      </c>
      <c r="M1099">
        <f>US_AAA_Corp_Yields__Daily[[#This Row],[AAA Corp Yields]]-US_CCC_Corp_Yields__Daily[[#This Row],[US CCC Corp Yields]]</f>
        <v>-15.639999999999999</v>
      </c>
      <c r="N1099">
        <f>US_BBB_Corp_Yields__Daily[[#This Row],[US BBB Corp Yields]]-US_CCC_Corp_Yields__Daily[[#This Row],[US CCC Corp Yields]]</f>
        <v>-13.488</v>
      </c>
      <c r="O1099" s="2">
        <f>IF(ISBLANK(US_AAA_Corp_Yields__Daily[[#This Row],[AAA Corp Yields]]),"", US_CCC_Corp_Yields__Daily[[#This Row],[US 10Y Yield]]-US_AAA_Corp_Yields__Daily[[#This Row],[AAA Corp Yields]])</f>
        <v>-0.23800000000000043</v>
      </c>
      <c r="P1099" s="2">
        <f>IF(ISBLANK(US_BBB_Corp_Yields__Daily[[#This Row],[US BBB Corp Yields]]),"", US_CCC_Corp_Yields__Daily[[#This Row],[US 10Y Yield]]-US_BBB_Corp_Yields__Daily[[#This Row],[US BBB Corp Yields]])</f>
        <v>-2.3900000000000006</v>
      </c>
      <c r="Q1099" s="2">
        <f>IF(ISBLANK(US_CCC_Corp_Yields__Daily[[#This Row],[US CCC Corp Yields]]),"", US_CCC_Corp_Yields__Daily[[#This Row],[US 10Y Yield]]-US_CCC_Corp_Yields__Daily[[#This Row],[US CCC Corp Yields]])</f>
        <v>-15.878</v>
      </c>
    </row>
    <row r="1100" spans="1:17" x14ac:dyDescent="0.25">
      <c r="A1100" s="3">
        <v>37381</v>
      </c>
      <c r="B1100">
        <v>5.4020000000000001</v>
      </c>
      <c r="C1100" s="3">
        <v>37381</v>
      </c>
      <c r="D1100">
        <v>7.5039999999999996</v>
      </c>
      <c r="E1100" s="3">
        <v>37381</v>
      </c>
      <c r="F1100">
        <v>21.42</v>
      </c>
      <c r="G1100" s="2">
        <f>MATCH(US_AAA_Corp_Yields__Daily[[#This Row],[DATE]],J:J, -1)</f>
        <v>1100</v>
      </c>
      <c r="H1100" s="3">
        <f>INDEX(J:J,US_CCC_Corp_Yields__Daily[[#This Row],[Idx US 10y]],0)</f>
        <v>37381</v>
      </c>
      <c r="I1100" s="4">
        <f>INDEX(K:K,US_CCC_Corp_Yields__Daily[[#This Row],[Idx US 10y]],0)</f>
        <v>5.1059999999999999</v>
      </c>
      <c r="J1100" s="3">
        <v>37381</v>
      </c>
      <c r="K1100">
        <v>5.1059999999999999</v>
      </c>
      <c r="L1100">
        <f>US_AAA_Corp_Yields__Daily[[#This Row],[AAA Corp Yields]]-US_BBB_Corp_Yields__Daily[[#This Row],[US BBB Corp Yields]]</f>
        <v>-2.1019999999999994</v>
      </c>
      <c r="M1100">
        <f>US_AAA_Corp_Yields__Daily[[#This Row],[AAA Corp Yields]]-US_CCC_Corp_Yields__Daily[[#This Row],[US CCC Corp Yields]]</f>
        <v>-16.018000000000001</v>
      </c>
      <c r="N1100">
        <f>US_BBB_Corp_Yields__Daily[[#This Row],[US BBB Corp Yields]]-US_CCC_Corp_Yields__Daily[[#This Row],[US CCC Corp Yields]]</f>
        <v>-13.916000000000002</v>
      </c>
      <c r="O1100" s="2">
        <f>IF(ISBLANK(US_AAA_Corp_Yields__Daily[[#This Row],[AAA Corp Yields]]),"", US_CCC_Corp_Yields__Daily[[#This Row],[US 10Y Yield]]-US_AAA_Corp_Yields__Daily[[#This Row],[AAA Corp Yields]])</f>
        <v>-0.29600000000000026</v>
      </c>
      <c r="P1100" s="2">
        <f>IF(ISBLANK(US_BBB_Corp_Yields__Daily[[#This Row],[US BBB Corp Yields]]),"", US_CCC_Corp_Yields__Daily[[#This Row],[US 10Y Yield]]-US_BBB_Corp_Yields__Daily[[#This Row],[US BBB Corp Yields]])</f>
        <v>-2.3979999999999997</v>
      </c>
      <c r="Q1100" s="2">
        <f>IF(ISBLANK(US_CCC_Corp_Yields__Daily[[#This Row],[US CCC Corp Yields]]),"", US_CCC_Corp_Yields__Daily[[#This Row],[US 10Y Yield]]-US_CCC_Corp_Yields__Daily[[#This Row],[US CCC Corp Yields]])</f>
        <v>-16.314</v>
      </c>
    </row>
    <row r="1101" spans="1:17" x14ac:dyDescent="0.25">
      <c r="A1101" s="3">
        <v>37374</v>
      </c>
      <c r="B1101">
        <v>5.4459999999999997</v>
      </c>
      <c r="C1101" s="3">
        <v>37374</v>
      </c>
      <c r="D1101">
        <v>7.3540000000000001</v>
      </c>
      <c r="E1101" s="3">
        <v>37374</v>
      </c>
      <c r="F1101">
        <v>23.648</v>
      </c>
      <c r="G1101" s="2">
        <f>MATCH(US_AAA_Corp_Yields__Daily[[#This Row],[DATE]],J:J, -1)</f>
        <v>1101</v>
      </c>
      <c r="H1101" s="3">
        <f>INDEX(J:J,US_CCC_Corp_Yields__Daily[[#This Row],[Idx US 10y]],0)</f>
        <v>37374</v>
      </c>
      <c r="I1101" s="4">
        <f>INDEX(K:K,US_CCC_Corp_Yields__Daily[[#This Row],[Idx US 10y]],0)</f>
        <v>5.1319999999999997</v>
      </c>
      <c r="J1101" s="3">
        <v>37374</v>
      </c>
      <c r="K1101">
        <v>5.1319999999999997</v>
      </c>
      <c r="L1101">
        <f>US_AAA_Corp_Yields__Daily[[#This Row],[AAA Corp Yields]]-US_BBB_Corp_Yields__Daily[[#This Row],[US BBB Corp Yields]]</f>
        <v>-1.9080000000000004</v>
      </c>
      <c r="M1101">
        <f>US_AAA_Corp_Yields__Daily[[#This Row],[AAA Corp Yields]]-US_CCC_Corp_Yields__Daily[[#This Row],[US CCC Corp Yields]]</f>
        <v>-18.201999999999998</v>
      </c>
      <c r="N1101">
        <f>US_BBB_Corp_Yields__Daily[[#This Row],[US BBB Corp Yields]]-US_CCC_Corp_Yields__Daily[[#This Row],[US CCC Corp Yields]]</f>
        <v>-16.294</v>
      </c>
      <c r="O1101" s="2">
        <f>IF(ISBLANK(US_AAA_Corp_Yields__Daily[[#This Row],[AAA Corp Yields]]),"", US_CCC_Corp_Yields__Daily[[#This Row],[US 10Y Yield]]-US_AAA_Corp_Yields__Daily[[#This Row],[AAA Corp Yields]])</f>
        <v>-0.31400000000000006</v>
      </c>
      <c r="P1101" s="2">
        <f>IF(ISBLANK(US_BBB_Corp_Yields__Daily[[#This Row],[US BBB Corp Yields]]),"", US_CCC_Corp_Yields__Daily[[#This Row],[US 10Y Yield]]-US_BBB_Corp_Yields__Daily[[#This Row],[US BBB Corp Yields]])</f>
        <v>-2.2220000000000004</v>
      </c>
      <c r="Q1101" s="2">
        <f>IF(ISBLANK(US_CCC_Corp_Yields__Daily[[#This Row],[US CCC Corp Yields]]),"", US_CCC_Corp_Yields__Daily[[#This Row],[US 10Y Yield]]-US_CCC_Corp_Yields__Daily[[#This Row],[US CCC Corp Yields]])</f>
        <v>-18.515999999999998</v>
      </c>
    </row>
    <row r="1102" spans="1:17" x14ac:dyDescent="0.25">
      <c r="A1102" s="3">
        <v>37367</v>
      </c>
      <c r="B1102">
        <v>5.52</v>
      </c>
      <c r="C1102" s="3">
        <v>37367</v>
      </c>
      <c r="D1102">
        <v>7.2779999999999996</v>
      </c>
      <c r="E1102" s="3">
        <v>37367</v>
      </c>
      <c r="F1102">
        <v>23.866</v>
      </c>
      <c r="G1102" s="2">
        <f>MATCH(US_AAA_Corp_Yields__Daily[[#This Row],[DATE]],J:J, -1)</f>
        <v>1102</v>
      </c>
      <c r="H1102" s="3">
        <f>INDEX(J:J,US_CCC_Corp_Yields__Daily[[#This Row],[Idx US 10y]],0)</f>
        <v>37367</v>
      </c>
      <c r="I1102" s="4">
        <f>INDEX(K:K,US_CCC_Corp_Yields__Daily[[#This Row],[Idx US 10y]],0)</f>
        <v>5.2060000000000004</v>
      </c>
      <c r="J1102" s="3">
        <v>37367</v>
      </c>
      <c r="K1102">
        <v>5.2060000000000004</v>
      </c>
      <c r="L1102">
        <f>US_AAA_Corp_Yields__Daily[[#This Row],[AAA Corp Yields]]-US_BBB_Corp_Yields__Daily[[#This Row],[US BBB Corp Yields]]</f>
        <v>-1.758</v>
      </c>
      <c r="M1102">
        <f>US_AAA_Corp_Yields__Daily[[#This Row],[AAA Corp Yields]]-US_CCC_Corp_Yields__Daily[[#This Row],[US CCC Corp Yields]]</f>
        <v>-18.346</v>
      </c>
      <c r="N1102">
        <f>US_BBB_Corp_Yields__Daily[[#This Row],[US BBB Corp Yields]]-US_CCC_Corp_Yields__Daily[[#This Row],[US CCC Corp Yields]]</f>
        <v>-16.588000000000001</v>
      </c>
      <c r="O1102" s="2">
        <f>IF(ISBLANK(US_AAA_Corp_Yields__Daily[[#This Row],[AAA Corp Yields]]),"", US_CCC_Corp_Yields__Daily[[#This Row],[US 10Y Yield]]-US_AAA_Corp_Yields__Daily[[#This Row],[AAA Corp Yields]])</f>
        <v>-0.31399999999999917</v>
      </c>
      <c r="P1102" s="2">
        <f>IF(ISBLANK(US_BBB_Corp_Yields__Daily[[#This Row],[US BBB Corp Yields]]),"", US_CCC_Corp_Yields__Daily[[#This Row],[US 10Y Yield]]-US_BBB_Corp_Yields__Daily[[#This Row],[US BBB Corp Yields]])</f>
        <v>-2.0719999999999992</v>
      </c>
      <c r="Q1102" s="2">
        <f>IF(ISBLANK(US_CCC_Corp_Yields__Daily[[#This Row],[US CCC Corp Yields]]),"", US_CCC_Corp_Yields__Daily[[#This Row],[US 10Y Yield]]-US_CCC_Corp_Yields__Daily[[#This Row],[US CCC Corp Yields]])</f>
        <v>-18.66</v>
      </c>
    </row>
    <row r="1103" spans="1:17" x14ac:dyDescent="0.25">
      <c r="A1103" s="3">
        <v>37360</v>
      </c>
      <c r="B1103">
        <v>5.524</v>
      </c>
      <c r="C1103" s="3">
        <v>37360</v>
      </c>
      <c r="D1103">
        <v>7.3380000000000001</v>
      </c>
      <c r="E1103" s="3">
        <v>37360</v>
      </c>
      <c r="F1103">
        <v>24.216000000000001</v>
      </c>
      <c r="G1103" s="2">
        <f>MATCH(US_AAA_Corp_Yields__Daily[[#This Row],[DATE]],J:J, -1)</f>
        <v>1103</v>
      </c>
      <c r="H1103" s="3">
        <f>INDEX(J:J,US_CCC_Corp_Yields__Daily[[#This Row],[Idx US 10y]],0)</f>
        <v>37360</v>
      </c>
      <c r="I1103" s="4">
        <f>INDEX(K:K,US_CCC_Corp_Yields__Daily[[#This Row],[Idx US 10y]],0)</f>
        <v>5.2220000000000004</v>
      </c>
      <c r="J1103" s="3">
        <v>37360</v>
      </c>
      <c r="K1103">
        <v>5.2220000000000004</v>
      </c>
      <c r="L1103">
        <f>US_AAA_Corp_Yields__Daily[[#This Row],[AAA Corp Yields]]-US_BBB_Corp_Yields__Daily[[#This Row],[US BBB Corp Yields]]</f>
        <v>-1.8140000000000001</v>
      </c>
      <c r="M1103">
        <f>US_AAA_Corp_Yields__Daily[[#This Row],[AAA Corp Yields]]-US_CCC_Corp_Yields__Daily[[#This Row],[US CCC Corp Yields]]</f>
        <v>-18.692</v>
      </c>
      <c r="N1103">
        <f>US_BBB_Corp_Yields__Daily[[#This Row],[US BBB Corp Yields]]-US_CCC_Corp_Yields__Daily[[#This Row],[US CCC Corp Yields]]</f>
        <v>-16.878</v>
      </c>
      <c r="O1103" s="2">
        <f>IF(ISBLANK(US_AAA_Corp_Yields__Daily[[#This Row],[AAA Corp Yields]]),"", US_CCC_Corp_Yields__Daily[[#This Row],[US 10Y Yield]]-US_AAA_Corp_Yields__Daily[[#This Row],[AAA Corp Yields]])</f>
        <v>-0.3019999999999996</v>
      </c>
      <c r="P1103" s="2">
        <f>IF(ISBLANK(US_BBB_Corp_Yields__Daily[[#This Row],[US BBB Corp Yields]]),"", US_CCC_Corp_Yields__Daily[[#This Row],[US 10Y Yield]]-US_BBB_Corp_Yields__Daily[[#This Row],[US BBB Corp Yields]])</f>
        <v>-2.1159999999999997</v>
      </c>
      <c r="Q1103" s="2">
        <f>IF(ISBLANK(US_CCC_Corp_Yields__Daily[[#This Row],[US CCC Corp Yields]]),"", US_CCC_Corp_Yields__Daily[[#This Row],[US 10Y Yield]]-US_CCC_Corp_Yields__Daily[[#This Row],[US CCC Corp Yields]])</f>
        <v>-18.994</v>
      </c>
    </row>
    <row r="1104" spans="1:17" x14ac:dyDescent="0.25">
      <c r="A1104" s="3">
        <v>37353</v>
      </c>
      <c r="B1104">
        <v>5.64</v>
      </c>
      <c r="C1104" s="3">
        <v>37353</v>
      </c>
      <c r="D1104">
        <v>7.4080000000000004</v>
      </c>
      <c r="E1104" s="3">
        <v>37353</v>
      </c>
      <c r="F1104">
        <v>24.507999999999999</v>
      </c>
      <c r="G1104" s="2">
        <f>MATCH(US_AAA_Corp_Yields__Daily[[#This Row],[DATE]],J:J, -1)</f>
        <v>1104</v>
      </c>
      <c r="H1104" s="3">
        <f>INDEX(J:J,US_CCC_Corp_Yields__Daily[[#This Row],[Idx US 10y]],0)</f>
        <v>37353</v>
      </c>
      <c r="I1104" s="4">
        <f>INDEX(K:K,US_CCC_Corp_Yields__Daily[[#This Row],[Idx US 10y]],0)</f>
        <v>5.32</v>
      </c>
      <c r="J1104" s="3">
        <v>37353</v>
      </c>
      <c r="K1104">
        <v>5.32</v>
      </c>
      <c r="L1104">
        <f>US_AAA_Corp_Yields__Daily[[#This Row],[AAA Corp Yields]]-US_BBB_Corp_Yields__Daily[[#This Row],[US BBB Corp Yields]]</f>
        <v>-1.7680000000000007</v>
      </c>
      <c r="M1104">
        <f>US_AAA_Corp_Yields__Daily[[#This Row],[AAA Corp Yields]]-US_CCC_Corp_Yields__Daily[[#This Row],[US CCC Corp Yields]]</f>
        <v>-18.867999999999999</v>
      </c>
      <c r="N1104">
        <f>US_BBB_Corp_Yields__Daily[[#This Row],[US BBB Corp Yields]]-US_CCC_Corp_Yields__Daily[[#This Row],[US CCC Corp Yields]]</f>
        <v>-17.099999999999998</v>
      </c>
      <c r="O1104" s="2">
        <f>IF(ISBLANK(US_AAA_Corp_Yields__Daily[[#This Row],[AAA Corp Yields]]),"", US_CCC_Corp_Yields__Daily[[#This Row],[US 10Y Yield]]-US_AAA_Corp_Yields__Daily[[#This Row],[AAA Corp Yields]])</f>
        <v>-0.3199999999999994</v>
      </c>
      <c r="P1104" s="2">
        <f>IF(ISBLANK(US_BBB_Corp_Yields__Daily[[#This Row],[US BBB Corp Yields]]),"", US_CCC_Corp_Yields__Daily[[#This Row],[US 10Y Yield]]-US_BBB_Corp_Yields__Daily[[#This Row],[US BBB Corp Yields]])</f>
        <v>-2.0880000000000001</v>
      </c>
      <c r="Q1104" s="2">
        <f>IF(ISBLANK(US_CCC_Corp_Yields__Daily[[#This Row],[US CCC Corp Yields]]),"", US_CCC_Corp_Yields__Daily[[#This Row],[US 10Y Yield]]-US_CCC_Corp_Yields__Daily[[#This Row],[US CCC Corp Yields]])</f>
        <v>-19.187999999999999</v>
      </c>
    </row>
    <row r="1105" spans="1:17" x14ac:dyDescent="0.25">
      <c r="A1105" s="3">
        <v>37346</v>
      </c>
      <c r="B1105">
        <v>5.6379999999999999</v>
      </c>
      <c r="C1105" s="3">
        <v>37346</v>
      </c>
      <c r="D1105">
        <v>7.4539999999999997</v>
      </c>
      <c r="E1105" s="3">
        <v>37346</v>
      </c>
      <c r="F1105">
        <v>24.9</v>
      </c>
      <c r="G1105" s="2">
        <f>MATCH(US_AAA_Corp_Yields__Daily[[#This Row],[DATE]],J:J, -1)</f>
        <v>1105</v>
      </c>
      <c r="H1105" s="3">
        <f>INDEX(J:J,US_CCC_Corp_Yields__Daily[[#This Row],[Idx US 10y]],0)</f>
        <v>37346</v>
      </c>
      <c r="I1105" s="4">
        <f>INDEX(K:K,US_CCC_Corp_Yields__Daily[[#This Row],[Idx US 10y]],0)</f>
        <v>5.3825000000000003</v>
      </c>
      <c r="J1105" s="3">
        <v>37346</v>
      </c>
      <c r="K1105">
        <v>5.3825000000000003</v>
      </c>
      <c r="L1105">
        <f>US_AAA_Corp_Yields__Daily[[#This Row],[AAA Corp Yields]]-US_BBB_Corp_Yields__Daily[[#This Row],[US BBB Corp Yields]]</f>
        <v>-1.8159999999999998</v>
      </c>
      <c r="M1105">
        <f>US_AAA_Corp_Yields__Daily[[#This Row],[AAA Corp Yields]]-US_CCC_Corp_Yields__Daily[[#This Row],[US CCC Corp Yields]]</f>
        <v>-19.262</v>
      </c>
      <c r="N1105">
        <f>US_BBB_Corp_Yields__Daily[[#This Row],[US BBB Corp Yields]]-US_CCC_Corp_Yields__Daily[[#This Row],[US CCC Corp Yields]]</f>
        <v>-17.445999999999998</v>
      </c>
      <c r="O1105" s="2">
        <f>IF(ISBLANK(US_AAA_Corp_Yields__Daily[[#This Row],[AAA Corp Yields]]),"", US_CCC_Corp_Yields__Daily[[#This Row],[US 10Y Yield]]-US_AAA_Corp_Yields__Daily[[#This Row],[AAA Corp Yields]])</f>
        <v>-0.25549999999999962</v>
      </c>
      <c r="P1105" s="2">
        <f>IF(ISBLANK(US_BBB_Corp_Yields__Daily[[#This Row],[US BBB Corp Yields]]),"", US_CCC_Corp_Yields__Daily[[#This Row],[US 10Y Yield]]-US_BBB_Corp_Yields__Daily[[#This Row],[US BBB Corp Yields]])</f>
        <v>-2.0714999999999995</v>
      </c>
      <c r="Q1105" s="2">
        <f>IF(ISBLANK(US_CCC_Corp_Yields__Daily[[#This Row],[US CCC Corp Yields]]),"", US_CCC_Corp_Yields__Daily[[#This Row],[US 10Y Yield]]-US_CCC_Corp_Yields__Daily[[#This Row],[US CCC Corp Yields]])</f>
        <v>-19.517499999999998</v>
      </c>
    </row>
    <row r="1106" spans="1:17" x14ac:dyDescent="0.25">
      <c r="A1106" s="3">
        <v>37339</v>
      </c>
      <c r="B1106">
        <v>5.58</v>
      </c>
      <c r="C1106" s="3">
        <v>37339</v>
      </c>
      <c r="D1106">
        <v>7.4119999999999999</v>
      </c>
      <c r="E1106" s="3">
        <v>37339</v>
      </c>
      <c r="F1106">
        <v>25.021999999999998</v>
      </c>
      <c r="G1106" s="2">
        <f>MATCH(US_AAA_Corp_Yields__Daily[[#This Row],[DATE]],J:J, -1)</f>
        <v>1106</v>
      </c>
      <c r="H1106" s="3">
        <f>INDEX(J:J,US_CCC_Corp_Yields__Daily[[#This Row],[Idx US 10y]],0)</f>
        <v>37339</v>
      </c>
      <c r="I1106" s="4">
        <f>INDEX(K:K,US_CCC_Corp_Yields__Daily[[#This Row],[Idx US 10y]],0)</f>
        <v>5.3680000000000003</v>
      </c>
      <c r="J1106" s="3">
        <v>37339</v>
      </c>
      <c r="K1106">
        <v>5.3680000000000003</v>
      </c>
      <c r="L1106">
        <f>US_AAA_Corp_Yields__Daily[[#This Row],[AAA Corp Yields]]-US_BBB_Corp_Yields__Daily[[#This Row],[US BBB Corp Yields]]</f>
        <v>-1.8319999999999999</v>
      </c>
      <c r="M1106">
        <f>US_AAA_Corp_Yields__Daily[[#This Row],[AAA Corp Yields]]-US_CCC_Corp_Yields__Daily[[#This Row],[US CCC Corp Yields]]</f>
        <v>-19.442</v>
      </c>
      <c r="N1106">
        <f>US_BBB_Corp_Yields__Daily[[#This Row],[US BBB Corp Yields]]-US_CCC_Corp_Yields__Daily[[#This Row],[US CCC Corp Yields]]</f>
        <v>-17.61</v>
      </c>
      <c r="O1106" s="2">
        <f>IF(ISBLANK(US_AAA_Corp_Yields__Daily[[#This Row],[AAA Corp Yields]]),"", US_CCC_Corp_Yields__Daily[[#This Row],[US 10Y Yield]]-US_AAA_Corp_Yields__Daily[[#This Row],[AAA Corp Yields]])</f>
        <v>-0.21199999999999974</v>
      </c>
      <c r="P1106" s="2">
        <f>IF(ISBLANK(US_BBB_Corp_Yields__Daily[[#This Row],[US BBB Corp Yields]]),"", US_CCC_Corp_Yields__Daily[[#This Row],[US 10Y Yield]]-US_BBB_Corp_Yields__Daily[[#This Row],[US BBB Corp Yields]])</f>
        <v>-2.0439999999999996</v>
      </c>
      <c r="Q1106" s="2">
        <f>IF(ISBLANK(US_CCC_Corp_Yields__Daily[[#This Row],[US CCC Corp Yields]]),"", US_CCC_Corp_Yields__Daily[[#This Row],[US 10Y Yield]]-US_CCC_Corp_Yields__Daily[[#This Row],[US CCC Corp Yields]])</f>
        <v>-19.653999999999996</v>
      </c>
    </row>
    <row r="1107" spans="1:17" x14ac:dyDescent="0.25">
      <c r="A1107" s="3">
        <v>37332</v>
      </c>
      <c r="B1107">
        <v>5.508</v>
      </c>
      <c r="C1107" s="3">
        <v>37332</v>
      </c>
      <c r="D1107">
        <v>7.3659999999999997</v>
      </c>
      <c r="E1107" s="3">
        <v>37332</v>
      </c>
      <c r="F1107">
        <v>25.094000000000001</v>
      </c>
      <c r="G1107" s="2">
        <f>MATCH(US_AAA_Corp_Yields__Daily[[#This Row],[DATE]],J:J, -1)</f>
        <v>1107</v>
      </c>
      <c r="H1107" s="3">
        <f>INDEX(J:J,US_CCC_Corp_Yields__Daily[[#This Row],[Idx US 10y]],0)</f>
        <v>37332</v>
      </c>
      <c r="I1107" s="4">
        <f>INDEX(K:K,US_CCC_Corp_Yields__Daily[[#This Row],[Idx US 10y]],0)</f>
        <v>5.3360000000000003</v>
      </c>
      <c r="J1107" s="3">
        <v>37332</v>
      </c>
      <c r="K1107">
        <v>5.3360000000000003</v>
      </c>
      <c r="L1107">
        <f>US_AAA_Corp_Yields__Daily[[#This Row],[AAA Corp Yields]]-US_BBB_Corp_Yields__Daily[[#This Row],[US BBB Corp Yields]]</f>
        <v>-1.8579999999999997</v>
      </c>
      <c r="M1107">
        <f>US_AAA_Corp_Yields__Daily[[#This Row],[AAA Corp Yields]]-US_CCC_Corp_Yields__Daily[[#This Row],[US CCC Corp Yields]]</f>
        <v>-19.586000000000002</v>
      </c>
      <c r="N1107">
        <f>US_BBB_Corp_Yields__Daily[[#This Row],[US BBB Corp Yields]]-US_CCC_Corp_Yields__Daily[[#This Row],[US CCC Corp Yields]]</f>
        <v>-17.728000000000002</v>
      </c>
      <c r="O1107" s="2">
        <f>IF(ISBLANK(US_AAA_Corp_Yields__Daily[[#This Row],[AAA Corp Yields]]),"", US_CCC_Corp_Yields__Daily[[#This Row],[US 10Y Yield]]-US_AAA_Corp_Yields__Daily[[#This Row],[AAA Corp Yields]])</f>
        <v>-0.17199999999999971</v>
      </c>
      <c r="P1107" s="2">
        <f>IF(ISBLANK(US_BBB_Corp_Yields__Daily[[#This Row],[US BBB Corp Yields]]),"", US_CCC_Corp_Yields__Daily[[#This Row],[US 10Y Yield]]-US_BBB_Corp_Yields__Daily[[#This Row],[US BBB Corp Yields]])</f>
        <v>-2.0299999999999994</v>
      </c>
      <c r="Q1107" s="2">
        <f>IF(ISBLANK(US_CCC_Corp_Yields__Daily[[#This Row],[US CCC Corp Yields]]),"", US_CCC_Corp_Yields__Daily[[#This Row],[US 10Y Yield]]-US_CCC_Corp_Yields__Daily[[#This Row],[US CCC Corp Yields]])</f>
        <v>-19.758000000000003</v>
      </c>
    </row>
    <row r="1108" spans="1:17" x14ac:dyDescent="0.25">
      <c r="A1108" s="3">
        <v>37325</v>
      </c>
      <c r="B1108">
        <v>5.3339999999999996</v>
      </c>
      <c r="C1108" s="3">
        <v>37325</v>
      </c>
      <c r="D1108">
        <v>7.2080000000000002</v>
      </c>
      <c r="E1108" s="3">
        <v>37325</v>
      </c>
      <c r="F1108">
        <v>25.67</v>
      </c>
      <c r="G1108" s="2">
        <f>MATCH(US_AAA_Corp_Yields__Daily[[#This Row],[DATE]],J:J, -1)</f>
        <v>1108</v>
      </c>
      <c r="H1108" s="3">
        <f>INDEX(J:J,US_CCC_Corp_Yields__Daily[[#This Row],[Idx US 10y]],0)</f>
        <v>37325</v>
      </c>
      <c r="I1108" s="4">
        <f>INDEX(K:K,US_CCC_Corp_Yields__Daily[[#This Row],[Idx US 10y]],0)</f>
        <v>5.13</v>
      </c>
      <c r="J1108" s="3">
        <v>37325</v>
      </c>
      <c r="K1108">
        <v>5.13</v>
      </c>
      <c r="L1108">
        <f>US_AAA_Corp_Yields__Daily[[#This Row],[AAA Corp Yields]]-US_BBB_Corp_Yields__Daily[[#This Row],[US BBB Corp Yields]]</f>
        <v>-1.8740000000000006</v>
      </c>
      <c r="M1108">
        <f>US_AAA_Corp_Yields__Daily[[#This Row],[AAA Corp Yields]]-US_CCC_Corp_Yields__Daily[[#This Row],[US CCC Corp Yields]]</f>
        <v>-20.336000000000002</v>
      </c>
      <c r="N1108">
        <f>US_BBB_Corp_Yields__Daily[[#This Row],[US BBB Corp Yields]]-US_CCC_Corp_Yields__Daily[[#This Row],[US CCC Corp Yields]]</f>
        <v>-18.462000000000003</v>
      </c>
      <c r="O1108" s="2">
        <f>IF(ISBLANK(US_AAA_Corp_Yields__Daily[[#This Row],[AAA Corp Yields]]),"", US_CCC_Corp_Yields__Daily[[#This Row],[US 10Y Yield]]-US_AAA_Corp_Yields__Daily[[#This Row],[AAA Corp Yields]])</f>
        <v>-0.20399999999999974</v>
      </c>
      <c r="P1108" s="2">
        <f>IF(ISBLANK(US_BBB_Corp_Yields__Daily[[#This Row],[US BBB Corp Yields]]),"", US_CCC_Corp_Yields__Daily[[#This Row],[US 10Y Yield]]-US_BBB_Corp_Yields__Daily[[#This Row],[US BBB Corp Yields]])</f>
        <v>-2.0780000000000003</v>
      </c>
      <c r="Q1108" s="2">
        <f>IF(ISBLANK(US_CCC_Corp_Yields__Daily[[#This Row],[US CCC Corp Yields]]),"", US_CCC_Corp_Yields__Daily[[#This Row],[US 10Y Yield]]-US_CCC_Corp_Yields__Daily[[#This Row],[US CCC Corp Yields]])</f>
        <v>-20.540000000000003</v>
      </c>
    </row>
    <row r="1109" spans="1:17" x14ac:dyDescent="0.25">
      <c r="A1109" s="3">
        <v>37318</v>
      </c>
      <c r="B1109">
        <v>5.05</v>
      </c>
      <c r="C1109" s="3">
        <v>37318</v>
      </c>
      <c r="D1109">
        <v>7.056</v>
      </c>
      <c r="E1109" s="3">
        <v>37318</v>
      </c>
      <c r="F1109">
        <v>26.292000000000002</v>
      </c>
      <c r="G1109" s="2">
        <f>MATCH(US_AAA_Corp_Yields__Daily[[#This Row],[DATE]],J:J, -1)</f>
        <v>1109</v>
      </c>
      <c r="H1109" s="3">
        <f>INDEX(J:J,US_CCC_Corp_Yields__Daily[[#This Row],[Idx US 10y]],0)</f>
        <v>37318</v>
      </c>
      <c r="I1109" s="4">
        <f>INDEX(K:K,US_CCC_Corp_Yields__Daily[[#This Row],[Idx US 10y]],0)</f>
        <v>4.8979999999999997</v>
      </c>
      <c r="J1109" s="3">
        <v>37318</v>
      </c>
      <c r="K1109">
        <v>4.8979999999999997</v>
      </c>
      <c r="L1109">
        <f>US_AAA_Corp_Yields__Daily[[#This Row],[AAA Corp Yields]]-US_BBB_Corp_Yields__Daily[[#This Row],[US BBB Corp Yields]]</f>
        <v>-2.0060000000000002</v>
      </c>
      <c r="M1109">
        <f>US_AAA_Corp_Yields__Daily[[#This Row],[AAA Corp Yields]]-US_CCC_Corp_Yields__Daily[[#This Row],[US CCC Corp Yields]]</f>
        <v>-21.242000000000001</v>
      </c>
      <c r="N1109">
        <f>US_BBB_Corp_Yields__Daily[[#This Row],[US BBB Corp Yields]]-US_CCC_Corp_Yields__Daily[[#This Row],[US CCC Corp Yields]]</f>
        <v>-19.236000000000001</v>
      </c>
      <c r="O1109" s="2">
        <f>IF(ISBLANK(US_AAA_Corp_Yields__Daily[[#This Row],[AAA Corp Yields]]),"", US_CCC_Corp_Yields__Daily[[#This Row],[US 10Y Yield]]-US_AAA_Corp_Yields__Daily[[#This Row],[AAA Corp Yields]])</f>
        <v>-0.15200000000000014</v>
      </c>
      <c r="P1109" s="2">
        <f>IF(ISBLANK(US_BBB_Corp_Yields__Daily[[#This Row],[US BBB Corp Yields]]),"", US_CCC_Corp_Yields__Daily[[#This Row],[US 10Y Yield]]-US_BBB_Corp_Yields__Daily[[#This Row],[US BBB Corp Yields]])</f>
        <v>-2.1580000000000004</v>
      </c>
      <c r="Q1109" s="2">
        <f>IF(ISBLANK(US_CCC_Corp_Yields__Daily[[#This Row],[US CCC Corp Yields]]),"", US_CCC_Corp_Yields__Daily[[#This Row],[US 10Y Yield]]-US_CCC_Corp_Yields__Daily[[#This Row],[US CCC Corp Yields]])</f>
        <v>-21.394000000000002</v>
      </c>
    </row>
    <row r="1110" spans="1:17" x14ac:dyDescent="0.25">
      <c r="A1110" s="3">
        <v>37311</v>
      </c>
      <c r="B1110">
        <v>4.976</v>
      </c>
      <c r="C1110" s="3">
        <v>37311</v>
      </c>
      <c r="D1110">
        <v>7.0620000000000003</v>
      </c>
      <c r="E1110" s="3">
        <v>37311</v>
      </c>
      <c r="F1110">
        <v>25.898</v>
      </c>
      <c r="G1110" s="2">
        <f>MATCH(US_AAA_Corp_Yields__Daily[[#This Row],[DATE]],J:J, -1)</f>
        <v>1110</v>
      </c>
      <c r="H1110" s="3">
        <f>INDEX(J:J,US_CCC_Corp_Yields__Daily[[#This Row],[Idx US 10y]],0)</f>
        <v>37311</v>
      </c>
      <c r="I1110" s="4">
        <f>INDEX(K:K,US_CCC_Corp_Yields__Daily[[#This Row],[Idx US 10y]],0)</f>
        <v>4.87</v>
      </c>
      <c r="J1110" s="3">
        <v>37311</v>
      </c>
      <c r="K1110">
        <v>4.87</v>
      </c>
      <c r="L1110">
        <f>US_AAA_Corp_Yields__Daily[[#This Row],[AAA Corp Yields]]-US_BBB_Corp_Yields__Daily[[#This Row],[US BBB Corp Yields]]</f>
        <v>-2.0860000000000003</v>
      </c>
      <c r="M1110">
        <f>US_AAA_Corp_Yields__Daily[[#This Row],[AAA Corp Yields]]-US_CCC_Corp_Yields__Daily[[#This Row],[US CCC Corp Yields]]</f>
        <v>-20.922000000000001</v>
      </c>
      <c r="N1110">
        <f>US_BBB_Corp_Yields__Daily[[#This Row],[US BBB Corp Yields]]-US_CCC_Corp_Yields__Daily[[#This Row],[US CCC Corp Yields]]</f>
        <v>-18.835999999999999</v>
      </c>
      <c r="O1110" s="2">
        <f>IF(ISBLANK(US_AAA_Corp_Yields__Daily[[#This Row],[AAA Corp Yields]]),"", US_CCC_Corp_Yields__Daily[[#This Row],[US 10Y Yield]]-US_AAA_Corp_Yields__Daily[[#This Row],[AAA Corp Yields]])</f>
        <v>-0.10599999999999987</v>
      </c>
      <c r="P1110" s="2">
        <f>IF(ISBLANK(US_BBB_Corp_Yields__Daily[[#This Row],[US BBB Corp Yields]]),"", US_CCC_Corp_Yields__Daily[[#This Row],[US 10Y Yield]]-US_BBB_Corp_Yields__Daily[[#This Row],[US BBB Corp Yields]])</f>
        <v>-2.1920000000000002</v>
      </c>
      <c r="Q1110" s="2">
        <f>IF(ISBLANK(US_CCC_Corp_Yields__Daily[[#This Row],[US CCC Corp Yields]]),"", US_CCC_Corp_Yields__Daily[[#This Row],[US 10Y Yield]]-US_CCC_Corp_Yields__Daily[[#This Row],[US CCC Corp Yields]])</f>
        <v>-21.027999999999999</v>
      </c>
    </row>
    <row r="1111" spans="1:17" x14ac:dyDescent="0.25">
      <c r="A1111" s="3">
        <v>37304</v>
      </c>
      <c r="B1111">
        <v>5.0439999999999996</v>
      </c>
      <c r="C1111" s="3">
        <v>37304</v>
      </c>
      <c r="D1111">
        <v>7.0880000000000001</v>
      </c>
      <c r="E1111" s="3">
        <v>37304</v>
      </c>
      <c r="F1111">
        <v>25.748000000000001</v>
      </c>
      <c r="G1111" s="2">
        <f>MATCH(US_AAA_Corp_Yields__Daily[[#This Row],[DATE]],J:J, -1)</f>
        <v>1111</v>
      </c>
      <c r="H1111" s="3">
        <f>INDEX(J:J,US_CCC_Corp_Yields__Daily[[#This Row],[Idx US 10y]],0)</f>
        <v>37304</v>
      </c>
      <c r="I1111" s="4">
        <f>INDEX(K:K,US_CCC_Corp_Yields__Daily[[#This Row],[Idx US 10y]],0)</f>
        <v>4.9400000000000004</v>
      </c>
      <c r="J1111" s="3">
        <v>37304</v>
      </c>
      <c r="K1111">
        <v>4.9400000000000004</v>
      </c>
      <c r="L1111">
        <f>US_AAA_Corp_Yields__Daily[[#This Row],[AAA Corp Yields]]-US_BBB_Corp_Yields__Daily[[#This Row],[US BBB Corp Yields]]</f>
        <v>-2.0440000000000005</v>
      </c>
      <c r="M1111">
        <f>US_AAA_Corp_Yields__Daily[[#This Row],[AAA Corp Yields]]-US_CCC_Corp_Yields__Daily[[#This Row],[US CCC Corp Yields]]</f>
        <v>-20.704000000000001</v>
      </c>
      <c r="N1111">
        <f>US_BBB_Corp_Yields__Daily[[#This Row],[US BBB Corp Yields]]-US_CCC_Corp_Yields__Daily[[#This Row],[US CCC Corp Yields]]</f>
        <v>-18.66</v>
      </c>
      <c r="O1111" s="2">
        <f>IF(ISBLANK(US_AAA_Corp_Yields__Daily[[#This Row],[AAA Corp Yields]]),"", US_CCC_Corp_Yields__Daily[[#This Row],[US 10Y Yield]]-US_AAA_Corp_Yields__Daily[[#This Row],[AAA Corp Yields]])</f>
        <v>-0.1039999999999992</v>
      </c>
      <c r="P1111" s="2">
        <f>IF(ISBLANK(US_BBB_Corp_Yields__Daily[[#This Row],[US BBB Corp Yields]]),"", US_CCC_Corp_Yields__Daily[[#This Row],[US 10Y Yield]]-US_BBB_Corp_Yields__Daily[[#This Row],[US BBB Corp Yields]])</f>
        <v>-2.1479999999999997</v>
      </c>
      <c r="Q1111" s="2">
        <f>IF(ISBLANK(US_CCC_Corp_Yields__Daily[[#This Row],[US CCC Corp Yields]]),"", US_CCC_Corp_Yields__Daily[[#This Row],[US 10Y Yield]]-US_CCC_Corp_Yields__Daily[[#This Row],[US CCC Corp Yields]])</f>
        <v>-20.808</v>
      </c>
    </row>
    <row r="1112" spans="1:17" x14ac:dyDescent="0.25">
      <c r="A1112" s="3">
        <v>37297</v>
      </c>
      <c r="B1112">
        <v>5.0119999999999996</v>
      </c>
      <c r="C1112" s="3">
        <v>37297</v>
      </c>
      <c r="D1112">
        <v>7.024</v>
      </c>
      <c r="E1112" s="3">
        <v>37297</v>
      </c>
      <c r="F1112">
        <v>25.507999999999999</v>
      </c>
      <c r="G1112" s="2">
        <f>MATCH(US_AAA_Corp_Yields__Daily[[#This Row],[DATE]],J:J, -1)</f>
        <v>1112</v>
      </c>
      <c r="H1112" s="3">
        <f>INDEX(J:J,US_CCC_Corp_Yields__Daily[[#This Row],[Idx US 10y]],0)</f>
        <v>37297</v>
      </c>
      <c r="I1112" s="4">
        <f>INDEX(K:K,US_CCC_Corp_Yields__Daily[[#This Row],[Idx US 10y]],0)</f>
        <v>4.9219999999999997</v>
      </c>
      <c r="J1112" s="3">
        <v>37297</v>
      </c>
      <c r="K1112">
        <v>4.9219999999999997</v>
      </c>
      <c r="L1112">
        <f>US_AAA_Corp_Yields__Daily[[#This Row],[AAA Corp Yields]]-US_BBB_Corp_Yields__Daily[[#This Row],[US BBB Corp Yields]]</f>
        <v>-2.0120000000000005</v>
      </c>
      <c r="M1112">
        <f>US_AAA_Corp_Yields__Daily[[#This Row],[AAA Corp Yields]]-US_CCC_Corp_Yields__Daily[[#This Row],[US CCC Corp Yields]]</f>
        <v>-20.495999999999999</v>
      </c>
      <c r="N1112">
        <f>US_BBB_Corp_Yields__Daily[[#This Row],[US BBB Corp Yields]]-US_CCC_Corp_Yields__Daily[[#This Row],[US CCC Corp Yields]]</f>
        <v>-18.483999999999998</v>
      </c>
      <c r="O1112" s="2">
        <f>IF(ISBLANK(US_AAA_Corp_Yields__Daily[[#This Row],[AAA Corp Yields]]),"", US_CCC_Corp_Yields__Daily[[#This Row],[US 10Y Yield]]-US_AAA_Corp_Yields__Daily[[#This Row],[AAA Corp Yields]])</f>
        <v>-8.9999999999999858E-2</v>
      </c>
      <c r="P1112" s="2">
        <f>IF(ISBLANK(US_BBB_Corp_Yields__Daily[[#This Row],[US BBB Corp Yields]]),"", US_CCC_Corp_Yields__Daily[[#This Row],[US 10Y Yield]]-US_BBB_Corp_Yields__Daily[[#This Row],[US BBB Corp Yields]])</f>
        <v>-2.1020000000000003</v>
      </c>
      <c r="Q1112" s="2">
        <f>IF(ISBLANK(US_CCC_Corp_Yields__Daily[[#This Row],[US CCC Corp Yields]]),"", US_CCC_Corp_Yields__Daily[[#This Row],[US 10Y Yield]]-US_CCC_Corp_Yields__Daily[[#This Row],[US CCC Corp Yields]])</f>
        <v>-20.585999999999999</v>
      </c>
    </row>
    <row r="1113" spans="1:17" x14ac:dyDescent="0.25">
      <c r="A1113" s="3">
        <v>37290</v>
      </c>
      <c r="B1113">
        <v>5.0359999999999996</v>
      </c>
      <c r="C1113" s="3">
        <v>37290</v>
      </c>
      <c r="D1113">
        <v>6.9260000000000002</v>
      </c>
      <c r="E1113" s="3">
        <v>37290</v>
      </c>
      <c r="F1113">
        <v>26.388000000000002</v>
      </c>
      <c r="G1113" s="2">
        <f>MATCH(US_AAA_Corp_Yields__Daily[[#This Row],[DATE]],J:J, -1)</f>
        <v>1113</v>
      </c>
      <c r="H1113" s="3">
        <f>INDEX(J:J,US_CCC_Corp_Yields__Daily[[#This Row],[Idx US 10y]],0)</f>
        <v>37290</v>
      </c>
      <c r="I1113" s="4">
        <f>INDEX(K:K,US_CCC_Corp_Yields__Daily[[#This Row],[Idx US 10y]],0)</f>
        <v>5.05</v>
      </c>
      <c r="J1113" s="3">
        <v>37290</v>
      </c>
      <c r="K1113">
        <v>5.05</v>
      </c>
      <c r="L1113">
        <f>US_AAA_Corp_Yields__Daily[[#This Row],[AAA Corp Yields]]-US_BBB_Corp_Yields__Daily[[#This Row],[US BBB Corp Yields]]</f>
        <v>-1.8900000000000006</v>
      </c>
      <c r="M1113">
        <f>US_AAA_Corp_Yields__Daily[[#This Row],[AAA Corp Yields]]-US_CCC_Corp_Yields__Daily[[#This Row],[US CCC Corp Yields]]</f>
        <v>-21.352000000000004</v>
      </c>
      <c r="N1113">
        <f>US_BBB_Corp_Yields__Daily[[#This Row],[US BBB Corp Yields]]-US_CCC_Corp_Yields__Daily[[#This Row],[US CCC Corp Yields]]</f>
        <v>-19.462000000000003</v>
      </c>
      <c r="O1113" s="2">
        <f>IF(ISBLANK(US_AAA_Corp_Yields__Daily[[#This Row],[AAA Corp Yields]]),"", US_CCC_Corp_Yields__Daily[[#This Row],[US 10Y Yield]]-US_AAA_Corp_Yields__Daily[[#This Row],[AAA Corp Yields]])</f>
        <v>1.4000000000000234E-2</v>
      </c>
      <c r="P1113" s="2">
        <f>IF(ISBLANK(US_BBB_Corp_Yields__Daily[[#This Row],[US BBB Corp Yields]]),"", US_CCC_Corp_Yields__Daily[[#This Row],[US 10Y Yield]]-US_BBB_Corp_Yields__Daily[[#This Row],[US BBB Corp Yields]])</f>
        <v>-1.8760000000000003</v>
      </c>
      <c r="Q1113" s="2">
        <f>IF(ISBLANK(US_CCC_Corp_Yields__Daily[[#This Row],[US CCC Corp Yields]]),"", US_CCC_Corp_Yields__Daily[[#This Row],[US 10Y Yield]]-US_CCC_Corp_Yields__Daily[[#This Row],[US CCC Corp Yields]])</f>
        <v>-21.338000000000001</v>
      </c>
    </row>
    <row r="1114" spans="1:17" x14ac:dyDescent="0.25">
      <c r="A1114" s="3">
        <v>37283</v>
      </c>
      <c r="B1114">
        <v>4.95</v>
      </c>
      <c r="C1114" s="3">
        <v>37283</v>
      </c>
      <c r="D1114">
        <v>6.89</v>
      </c>
      <c r="E1114" s="3">
        <v>37283</v>
      </c>
      <c r="F1114">
        <v>27.024000000000001</v>
      </c>
      <c r="G1114" s="2">
        <f>MATCH(US_AAA_Corp_Yields__Daily[[#This Row],[DATE]],J:J, -1)</f>
        <v>1114</v>
      </c>
      <c r="H1114" s="3">
        <f>INDEX(J:J,US_CCC_Corp_Yields__Daily[[#This Row],[Idx US 10y]],0)</f>
        <v>37283</v>
      </c>
      <c r="I1114" s="4">
        <f>INDEX(K:K,US_CCC_Corp_Yields__Daily[[#This Row],[Idx US 10y]],0)</f>
        <v>5.0449999999999999</v>
      </c>
      <c r="J1114" s="3">
        <v>37283</v>
      </c>
      <c r="K1114">
        <v>5.0449999999999999</v>
      </c>
      <c r="L1114">
        <f>US_AAA_Corp_Yields__Daily[[#This Row],[AAA Corp Yields]]-US_BBB_Corp_Yields__Daily[[#This Row],[US BBB Corp Yields]]</f>
        <v>-1.9399999999999995</v>
      </c>
      <c r="M1114">
        <f>US_AAA_Corp_Yields__Daily[[#This Row],[AAA Corp Yields]]-US_CCC_Corp_Yields__Daily[[#This Row],[US CCC Corp Yields]]</f>
        <v>-22.074000000000002</v>
      </c>
      <c r="N1114">
        <f>US_BBB_Corp_Yields__Daily[[#This Row],[US BBB Corp Yields]]-US_CCC_Corp_Yields__Daily[[#This Row],[US CCC Corp Yields]]</f>
        <v>-20.134</v>
      </c>
      <c r="O1114" s="2">
        <f>IF(ISBLANK(US_AAA_Corp_Yields__Daily[[#This Row],[AAA Corp Yields]]),"", US_CCC_Corp_Yields__Daily[[#This Row],[US 10Y Yield]]-US_AAA_Corp_Yields__Daily[[#This Row],[AAA Corp Yields]])</f>
        <v>9.4999999999999751E-2</v>
      </c>
      <c r="P1114" s="2">
        <f>IF(ISBLANK(US_BBB_Corp_Yields__Daily[[#This Row],[US BBB Corp Yields]]),"", US_CCC_Corp_Yields__Daily[[#This Row],[US 10Y Yield]]-US_BBB_Corp_Yields__Daily[[#This Row],[US BBB Corp Yields]])</f>
        <v>-1.8449999999999998</v>
      </c>
      <c r="Q1114" s="2">
        <f>IF(ISBLANK(US_CCC_Corp_Yields__Daily[[#This Row],[US CCC Corp Yields]]),"", US_CCC_Corp_Yields__Daily[[#This Row],[US 10Y Yield]]-US_CCC_Corp_Yields__Daily[[#This Row],[US CCC Corp Yields]])</f>
        <v>-21.978999999999999</v>
      </c>
    </row>
    <row r="1115" spans="1:17" x14ac:dyDescent="0.25">
      <c r="A1115" s="3">
        <v>37276</v>
      </c>
      <c r="B1115">
        <v>4.8380000000000001</v>
      </c>
      <c r="C1115" s="3">
        <v>37276</v>
      </c>
      <c r="D1115">
        <v>6.7919999999999998</v>
      </c>
      <c r="E1115" s="3">
        <v>37276</v>
      </c>
      <c r="F1115">
        <v>26.8</v>
      </c>
      <c r="G1115" s="2">
        <f>MATCH(US_AAA_Corp_Yields__Daily[[#This Row],[DATE]],J:J, -1)</f>
        <v>1115</v>
      </c>
      <c r="H1115" s="3">
        <f>INDEX(J:J,US_CCC_Corp_Yields__Daily[[#This Row],[Idx US 10y]],0)</f>
        <v>37276</v>
      </c>
      <c r="I1115" s="4">
        <f>INDEX(K:K,US_CCC_Corp_Yields__Daily[[#This Row],[Idx US 10y]],0)</f>
        <v>4.9180000000000001</v>
      </c>
      <c r="J1115" s="3">
        <v>37276</v>
      </c>
      <c r="K1115">
        <v>4.9180000000000001</v>
      </c>
      <c r="L1115">
        <f>US_AAA_Corp_Yields__Daily[[#This Row],[AAA Corp Yields]]-US_BBB_Corp_Yields__Daily[[#This Row],[US BBB Corp Yields]]</f>
        <v>-1.9539999999999997</v>
      </c>
      <c r="M1115">
        <f>US_AAA_Corp_Yields__Daily[[#This Row],[AAA Corp Yields]]-US_CCC_Corp_Yields__Daily[[#This Row],[US CCC Corp Yields]]</f>
        <v>-21.962</v>
      </c>
      <c r="N1115">
        <f>US_BBB_Corp_Yields__Daily[[#This Row],[US BBB Corp Yields]]-US_CCC_Corp_Yields__Daily[[#This Row],[US CCC Corp Yields]]</f>
        <v>-20.008000000000003</v>
      </c>
      <c r="O1115" s="2">
        <f>IF(ISBLANK(US_AAA_Corp_Yields__Daily[[#This Row],[AAA Corp Yields]]),"", US_CCC_Corp_Yields__Daily[[#This Row],[US 10Y Yield]]-US_AAA_Corp_Yields__Daily[[#This Row],[AAA Corp Yields]])</f>
        <v>8.0000000000000071E-2</v>
      </c>
      <c r="P1115" s="2">
        <f>IF(ISBLANK(US_BBB_Corp_Yields__Daily[[#This Row],[US BBB Corp Yields]]),"", US_CCC_Corp_Yields__Daily[[#This Row],[US 10Y Yield]]-US_BBB_Corp_Yields__Daily[[#This Row],[US BBB Corp Yields]])</f>
        <v>-1.8739999999999997</v>
      </c>
      <c r="Q1115" s="2">
        <f>IF(ISBLANK(US_CCC_Corp_Yields__Daily[[#This Row],[US CCC Corp Yields]]),"", US_CCC_Corp_Yields__Daily[[#This Row],[US 10Y Yield]]-US_CCC_Corp_Yields__Daily[[#This Row],[US CCC Corp Yields]])</f>
        <v>-21.882000000000001</v>
      </c>
    </row>
    <row r="1116" spans="1:17" x14ac:dyDescent="0.25">
      <c r="A1116" s="3">
        <v>37269</v>
      </c>
      <c r="B1116">
        <v>4.9560000000000004</v>
      </c>
      <c r="C1116" s="3">
        <v>37269</v>
      </c>
      <c r="D1116">
        <v>6.8979999999999997</v>
      </c>
      <c r="E1116" s="3">
        <v>37269</v>
      </c>
      <c r="F1116">
        <v>26.498000000000001</v>
      </c>
      <c r="G1116" s="2">
        <f>MATCH(US_AAA_Corp_Yields__Daily[[#This Row],[DATE]],J:J, -1)</f>
        <v>1116</v>
      </c>
      <c r="H1116" s="3">
        <f>INDEX(J:J,US_CCC_Corp_Yields__Daily[[#This Row],[Idx US 10y]],0)</f>
        <v>37269</v>
      </c>
      <c r="I1116" s="4">
        <f>INDEX(K:K,US_CCC_Corp_Yields__Daily[[#This Row],[Idx US 10y]],0)</f>
        <v>5.0419999999999998</v>
      </c>
      <c r="J1116" s="3">
        <v>37269</v>
      </c>
      <c r="K1116">
        <v>5.0419999999999998</v>
      </c>
      <c r="L1116">
        <f>US_AAA_Corp_Yields__Daily[[#This Row],[AAA Corp Yields]]-US_BBB_Corp_Yields__Daily[[#This Row],[US BBB Corp Yields]]</f>
        <v>-1.9419999999999993</v>
      </c>
      <c r="M1116">
        <f>US_AAA_Corp_Yields__Daily[[#This Row],[AAA Corp Yields]]-US_CCC_Corp_Yields__Daily[[#This Row],[US CCC Corp Yields]]</f>
        <v>-21.542000000000002</v>
      </c>
      <c r="N1116">
        <f>US_BBB_Corp_Yields__Daily[[#This Row],[US BBB Corp Yields]]-US_CCC_Corp_Yields__Daily[[#This Row],[US CCC Corp Yields]]</f>
        <v>-19.600000000000001</v>
      </c>
      <c r="O1116" s="2">
        <f>IF(ISBLANK(US_AAA_Corp_Yields__Daily[[#This Row],[AAA Corp Yields]]),"", US_CCC_Corp_Yields__Daily[[#This Row],[US 10Y Yield]]-US_AAA_Corp_Yields__Daily[[#This Row],[AAA Corp Yields]])</f>
        <v>8.599999999999941E-2</v>
      </c>
      <c r="P1116" s="2">
        <f>IF(ISBLANK(US_BBB_Corp_Yields__Daily[[#This Row],[US BBB Corp Yields]]),"", US_CCC_Corp_Yields__Daily[[#This Row],[US 10Y Yield]]-US_BBB_Corp_Yields__Daily[[#This Row],[US BBB Corp Yields]])</f>
        <v>-1.8559999999999999</v>
      </c>
      <c r="Q1116" s="2">
        <f>IF(ISBLANK(US_CCC_Corp_Yields__Daily[[#This Row],[US CCC Corp Yields]]),"", US_CCC_Corp_Yields__Daily[[#This Row],[US 10Y Yield]]-US_CCC_Corp_Yields__Daily[[#This Row],[US CCC Corp Yields]])</f>
        <v>-21.456000000000003</v>
      </c>
    </row>
    <row r="1117" spans="1:17" x14ac:dyDescent="0.25">
      <c r="A1117" s="3">
        <v>37262</v>
      </c>
      <c r="B1117">
        <v>5.1174999999999997</v>
      </c>
      <c r="C1117" s="3">
        <v>37262</v>
      </c>
      <c r="D1117">
        <v>7.0425000000000004</v>
      </c>
      <c r="E1117" s="3">
        <v>37262</v>
      </c>
      <c r="F1117">
        <v>26.96</v>
      </c>
      <c r="G1117" s="2">
        <f>MATCH(US_AAA_Corp_Yields__Daily[[#This Row],[DATE]],J:J, -1)</f>
        <v>1117</v>
      </c>
      <c r="H1117" s="3">
        <f>INDEX(J:J,US_CCC_Corp_Yields__Daily[[#This Row],[Idx US 10y]],0)</f>
        <v>37262</v>
      </c>
      <c r="I1117" s="4">
        <f>INDEX(K:K,US_CCC_Corp_Yields__Daily[[#This Row],[Idx US 10y]],0)</f>
        <v>5.1524999999999999</v>
      </c>
      <c r="J1117" s="3">
        <v>37262</v>
      </c>
      <c r="K1117">
        <v>5.1524999999999999</v>
      </c>
      <c r="L1117">
        <f>US_AAA_Corp_Yields__Daily[[#This Row],[AAA Corp Yields]]-US_BBB_Corp_Yields__Daily[[#This Row],[US BBB Corp Yields]]</f>
        <v>-1.9250000000000007</v>
      </c>
      <c r="M1117">
        <f>US_AAA_Corp_Yields__Daily[[#This Row],[AAA Corp Yields]]-US_CCC_Corp_Yields__Daily[[#This Row],[US CCC Corp Yields]]</f>
        <v>-21.842500000000001</v>
      </c>
      <c r="N1117">
        <f>US_BBB_Corp_Yields__Daily[[#This Row],[US BBB Corp Yields]]-US_CCC_Corp_Yields__Daily[[#This Row],[US CCC Corp Yields]]</f>
        <v>-19.9175</v>
      </c>
      <c r="O1117" s="2">
        <f>IF(ISBLANK(US_AAA_Corp_Yields__Daily[[#This Row],[AAA Corp Yields]]),"", US_CCC_Corp_Yields__Daily[[#This Row],[US 10Y Yield]]-US_AAA_Corp_Yields__Daily[[#This Row],[AAA Corp Yields]])</f>
        <v>3.5000000000000142E-2</v>
      </c>
      <c r="P1117" s="2">
        <f>IF(ISBLANK(US_BBB_Corp_Yields__Daily[[#This Row],[US BBB Corp Yields]]),"", US_CCC_Corp_Yields__Daily[[#This Row],[US 10Y Yield]]-US_BBB_Corp_Yields__Daily[[#This Row],[US BBB Corp Yields]])</f>
        <v>-1.8900000000000006</v>
      </c>
      <c r="Q1117" s="2">
        <f>IF(ISBLANK(US_CCC_Corp_Yields__Daily[[#This Row],[US CCC Corp Yields]]),"", US_CCC_Corp_Yields__Daily[[#This Row],[US 10Y Yield]]-US_CCC_Corp_Yields__Daily[[#This Row],[US CCC Corp Yields]])</f>
        <v>-21.807500000000001</v>
      </c>
    </row>
    <row r="1118" spans="1:17" x14ac:dyDescent="0.25">
      <c r="A1118" s="3">
        <v>37255</v>
      </c>
      <c r="B1118">
        <v>5.1150000000000002</v>
      </c>
      <c r="C1118" s="3">
        <v>37255</v>
      </c>
      <c r="D1118">
        <v>7.1550000000000002</v>
      </c>
      <c r="E1118" s="3">
        <v>37255</v>
      </c>
      <c r="F1118">
        <v>27.07</v>
      </c>
      <c r="G1118" s="2">
        <f>MATCH(US_AAA_Corp_Yields__Daily[[#This Row],[DATE]],J:J, -1)</f>
        <v>1118</v>
      </c>
      <c r="H1118" s="3">
        <f>INDEX(J:J,US_CCC_Corp_Yields__Daily[[#This Row],[Idx US 10y]],0)</f>
        <v>37255</v>
      </c>
      <c r="I1118" s="4">
        <f>INDEX(K:K,US_CCC_Corp_Yields__Daily[[#This Row],[Idx US 10y]],0)</f>
        <v>5.17</v>
      </c>
      <c r="J1118" s="3">
        <v>37255</v>
      </c>
      <c r="K1118">
        <v>5.17</v>
      </c>
      <c r="L1118">
        <f>US_AAA_Corp_Yields__Daily[[#This Row],[AAA Corp Yields]]-US_BBB_Corp_Yields__Daily[[#This Row],[US BBB Corp Yields]]</f>
        <v>-2.04</v>
      </c>
      <c r="M1118">
        <f>US_AAA_Corp_Yields__Daily[[#This Row],[AAA Corp Yields]]-US_CCC_Corp_Yields__Daily[[#This Row],[US CCC Corp Yields]]</f>
        <v>-21.954999999999998</v>
      </c>
      <c r="N1118">
        <f>US_BBB_Corp_Yields__Daily[[#This Row],[US BBB Corp Yields]]-US_CCC_Corp_Yields__Daily[[#This Row],[US CCC Corp Yields]]</f>
        <v>-19.914999999999999</v>
      </c>
      <c r="O1118" s="2">
        <f>IF(ISBLANK(US_AAA_Corp_Yields__Daily[[#This Row],[AAA Corp Yields]]),"", US_CCC_Corp_Yields__Daily[[#This Row],[US 10Y Yield]]-US_AAA_Corp_Yields__Daily[[#This Row],[AAA Corp Yields]])</f>
        <v>5.4999999999999716E-2</v>
      </c>
      <c r="P1118" s="2">
        <f>IF(ISBLANK(US_BBB_Corp_Yields__Daily[[#This Row],[US BBB Corp Yields]]),"", US_CCC_Corp_Yields__Daily[[#This Row],[US 10Y Yield]]-US_BBB_Corp_Yields__Daily[[#This Row],[US BBB Corp Yields]])</f>
        <v>-1.9850000000000003</v>
      </c>
      <c r="Q1118" s="2">
        <f>IF(ISBLANK(US_CCC_Corp_Yields__Daily[[#This Row],[US CCC Corp Yields]]),"", US_CCC_Corp_Yields__Daily[[#This Row],[US 10Y Yield]]-US_CCC_Corp_Yields__Daily[[#This Row],[US CCC Corp Yields]])</f>
        <v>-21.9</v>
      </c>
    </row>
    <row r="1119" spans="1:17" x14ac:dyDescent="0.25">
      <c r="A1119" s="3">
        <v>37248</v>
      </c>
      <c r="B1119">
        <v>5.1100000000000003</v>
      </c>
      <c r="C1119" s="3">
        <v>37248</v>
      </c>
      <c r="D1119">
        <v>7.15</v>
      </c>
      <c r="E1119" s="3">
        <v>37248</v>
      </c>
      <c r="F1119">
        <v>26.99</v>
      </c>
      <c r="G1119" s="2">
        <f>MATCH(US_AAA_Corp_Yields__Daily[[#This Row],[DATE]],J:J, -1)</f>
        <v>1119</v>
      </c>
      <c r="H1119" s="3">
        <f>INDEX(J:J,US_CCC_Corp_Yields__Daily[[#This Row],[Idx US 10y]],0)</f>
        <v>37248</v>
      </c>
      <c r="I1119" s="4">
        <f>INDEX(K:K,US_CCC_Corp_Yields__Daily[[#This Row],[Idx US 10y]],0)</f>
        <v>5.14</v>
      </c>
      <c r="J1119" s="3">
        <v>37248</v>
      </c>
      <c r="K1119">
        <v>5.14</v>
      </c>
      <c r="L1119">
        <f>US_AAA_Corp_Yields__Daily[[#This Row],[AAA Corp Yields]]-US_BBB_Corp_Yields__Daily[[#This Row],[US BBB Corp Yields]]</f>
        <v>-2.04</v>
      </c>
      <c r="M1119">
        <f>US_AAA_Corp_Yields__Daily[[#This Row],[AAA Corp Yields]]-US_CCC_Corp_Yields__Daily[[#This Row],[US CCC Corp Yields]]</f>
        <v>-21.88</v>
      </c>
      <c r="N1119">
        <f>US_BBB_Corp_Yields__Daily[[#This Row],[US BBB Corp Yields]]-US_CCC_Corp_Yields__Daily[[#This Row],[US CCC Corp Yields]]</f>
        <v>-19.839999999999996</v>
      </c>
      <c r="O1119" s="2">
        <f>IF(ISBLANK(US_AAA_Corp_Yields__Daily[[#This Row],[AAA Corp Yields]]),"", US_CCC_Corp_Yields__Daily[[#This Row],[US 10Y Yield]]-US_AAA_Corp_Yields__Daily[[#This Row],[AAA Corp Yields]])</f>
        <v>2.9999999999999361E-2</v>
      </c>
      <c r="P1119" s="2">
        <f>IF(ISBLANK(US_BBB_Corp_Yields__Daily[[#This Row],[US BBB Corp Yields]]),"", US_CCC_Corp_Yields__Daily[[#This Row],[US 10Y Yield]]-US_BBB_Corp_Yields__Daily[[#This Row],[US BBB Corp Yields]])</f>
        <v>-2.0100000000000007</v>
      </c>
      <c r="Q1119" s="2">
        <f>IF(ISBLANK(US_CCC_Corp_Yields__Daily[[#This Row],[US CCC Corp Yields]]),"", US_CCC_Corp_Yields__Daily[[#This Row],[US 10Y Yield]]-US_CCC_Corp_Yields__Daily[[#This Row],[US CCC Corp Yields]])</f>
        <v>-21.849999999999998</v>
      </c>
    </row>
    <row r="1120" spans="1:17" x14ac:dyDescent="0.25">
      <c r="A1120" s="3">
        <v>37241</v>
      </c>
      <c r="B1120">
        <v>5.0599999999999996</v>
      </c>
      <c r="C1120" s="3">
        <v>37241</v>
      </c>
      <c r="D1120">
        <v>7.1459999999999999</v>
      </c>
      <c r="E1120" s="3">
        <v>37241</v>
      </c>
      <c r="F1120">
        <v>26.978000000000002</v>
      </c>
      <c r="G1120" s="2">
        <f>MATCH(US_AAA_Corp_Yields__Daily[[#This Row],[DATE]],J:J, -1)</f>
        <v>1120</v>
      </c>
      <c r="H1120" s="3">
        <f>INDEX(J:J,US_CCC_Corp_Yields__Daily[[#This Row],[Idx US 10y]],0)</f>
        <v>37241</v>
      </c>
      <c r="I1120" s="4">
        <f>INDEX(K:K,US_CCC_Corp_Yields__Daily[[#This Row],[Idx US 10y]],0)</f>
        <v>5.1379999999999999</v>
      </c>
      <c r="J1120" s="3">
        <v>37241</v>
      </c>
      <c r="K1120">
        <v>5.1379999999999999</v>
      </c>
      <c r="L1120">
        <f>US_AAA_Corp_Yields__Daily[[#This Row],[AAA Corp Yields]]-US_BBB_Corp_Yields__Daily[[#This Row],[US BBB Corp Yields]]</f>
        <v>-2.0860000000000003</v>
      </c>
      <c r="M1120">
        <f>US_AAA_Corp_Yields__Daily[[#This Row],[AAA Corp Yields]]-US_CCC_Corp_Yields__Daily[[#This Row],[US CCC Corp Yields]]</f>
        <v>-21.918000000000003</v>
      </c>
      <c r="N1120">
        <f>US_BBB_Corp_Yields__Daily[[#This Row],[US BBB Corp Yields]]-US_CCC_Corp_Yields__Daily[[#This Row],[US CCC Corp Yields]]</f>
        <v>-19.832000000000001</v>
      </c>
      <c r="O1120" s="2">
        <f>IF(ISBLANK(US_AAA_Corp_Yields__Daily[[#This Row],[AAA Corp Yields]]),"", US_CCC_Corp_Yields__Daily[[#This Row],[US 10Y Yield]]-US_AAA_Corp_Yields__Daily[[#This Row],[AAA Corp Yields]])</f>
        <v>7.8000000000000291E-2</v>
      </c>
      <c r="P1120" s="2">
        <f>IF(ISBLANK(US_BBB_Corp_Yields__Daily[[#This Row],[US BBB Corp Yields]]),"", US_CCC_Corp_Yields__Daily[[#This Row],[US 10Y Yield]]-US_BBB_Corp_Yields__Daily[[#This Row],[US BBB Corp Yields]])</f>
        <v>-2.008</v>
      </c>
      <c r="Q1120" s="2">
        <f>IF(ISBLANK(US_CCC_Corp_Yields__Daily[[#This Row],[US CCC Corp Yields]]),"", US_CCC_Corp_Yields__Daily[[#This Row],[US 10Y Yield]]-US_CCC_Corp_Yields__Daily[[#This Row],[US CCC Corp Yields]])</f>
        <v>-21.840000000000003</v>
      </c>
    </row>
    <row r="1121" spans="1:17" x14ac:dyDescent="0.25">
      <c r="A1121" s="3">
        <v>37234</v>
      </c>
      <c r="B1121">
        <v>4.93</v>
      </c>
      <c r="C1121" s="3">
        <v>37234</v>
      </c>
      <c r="D1121">
        <v>6.9720000000000004</v>
      </c>
      <c r="E1121" s="3">
        <v>37234</v>
      </c>
      <c r="F1121">
        <v>26.742000000000001</v>
      </c>
      <c r="G1121" s="2">
        <f>MATCH(US_AAA_Corp_Yields__Daily[[#This Row],[DATE]],J:J, -1)</f>
        <v>1121</v>
      </c>
      <c r="H1121" s="3">
        <f>INDEX(J:J,US_CCC_Corp_Yields__Daily[[#This Row],[Idx US 10y]],0)</f>
        <v>37234</v>
      </c>
      <c r="I1121" s="4">
        <f>INDEX(K:K,US_CCC_Corp_Yields__Daily[[#This Row],[Idx US 10y]],0)</f>
        <v>4.9219999999999997</v>
      </c>
      <c r="J1121" s="3">
        <v>37234</v>
      </c>
      <c r="K1121">
        <v>4.9219999999999997</v>
      </c>
      <c r="L1121">
        <f>US_AAA_Corp_Yields__Daily[[#This Row],[AAA Corp Yields]]-US_BBB_Corp_Yields__Daily[[#This Row],[US BBB Corp Yields]]</f>
        <v>-2.0420000000000007</v>
      </c>
      <c r="M1121">
        <f>US_AAA_Corp_Yields__Daily[[#This Row],[AAA Corp Yields]]-US_CCC_Corp_Yields__Daily[[#This Row],[US CCC Corp Yields]]</f>
        <v>-21.812000000000001</v>
      </c>
      <c r="N1121">
        <f>US_BBB_Corp_Yields__Daily[[#This Row],[US BBB Corp Yields]]-US_CCC_Corp_Yields__Daily[[#This Row],[US CCC Corp Yields]]</f>
        <v>-19.77</v>
      </c>
      <c r="O1121" s="2">
        <f>IF(ISBLANK(US_AAA_Corp_Yields__Daily[[#This Row],[AAA Corp Yields]]),"", US_CCC_Corp_Yields__Daily[[#This Row],[US 10Y Yield]]-US_AAA_Corp_Yields__Daily[[#This Row],[AAA Corp Yields]])</f>
        <v>-8.0000000000000071E-3</v>
      </c>
      <c r="P1121" s="2">
        <f>IF(ISBLANK(US_BBB_Corp_Yields__Daily[[#This Row],[US BBB Corp Yields]]),"", US_CCC_Corp_Yields__Daily[[#This Row],[US 10Y Yield]]-US_BBB_Corp_Yields__Daily[[#This Row],[US BBB Corp Yields]])</f>
        <v>-2.0500000000000007</v>
      </c>
      <c r="Q1121" s="2">
        <f>IF(ISBLANK(US_CCC_Corp_Yields__Daily[[#This Row],[US CCC Corp Yields]]),"", US_CCC_Corp_Yields__Daily[[#This Row],[US 10Y Yield]]-US_CCC_Corp_Yields__Daily[[#This Row],[US CCC Corp Yields]])</f>
        <v>-21.82</v>
      </c>
    </row>
    <row r="1122" spans="1:17" x14ac:dyDescent="0.25">
      <c r="A1122" s="3">
        <v>37227</v>
      </c>
      <c r="B1122">
        <v>4.9619999999999997</v>
      </c>
      <c r="C1122" s="3">
        <v>37227</v>
      </c>
      <c r="D1122">
        <v>6.9820000000000002</v>
      </c>
      <c r="E1122" s="3">
        <v>37227</v>
      </c>
      <c r="F1122">
        <v>25.84</v>
      </c>
      <c r="G1122" s="2">
        <f>MATCH(US_AAA_Corp_Yields__Daily[[#This Row],[DATE]],J:J, -1)</f>
        <v>1122</v>
      </c>
      <c r="H1122" s="3">
        <f>INDEX(J:J,US_CCC_Corp_Yields__Daily[[#This Row],[Idx US 10y]],0)</f>
        <v>37227</v>
      </c>
      <c r="I1122" s="4">
        <f>INDEX(K:K,US_CCC_Corp_Yields__Daily[[#This Row],[Idx US 10y]],0)</f>
        <v>4.9160000000000004</v>
      </c>
      <c r="J1122" s="3">
        <v>37227</v>
      </c>
      <c r="K1122">
        <v>4.9160000000000004</v>
      </c>
      <c r="L1122">
        <f>US_AAA_Corp_Yields__Daily[[#This Row],[AAA Corp Yields]]-US_BBB_Corp_Yields__Daily[[#This Row],[US BBB Corp Yields]]</f>
        <v>-2.0200000000000005</v>
      </c>
      <c r="M1122">
        <f>US_AAA_Corp_Yields__Daily[[#This Row],[AAA Corp Yields]]-US_CCC_Corp_Yields__Daily[[#This Row],[US CCC Corp Yields]]</f>
        <v>-20.878</v>
      </c>
      <c r="N1122">
        <f>US_BBB_Corp_Yields__Daily[[#This Row],[US BBB Corp Yields]]-US_CCC_Corp_Yields__Daily[[#This Row],[US CCC Corp Yields]]</f>
        <v>-18.858000000000001</v>
      </c>
      <c r="O1122" s="2">
        <f>IF(ISBLANK(US_AAA_Corp_Yields__Daily[[#This Row],[AAA Corp Yields]]),"", US_CCC_Corp_Yields__Daily[[#This Row],[US 10Y Yield]]-US_AAA_Corp_Yields__Daily[[#This Row],[AAA Corp Yields]])</f>
        <v>-4.5999999999999375E-2</v>
      </c>
      <c r="P1122" s="2">
        <f>IF(ISBLANK(US_BBB_Corp_Yields__Daily[[#This Row],[US BBB Corp Yields]]),"", US_CCC_Corp_Yields__Daily[[#This Row],[US 10Y Yield]]-US_BBB_Corp_Yields__Daily[[#This Row],[US BBB Corp Yields]])</f>
        <v>-2.0659999999999998</v>
      </c>
      <c r="Q1122" s="2">
        <f>IF(ISBLANK(US_CCC_Corp_Yields__Daily[[#This Row],[US CCC Corp Yields]]),"", US_CCC_Corp_Yields__Daily[[#This Row],[US 10Y Yield]]-US_CCC_Corp_Yields__Daily[[#This Row],[US CCC Corp Yields]])</f>
        <v>-20.923999999999999</v>
      </c>
    </row>
    <row r="1123" spans="1:17" x14ac:dyDescent="0.25">
      <c r="A1123" s="3">
        <v>37220</v>
      </c>
      <c r="B1123">
        <v>5.0419999999999998</v>
      </c>
      <c r="C1123" s="3">
        <v>37220</v>
      </c>
      <c r="D1123">
        <v>7.056</v>
      </c>
      <c r="E1123" s="3">
        <v>37220</v>
      </c>
      <c r="F1123">
        <v>25.45</v>
      </c>
      <c r="G1123" s="2">
        <f>MATCH(US_AAA_Corp_Yields__Daily[[#This Row],[DATE]],J:J, -1)</f>
        <v>1123</v>
      </c>
      <c r="H1123" s="3">
        <f>INDEX(J:J,US_CCC_Corp_Yields__Daily[[#This Row],[Idx US 10y]],0)</f>
        <v>37220</v>
      </c>
      <c r="I1123" s="4">
        <f>INDEX(K:K,US_CCC_Corp_Yields__Daily[[#This Row],[Idx US 10y]],0)</f>
        <v>4.9249999999999998</v>
      </c>
      <c r="J1123" s="3">
        <v>37220</v>
      </c>
      <c r="K1123">
        <v>4.9249999999999998</v>
      </c>
      <c r="L1123">
        <f>US_AAA_Corp_Yields__Daily[[#This Row],[AAA Corp Yields]]-US_BBB_Corp_Yields__Daily[[#This Row],[US BBB Corp Yields]]</f>
        <v>-2.0140000000000002</v>
      </c>
      <c r="M1123">
        <f>US_AAA_Corp_Yields__Daily[[#This Row],[AAA Corp Yields]]-US_CCC_Corp_Yields__Daily[[#This Row],[US CCC Corp Yields]]</f>
        <v>-20.408000000000001</v>
      </c>
      <c r="N1123">
        <f>US_BBB_Corp_Yields__Daily[[#This Row],[US BBB Corp Yields]]-US_CCC_Corp_Yields__Daily[[#This Row],[US CCC Corp Yields]]</f>
        <v>-18.393999999999998</v>
      </c>
      <c r="O1123" s="2">
        <f>IF(ISBLANK(US_AAA_Corp_Yields__Daily[[#This Row],[AAA Corp Yields]]),"", US_CCC_Corp_Yields__Daily[[#This Row],[US 10Y Yield]]-US_AAA_Corp_Yields__Daily[[#This Row],[AAA Corp Yields]])</f>
        <v>-0.11699999999999999</v>
      </c>
      <c r="P1123" s="2">
        <f>IF(ISBLANK(US_BBB_Corp_Yields__Daily[[#This Row],[US BBB Corp Yields]]),"", US_CCC_Corp_Yields__Daily[[#This Row],[US 10Y Yield]]-US_BBB_Corp_Yields__Daily[[#This Row],[US BBB Corp Yields]])</f>
        <v>-2.1310000000000002</v>
      </c>
      <c r="Q1123" s="2">
        <f>IF(ISBLANK(US_CCC_Corp_Yields__Daily[[#This Row],[US CCC Corp Yields]]),"", US_CCC_Corp_Yields__Daily[[#This Row],[US 10Y Yield]]-US_CCC_Corp_Yields__Daily[[#This Row],[US CCC Corp Yields]])</f>
        <v>-20.524999999999999</v>
      </c>
    </row>
    <row r="1124" spans="1:17" x14ac:dyDescent="0.25">
      <c r="A1124" s="3">
        <v>37213</v>
      </c>
      <c r="B1124">
        <v>4.774</v>
      </c>
      <c r="C1124" s="3">
        <v>37213</v>
      </c>
      <c r="D1124">
        <v>6.8360000000000003</v>
      </c>
      <c r="E1124" s="3">
        <v>37213</v>
      </c>
      <c r="F1124">
        <v>26.248000000000001</v>
      </c>
      <c r="G1124" s="2">
        <f>MATCH(US_AAA_Corp_Yields__Daily[[#This Row],[DATE]],J:J, -1)</f>
        <v>1124</v>
      </c>
      <c r="H1124" s="3">
        <f>INDEX(J:J,US_CCC_Corp_Yields__Daily[[#This Row],[Idx US 10y]],0)</f>
        <v>37213</v>
      </c>
      <c r="I1124" s="4">
        <f>INDEX(K:K,US_CCC_Corp_Yields__Daily[[#This Row],[Idx US 10y]],0)</f>
        <v>4.6624999999999996</v>
      </c>
      <c r="J1124" s="3">
        <v>37213</v>
      </c>
      <c r="K1124">
        <v>4.6624999999999996</v>
      </c>
      <c r="L1124">
        <f>US_AAA_Corp_Yields__Daily[[#This Row],[AAA Corp Yields]]-US_BBB_Corp_Yields__Daily[[#This Row],[US BBB Corp Yields]]</f>
        <v>-2.0620000000000003</v>
      </c>
      <c r="M1124">
        <f>US_AAA_Corp_Yields__Daily[[#This Row],[AAA Corp Yields]]-US_CCC_Corp_Yields__Daily[[#This Row],[US CCC Corp Yields]]</f>
        <v>-21.474</v>
      </c>
      <c r="N1124">
        <f>US_BBB_Corp_Yields__Daily[[#This Row],[US BBB Corp Yields]]-US_CCC_Corp_Yields__Daily[[#This Row],[US CCC Corp Yields]]</f>
        <v>-19.411999999999999</v>
      </c>
      <c r="O1124" s="2">
        <f>IF(ISBLANK(US_AAA_Corp_Yields__Daily[[#This Row],[AAA Corp Yields]]),"", US_CCC_Corp_Yields__Daily[[#This Row],[US 10Y Yield]]-US_AAA_Corp_Yields__Daily[[#This Row],[AAA Corp Yields]])</f>
        <v>-0.11150000000000038</v>
      </c>
      <c r="P1124" s="2">
        <f>IF(ISBLANK(US_BBB_Corp_Yields__Daily[[#This Row],[US BBB Corp Yields]]),"", US_CCC_Corp_Yields__Daily[[#This Row],[US 10Y Yield]]-US_BBB_Corp_Yields__Daily[[#This Row],[US BBB Corp Yields]])</f>
        <v>-2.1735000000000007</v>
      </c>
      <c r="Q1124" s="2">
        <f>IF(ISBLANK(US_CCC_Corp_Yields__Daily[[#This Row],[US CCC Corp Yields]]),"", US_CCC_Corp_Yields__Daily[[#This Row],[US 10Y Yield]]-US_CCC_Corp_Yields__Daily[[#This Row],[US CCC Corp Yields]])</f>
        <v>-21.585500000000003</v>
      </c>
    </row>
    <row r="1125" spans="1:17" x14ac:dyDescent="0.25">
      <c r="A1125" s="3">
        <v>37206</v>
      </c>
      <c r="B1125">
        <v>4.5119999999999996</v>
      </c>
      <c r="C1125" s="3">
        <v>37206</v>
      </c>
      <c r="D1125">
        <v>6.63</v>
      </c>
      <c r="E1125" s="3">
        <v>37206</v>
      </c>
      <c r="F1125">
        <v>26.724</v>
      </c>
      <c r="G1125" s="2">
        <f>MATCH(US_AAA_Corp_Yields__Daily[[#This Row],[DATE]],J:J, -1)</f>
        <v>1125</v>
      </c>
      <c r="H1125" s="3">
        <f>INDEX(J:J,US_CCC_Corp_Yields__Daily[[#This Row],[Idx US 10y]],0)</f>
        <v>37206</v>
      </c>
      <c r="I1125" s="4">
        <f>INDEX(K:K,US_CCC_Corp_Yields__Daily[[#This Row],[Idx US 10y]],0)</f>
        <v>4.298</v>
      </c>
      <c r="J1125" s="3">
        <v>37206</v>
      </c>
      <c r="K1125">
        <v>4.298</v>
      </c>
      <c r="L1125">
        <f>US_AAA_Corp_Yields__Daily[[#This Row],[AAA Corp Yields]]-US_BBB_Corp_Yields__Daily[[#This Row],[US BBB Corp Yields]]</f>
        <v>-2.1180000000000003</v>
      </c>
      <c r="M1125">
        <f>US_AAA_Corp_Yields__Daily[[#This Row],[AAA Corp Yields]]-US_CCC_Corp_Yields__Daily[[#This Row],[US CCC Corp Yields]]</f>
        <v>-22.212</v>
      </c>
      <c r="N1125">
        <f>US_BBB_Corp_Yields__Daily[[#This Row],[US BBB Corp Yields]]-US_CCC_Corp_Yields__Daily[[#This Row],[US CCC Corp Yields]]</f>
        <v>-20.094000000000001</v>
      </c>
      <c r="O1125" s="2">
        <f>IF(ISBLANK(US_AAA_Corp_Yields__Daily[[#This Row],[AAA Corp Yields]]),"", US_CCC_Corp_Yields__Daily[[#This Row],[US 10Y Yield]]-US_AAA_Corp_Yields__Daily[[#This Row],[AAA Corp Yields]])</f>
        <v>-0.21399999999999952</v>
      </c>
      <c r="P1125" s="2">
        <f>IF(ISBLANK(US_BBB_Corp_Yields__Daily[[#This Row],[US BBB Corp Yields]]),"", US_CCC_Corp_Yields__Daily[[#This Row],[US 10Y Yield]]-US_BBB_Corp_Yields__Daily[[#This Row],[US BBB Corp Yields]])</f>
        <v>-2.3319999999999999</v>
      </c>
      <c r="Q1125" s="2">
        <f>IF(ISBLANK(US_CCC_Corp_Yields__Daily[[#This Row],[US CCC Corp Yields]]),"", US_CCC_Corp_Yields__Daily[[#This Row],[US 10Y Yield]]-US_CCC_Corp_Yields__Daily[[#This Row],[US CCC Corp Yields]])</f>
        <v>-22.426000000000002</v>
      </c>
    </row>
    <row r="1126" spans="1:17" x14ac:dyDescent="0.25">
      <c r="A1126" s="3">
        <v>37199</v>
      </c>
      <c r="B1126">
        <v>4.5720000000000001</v>
      </c>
      <c r="C1126" s="3">
        <v>37199</v>
      </c>
      <c r="D1126">
        <v>6.6520000000000001</v>
      </c>
      <c r="E1126" s="3">
        <v>37199</v>
      </c>
      <c r="F1126">
        <v>27.126000000000001</v>
      </c>
      <c r="G1126" s="2">
        <f>MATCH(US_AAA_Corp_Yields__Daily[[#This Row],[DATE]],J:J, -1)</f>
        <v>1126</v>
      </c>
      <c r="H1126" s="3">
        <f>INDEX(J:J,US_CCC_Corp_Yields__Daily[[#This Row],[Idx US 10y]],0)</f>
        <v>37199</v>
      </c>
      <c r="I1126" s="4">
        <f>INDEX(K:K,US_CCC_Corp_Yields__Daily[[#This Row],[Idx US 10y]],0)</f>
        <v>4.37</v>
      </c>
      <c r="J1126" s="3">
        <v>37199</v>
      </c>
      <c r="K1126">
        <v>4.37</v>
      </c>
      <c r="L1126">
        <f>US_AAA_Corp_Yields__Daily[[#This Row],[AAA Corp Yields]]-US_BBB_Corp_Yields__Daily[[#This Row],[US BBB Corp Yields]]</f>
        <v>-2.08</v>
      </c>
      <c r="M1126">
        <f>US_AAA_Corp_Yields__Daily[[#This Row],[AAA Corp Yields]]-US_CCC_Corp_Yields__Daily[[#This Row],[US CCC Corp Yields]]</f>
        <v>-22.554000000000002</v>
      </c>
      <c r="N1126">
        <f>US_BBB_Corp_Yields__Daily[[#This Row],[US BBB Corp Yields]]-US_CCC_Corp_Yields__Daily[[#This Row],[US CCC Corp Yields]]</f>
        <v>-20.474</v>
      </c>
      <c r="O1126" s="2">
        <f>IF(ISBLANK(US_AAA_Corp_Yields__Daily[[#This Row],[AAA Corp Yields]]),"", US_CCC_Corp_Yields__Daily[[#This Row],[US 10Y Yield]]-US_AAA_Corp_Yields__Daily[[#This Row],[AAA Corp Yields]])</f>
        <v>-0.20199999999999996</v>
      </c>
      <c r="P1126" s="2">
        <f>IF(ISBLANK(US_BBB_Corp_Yields__Daily[[#This Row],[US BBB Corp Yields]]),"", US_CCC_Corp_Yields__Daily[[#This Row],[US 10Y Yield]]-US_BBB_Corp_Yields__Daily[[#This Row],[US BBB Corp Yields]])</f>
        <v>-2.282</v>
      </c>
      <c r="Q1126" s="2">
        <f>IF(ISBLANK(US_CCC_Corp_Yields__Daily[[#This Row],[US CCC Corp Yields]]),"", US_CCC_Corp_Yields__Daily[[#This Row],[US 10Y Yield]]-US_CCC_Corp_Yields__Daily[[#This Row],[US CCC Corp Yields]])</f>
        <v>-22.756</v>
      </c>
    </row>
    <row r="1127" spans="1:17" x14ac:dyDescent="0.25">
      <c r="A1127" s="3">
        <v>37192</v>
      </c>
      <c r="B1127">
        <v>4.782</v>
      </c>
      <c r="C1127" s="3">
        <v>37192</v>
      </c>
      <c r="D1127">
        <v>6.76</v>
      </c>
      <c r="E1127" s="3">
        <v>37192</v>
      </c>
      <c r="F1127">
        <v>27.512</v>
      </c>
      <c r="G1127" s="2">
        <f>MATCH(US_AAA_Corp_Yields__Daily[[#This Row],[DATE]],J:J, -1)</f>
        <v>1127</v>
      </c>
      <c r="H1127" s="3">
        <f>INDEX(J:J,US_CCC_Corp_Yields__Daily[[#This Row],[Idx US 10y]],0)</f>
        <v>37192</v>
      </c>
      <c r="I1127" s="4">
        <f>INDEX(K:K,US_CCC_Corp_Yields__Daily[[#This Row],[Idx US 10y]],0)</f>
        <v>4.5979999999999999</v>
      </c>
      <c r="J1127" s="3">
        <v>37192</v>
      </c>
      <c r="K1127">
        <v>4.5979999999999999</v>
      </c>
      <c r="L1127">
        <f>US_AAA_Corp_Yields__Daily[[#This Row],[AAA Corp Yields]]-US_BBB_Corp_Yields__Daily[[#This Row],[US BBB Corp Yields]]</f>
        <v>-1.9779999999999998</v>
      </c>
      <c r="M1127">
        <f>US_AAA_Corp_Yields__Daily[[#This Row],[AAA Corp Yields]]-US_CCC_Corp_Yields__Daily[[#This Row],[US CCC Corp Yields]]</f>
        <v>-22.73</v>
      </c>
      <c r="N1127">
        <f>US_BBB_Corp_Yields__Daily[[#This Row],[US BBB Corp Yields]]-US_CCC_Corp_Yields__Daily[[#This Row],[US CCC Corp Yields]]</f>
        <v>-20.752000000000002</v>
      </c>
      <c r="O1127" s="2">
        <f>IF(ISBLANK(US_AAA_Corp_Yields__Daily[[#This Row],[AAA Corp Yields]]),"", US_CCC_Corp_Yields__Daily[[#This Row],[US 10Y Yield]]-US_AAA_Corp_Yields__Daily[[#This Row],[AAA Corp Yields]])</f>
        <v>-0.18400000000000016</v>
      </c>
      <c r="P1127" s="2">
        <f>IF(ISBLANK(US_BBB_Corp_Yields__Daily[[#This Row],[US BBB Corp Yields]]),"", US_CCC_Corp_Yields__Daily[[#This Row],[US 10Y Yield]]-US_BBB_Corp_Yields__Daily[[#This Row],[US BBB Corp Yields]])</f>
        <v>-2.1619999999999999</v>
      </c>
      <c r="Q1127" s="2">
        <f>IF(ISBLANK(US_CCC_Corp_Yields__Daily[[#This Row],[US CCC Corp Yields]]),"", US_CCC_Corp_Yields__Daily[[#This Row],[US 10Y Yield]]-US_CCC_Corp_Yields__Daily[[#This Row],[US CCC Corp Yields]])</f>
        <v>-22.914000000000001</v>
      </c>
    </row>
    <row r="1128" spans="1:17" x14ac:dyDescent="0.25">
      <c r="A1128" s="3">
        <v>37185</v>
      </c>
      <c r="B1128">
        <v>4.8339999999999996</v>
      </c>
      <c r="C1128" s="3">
        <v>37185</v>
      </c>
      <c r="D1128">
        <v>6.7640000000000002</v>
      </c>
      <c r="E1128" s="3">
        <v>37185</v>
      </c>
      <c r="F1128">
        <v>27.574000000000002</v>
      </c>
      <c r="G1128" s="2">
        <f>MATCH(US_AAA_Corp_Yields__Daily[[#This Row],[DATE]],J:J, -1)</f>
        <v>1128</v>
      </c>
      <c r="H1128" s="3">
        <f>INDEX(J:J,US_CCC_Corp_Yields__Daily[[#This Row],[Idx US 10y]],0)</f>
        <v>37185</v>
      </c>
      <c r="I1128" s="4">
        <f>INDEX(K:K,US_CCC_Corp_Yields__Daily[[#This Row],[Idx US 10y]],0)</f>
        <v>4.6020000000000003</v>
      </c>
      <c r="J1128" s="3">
        <v>37185</v>
      </c>
      <c r="K1128">
        <v>4.6020000000000003</v>
      </c>
      <c r="L1128">
        <f>US_AAA_Corp_Yields__Daily[[#This Row],[AAA Corp Yields]]-US_BBB_Corp_Yields__Daily[[#This Row],[US BBB Corp Yields]]</f>
        <v>-1.9300000000000006</v>
      </c>
      <c r="M1128">
        <f>US_AAA_Corp_Yields__Daily[[#This Row],[AAA Corp Yields]]-US_CCC_Corp_Yields__Daily[[#This Row],[US CCC Corp Yields]]</f>
        <v>-22.740000000000002</v>
      </c>
      <c r="N1128">
        <f>US_BBB_Corp_Yields__Daily[[#This Row],[US BBB Corp Yields]]-US_CCC_Corp_Yields__Daily[[#This Row],[US CCC Corp Yields]]</f>
        <v>-20.810000000000002</v>
      </c>
      <c r="O1128" s="2">
        <f>IF(ISBLANK(US_AAA_Corp_Yields__Daily[[#This Row],[AAA Corp Yields]]),"", US_CCC_Corp_Yields__Daily[[#This Row],[US 10Y Yield]]-US_AAA_Corp_Yields__Daily[[#This Row],[AAA Corp Yields]])</f>
        <v>-0.23199999999999932</v>
      </c>
      <c r="P1128" s="2">
        <f>IF(ISBLANK(US_BBB_Corp_Yields__Daily[[#This Row],[US BBB Corp Yields]]),"", US_CCC_Corp_Yields__Daily[[#This Row],[US 10Y Yield]]-US_BBB_Corp_Yields__Daily[[#This Row],[US BBB Corp Yields]])</f>
        <v>-2.1619999999999999</v>
      </c>
      <c r="Q1128" s="2">
        <f>IF(ISBLANK(US_CCC_Corp_Yields__Daily[[#This Row],[US CCC Corp Yields]]),"", US_CCC_Corp_Yields__Daily[[#This Row],[US 10Y Yield]]-US_CCC_Corp_Yields__Daily[[#This Row],[US CCC Corp Yields]])</f>
        <v>-22.972000000000001</v>
      </c>
    </row>
    <row r="1129" spans="1:17" x14ac:dyDescent="0.25">
      <c r="A1129" s="3">
        <v>37178</v>
      </c>
      <c r="B1129">
        <v>4.8559999999999999</v>
      </c>
      <c r="C1129" s="3">
        <v>37178</v>
      </c>
      <c r="D1129">
        <v>6.8280000000000003</v>
      </c>
      <c r="E1129" s="3">
        <v>37178</v>
      </c>
      <c r="F1129">
        <v>28.192</v>
      </c>
      <c r="G1129" s="2">
        <f>MATCH(US_AAA_Corp_Yields__Daily[[#This Row],[DATE]],J:J, -1)</f>
        <v>1129</v>
      </c>
      <c r="H1129" s="3">
        <f>INDEX(J:J,US_CCC_Corp_Yields__Daily[[#This Row],[Idx US 10y]],0)</f>
        <v>37178</v>
      </c>
      <c r="I1129" s="4">
        <f>INDEX(K:K,US_CCC_Corp_Yields__Daily[[#This Row],[Idx US 10y]],0)</f>
        <v>4.6500000000000004</v>
      </c>
      <c r="J1129" s="3">
        <v>37178</v>
      </c>
      <c r="K1129">
        <v>4.6500000000000004</v>
      </c>
      <c r="L1129">
        <f>US_AAA_Corp_Yields__Daily[[#This Row],[AAA Corp Yields]]-US_BBB_Corp_Yields__Daily[[#This Row],[US BBB Corp Yields]]</f>
        <v>-1.9720000000000004</v>
      </c>
      <c r="M1129">
        <f>US_AAA_Corp_Yields__Daily[[#This Row],[AAA Corp Yields]]-US_CCC_Corp_Yields__Daily[[#This Row],[US CCC Corp Yields]]</f>
        <v>-23.335999999999999</v>
      </c>
      <c r="N1129">
        <f>US_BBB_Corp_Yields__Daily[[#This Row],[US BBB Corp Yields]]-US_CCC_Corp_Yields__Daily[[#This Row],[US CCC Corp Yields]]</f>
        <v>-21.364000000000001</v>
      </c>
      <c r="O1129" s="2">
        <f>IF(ISBLANK(US_AAA_Corp_Yields__Daily[[#This Row],[AAA Corp Yields]]),"", US_CCC_Corp_Yields__Daily[[#This Row],[US 10Y Yield]]-US_AAA_Corp_Yields__Daily[[#This Row],[AAA Corp Yields]])</f>
        <v>-0.20599999999999952</v>
      </c>
      <c r="P1129" s="2">
        <f>IF(ISBLANK(US_BBB_Corp_Yields__Daily[[#This Row],[US BBB Corp Yields]]),"", US_CCC_Corp_Yields__Daily[[#This Row],[US 10Y Yield]]-US_BBB_Corp_Yields__Daily[[#This Row],[US BBB Corp Yields]])</f>
        <v>-2.1779999999999999</v>
      </c>
      <c r="Q1129" s="2">
        <f>IF(ISBLANK(US_CCC_Corp_Yields__Daily[[#This Row],[US CCC Corp Yields]]),"", US_CCC_Corp_Yields__Daily[[#This Row],[US 10Y Yield]]-US_CCC_Corp_Yields__Daily[[#This Row],[US CCC Corp Yields]])</f>
        <v>-23.542000000000002</v>
      </c>
    </row>
    <row r="1130" spans="1:17" x14ac:dyDescent="0.25">
      <c r="A1130" s="3">
        <v>37171</v>
      </c>
      <c r="B1130">
        <v>4.8319999999999999</v>
      </c>
      <c r="C1130" s="3">
        <v>37171</v>
      </c>
      <c r="D1130">
        <v>6.78</v>
      </c>
      <c r="E1130" s="3">
        <v>37171</v>
      </c>
      <c r="F1130">
        <v>28.166</v>
      </c>
      <c r="G1130" s="2">
        <f>MATCH(US_AAA_Corp_Yields__Daily[[#This Row],[DATE]],J:J, -1)</f>
        <v>1130</v>
      </c>
      <c r="H1130" s="3">
        <f>INDEX(J:J,US_CCC_Corp_Yields__Daily[[#This Row],[Idx US 10y]],0)</f>
        <v>37171</v>
      </c>
      <c r="I1130" s="4">
        <f>INDEX(K:K,US_CCC_Corp_Yields__Daily[[#This Row],[Idx US 10y]],0)</f>
        <v>4.5259999999999998</v>
      </c>
      <c r="J1130" s="3">
        <v>37171</v>
      </c>
      <c r="K1130">
        <v>4.5259999999999998</v>
      </c>
      <c r="L1130">
        <f>US_AAA_Corp_Yields__Daily[[#This Row],[AAA Corp Yields]]-US_BBB_Corp_Yields__Daily[[#This Row],[US BBB Corp Yields]]</f>
        <v>-1.9480000000000004</v>
      </c>
      <c r="M1130">
        <f>US_AAA_Corp_Yields__Daily[[#This Row],[AAA Corp Yields]]-US_CCC_Corp_Yields__Daily[[#This Row],[US CCC Corp Yields]]</f>
        <v>-23.334</v>
      </c>
      <c r="N1130">
        <f>US_BBB_Corp_Yields__Daily[[#This Row],[US BBB Corp Yields]]-US_CCC_Corp_Yields__Daily[[#This Row],[US CCC Corp Yields]]</f>
        <v>-21.385999999999999</v>
      </c>
      <c r="O1130" s="2">
        <f>IF(ISBLANK(US_AAA_Corp_Yields__Daily[[#This Row],[AAA Corp Yields]]),"", US_CCC_Corp_Yields__Daily[[#This Row],[US 10Y Yield]]-US_AAA_Corp_Yields__Daily[[#This Row],[AAA Corp Yields]])</f>
        <v>-0.30600000000000005</v>
      </c>
      <c r="P1130" s="2">
        <f>IF(ISBLANK(US_BBB_Corp_Yields__Daily[[#This Row],[US BBB Corp Yields]]),"", US_CCC_Corp_Yields__Daily[[#This Row],[US 10Y Yield]]-US_BBB_Corp_Yields__Daily[[#This Row],[US BBB Corp Yields]])</f>
        <v>-2.2540000000000004</v>
      </c>
      <c r="Q1130" s="2">
        <f>IF(ISBLANK(US_CCC_Corp_Yields__Daily[[#This Row],[US CCC Corp Yields]]),"", US_CCC_Corp_Yields__Daily[[#This Row],[US 10Y Yield]]-US_CCC_Corp_Yields__Daily[[#This Row],[US CCC Corp Yields]])</f>
        <v>-23.64</v>
      </c>
    </row>
    <row r="1131" spans="1:17" x14ac:dyDescent="0.25">
      <c r="A1131" s="3">
        <v>37164</v>
      </c>
      <c r="B1131">
        <v>4.9050000000000002</v>
      </c>
      <c r="C1131" s="3">
        <v>37164</v>
      </c>
      <c r="D1131">
        <v>6.89</v>
      </c>
      <c r="E1131" s="3">
        <v>37164</v>
      </c>
      <c r="F1131">
        <v>27.92</v>
      </c>
      <c r="G1131" s="2">
        <f>MATCH(US_AAA_Corp_Yields__Daily[[#This Row],[DATE]],J:J, -1)</f>
        <v>1131</v>
      </c>
      <c r="H1131" s="3">
        <f>INDEX(J:J,US_CCC_Corp_Yields__Daily[[#This Row],[Idx US 10y]],0)</f>
        <v>37164</v>
      </c>
      <c r="I1131" s="4">
        <f>INDEX(K:K,US_CCC_Corp_Yields__Daily[[#This Row],[Idx US 10y]],0)</f>
        <v>4.6559999999999997</v>
      </c>
      <c r="J1131" s="3">
        <v>37164</v>
      </c>
      <c r="K1131">
        <v>4.6559999999999997</v>
      </c>
      <c r="L1131">
        <f>US_AAA_Corp_Yields__Daily[[#This Row],[AAA Corp Yields]]-US_BBB_Corp_Yields__Daily[[#This Row],[US BBB Corp Yields]]</f>
        <v>-1.9849999999999994</v>
      </c>
      <c r="M1131">
        <f>US_AAA_Corp_Yields__Daily[[#This Row],[AAA Corp Yields]]-US_CCC_Corp_Yields__Daily[[#This Row],[US CCC Corp Yields]]</f>
        <v>-23.015000000000001</v>
      </c>
      <c r="N1131">
        <f>US_BBB_Corp_Yields__Daily[[#This Row],[US BBB Corp Yields]]-US_CCC_Corp_Yields__Daily[[#This Row],[US CCC Corp Yields]]</f>
        <v>-21.03</v>
      </c>
      <c r="O1131" s="2">
        <f>IF(ISBLANK(US_AAA_Corp_Yields__Daily[[#This Row],[AAA Corp Yields]]),"", US_CCC_Corp_Yields__Daily[[#This Row],[US 10Y Yield]]-US_AAA_Corp_Yields__Daily[[#This Row],[AAA Corp Yields]])</f>
        <v>-0.24900000000000055</v>
      </c>
      <c r="P1131" s="2">
        <f>IF(ISBLANK(US_BBB_Corp_Yields__Daily[[#This Row],[US BBB Corp Yields]]),"", US_CCC_Corp_Yields__Daily[[#This Row],[US 10Y Yield]]-US_BBB_Corp_Yields__Daily[[#This Row],[US BBB Corp Yields]])</f>
        <v>-2.234</v>
      </c>
      <c r="Q1131" s="2">
        <f>IF(ISBLANK(US_CCC_Corp_Yields__Daily[[#This Row],[US CCC Corp Yields]]),"", US_CCC_Corp_Yields__Daily[[#This Row],[US 10Y Yield]]-US_CCC_Corp_Yields__Daily[[#This Row],[US CCC Corp Yields]])</f>
        <v>-23.264000000000003</v>
      </c>
    </row>
    <row r="1132" spans="1:17" x14ac:dyDescent="0.25">
      <c r="A1132" s="3">
        <v>37157</v>
      </c>
      <c r="B1132">
        <v>5.0220000000000002</v>
      </c>
      <c r="C1132" s="3">
        <v>37157</v>
      </c>
      <c r="D1132">
        <v>6.9</v>
      </c>
      <c r="E1132" s="3">
        <v>37157</v>
      </c>
      <c r="F1132">
        <v>27.071999999999999</v>
      </c>
      <c r="G1132" s="2">
        <f>MATCH(US_AAA_Corp_Yields__Daily[[#This Row],[DATE]],J:J, -1)</f>
        <v>1132</v>
      </c>
      <c r="H1132" s="3">
        <f>INDEX(J:J,US_CCC_Corp_Yields__Daily[[#This Row],[Idx US 10y]],0)</f>
        <v>37157</v>
      </c>
      <c r="I1132" s="4">
        <f>INDEX(K:K,US_CCC_Corp_Yields__Daily[[#This Row],[Idx US 10y]],0)</f>
        <v>4.6980000000000004</v>
      </c>
      <c r="J1132" s="3">
        <v>37157</v>
      </c>
      <c r="K1132">
        <v>4.6980000000000004</v>
      </c>
      <c r="L1132">
        <f>US_AAA_Corp_Yields__Daily[[#This Row],[AAA Corp Yields]]-US_BBB_Corp_Yields__Daily[[#This Row],[US BBB Corp Yields]]</f>
        <v>-1.8780000000000001</v>
      </c>
      <c r="M1132">
        <f>US_AAA_Corp_Yields__Daily[[#This Row],[AAA Corp Yields]]-US_CCC_Corp_Yields__Daily[[#This Row],[US CCC Corp Yields]]</f>
        <v>-22.049999999999997</v>
      </c>
      <c r="N1132">
        <f>US_BBB_Corp_Yields__Daily[[#This Row],[US BBB Corp Yields]]-US_CCC_Corp_Yields__Daily[[#This Row],[US CCC Corp Yields]]</f>
        <v>-20.171999999999997</v>
      </c>
      <c r="O1132" s="2">
        <f>IF(ISBLANK(US_AAA_Corp_Yields__Daily[[#This Row],[AAA Corp Yields]]),"", US_CCC_Corp_Yields__Daily[[#This Row],[US 10Y Yield]]-US_AAA_Corp_Yields__Daily[[#This Row],[AAA Corp Yields]])</f>
        <v>-0.32399999999999984</v>
      </c>
      <c r="P1132" s="2">
        <f>IF(ISBLANK(US_BBB_Corp_Yields__Daily[[#This Row],[US BBB Corp Yields]]),"", US_CCC_Corp_Yields__Daily[[#This Row],[US 10Y Yield]]-US_BBB_Corp_Yields__Daily[[#This Row],[US BBB Corp Yields]])</f>
        <v>-2.202</v>
      </c>
      <c r="Q1132" s="2">
        <f>IF(ISBLANK(US_CCC_Corp_Yields__Daily[[#This Row],[US CCC Corp Yields]]),"", US_CCC_Corp_Yields__Daily[[#This Row],[US 10Y Yield]]-US_CCC_Corp_Yields__Daily[[#This Row],[US CCC Corp Yields]])</f>
        <v>-22.373999999999999</v>
      </c>
    </row>
    <row r="1133" spans="1:17" x14ac:dyDescent="0.25">
      <c r="A1133" s="3">
        <v>37150</v>
      </c>
      <c r="B1133">
        <v>5.07</v>
      </c>
      <c r="C1133" s="3">
        <v>37150</v>
      </c>
      <c r="D1133">
        <v>6.83</v>
      </c>
      <c r="E1133" s="3">
        <v>37150</v>
      </c>
      <c r="F1133">
        <v>26.055</v>
      </c>
      <c r="G1133" s="2">
        <f>MATCH(US_AAA_Corp_Yields__Daily[[#This Row],[DATE]],J:J, -1)</f>
        <v>1133</v>
      </c>
      <c r="H1133" s="3">
        <f>INDEX(J:J,US_CCC_Corp_Yields__Daily[[#This Row],[Idx US 10y]],0)</f>
        <v>37150</v>
      </c>
      <c r="I1133" s="4">
        <f>INDEX(K:K,US_CCC_Corp_Yields__Daily[[#This Row],[Idx US 10y]],0)</f>
        <v>4.6833333333333336</v>
      </c>
      <c r="J1133" s="3">
        <v>37150</v>
      </c>
      <c r="K1133">
        <v>4.6833333333333336</v>
      </c>
      <c r="L1133">
        <f>US_AAA_Corp_Yields__Daily[[#This Row],[AAA Corp Yields]]-US_BBB_Corp_Yields__Daily[[#This Row],[US BBB Corp Yields]]</f>
        <v>-1.7599999999999998</v>
      </c>
      <c r="M1133">
        <f>US_AAA_Corp_Yields__Daily[[#This Row],[AAA Corp Yields]]-US_CCC_Corp_Yields__Daily[[#This Row],[US CCC Corp Yields]]</f>
        <v>-20.984999999999999</v>
      </c>
      <c r="N1133">
        <f>US_BBB_Corp_Yields__Daily[[#This Row],[US BBB Corp Yields]]-US_CCC_Corp_Yields__Daily[[#This Row],[US CCC Corp Yields]]</f>
        <v>-19.225000000000001</v>
      </c>
      <c r="O1133" s="2">
        <f>IF(ISBLANK(US_AAA_Corp_Yields__Daily[[#This Row],[AAA Corp Yields]]),"", US_CCC_Corp_Yields__Daily[[#This Row],[US 10Y Yield]]-US_AAA_Corp_Yields__Daily[[#This Row],[AAA Corp Yields]])</f>
        <v>-0.38666666666666671</v>
      </c>
      <c r="P1133" s="2">
        <f>IF(ISBLANK(US_BBB_Corp_Yields__Daily[[#This Row],[US BBB Corp Yields]]),"", US_CCC_Corp_Yields__Daily[[#This Row],[US 10Y Yield]]-US_BBB_Corp_Yields__Daily[[#This Row],[US BBB Corp Yields]])</f>
        <v>-2.1466666666666665</v>
      </c>
      <c r="Q1133" s="2">
        <f>IF(ISBLANK(US_CCC_Corp_Yields__Daily[[#This Row],[US CCC Corp Yields]]),"", US_CCC_Corp_Yields__Daily[[#This Row],[US 10Y Yield]]-US_CCC_Corp_Yields__Daily[[#This Row],[US CCC Corp Yields]])</f>
        <v>-21.371666666666666</v>
      </c>
    </row>
    <row r="1134" spans="1:17" x14ac:dyDescent="0.25">
      <c r="A1134" s="3">
        <v>37143</v>
      </c>
      <c r="B1134">
        <v>5.28</v>
      </c>
      <c r="C1134" s="3">
        <v>37143</v>
      </c>
      <c r="D1134">
        <v>6.9139999999999997</v>
      </c>
      <c r="E1134" s="3">
        <v>37143</v>
      </c>
      <c r="F1134">
        <v>25.018000000000001</v>
      </c>
      <c r="G1134" s="2">
        <f>MATCH(US_AAA_Corp_Yields__Daily[[#This Row],[DATE]],J:J, -1)</f>
        <v>1134</v>
      </c>
      <c r="H1134" s="3">
        <f>INDEX(J:J,US_CCC_Corp_Yields__Daily[[#This Row],[Idx US 10y]],0)</f>
        <v>37143</v>
      </c>
      <c r="I1134" s="4">
        <f>INDEX(K:K,US_CCC_Corp_Yields__Daily[[#This Row],[Idx US 10y]],0)</f>
        <v>4.9050000000000002</v>
      </c>
      <c r="J1134" s="3">
        <v>37143</v>
      </c>
      <c r="K1134">
        <v>4.9050000000000002</v>
      </c>
      <c r="L1134">
        <f>US_AAA_Corp_Yields__Daily[[#This Row],[AAA Corp Yields]]-US_BBB_Corp_Yields__Daily[[#This Row],[US BBB Corp Yields]]</f>
        <v>-1.6339999999999995</v>
      </c>
      <c r="M1134">
        <f>US_AAA_Corp_Yields__Daily[[#This Row],[AAA Corp Yields]]-US_CCC_Corp_Yields__Daily[[#This Row],[US CCC Corp Yields]]</f>
        <v>-19.738</v>
      </c>
      <c r="N1134">
        <f>US_BBB_Corp_Yields__Daily[[#This Row],[US BBB Corp Yields]]-US_CCC_Corp_Yields__Daily[[#This Row],[US CCC Corp Yields]]</f>
        <v>-18.103999999999999</v>
      </c>
      <c r="O1134" s="2">
        <f>IF(ISBLANK(US_AAA_Corp_Yields__Daily[[#This Row],[AAA Corp Yields]]),"", US_CCC_Corp_Yields__Daily[[#This Row],[US 10Y Yield]]-US_AAA_Corp_Yields__Daily[[#This Row],[AAA Corp Yields]])</f>
        <v>-0.375</v>
      </c>
      <c r="P1134" s="2">
        <f>IF(ISBLANK(US_BBB_Corp_Yields__Daily[[#This Row],[US BBB Corp Yields]]),"", US_CCC_Corp_Yields__Daily[[#This Row],[US 10Y Yield]]-US_BBB_Corp_Yields__Daily[[#This Row],[US BBB Corp Yields]])</f>
        <v>-2.0089999999999995</v>
      </c>
      <c r="Q1134" s="2">
        <f>IF(ISBLANK(US_CCC_Corp_Yields__Daily[[#This Row],[US CCC Corp Yields]]),"", US_CCC_Corp_Yields__Daily[[#This Row],[US 10Y Yield]]-US_CCC_Corp_Yields__Daily[[#This Row],[US CCC Corp Yields]])</f>
        <v>-20.113</v>
      </c>
    </row>
    <row r="1135" spans="1:17" x14ac:dyDescent="0.25">
      <c r="A1135" s="3">
        <v>37136</v>
      </c>
      <c r="B1135">
        <v>5.258</v>
      </c>
      <c r="C1135" s="3">
        <v>37136</v>
      </c>
      <c r="D1135">
        <v>6.84</v>
      </c>
      <c r="E1135" s="3">
        <v>37136</v>
      </c>
      <c r="F1135">
        <v>24.98</v>
      </c>
      <c r="G1135" s="2">
        <f>MATCH(US_AAA_Corp_Yields__Daily[[#This Row],[DATE]],J:J, -1)</f>
        <v>1135</v>
      </c>
      <c r="H1135" s="3">
        <f>INDEX(J:J,US_CCC_Corp_Yields__Daily[[#This Row],[Idx US 10y]],0)</f>
        <v>37136</v>
      </c>
      <c r="I1135" s="4">
        <f>INDEX(K:K,US_CCC_Corp_Yields__Daily[[#This Row],[Idx US 10y]],0)</f>
        <v>4.8419999999999996</v>
      </c>
      <c r="J1135" s="3">
        <v>37136</v>
      </c>
      <c r="K1135">
        <v>4.8419999999999996</v>
      </c>
      <c r="L1135">
        <f>US_AAA_Corp_Yields__Daily[[#This Row],[AAA Corp Yields]]-US_BBB_Corp_Yields__Daily[[#This Row],[US BBB Corp Yields]]</f>
        <v>-1.5819999999999999</v>
      </c>
      <c r="M1135">
        <f>US_AAA_Corp_Yields__Daily[[#This Row],[AAA Corp Yields]]-US_CCC_Corp_Yields__Daily[[#This Row],[US CCC Corp Yields]]</f>
        <v>-19.722000000000001</v>
      </c>
      <c r="N1135">
        <f>US_BBB_Corp_Yields__Daily[[#This Row],[US BBB Corp Yields]]-US_CCC_Corp_Yields__Daily[[#This Row],[US CCC Corp Yields]]</f>
        <v>-18.14</v>
      </c>
      <c r="O1135" s="2">
        <f>IF(ISBLANK(US_AAA_Corp_Yields__Daily[[#This Row],[AAA Corp Yields]]),"", US_CCC_Corp_Yields__Daily[[#This Row],[US 10Y Yield]]-US_AAA_Corp_Yields__Daily[[#This Row],[AAA Corp Yields]])</f>
        <v>-0.41600000000000037</v>
      </c>
      <c r="P1135" s="2">
        <f>IF(ISBLANK(US_BBB_Corp_Yields__Daily[[#This Row],[US BBB Corp Yields]]),"", US_CCC_Corp_Yields__Daily[[#This Row],[US 10Y Yield]]-US_BBB_Corp_Yields__Daily[[#This Row],[US BBB Corp Yields]])</f>
        <v>-1.9980000000000002</v>
      </c>
      <c r="Q1135" s="2">
        <f>IF(ISBLANK(US_CCC_Corp_Yields__Daily[[#This Row],[US CCC Corp Yields]]),"", US_CCC_Corp_Yields__Daily[[#This Row],[US 10Y Yield]]-US_CCC_Corp_Yields__Daily[[#This Row],[US CCC Corp Yields]])</f>
        <v>-20.138000000000002</v>
      </c>
    </row>
    <row r="1136" spans="1:17" x14ac:dyDescent="0.25">
      <c r="A1136" s="3">
        <v>37129</v>
      </c>
      <c r="B1136">
        <v>5.33</v>
      </c>
      <c r="C1136" s="3">
        <v>37129</v>
      </c>
      <c r="D1136">
        <v>6.9059999999999997</v>
      </c>
      <c r="E1136" s="3">
        <v>37129</v>
      </c>
      <c r="F1136">
        <v>24.802</v>
      </c>
      <c r="G1136" s="2">
        <f>MATCH(US_AAA_Corp_Yields__Daily[[#This Row],[DATE]],J:J, -1)</f>
        <v>1136</v>
      </c>
      <c r="H1136" s="3">
        <f>INDEX(J:J,US_CCC_Corp_Yields__Daily[[#This Row],[Idx US 10y]],0)</f>
        <v>37129</v>
      </c>
      <c r="I1136" s="4">
        <f>INDEX(K:K,US_CCC_Corp_Yields__Daily[[#This Row],[Idx US 10y]],0)</f>
        <v>4.9020000000000001</v>
      </c>
      <c r="J1136" s="3">
        <v>37129</v>
      </c>
      <c r="K1136">
        <v>4.9020000000000001</v>
      </c>
      <c r="L1136">
        <f>US_AAA_Corp_Yields__Daily[[#This Row],[AAA Corp Yields]]-US_BBB_Corp_Yields__Daily[[#This Row],[US BBB Corp Yields]]</f>
        <v>-1.5759999999999996</v>
      </c>
      <c r="M1136">
        <f>US_AAA_Corp_Yields__Daily[[#This Row],[AAA Corp Yields]]-US_CCC_Corp_Yields__Daily[[#This Row],[US CCC Corp Yields]]</f>
        <v>-19.472000000000001</v>
      </c>
      <c r="N1136">
        <f>US_BBB_Corp_Yields__Daily[[#This Row],[US BBB Corp Yields]]-US_CCC_Corp_Yields__Daily[[#This Row],[US CCC Corp Yields]]</f>
        <v>-17.896000000000001</v>
      </c>
      <c r="O1136" s="2">
        <f>IF(ISBLANK(US_AAA_Corp_Yields__Daily[[#This Row],[AAA Corp Yields]]),"", US_CCC_Corp_Yields__Daily[[#This Row],[US 10Y Yield]]-US_AAA_Corp_Yields__Daily[[#This Row],[AAA Corp Yields]])</f>
        <v>-0.42799999999999994</v>
      </c>
      <c r="P1136" s="2">
        <f>IF(ISBLANK(US_BBB_Corp_Yields__Daily[[#This Row],[US BBB Corp Yields]]),"", US_CCC_Corp_Yields__Daily[[#This Row],[US 10Y Yield]]-US_BBB_Corp_Yields__Daily[[#This Row],[US BBB Corp Yields]])</f>
        <v>-2.0039999999999996</v>
      </c>
      <c r="Q1136" s="2">
        <f>IF(ISBLANK(US_CCC_Corp_Yields__Daily[[#This Row],[US CCC Corp Yields]]),"", US_CCC_Corp_Yields__Daily[[#This Row],[US 10Y Yield]]-US_CCC_Corp_Yields__Daily[[#This Row],[US CCC Corp Yields]])</f>
        <v>-19.899999999999999</v>
      </c>
    </row>
    <row r="1137" spans="1:17" x14ac:dyDescent="0.25">
      <c r="A1137" s="3">
        <v>37122</v>
      </c>
      <c r="B1137">
        <v>5.3520000000000003</v>
      </c>
      <c r="C1137" s="3">
        <v>37122</v>
      </c>
      <c r="D1137">
        <v>6.9039999999999999</v>
      </c>
      <c r="E1137" s="3">
        <v>37122</v>
      </c>
      <c r="F1137">
        <v>24.478000000000002</v>
      </c>
      <c r="G1137" s="2">
        <f>MATCH(US_AAA_Corp_Yields__Daily[[#This Row],[DATE]],J:J, -1)</f>
        <v>1137</v>
      </c>
      <c r="H1137" s="3">
        <f>INDEX(J:J,US_CCC_Corp_Yields__Daily[[#This Row],[Idx US 10y]],0)</f>
        <v>37122</v>
      </c>
      <c r="I1137" s="4">
        <f>INDEX(K:K,US_CCC_Corp_Yields__Daily[[#This Row],[Idx US 10y]],0)</f>
        <v>4.9459999999999997</v>
      </c>
      <c r="J1137" s="3">
        <v>37122</v>
      </c>
      <c r="K1137">
        <v>4.9459999999999997</v>
      </c>
      <c r="L1137">
        <f>US_AAA_Corp_Yields__Daily[[#This Row],[AAA Corp Yields]]-US_BBB_Corp_Yields__Daily[[#This Row],[US BBB Corp Yields]]</f>
        <v>-1.5519999999999996</v>
      </c>
      <c r="M1137">
        <f>US_AAA_Corp_Yields__Daily[[#This Row],[AAA Corp Yields]]-US_CCC_Corp_Yields__Daily[[#This Row],[US CCC Corp Yields]]</f>
        <v>-19.126000000000001</v>
      </c>
      <c r="N1137">
        <f>US_BBB_Corp_Yields__Daily[[#This Row],[US BBB Corp Yields]]-US_CCC_Corp_Yields__Daily[[#This Row],[US CCC Corp Yields]]</f>
        <v>-17.574000000000002</v>
      </c>
      <c r="O1137" s="2">
        <f>IF(ISBLANK(US_AAA_Corp_Yields__Daily[[#This Row],[AAA Corp Yields]]),"", US_CCC_Corp_Yields__Daily[[#This Row],[US 10Y Yield]]-US_AAA_Corp_Yields__Daily[[#This Row],[AAA Corp Yields]])</f>
        <v>-0.40600000000000058</v>
      </c>
      <c r="P1137" s="2">
        <f>IF(ISBLANK(US_BBB_Corp_Yields__Daily[[#This Row],[US BBB Corp Yields]]),"", US_CCC_Corp_Yields__Daily[[#This Row],[US 10Y Yield]]-US_BBB_Corp_Yields__Daily[[#This Row],[US BBB Corp Yields]])</f>
        <v>-1.9580000000000002</v>
      </c>
      <c r="Q1137" s="2">
        <f>IF(ISBLANK(US_CCC_Corp_Yields__Daily[[#This Row],[US CCC Corp Yields]]),"", US_CCC_Corp_Yields__Daily[[#This Row],[US 10Y Yield]]-US_CCC_Corp_Yields__Daily[[#This Row],[US CCC Corp Yields]])</f>
        <v>-19.532000000000004</v>
      </c>
    </row>
    <row r="1138" spans="1:17" x14ac:dyDescent="0.25">
      <c r="A1138" s="3">
        <v>37115</v>
      </c>
      <c r="B1138">
        <v>5.4340000000000002</v>
      </c>
      <c r="C1138" s="3">
        <v>37115</v>
      </c>
      <c r="D1138">
        <v>6.97</v>
      </c>
      <c r="E1138" s="3">
        <v>37115</v>
      </c>
      <c r="F1138">
        <v>24.611999999999998</v>
      </c>
      <c r="G1138" s="2">
        <f>MATCH(US_AAA_Corp_Yields__Daily[[#This Row],[DATE]],J:J, -1)</f>
        <v>1138</v>
      </c>
      <c r="H1138" s="3">
        <f>INDEX(J:J,US_CCC_Corp_Yields__Daily[[#This Row],[Idx US 10y]],0)</f>
        <v>37115</v>
      </c>
      <c r="I1138" s="4">
        <f>INDEX(K:K,US_CCC_Corp_Yields__Daily[[#This Row],[Idx US 10y]],0)</f>
        <v>5.0819999999999999</v>
      </c>
      <c r="J1138" s="3">
        <v>37115</v>
      </c>
      <c r="K1138">
        <v>5.0819999999999999</v>
      </c>
      <c r="L1138">
        <f>US_AAA_Corp_Yields__Daily[[#This Row],[AAA Corp Yields]]-US_BBB_Corp_Yields__Daily[[#This Row],[US BBB Corp Yields]]</f>
        <v>-1.5359999999999996</v>
      </c>
      <c r="M1138">
        <f>US_AAA_Corp_Yields__Daily[[#This Row],[AAA Corp Yields]]-US_CCC_Corp_Yields__Daily[[#This Row],[US CCC Corp Yields]]</f>
        <v>-19.177999999999997</v>
      </c>
      <c r="N1138">
        <f>US_BBB_Corp_Yields__Daily[[#This Row],[US BBB Corp Yields]]-US_CCC_Corp_Yields__Daily[[#This Row],[US CCC Corp Yields]]</f>
        <v>-17.641999999999999</v>
      </c>
      <c r="O1138" s="2">
        <f>IF(ISBLANK(US_AAA_Corp_Yields__Daily[[#This Row],[AAA Corp Yields]]),"", US_CCC_Corp_Yields__Daily[[#This Row],[US 10Y Yield]]-US_AAA_Corp_Yields__Daily[[#This Row],[AAA Corp Yields]])</f>
        <v>-0.35200000000000031</v>
      </c>
      <c r="P1138" s="2">
        <f>IF(ISBLANK(US_BBB_Corp_Yields__Daily[[#This Row],[US BBB Corp Yields]]),"", US_CCC_Corp_Yields__Daily[[#This Row],[US 10Y Yield]]-US_BBB_Corp_Yields__Daily[[#This Row],[US BBB Corp Yields]])</f>
        <v>-1.8879999999999999</v>
      </c>
      <c r="Q1138" s="2">
        <f>IF(ISBLANK(US_CCC_Corp_Yields__Daily[[#This Row],[US CCC Corp Yields]]),"", US_CCC_Corp_Yields__Daily[[#This Row],[US 10Y Yield]]-US_CCC_Corp_Yields__Daily[[#This Row],[US CCC Corp Yields]])</f>
        <v>-19.529999999999998</v>
      </c>
    </row>
    <row r="1139" spans="1:17" x14ac:dyDescent="0.25">
      <c r="A1139" s="3">
        <v>37108</v>
      </c>
      <c r="B1139">
        <v>5.4619999999999997</v>
      </c>
      <c r="C1139" s="3">
        <v>37108</v>
      </c>
      <c r="D1139">
        <v>6.9779999999999998</v>
      </c>
      <c r="E1139" s="3">
        <v>37108</v>
      </c>
      <c r="F1139">
        <v>25.158000000000001</v>
      </c>
      <c r="G1139" s="2">
        <f>MATCH(US_AAA_Corp_Yields__Daily[[#This Row],[DATE]],J:J, -1)</f>
        <v>1139</v>
      </c>
      <c r="H1139" s="3">
        <f>INDEX(J:J,US_CCC_Corp_Yields__Daily[[#This Row],[Idx US 10y]],0)</f>
        <v>37108</v>
      </c>
      <c r="I1139" s="4">
        <f>INDEX(K:K,US_CCC_Corp_Yields__Daily[[#This Row],[Idx US 10y]],0)</f>
        <v>5.1319999999999997</v>
      </c>
      <c r="J1139" s="3">
        <v>37108</v>
      </c>
      <c r="K1139">
        <v>5.1319999999999997</v>
      </c>
      <c r="L1139">
        <f>US_AAA_Corp_Yields__Daily[[#This Row],[AAA Corp Yields]]-US_BBB_Corp_Yields__Daily[[#This Row],[US BBB Corp Yields]]</f>
        <v>-1.516</v>
      </c>
      <c r="M1139">
        <f>US_AAA_Corp_Yields__Daily[[#This Row],[AAA Corp Yields]]-US_CCC_Corp_Yields__Daily[[#This Row],[US CCC Corp Yields]]</f>
        <v>-19.696000000000002</v>
      </c>
      <c r="N1139">
        <f>US_BBB_Corp_Yields__Daily[[#This Row],[US BBB Corp Yields]]-US_CCC_Corp_Yields__Daily[[#This Row],[US CCC Corp Yields]]</f>
        <v>-18.18</v>
      </c>
      <c r="O1139" s="2">
        <f>IF(ISBLANK(US_AAA_Corp_Yields__Daily[[#This Row],[AAA Corp Yields]]),"", US_CCC_Corp_Yields__Daily[[#This Row],[US 10Y Yield]]-US_AAA_Corp_Yields__Daily[[#This Row],[AAA Corp Yields]])</f>
        <v>-0.33000000000000007</v>
      </c>
      <c r="P1139" s="2">
        <f>IF(ISBLANK(US_BBB_Corp_Yields__Daily[[#This Row],[US BBB Corp Yields]]),"", US_CCC_Corp_Yields__Daily[[#This Row],[US 10Y Yield]]-US_BBB_Corp_Yields__Daily[[#This Row],[US BBB Corp Yields]])</f>
        <v>-1.8460000000000001</v>
      </c>
      <c r="Q1139" s="2">
        <f>IF(ISBLANK(US_CCC_Corp_Yields__Daily[[#This Row],[US CCC Corp Yields]]),"", US_CCC_Corp_Yields__Daily[[#This Row],[US 10Y Yield]]-US_CCC_Corp_Yields__Daily[[#This Row],[US CCC Corp Yields]])</f>
        <v>-20.026000000000003</v>
      </c>
    </row>
    <row r="1140" spans="1:17" x14ac:dyDescent="0.25">
      <c r="A1140" s="3">
        <v>37101</v>
      </c>
      <c r="B1140">
        <v>5.53</v>
      </c>
      <c r="C1140" s="3">
        <v>37101</v>
      </c>
      <c r="D1140">
        <v>7.04</v>
      </c>
      <c r="E1140" s="3">
        <v>37101</v>
      </c>
      <c r="F1140">
        <v>25.513999999999999</v>
      </c>
      <c r="G1140" s="2">
        <f>MATCH(US_AAA_Corp_Yields__Daily[[#This Row],[DATE]],J:J, -1)</f>
        <v>1140</v>
      </c>
      <c r="H1140" s="3">
        <f>INDEX(J:J,US_CCC_Corp_Yields__Daily[[#This Row],[Idx US 10y]],0)</f>
        <v>37101</v>
      </c>
      <c r="I1140" s="4">
        <f>INDEX(K:K,US_CCC_Corp_Yields__Daily[[#This Row],[Idx US 10y]],0)</f>
        <v>5.1559999999999997</v>
      </c>
      <c r="J1140" s="3">
        <v>37101</v>
      </c>
      <c r="K1140">
        <v>5.1559999999999997</v>
      </c>
      <c r="L1140">
        <f>US_AAA_Corp_Yields__Daily[[#This Row],[AAA Corp Yields]]-US_BBB_Corp_Yields__Daily[[#This Row],[US BBB Corp Yields]]</f>
        <v>-1.5099999999999998</v>
      </c>
      <c r="M1140">
        <f>US_AAA_Corp_Yields__Daily[[#This Row],[AAA Corp Yields]]-US_CCC_Corp_Yields__Daily[[#This Row],[US CCC Corp Yields]]</f>
        <v>-19.983999999999998</v>
      </c>
      <c r="N1140">
        <f>US_BBB_Corp_Yields__Daily[[#This Row],[US BBB Corp Yields]]-US_CCC_Corp_Yields__Daily[[#This Row],[US CCC Corp Yields]]</f>
        <v>-18.474</v>
      </c>
      <c r="O1140" s="2">
        <f>IF(ISBLANK(US_AAA_Corp_Yields__Daily[[#This Row],[AAA Corp Yields]]),"", US_CCC_Corp_Yields__Daily[[#This Row],[US 10Y Yield]]-US_AAA_Corp_Yields__Daily[[#This Row],[AAA Corp Yields]])</f>
        <v>-0.37400000000000055</v>
      </c>
      <c r="P1140" s="2">
        <f>IF(ISBLANK(US_BBB_Corp_Yields__Daily[[#This Row],[US BBB Corp Yields]]),"", US_CCC_Corp_Yields__Daily[[#This Row],[US 10Y Yield]]-US_BBB_Corp_Yields__Daily[[#This Row],[US BBB Corp Yields]])</f>
        <v>-1.8840000000000003</v>
      </c>
      <c r="Q1140" s="2">
        <f>IF(ISBLANK(US_CCC_Corp_Yields__Daily[[#This Row],[US CCC Corp Yields]]),"", US_CCC_Corp_Yields__Daily[[#This Row],[US 10Y Yield]]-US_CCC_Corp_Yields__Daily[[#This Row],[US CCC Corp Yields]])</f>
        <v>-20.358000000000001</v>
      </c>
    </row>
    <row r="1141" spans="1:17" x14ac:dyDescent="0.25">
      <c r="A1141" s="3">
        <v>37094</v>
      </c>
      <c r="B1141">
        <v>5.6139999999999999</v>
      </c>
      <c r="C1141" s="3">
        <v>37094</v>
      </c>
      <c r="D1141">
        <v>7.0940000000000003</v>
      </c>
      <c r="E1141" s="3">
        <v>37094</v>
      </c>
      <c r="F1141">
        <v>26.053999999999998</v>
      </c>
      <c r="G1141" s="2">
        <f>MATCH(US_AAA_Corp_Yields__Daily[[#This Row],[DATE]],J:J, -1)</f>
        <v>1141</v>
      </c>
      <c r="H1141" s="3">
        <f>INDEX(J:J,US_CCC_Corp_Yields__Daily[[#This Row],[Idx US 10y]],0)</f>
        <v>37094</v>
      </c>
      <c r="I1141" s="4">
        <f>INDEX(K:K,US_CCC_Corp_Yields__Daily[[#This Row],[Idx US 10y]],0)</f>
        <v>5.1660000000000004</v>
      </c>
      <c r="J1141" s="3">
        <v>37094</v>
      </c>
      <c r="K1141">
        <v>5.1660000000000004</v>
      </c>
      <c r="L1141">
        <f>US_AAA_Corp_Yields__Daily[[#This Row],[AAA Corp Yields]]-US_BBB_Corp_Yields__Daily[[#This Row],[US BBB Corp Yields]]</f>
        <v>-1.4800000000000004</v>
      </c>
      <c r="M1141">
        <f>US_AAA_Corp_Yields__Daily[[#This Row],[AAA Corp Yields]]-US_CCC_Corp_Yields__Daily[[#This Row],[US CCC Corp Yields]]</f>
        <v>-20.439999999999998</v>
      </c>
      <c r="N1141">
        <f>US_BBB_Corp_Yields__Daily[[#This Row],[US BBB Corp Yields]]-US_CCC_Corp_Yields__Daily[[#This Row],[US CCC Corp Yields]]</f>
        <v>-18.959999999999997</v>
      </c>
      <c r="O1141" s="2">
        <f>IF(ISBLANK(US_AAA_Corp_Yields__Daily[[#This Row],[AAA Corp Yields]]),"", US_CCC_Corp_Yields__Daily[[#This Row],[US 10Y Yield]]-US_AAA_Corp_Yields__Daily[[#This Row],[AAA Corp Yields]])</f>
        <v>-0.44799999999999951</v>
      </c>
      <c r="P1141" s="2">
        <f>IF(ISBLANK(US_BBB_Corp_Yields__Daily[[#This Row],[US BBB Corp Yields]]),"", US_CCC_Corp_Yields__Daily[[#This Row],[US 10Y Yield]]-US_BBB_Corp_Yields__Daily[[#This Row],[US BBB Corp Yields]])</f>
        <v>-1.9279999999999999</v>
      </c>
      <c r="Q1141" s="2">
        <f>IF(ISBLANK(US_CCC_Corp_Yields__Daily[[#This Row],[US CCC Corp Yields]]),"", US_CCC_Corp_Yields__Daily[[#This Row],[US 10Y Yield]]-US_CCC_Corp_Yields__Daily[[#This Row],[US CCC Corp Yields]])</f>
        <v>-20.887999999999998</v>
      </c>
    </row>
    <row r="1142" spans="1:17" x14ac:dyDescent="0.25">
      <c r="A1142" s="3">
        <v>37087</v>
      </c>
      <c r="B1142">
        <v>5.7240000000000002</v>
      </c>
      <c r="C1142" s="3">
        <v>37087</v>
      </c>
      <c r="D1142">
        <v>7.2220000000000004</v>
      </c>
      <c r="E1142" s="3">
        <v>37087</v>
      </c>
      <c r="F1142">
        <v>25.931999999999999</v>
      </c>
      <c r="G1142" s="2">
        <f>MATCH(US_AAA_Corp_Yields__Daily[[#This Row],[DATE]],J:J, -1)</f>
        <v>1142</v>
      </c>
      <c r="H1142" s="3">
        <f>INDEX(J:J,US_CCC_Corp_Yields__Daily[[#This Row],[Idx US 10y]],0)</f>
        <v>37087</v>
      </c>
      <c r="I1142" s="4">
        <f>INDEX(K:K,US_CCC_Corp_Yields__Daily[[#This Row],[Idx US 10y]],0)</f>
        <v>5.3079999999999998</v>
      </c>
      <c r="J1142" s="3">
        <v>37087</v>
      </c>
      <c r="K1142">
        <v>5.3079999999999998</v>
      </c>
      <c r="L1142">
        <f>US_AAA_Corp_Yields__Daily[[#This Row],[AAA Corp Yields]]-US_BBB_Corp_Yields__Daily[[#This Row],[US BBB Corp Yields]]</f>
        <v>-1.4980000000000002</v>
      </c>
      <c r="M1142">
        <f>US_AAA_Corp_Yields__Daily[[#This Row],[AAA Corp Yields]]-US_CCC_Corp_Yields__Daily[[#This Row],[US CCC Corp Yields]]</f>
        <v>-20.207999999999998</v>
      </c>
      <c r="N1142">
        <f>US_BBB_Corp_Yields__Daily[[#This Row],[US BBB Corp Yields]]-US_CCC_Corp_Yields__Daily[[#This Row],[US CCC Corp Yields]]</f>
        <v>-18.709999999999997</v>
      </c>
      <c r="O1142" s="2">
        <f>IF(ISBLANK(US_AAA_Corp_Yields__Daily[[#This Row],[AAA Corp Yields]]),"", US_CCC_Corp_Yields__Daily[[#This Row],[US 10Y Yield]]-US_AAA_Corp_Yields__Daily[[#This Row],[AAA Corp Yields]])</f>
        <v>-0.41600000000000037</v>
      </c>
      <c r="P1142" s="2">
        <f>IF(ISBLANK(US_BBB_Corp_Yields__Daily[[#This Row],[US BBB Corp Yields]]),"", US_CCC_Corp_Yields__Daily[[#This Row],[US 10Y Yield]]-US_BBB_Corp_Yields__Daily[[#This Row],[US BBB Corp Yields]])</f>
        <v>-1.9140000000000006</v>
      </c>
      <c r="Q1142" s="2">
        <f>IF(ISBLANK(US_CCC_Corp_Yields__Daily[[#This Row],[US CCC Corp Yields]]),"", US_CCC_Corp_Yields__Daily[[#This Row],[US 10Y Yield]]-US_CCC_Corp_Yields__Daily[[#This Row],[US CCC Corp Yields]])</f>
        <v>-20.623999999999999</v>
      </c>
    </row>
    <row r="1143" spans="1:17" x14ac:dyDescent="0.25">
      <c r="A1143" s="3">
        <v>37080</v>
      </c>
      <c r="B1143">
        <v>5.8179999999999996</v>
      </c>
      <c r="C1143" s="3">
        <v>37080</v>
      </c>
      <c r="D1143">
        <v>7.3140000000000001</v>
      </c>
      <c r="E1143" s="3">
        <v>37080</v>
      </c>
      <c r="F1143">
        <v>25.815999999999999</v>
      </c>
      <c r="G1143" s="2">
        <f>MATCH(US_AAA_Corp_Yields__Daily[[#This Row],[DATE]],J:J, -1)</f>
        <v>1143</v>
      </c>
      <c r="H1143" s="3">
        <f>INDEX(J:J,US_CCC_Corp_Yields__Daily[[#This Row],[Idx US 10y]],0)</f>
        <v>37080</v>
      </c>
      <c r="I1143" s="4">
        <f>INDEX(K:K,US_CCC_Corp_Yields__Daily[[#This Row],[Idx US 10y]],0)</f>
        <v>5.4074999999999998</v>
      </c>
      <c r="J1143" s="3">
        <v>37080</v>
      </c>
      <c r="K1143">
        <v>5.4074999999999998</v>
      </c>
      <c r="L1143">
        <f>US_AAA_Corp_Yields__Daily[[#This Row],[AAA Corp Yields]]-US_BBB_Corp_Yields__Daily[[#This Row],[US BBB Corp Yields]]</f>
        <v>-1.4960000000000004</v>
      </c>
      <c r="M1143">
        <f>US_AAA_Corp_Yields__Daily[[#This Row],[AAA Corp Yields]]-US_CCC_Corp_Yields__Daily[[#This Row],[US CCC Corp Yields]]</f>
        <v>-19.997999999999998</v>
      </c>
      <c r="N1143">
        <f>US_BBB_Corp_Yields__Daily[[#This Row],[US BBB Corp Yields]]-US_CCC_Corp_Yields__Daily[[#This Row],[US CCC Corp Yields]]</f>
        <v>-18.501999999999999</v>
      </c>
      <c r="O1143" s="2">
        <f>IF(ISBLANK(US_AAA_Corp_Yields__Daily[[#This Row],[AAA Corp Yields]]),"", US_CCC_Corp_Yields__Daily[[#This Row],[US 10Y Yield]]-US_AAA_Corp_Yields__Daily[[#This Row],[AAA Corp Yields]])</f>
        <v>-0.41049999999999986</v>
      </c>
      <c r="P1143" s="2">
        <f>IF(ISBLANK(US_BBB_Corp_Yields__Daily[[#This Row],[US BBB Corp Yields]]),"", US_CCC_Corp_Yields__Daily[[#This Row],[US 10Y Yield]]-US_BBB_Corp_Yields__Daily[[#This Row],[US BBB Corp Yields]])</f>
        <v>-1.9065000000000003</v>
      </c>
      <c r="Q1143" s="2">
        <f>IF(ISBLANK(US_CCC_Corp_Yields__Daily[[#This Row],[US CCC Corp Yields]]),"", US_CCC_Corp_Yields__Daily[[#This Row],[US 10Y Yield]]-US_CCC_Corp_Yields__Daily[[#This Row],[US CCC Corp Yields]])</f>
        <v>-20.4085</v>
      </c>
    </row>
    <row r="1144" spans="1:17" x14ac:dyDescent="0.25">
      <c r="A1144" s="3">
        <v>37073</v>
      </c>
      <c r="B1144">
        <v>5.7166666666666668</v>
      </c>
      <c r="C1144" s="3">
        <v>37073</v>
      </c>
      <c r="D1144">
        <v>7.2183333333333337</v>
      </c>
      <c r="E1144" s="3">
        <v>37073</v>
      </c>
      <c r="F1144">
        <v>25.628333333333334</v>
      </c>
      <c r="G1144" s="2">
        <f>MATCH(US_AAA_Corp_Yields__Daily[[#This Row],[DATE]],J:J, -1)</f>
        <v>1144</v>
      </c>
      <c r="H1144" s="3">
        <f>INDEX(J:J,US_CCC_Corp_Yields__Daily[[#This Row],[Idx US 10y]],0)</f>
        <v>37073</v>
      </c>
      <c r="I1144" s="4">
        <f>INDEX(K:K,US_CCC_Corp_Yields__Daily[[#This Row],[Idx US 10y]],0)</f>
        <v>5.2859999999999996</v>
      </c>
      <c r="J1144" s="3">
        <v>37073</v>
      </c>
      <c r="K1144">
        <v>5.2859999999999996</v>
      </c>
      <c r="L1144">
        <f>US_AAA_Corp_Yields__Daily[[#This Row],[AAA Corp Yields]]-US_BBB_Corp_Yields__Daily[[#This Row],[US BBB Corp Yields]]</f>
        <v>-1.5016666666666669</v>
      </c>
      <c r="M1144">
        <f>US_AAA_Corp_Yields__Daily[[#This Row],[AAA Corp Yields]]-US_CCC_Corp_Yields__Daily[[#This Row],[US CCC Corp Yields]]</f>
        <v>-19.911666666666669</v>
      </c>
      <c r="N1144">
        <f>US_BBB_Corp_Yields__Daily[[#This Row],[US BBB Corp Yields]]-US_CCC_Corp_Yields__Daily[[#This Row],[US CCC Corp Yields]]</f>
        <v>-18.41</v>
      </c>
      <c r="O1144" s="2">
        <f>IF(ISBLANK(US_AAA_Corp_Yields__Daily[[#This Row],[AAA Corp Yields]]),"", US_CCC_Corp_Yields__Daily[[#This Row],[US 10Y Yield]]-US_AAA_Corp_Yields__Daily[[#This Row],[AAA Corp Yields]])</f>
        <v>-0.4306666666666672</v>
      </c>
      <c r="P1144" s="2">
        <f>IF(ISBLANK(US_BBB_Corp_Yields__Daily[[#This Row],[US BBB Corp Yields]]),"", US_CCC_Corp_Yields__Daily[[#This Row],[US 10Y Yield]]-US_BBB_Corp_Yields__Daily[[#This Row],[US BBB Corp Yields]])</f>
        <v>-1.9323333333333341</v>
      </c>
      <c r="Q1144" s="2">
        <f>IF(ISBLANK(US_CCC_Corp_Yields__Daily[[#This Row],[US CCC Corp Yields]]),"", US_CCC_Corp_Yields__Daily[[#This Row],[US 10Y Yield]]-US_CCC_Corp_Yields__Daily[[#This Row],[US CCC Corp Yields]])</f>
        <v>-20.342333333333336</v>
      </c>
    </row>
    <row r="1145" spans="1:17" x14ac:dyDescent="0.25">
      <c r="A1145" s="3">
        <v>37066</v>
      </c>
      <c r="B1145">
        <v>5.5979999999999999</v>
      </c>
      <c r="C1145" s="3">
        <v>37066</v>
      </c>
      <c r="D1145">
        <v>7.11</v>
      </c>
      <c r="E1145" s="3">
        <v>37066</v>
      </c>
      <c r="F1145">
        <v>24.963999999999999</v>
      </c>
      <c r="G1145" s="2">
        <f>MATCH(US_AAA_Corp_Yields__Daily[[#This Row],[DATE]],J:J, -1)</f>
        <v>1145</v>
      </c>
      <c r="H1145" s="3">
        <f>INDEX(J:J,US_CCC_Corp_Yields__Daily[[#This Row],[Idx US 10y]],0)</f>
        <v>37066</v>
      </c>
      <c r="I1145" s="4">
        <f>INDEX(K:K,US_CCC_Corp_Yields__Daily[[#This Row],[Idx US 10y]],0)</f>
        <v>5.226</v>
      </c>
      <c r="J1145" s="3">
        <v>37066</v>
      </c>
      <c r="K1145">
        <v>5.226</v>
      </c>
      <c r="L1145">
        <f>US_AAA_Corp_Yields__Daily[[#This Row],[AAA Corp Yields]]-US_BBB_Corp_Yields__Daily[[#This Row],[US BBB Corp Yields]]</f>
        <v>-1.5120000000000005</v>
      </c>
      <c r="M1145">
        <f>US_AAA_Corp_Yields__Daily[[#This Row],[AAA Corp Yields]]-US_CCC_Corp_Yields__Daily[[#This Row],[US CCC Corp Yields]]</f>
        <v>-19.366</v>
      </c>
      <c r="N1145">
        <f>US_BBB_Corp_Yields__Daily[[#This Row],[US BBB Corp Yields]]-US_CCC_Corp_Yields__Daily[[#This Row],[US CCC Corp Yields]]</f>
        <v>-17.853999999999999</v>
      </c>
      <c r="O1145" s="2">
        <f>IF(ISBLANK(US_AAA_Corp_Yields__Daily[[#This Row],[AAA Corp Yields]]),"", US_CCC_Corp_Yields__Daily[[#This Row],[US 10Y Yield]]-US_AAA_Corp_Yields__Daily[[#This Row],[AAA Corp Yields]])</f>
        <v>-0.37199999999999989</v>
      </c>
      <c r="P1145" s="2">
        <f>IF(ISBLANK(US_BBB_Corp_Yields__Daily[[#This Row],[US BBB Corp Yields]]),"", US_CCC_Corp_Yields__Daily[[#This Row],[US 10Y Yield]]-US_BBB_Corp_Yields__Daily[[#This Row],[US BBB Corp Yields]])</f>
        <v>-1.8840000000000003</v>
      </c>
      <c r="Q1145" s="2">
        <f>IF(ISBLANK(US_CCC_Corp_Yields__Daily[[#This Row],[US CCC Corp Yields]]),"", US_CCC_Corp_Yields__Daily[[#This Row],[US 10Y Yield]]-US_CCC_Corp_Yields__Daily[[#This Row],[US CCC Corp Yields]])</f>
        <v>-19.738</v>
      </c>
    </row>
    <row r="1146" spans="1:17" x14ac:dyDescent="0.25">
      <c r="A1146" s="3">
        <v>37059</v>
      </c>
      <c r="B1146">
        <v>5.6559999999999997</v>
      </c>
      <c r="C1146" s="3">
        <v>37059</v>
      </c>
      <c r="D1146">
        <v>7.1520000000000001</v>
      </c>
      <c r="E1146" s="3">
        <v>37059</v>
      </c>
      <c r="F1146">
        <v>24.446000000000002</v>
      </c>
      <c r="G1146" s="2">
        <f>MATCH(US_AAA_Corp_Yields__Daily[[#This Row],[DATE]],J:J, -1)</f>
        <v>1146</v>
      </c>
      <c r="H1146" s="3">
        <f>INDEX(J:J,US_CCC_Corp_Yields__Daily[[#This Row],[Idx US 10y]],0)</f>
        <v>37059</v>
      </c>
      <c r="I1146" s="4">
        <f>INDEX(K:K,US_CCC_Corp_Yields__Daily[[#This Row],[Idx US 10y]],0)</f>
        <v>5.28</v>
      </c>
      <c r="J1146" s="3">
        <v>37059</v>
      </c>
      <c r="K1146">
        <v>5.28</v>
      </c>
      <c r="L1146">
        <f>US_AAA_Corp_Yields__Daily[[#This Row],[AAA Corp Yields]]-US_BBB_Corp_Yields__Daily[[#This Row],[US BBB Corp Yields]]</f>
        <v>-1.4960000000000004</v>
      </c>
      <c r="M1146">
        <f>US_AAA_Corp_Yields__Daily[[#This Row],[AAA Corp Yields]]-US_CCC_Corp_Yields__Daily[[#This Row],[US CCC Corp Yields]]</f>
        <v>-18.790000000000003</v>
      </c>
      <c r="N1146">
        <f>US_BBB_Corp_Yields__Daily[[#This Row],[US BBB Corp Yields]]-US_CCC_Corp_Yields__Daily[[#This Row],[US CCC Corp Yields]]</f>
        <v>-17.294</v>
      </c>
      <c r="O1146" s="2">
        <f>IF(ISBLANK(US_AAA_Corp_Yields__Daily[[#This Row],[AAA Corp Yields]]),"", US_CCC_Corp_Yields__Daily[[#This Row],[US 10Y Yield]]-US_AAA_Corp_Yields__Daily[[#This Row],[AAA Corp Yields]])</f>
        <v>-0.37599999999999945</v>
      </c>
      <c r="P1146" s="2">
        <f>IF(ISBLANK(US_BBB_Corp_Yields__Daily[[#This Row],[US BBB Corp Yields]]),"", US_CCC_Corp_Yields__Daily[[#This Row],[US 10Y Yield]]-US_BBB_Corp_Yields__Daily[[#This Row],[US BBB Corp Yields]])</f>
        <v>-1.8719999999999999</v>
      </c>
      <c r="Q1146" s="2">
        <f>IF(ISBLANK(US_CCC_Corp_Yields__Daily[[#This Row],[US CCC Corp Yields]]),"", US_CCC_Corp_Yields__Daily[[#This Row],[US 10Y Yield]]-US_CCC_Corp_Yields__Daily[[#This Row],[US CCC Corp Yields]])</f>
        <v>-19.166</v>
      </c>
    </row>
    <row r="1147" spans="1:17" x14ac:dyDescent="0.25">
      <c r="A1147" s="3">
        <v>37052</v>
      </c>
      <c r="B1147">
        <v>5.7359999999999998</v>
      </c>
      <c r="C1147" s="3">
        <v>37052</v>
      </c>
      <c r="D1147">
        <v>7.22</v>
      </c>
      <c r="E1147" s="3">
        <v>37052</v>
      </c>
      <c r="F1147">
        <v>24.527999999999999</v>
      </c>
      <c r="G1147" s="2">
        <f>MATCH(US_AAA_Corp_Yields__Daily[[#This Row],[DATE]],J:J, -1)</f>
        <v>1147</v>
      </c>
      <c r="H1147" s="3">
        <f>INDEX(J:J,US_CCC_Corp_Yields__Daily[[#This Row],[Idx US 10y]],0)</f>
        <v>37052</v>
      </c>
      <c r="I1147" s="4">
        <f>INDEX(K:K,US_CCC_Corp_Yields__Daily[[#This Row],[Idx US 10y]],0)</f>
        <v>5.3239999999999998</v>
      </c>
      <c r="J1147" s="3">
        <v>37052</v>
      </c>
      <c r="K1147">
        <v>5.3239999999999998</v>
      </c>
      <c r="L1147">
        <f>US_AAA_Corp_Yields__Daily[[#This Row],[AAA Corp Yields]]-US_BBB_Corp_Yields__Daily[[#This Row],[US BBB Corp Yields]]</f>
        <v>-1.484</v>
      </c>
      <c r="M1147">
        <f>US_AAA_Corp_Yields__Daily[[#This Row],[AAA Corp Yields]]-US_CCC_Corp_Yields__Daily[[#This Row],[US CCC Corp Yields]]</f>
        <v>-18.791999999999998</v>
      </c>
      <c r="N1147">
        <f>US_BBB_Corp_Yields__Daily[[#This Row],[US BBB Corp Yields]]-US_CCC_Corp_Yields__Daily[[#This Row],[US CCC Corp Yields]]</f>
        <v>-17.308</v>
      </c>
      <c r="O1147" s="2">
        <f>IF(ISBLANK(US_AAA_Corp_Yields__Daily[[#This Row],[AAA Corp Yields]]),"", US_CCC_Corp_Yields__Daily[[#This Row],[US 10Y Yield]]-US_AAA_Corp_Yields__Daily[[#This Row],[AAA Corp Yields]])</f>
        <v>-0.41199999999999992</v>
      </c>
      <c r="P1147" s="2">
        <f>IF(ISBLANK(US_BBB_Corp_Yields__Daily[[#This Row],[US BBB Corp Yields]]),"", US_CCC_Corp_Yields__Daily[[#This Row],[US 10Y Yield]]-US_BBB_Corp_Yields__Daily[[#This Row],[US BBB Corp Yields]])</f>
        <v>-1.8959999999999999</v>
      </c>
      <c r="Q1147" s="2">
        <f>IF(ISBLANK(US_CCC_Corp_Yields__Daily[[#This Row],[US CCC Corp Yields]]),"", US_CCC_Corp_Yields__Daily[[#This Row],[US 10Y Yield]]-US_CCC_Corp_Yields__Daily[[#This Row],[US CCC Corp Yields]])</f>
        <v>-19.204000000000001</v>
      </c>
    </row>
    <row r="1148" spans="1:17" x14ac:dyDescent="0.25">
      <c r="A1148" s="3">
        <v>37045</v>
      </c>
      <c r="B1148">
        <v>5.8760000000000003</v>
      </c>
      <c r="C1148" s="3">
        <v>37045</v>
      </c>
      <c r="D1148">
        <v>7.3719999999999999</v>
      </c>
      <c r="E1148" s="3">
        <v>37045</v>
      </c>
      <c r="F1148">
        <v>24.231999999999999</v>
      </c>
      <c r="G1148" s="2">
        <f>MATCH(US_AAA_Corp_Yields__Daily[[#This Row],[DATE]],J:J, -1)</f>
        <v>1148</v>
      </c>
      <c r="H1148" s="3">
        <f>INDEX(J:J,US_CCC_Corp_Yields__Daily[[#This Row],[Idx US 10y]],0)</f>
        <v>37045</v>
      </c>
      <c r="I1148" s="4">
        <f>INDEX(K:K,US_CCC_Corp_Yields__Daily[[#This Row],[Idx US 10y]],0)</f>
        <v>5.4749999999999996</v>
      </c>
      <c r="J1148" s="3">
        <v>37045</v>
      </c>
      <c r="K1148">
        <v>5.4749999999999996</v>
      </c>
      <c r="L1148">
        <f>US_AAA_Corp_Yields__Daily[[#This Row],[AAA Corp Yields]]-US_BBB_Corp_Yields__Daily[[#This Row],[US BBB Corp Yields]]</f>
        <v>-1.4959999999999996</v>
      </c>
      <c r="M1148">
        <f>US_AAA_Corp_Yields__Daily[[#This Row],[AAA Corp Yields]]-US_CCC_Corp_Yields__Daily[[#This Row],[US CCC Corp Yields]]</f>
        <v>-18.355999999999998</v>
      </c>
      <c r="N1148">
        <f>US_BBB_Corp_Yields__Daily[[#This Row],[US BBB Corp Yields]]-US_CCC_Corp_Yields__Daily[[#This Row],[US CCC Corp Yields]]</f>
        <v>-16.86</v>
      </c>
      <c r="O1148" s="2">
        <f>IF(ISBLANK(US_AAA_Corp_Yields__Daily[[#This Row],[AAA Corp Yields]]),"", US_CCC_Corp_Yields__Daily[[#This Row],[US 10Y Yield]]-US_AAA_Corp_Yields__Daily[[#This Row],[AAA Corp Yields]])</f>
        <v>-0.40100000000000069</v>
      </c>
      <c r="P1148" s="2">
        <f>IF(ISBLANK(US_BBB_Corp_Yields__Daily[[#This Row],[US BBB Corp Yields]]),"", US_CCC_Corp_Yields__Daily[[#This Row],[US 10Y Yield]]-US_BBB_Corp_Yields__Daily[[#This Row],[US BBB Corp Yields]])</f>
        <v>-1.8970000000000002</v>
      </c>
      <c r="Q1148" s="2">
        <f>IF(ISBLANK(US_CCC_Corp_Yields__Daily[[#This Row],[US CCC Corp Yields]]),"", US_CCC_Corp_Yields__Daily[[#This Row],[US 10Y Yield]]-US_CCC_Corp_Yields__Daily[[#This Row],[US CCC Corp Yields]])</f>
        <v>-18.756999999999998</v>
      </c>
    </row>
    <row r="1149" spans="1:17" x14ac:dyDescent="0.25">
      <c r="A1149" s="3">
        <v>37038</v>
      </c>
      <c r="B1149">
        <v>5.8959999999999999</v>
      </c>
      <c r="C1149" s="3">
        <v>37038</v>
      </c>
      <c r="D1149">
        <v>7.3860000000000001</v>
      </c>
      <c r="E1149" s="3">
        <v>37038</v>
      </c>
      <c r="F1149">
        <v>23.956</v>
      </c>
      <c r="G1149" s="2">
        <f>MATCH(US_AAA_Corp_Yields__Daily[[#This Row],[DATE]],J:J, -1)</f>
        <v>1149</v>
      </c>
      <c r="H1149" s="3">
        <f>INDEX(J:J,US_CCC_Corp_Yields__Daily[[#This Row],[Idx US 10y]],0)</f>
        <v>37038</v>
      </c>
      <c r="I1149" s="4">
        <f>INDEX(K:K,US_CCC_Corp_Yields__Daily[[#This Row],[Idx US 10y]],0)</f>
        <v>5.4560000000000004</v>
      </c>
      <c r="J1149" s="3">
        <v>37038</v>
      </c>
      <c r="K1149">
        <v>5.4560000000000004</v>
      </c>
      <c r="L1149">
        <f>US_AAA_Corp_Yields__Daily[[#This Row],[AAA Corp Yields]]-US_BBB_Corp_Yields__Daily[[#This Row],[US BBB Corp Yields]]</f>
        <v>-1.4900000000000002</v>
      </c>
      <c r="M1149">
        <f>US_AAA_Corp_Yields__Daily[[#This Row],[AAA Corp Yields]]-US_CCC_Corp_Yields__Daily[[#This Row],[US CCC Corp Yields]]</f>
        <v>-18.059999999999999</v>
      </c>
      <c r="N1149">
        <f>US_BBB_Corp_Yields__Daily[[#This Row],[US BBB Corp Yields]]-US_CCC_Corp_Yields__Daily[[#This Row],[US CCC Corp Yields]]</f>
        <v>-16.57</v>
      </c>
      <c r="O1149" s="2">
        <f>IF(ISBLANK(US_AAA_Corp_Yields__Daily[[#This Row],[AAA Corp Yields]]),"", US_CCC_Corp_Yields__Daily[[#This Row],[US 10Y Yield]]-US_AAA_Corp_Yields__Daily[[#This Row],[AAA Corp Yields]])</f>
        <v>-0.4399999999999995</v>
      </c>
      <c r="P1149" s="2">
        <f>IF(ISBLANK(US_BBB_Corp_Yields__Daily[[#This Row],[US BBB Corp Yields]]),"", US_CCC_Corp_Yields__Daily[[#This Row],[US 10Y Yield]]-US_BBB_Corp_Yields__Daily[[#This Row],[US BBB Corp Yields]])</f>
        <v>-1.9299999999999997</v>
      </c>
      <c r="Q1149" s="2">
        <f>IF(ISBLANK(US_CCC_Corp_Yields__Daily[[#This Row],[US CCC Corp Yields]]),"", US_CCC_Corp_Yields__Daily[[#This Row],[US 10Y Yield]]-US_CCC_Corp_Yields__Daily[[#This Row],[US CCC Corp Yields]])</f>
        <v>-18.5</v>
      </c>
    </row>
    <row r="1150" spans="1:17" x14ac:dyDescent="0.25">
      <c r="A1150" s="3">
        <v>37031</v>
      </c>
      <c r="B1150">
        <v>5.8940000000000001</v>
      </c>
      <c r="C1150" s="3">
        <v>37031</v>
      </c>
      <c r="D1150">
        <v>7.4180000000000001</v>
      </c>
      <c r="E1150" s="3">
        <v>37031</v>
      </c>
      <c r="F1150">
        <v>24.178000000000001</v>
      </c>
      <c r="G1150" s="2">
        <f>MATCH(US_AAA_Corp_Yields__Daily[[#This Row],[DATE]],J:J, -1)</f>
        <v>1150</v>
      </c>
      <c r="H1150" s="3">
        <f>INDEX(J:J,US_CCC_Corp_Yields__Daily[[#This Row],[Idx US 10y]],0)</f>
        <v>37031</v>
      </c>
      <c r="I1150" s="4">
        <f>INDEX(K:K,US_CCC_Corp_Yields__Daily[[#This Row],[Idx US 10y]],0)</f>
        <v>5.4619999999999997</v>
      </c>
      <c r="J1150" s="3">
        <v>37031</v>
      </c>
      <c r="K1150">
        <v>5.4619999999999997</v>
      </c>
      <c r="L1150">
        <f>US_AAA_Corp_Yields__Daily[[#This Row],[AAA Corp Yields]]-US_BBB_Corp_Yields__Daily[[#This Row],[US BBB Corp Yields]]</f>
        <v>-1.524</v>
      </c>
      <c r="M1150">
        <f>US_AAA_Corp_Yields__Daily[[#This Row],[AAA Corp Yields]]-US_CCC_Corp_Yields__Daily[[#This Row],[US CCC Corp Yields]]</f>
        <v>-18.283999999999999</v>
      </c>
      <c r="N1150">
        <f>US_BBB_Corp_Yields__Daily[[#This Row],[US BBB Corp Yields]]-US_CCC_Corp_Yields__Daily[[#This Row],[US CCC Corp Yields]]</f>
        <v>-16.760000000000002</v>
      </c>
      <c r="O1150" s="2">
        <f>IF(ISBLANK(US_AAA_Corp_Yields__Daily[[#This Row],[AAA Corp Yields]]),"", US_CCC_Corp_Yields__Daily[[#This Row],[US 10Y Yield]]-US_AAA_Corp_Yields__Daily[[#This Row],[AAA Corp Yields]])</f>
        <v>-0.43200000000000038</v>
      </c>
      <c r="P1150" s="2">
        <f>IF(ISBLANK(US_BBB_Corp_Yields__Daily[[#This Row],[US BBB Corp Yields]]),"", US_CCC_Corp_Yields__Daily[[#This Row],[US 10Y Yield]]-US_BBB_Corp_Yields__Daily[[#This Row],[US BBB Corp Yields]])</f>
        <v>-1.9560000000000004</v>
      </c>
      <c r="Q1150" s="2">
        <f>IF(ISBLANK(US_CCC_Corp_Yields__Daily[[#This Row],[US CCC Corp Yields]]),"", US_CCC_Corp_Yields__Daily[[#This Row],[US 10Y Yield]]-US_CCC_Corp_Yields__Daily[[#This Row],[US CCC Corp Yields]])</f>
        <v>-18.716000000000001</v>
      </c>
    </row>
    <row r="1151" spans="1:17" x14ac:dyDescent="0.25">
      <c r="A1151" s="3">
        <v>37024</v>
      </c>
      <c r="B1151">
        <v>5.7720000000000002</v>
      </c>
      <c r="C1151" s="3">
        <v>37024</v>
      </c>
      <c r="D1151">
        <v>7.3</v>
      </c>
      <c r="E1151" s="3">
        <v>37024</v>
      </c>
      <c r="F1151">
        <v>24.23</v>
      </c>
      <c r="G1151" s="2">
        <f>MATCH(US_AAA_Corp_Yields__Daily[[#This Row],[DATE]],J:J, -1)</f>
        <v>1151</v>
      </c>
      <c r="H1151" s="3">
        <f>INDEX(J:J,US_CCC_Corp_Yields__Daily[[#This Row],[Idx US 10y]],0)</f>
        <v>37024</v>
      </c>
      <c r="I1151" s="4">
        <f>INDEX(K:K,US_CCC_Corp_Yields__Daily[[#This Row],[Idx US 10y]],0)</f>
        <v>5.2939999999999996</v>
      </c>
      <c r="J1151" s="3">
        <v>37024</v>
      </c>
      <c r="K1151">
        <v>5.2939999999999996</v>
      </c>
      <c r="L1151">
        <f>US_AAA_Corp_Yields__Daily[[#This Row],[AAA Corp Yields]]-US_BBB_Corp_Yields__Daily[[#This Row],[US BBB Corp Yields]]</f>
        <v>-1.5279999999999996</v>
      </c>
      <c r="M1151">
        <f>US_AAA_Corp_Yields__Daily[[#This Row],[AAA Corp Yields]]-US_CCC_Corp_Yields__Daily[[#This Row],[US CCC Corp Yields]]</f>
        <v>-18.457999999999998</v>
      </c>
      <c r="N1151">
        <f>US_BBB_Corp_Yields__Daily[[#This Row],[US BBB Corp Yields]]-US_CCC_Corp_Yields__Daily[[#This Row],[US CCC Corp Yields]]</f>
        <v>-16.93</v>
      </c>
      <c r="O1151" s="2">
        <f>IF(ISBLANK(US_AAA_Corp_Yields__Daily[[#This Row],[AAA Corp Yields]]),"", US_CCC_Corp_Yields__Daily[[#This Row],[US 10Y Yield]]-US_AAA_Corp_Yields__Daily[[#This Row],[AAA Corp Yields]])</f>
        <v>-0.47800000000000065</v>
      </c>
      <c r="P1151" s="2">
        <f>IF(ISBLANK(US_BBB_Corp_Yields__Daily[[#This Row],[US BBB Corp Yields]]),"", US_CCC_Corp_Yields__Daily[[#This Row],[US 10Y Yield]]-US_BBB_Corp_Yields__Daily[[#This Row],[US BBB Corp Yields]])</f>
        <v>-2.0060000000000002</v>
      </c>
      <c r="Q1151" s="2">
        <f>IF(ISBLANK(US_CCC_Corp_Yields__Daily[[#This Row],[US CCC Corp Yields]]),"", US_CCC_Corp_Yields__Daily[[#This Row],[US 10Y Yield]]-US_CCC_Corp_Yields__Daily[[#This Row],[US CCC Corp Yields]])</f>
        <v>-18.936</v>
      </c>
    </row>
    <row r="1152" spans="1:17" x14ac:dyDescent="0.25">
      <c r="A1152" s="3">
        <v>37017</v>
      </c>
      <c r="B1152">
        <v>5.81</v>
      </c>
      <c r="C1152" s="3">
        <v>37017</v>
      </c>
      <c r="D1152">
        <v>7.3380000000000001</v>
      </c>
      <c r="E1152" s="3">
        <v>37017</v>
      </c>
      <c r="F1152">
        <v>24.704000000000001</v>
      </c>
      <c r="G1152" s="2">
        <f>MATCH(US_AAA_Corp_Yields__Daily[[#This Row],[DATE]],J:J, -1)</f>
        <v>1152</v>
      </c>
      <c r="H1152" s="3">
        <f>INDEX(J:J,US_CCC_Corp_Yields__Daily[[#This Row],[Idx US 10y]],0)</f>
        <v>37017</v>
      </c>
      <c r="I1152" s="4">
        <f>INDEX(K:K,US_CCC_Corp_Yields__Daily[[#This Row],[Idx US 10y]],0)</f>
        <v>5.2779999999999996</v>
      </c>
      <c r="J1152" s="3">
        <v>37017</v>
      </c>
      <c r="K1152">
        <v>5.2779999999999996</v>
      </c>
      <c r="L1152">
        <f>US_AAA_Corp_Yields__Daily[[#This Row],[AAA Corp Yields]]-US_BBB_Corp_Yields__Daily[[#This Row],[US BBB Corp Yields]]</f>
        <v>-1.5280000000000005</v>
      </c>
      <c r="M1152">
        <f>US_AAA_Corp_Yields__Daily[[#This Row],[AAA Corp Yields]]-US_CCC_Corp_Yields__Daily[[#This Row],[US CCC Corp Yields]]</f>
        <v>-18.894000000000002</v>
      </c>
      <c r="N1152">
        <f>US_BBB_Corp_Yields__Daily[[#This Row],[US BBB Corp Yields]]-US_CCC_Corp_Yields__Daily[[#This Row],[US CCC Corp Yields]]</f>
        <v>-17.366</v>
      </c>
      <c r="O1152" s="2">
        <f>IF(ISBLANK(US_AAA_Corp_Yields__Daily[[#This Row],[AAA Corp Yields]]),"", US_CCC_Corp_Yields__Daily[[#This Row],[US 10Y Yield]]-US_AAA_Corp_Yields__Daily[[#This Row],[AAA Corp Yields]])</f>
        <v>-0.53200000000000003</v>
      </c>
      <c r="P1152" s="2">
        <f>IF(ISBLANK(US_BBB_Corp_Yields__Daily[[#This Row],[US BBB Corp Yields]]),"", US_CCC_Corp_Yields__Daily[[#This Row],[US 10Y Yield]]-US_BBB_Corp_Yields__Daily[[#This Row],[US BBB Corp Yields]])</f>
        <v>-2.0600000000000005</v>
      </c>
      <c r="Q1152" s="2">
        <f>IF(ISBLANK(US_CCC_Corp_Yields__Daily[[#This Row],[US CCC Corp Yields]]),"", US_CCC_Corp_Yields__Daily[[#This Row],[US 10Y Yield]]-US_CCC_Corp_Yields__Daily[[#This Row],[US CCC Corp Yields]])</f>
        <v>-19.426000000000002</v>
      </c>
    </row>
    <row r="1153" spans="1:17" x14ac:dyDescent="0.25">
      <c r="A1153" s="3">
        <v>37010</v>
      </c>
      <c r="B1153">
        <v>5.8120000000000003</v>
      </c>
      <c r="C1153" s="3">
        <v>37010</v>
      </c>
      <c r="D1153">
        <v>7.6</v>
      </c>
      <c r="E1153" s="3">
        <v>37010</v>
      </c>
      <c r="F1153">
        <v>26.472000000000001</v>
      </c>
      <c r="G1153" s="2">
        <f>MATCH(US_AAA_Corp_Yields__Daily[[#This Row],[DATE]],J:J, -1)</f>
        <v>1153</v>
      </c>
      <c r="H1153" s="3">
        <f>INDEX(J:J,US_CCC_Corp_Yields__Daily[[#This Row],[Idx US 10y]],0)</f>
        <v>37010</v>
      </c>
      <c r="I1153" s="4">
        <f>INDEX(K:K,US_CCC_Corp_Yields__Daily[[#This Row],[Idx US 10y]],0)</f>
        <v>5.2480000000000002</v>
      </c>
      <c r="J1153" s="3">
        <v>37010</v>
      </c>
      <c r="K1153">
        <v>5.2480000000000002</v>
      </c>
      <c r="L1153">
        <f>US_AAA_Corp_Yields__Daily[[#This Row],[AAA Corp Yields]]-US_BBB_Corp_Yields__Daily[[#This Row],[US BBB Corp Yields]]</f>
        <v>-1.7879999999999994</v>
      </c>
      <c r="M1153">
        <f>US_AAA_Corp_Yields__Daily[[#This Row],[AAA Corp Yields]]-US_CCC_Corp_Yields__Daily[[#This Row],[US CCC Corp Yields]]</f>
        <v>-20.66</v>
      </c>
      <c r="N1153">
        <f>US_BBB_Corp_Yields__Daily[[#This Row],[US BBB Corp Yields]]-US_CCC_Corp_Yields__Daily[[#This Row],[US CCC Corp Yields]]</f>
        <v>-18.872</v>
      </c>
      <c r="O1153" s="2">
        <f>IF(ISBLANK(US_AAA_Corp_Yields__Daily[[#This Row],[AAA Corp Yields]]),"", US_CCC_Corp_Yields__Daily[[#This Row],[US 10Y Yield]]-US_AAA_Corp_Yields__Daily[[#This Row],[AAA Corp Yields]])</f>
        <v>-0.56400000000000006</v>
      </c>
      <c r="P1153" s="2">
        <f>IF(ISBLANK(US_BBB_Corp_Yields__Daily[[#This Row],[US BBB Corp Yields]]),"", US_CCC_Corp_Yields__Daily[[#This Row],[US 10Y Yield]]-US_BBB_Corp_Yields__Daily[[#This Row],[US BBB Corp Yields]])</f>
        <v>-2.3519999999999994</v>
      </c>
      <c r="Q1153" s="2">
        <f>IF(ISBLANK(US_CCC_Corp_Yields__Daily[[#This Row],[US CCC Corp Yields]]),"", US_CCC_Corp_Yields__Daily[[#This Row],[US 10Y Yield]]-US_CCC_Corp_Yields__Daily[[#This Row],[US CCC Corp Yields]])</f>
        <v>-21.224</v>
      </c>
    </row>
    <row r="1154" spans="1:17" x14ac:dyDescent="0.25">
      <c r="A1154" s="3">
        <v>37003</v>
      </c>
      <c r="B1154">
        <v>5.9</v>
      </c>
      <c r="C1154" s="3">
        <v>37003</v>
      </c>
      <c r="D1154">
        <v>7.62</v>
      </c>
      <c r="E1154" s="3">
        <v>37003</v>
      </c>
      <c r="F1154">
        <v>26.344000000000001</v>
      </c>
      <c r="G1154" s="2">
        <f>MATCH(US_AAA_Corp_Yields__Daily[[#This Row],[DATE]],J:J, -1)</f>
        <v>1154</v>
      </c>
      <c r="H1154" s="3">
        <f>INDEX(J:J,US_CCC_Corp_Yields__Daily[[#This Row],[Idx US 10y]],0)</f>
        <v>37003</v>
      </c>
      <c r="I1154" s="4">
        <f>INDEX(K:K,US_CCC_Corp_Yields__Daily[[#This Row],[Idx US 10y]],0)</f>
        <v>5.2380000000000004</v>
      </c>
      <c r="J1154" s="3">
        <v>37003</v>
      </c>
      <c r="K1154">
        <v>5.2380000000000004</v>
      </c>
      <c r="L1154">
        <f>US_AAA_Corp_Yields__Daily[[#This Row],[AAA Corp Yields]]-US_BBB_Corp_Yields__Daily[[#This Row],[US BBB Corp Yields]]</f>
        <v>-1.7199999999999998</v>
      </c>
      <c r="M1154">
        <f>US_AAA_Corp_Yields__Daily[[#This Row],[AAA Corp Yields]]-US_CCC_Corp_Yields__Daily[[#This Row],[US CCC Corp Yields]]</f>
        <v>-20.444000000000003</v>
      </c>
      <c r="N1154">
        <f>US_BBB_Corp_Yields__Daily[[#This Row],[US BBB Corp Yields]]-US_CCC_Corp_Yields__Daily[[#This Row],[US CCC Corp Yields]]</f>
        <v>-18.724</v>
      </c>
      <c r="O1154" s="2">
        <f>IF(ISBLANK(US_AAA_Corp_Yields__Daily[[#This Row],[AAA Corp Yields]]),"", US_CCC_Corp_Yields__Daily[[#This Row],[US 10Y Yield]]-US_AAA_Corp_Yields__Daily[[#This Row],[AAA Corp Yields]])</f>
        <v>-0.66199999999999992</v>
      </c>
      <c r="P1154" s="2">
        <f>IF(ISBLANK(US_BBB_Corp_Yields__Daily[[#This Row],[US BBB Corp Yields]]),"", US_CCC_Corp_Yields__Daily[[#This Row],[US 10Y Yield]]-US_BBB_Corp_Yields__Daily[[#This Row],[US BBB Corp Yields]])</f>
        <v>-2.3819999999999997</v>
      </c>
      <c r="Q1154" s="2">
        <f>IF(ISBLANK(US_CCC_Corp_Yields__Daily[[#This Row],[US CCC Corp Yields]]),"", US_CCC_Corp_Yields__Daily[[#This Row],[US 10Y Yield]]-US_CCC_Corp_Yields__Daily[[#This Row],[US CCC Corp Yields]])</f>
        <v>-21.106000000000002</v>
      </c>
    </row>
    <row r="1155" spans="1:17" x14ac:dyDescent="0.25">
      <c r="A1155" s="3">
        <v>36996</v>
      </c>
      <c r="B1155">
        <v>5.7975000000000003</v>
      </c>
      <c r="C1155" s="3">
        <v>36996</v>
      </c>
      <c r="D1155">
        <v>7.5049999999999999</v>
      </c>
      <c r="E1155" s="3">
        <v>36996</v>
      </c>
      <c r="F1155">
        <v>25.857500000000002</v>
      </c>
      <c r="G1155" s="2">
        <f>MATCH(US_AAA_Corp_Yields__Daily[[#This Row],[DATE]],J:J, -1)</f>
        <v>1155</v>
      </c>
      <c r="H1155" s="3">
        <f>INDEX(J:J,US_CCC_Corp_Yields__Daily[[#This Row],[Idx US 10y]],0)</f>
        <v>36996</v>
      </c>
      <c r="I1155" s="4">
        <f>INDEX(K:K,US_CCC_Corp_Yields__Daily[[#This Row],[Idx US 10y]],0)</f>
        <v>5.0774999999999997</v>
      </c>
      <c r="J1155" s="3">
        <v>36996</v>
      </c>
      <c r="K1155">
        <v>5.0774999999999997</v>
      </c>
      <c r="L1155">
        <f>US_AAA_Corp_Yields__Daily[[#This Row],[AAA Corp Yields]]-US_BBB_Corp_Yields__Daily[[#This Row],[US BBB Corp Yields]]</f>
        <v>-1.7074999999999996</v>
      </c>
      <c r="M1155">
        <f>US_AAA_Corp_Yields__Daily[[#This Row],[AAA Corp Yields]]-US_CCC_Corp_Yields__Daily[[#This Row],[US CCC Corp Yields]]</f>
        <v>-20.060000000000002</v>
      </c>
      <c r="N1155">
        <f>US_BBB_Corp_Yields__Daily[[#This Row],[US BBB Corp Yields]]-US_CCC_Corp_Yields__Daily[[#This Row],[US CCC Corp Yields]]</f>
        <v>-18.352500000000003</v>
      </c>
      <c r="O1155" s="2">
        <f>IF(ISBLANK(US_AAA_Corp_Yields__Daily[[#This Row],[AAA Corp Yields]]),"", US_CCC_Corp_Yields__Daily[[#This Row],[US 10Y Yield]]-US_AAA_Corp_Yields__Daily[[#This Row],[AAA Corp Yields]])</f>
        <v>-0.72000000000000064</v>
      </c>
      <c r="P1155" s="2">
        <f>IF(ISBLANK(US_BBB_Corp_Yields__Daily[[#This Row],[US BBB Corp Yields]]),"", US_CCC_Corp_Yields__Daily[[#This Row],[US 10Y Yield]]-US_BBB_Corp_Yields__Daily[[#This Row],[US BBB Corp Yields]])</f>
        <v>-2.4275000000000002</v>
      </c>
      <c r="Q1155" s="2">
        <f>IF(ISBLANK(US_CCC_Corp_Yields__Daily[[#This Row],[US CCC Corp Yields]]),"", US_CCC_Corp_Yields__Daily[[#This Row],[US 10Y Yield]]-US_CCC_Corp_Yields__Daily[[#This Row],[US CCC Corp Yields]])</f>
        <v>-20.78</v>
      </c>
    </row>
    <row r="1156" spans="1:17" x14ac:dyDescent="0.25">
      <c r="A1156" s="3">
        <v>36989</v>
      </c>
      <c r="B1156">
        <v>5.71</v>
      </c>
      <c r="C1156" s="3">
        <v>36989</v>
      </c>
      <c r="D1156">
        <v>7.41</v>
      </c>
      <c r="E1156" s="3">
        <v>36989</v>
      </c>
      <c r="F1156">
        <v>25.55</v>
      </c>
      <c r="G1156" s="2">
        <f>MATCH(US_AAA_Corp_Yields__Daily[[#This Row],[DATE]],J:J, -1)</f>
        <v>1156</v>
      </c>
      <c r="H1156" s="3">
        <f>INDEX(J:J,US_CCC_Corp_Yields__Daily[[#This Row],[Idx US 10y]],0)</f>
        <v>36989</v>
      </c>
      <c r="I1156" s="4">
        <f>INDEX(K:K,US_CCC_Corp_Yields__Daily[[#This Row],[Idx US 10y]],0)</f>
        <v>4.9459999999999997</v>
      </c>
      <c r="J1156" s="3">
        <v>36989</v>
      </c>
      <c r="K1156">
        <v>4.9459999999999997</v>
      </c>
      <c r="L1156">
        <f>US_AAA_Corp_Yields__Daily[[#This Row],[AAA Corp Yields]]-US_BBB_Corp_Yields__Daily[[#This Row],[US BBB Corp Yields]]</f>
        <v>-1.7000000000000002</v>
      </c>
      <c r="M1156">
        <f>US_AAA_Corp_Yields__Daily[[#This Row],[AAA Corp Yields]]-US_CCC_Corp_Yields__Daily[[#This Row],[US CCC Corp Yields]]</f>
        <v>-19.84</v>
      </c>
      <c r="N1156">
        <f>US_BBB_Corp_Yields__Daily[[#This Row],[US BBB Corp Yields]]-US_CCC_Corp_Yields__Daily[[#This Row],[US CCC Corp Yields]]</f>
        <v>-18.14</v>
      </c>
      <c r="O1156" s="2">
        <f>IF(ISBLANK(US_AAA_Corp_Yields__Daily[[#This Row],[AAA Corp Yields]]),"", US_CCC_Corp_Yields__Daily[[#This Row],[US 10Y Yield]]-US_AAA_Corp_Yields__Daily[[#This Row],[AAA Corp Yields]])</f>
        <v>-0.76400000000000023</v>
      </c>
      <c r="P1156" s="2">
        <f>IF(ISBLANK(US_BBB_Corp_Yields__Daily[[#This Row],[US BBB Corp Yields]]),"", US_CCC_Corp_Yields__Daily[[#This Row],[US 10Y Yield]]-US_BBB_Corp_Yields__Daily[[#This Row],[US BBB Corp Yields]])</f>
        <v>-2.4640000000000004</v>
      </c>
      <c r="Q1156" s="2">
        <f>IF(ISBLANK(US_CCC_Corp_Yields__Daily[[#This Row],[US CCC Corp Yields]]),"", US_CCC_Corp_Yields__Daily[[#This Row],[US 10Y Yield]]-US_CCC_Corp_Yields__Daily[[#This Row],[US CCC Corp Yields]])</f>
        <v>-20.603999999999999</v>
      </c>
    </row>
    <row r="1157" spans="1:17" x14ac:dyDescent="0.25">
      <c r="A1157" s="3">
        <v>36982</v>
      </c>
      <c r="B1157">
        <v>5.7366666666666664</v>
      </c>
      <c r="C1157" s="3">
        <v>36982</v>
      </c>
      <c r="D1157">
        <v>7.4</v>
      </c>
      <c r="E1157" s="3">
        <v>36982</v>
      </c>
      <c r="F1157">
        <v>23.553333333333335</v>
      </c>
      <c r="G1157" s="2">
        <f>MATCH(US_AAA_Corp_Yields__Daily[[#This Row],[DATE]],J:J, -1)</f>
        <v>1157</v>
      </c>
      <c r="H1157" s="3">
        <f>INDEX(J:J,US_CCC_Corp_Yields__Daily[[#This Row],[Idx US 10y]],0)</f>
        <v>36982</v>
      </c>
      <c r="I1157" s="4">
        <f>INDEX(K:K,US_CCC_Corp_Yields__Daily[[#This Row],[Idx US 10y]],0)</f>
        <v>4.9459999999999997</v>
      </c>
      <c r="J1157" s="3">
        <v>36982</v>
      </c>
      <c r="K1157">
        <v>4.9459999999999997</v>
      </c>
      <c r="L1157">
        <f>US_AAA_Corp_Yields__Daily[[#This Row],[AAA Corp Yields]]-US_BBB_Corp_Yields__Daily[[#This Row],[US BBB Corp Yields]]</f>
        <v>-1.663333333333334</v>
      </c>
      <c r="M1157">
        <f>US_AAA_Corp_Yields__Daily[[#This Row],[AAA Corp Yields]]-US_CCC_Corp_Yields__Daily[[#This Row],[US CCC Corp Yields]]</f>
        <v>-17.81666666666667</v>
      </c>
      <c r="N1157">
        <f>US_BBB_Corp_Yields__Daily[[#This Row],[US BBB Corp Yields]]-US_CCC_Corp_Yields__Daily[[#This Row],[US CCC Corp Yields]]</f>
        <v>-16.153333333333336</v>
      </c>
      <c r="O1157" s="2">
        <f>IF(ISBLANK(US_AAA_Corp_Yields__Daily[[#This Row],[AAA Corp Yields]]),"", US_CCC_Corp_Yields__Daily[[#This Row],[US 10Y Yield]]-US_AAA_Corp_Yields__Daily[[#This Row],[AAA Corp Yields]])</f>
        <v>-0.79066666666666663</v>
      </c>
      <c r="P1157" s="2">
        <f>IF(ISBLANK(US_BBB_Corp_Yields__Daily[[#This Row],[US BBB Corp Yields]]),"", US_CCC_Corp_Yields__Daily[[#This Row],[US 10Y Yield]]-US_BBB_Corp_Yields__Daily[[#This Row],[US BBB Corp Yields]])</f>
        <v>-2.4540000000000006</v>
      </c>
      <c r="Q1157" s="2">
        <f>IF(ISBLANK(US_CCC_Corp_Yields__Daily[[#This Row],[US CCC Corp Yields]]),"", US_CCC_Corp_Yields__Daily[[#This Row],[US 10Y Yield]]-US_CCC_Corp_Yields__Daily[[#This Row],[US CCC Corp Yields]])</f>
        <v>-18.607333333333337</v>
      </c>
    </row>
    <row r="1158" spans="1:17" x14ac:dyDescent="0.25">
      <c r="A1158" s="3">
        <v>36975</v>
      </c>
      <c r="B1158">
        <v>5.6340000000000003</v>
      </c>
      <c r="C1158" s="3">
        <v>36975</v>
      </c>
      <c r="D1158">
        <v>7.2519999999999998</v>
      </c>
      <c r="E1158" s="3">
        <v>36975</v>
      </c>
      <c r="F1158">
        <v>23.276</v>
      </c>
      <c r="G1158" s="2">
        <f>MATCH(US_AAA_Corp_Yields__Daily[[#This Row],[DATE]],J:J, -1)</f>
        <v>1158</v>
      </c>
      <c r="H1158" s="3">
        <f>INDEX(J:J,US_CCC_Corp_Yields__Daily[[#This Row],[Idx US 10y]],0)</f>
        <v>36975</v>
      </c>
      <c r="I1158" s="4">
        <f>INDEX(K:K,US_CCC_Corp_Yields__Daily[[#This Row],[Idx US 10y]],0)</f>
        <v>4.78</v>
      </c>
      <c r="J1158" s="3">
        <v>36975</v>
      </c>
      <c r="K1158">
        <v>4.78</v>
      </c>
      <c r="L1158">
        <f>US_AAA_Corp_Yields__Daily[[#This Row],[AAA Corp Yields]]-US_BBB_Corp_Yields__Daily[[#This Row],[US BBB Corp Yields]]</f>
        <v>-1.6179999999999994</v>
      </c>
      <c r="M1158">
        <f>US_AAA_Corp_Yields__Daily[[#This Row],[AAA Corp Yields]]-US_CCC_Corp_Yields__Daily[[#This Row],[US CCC Corp Yields]]</f>
        <v>-17.641999999999999</v>
      </c>
      <c r="N1158">
        <f>US_BBB_Corp_Yields__Daily[[#This Row],[US BBB Corp Yields]]-US_CCC_Corp_Yields__Daily[[#This Row],[US CCC Corp Yields]]</f>
        <v>-16.024000000000001</v>
      </c>
      <c r="O1158" s="2">
        <f>IF(ISBLANK(US_AAA_Corp_Yields__Daily[[#This Row],[AAA Corp Yields]]),"", US_CCC_Corp_Yields__Daily[[#This Row],[US 10Y Yield]]-US_AAA_Corp_Yields__Daily[[#This Row],[AAA Corp Yields]])</f>
        <v>-0.85400000000000009</v>
      </c>
      <c r="P1158" s="2">
        <f>IF(ISBLANK(US_BBB_Corp_Yields__Daily[[#This Row],[US BBB Corp Yields]]),"", US_CCC_Corp_Yields__Daily[[#This Row],[US 10Y Yield]]-US_BBB_Corp_Yields__Daily[[#This Row],[US BBB Corp Yields]])</f>
        <v>-2.4719999999999995</v>
      </c>
      <c r="Q1158" s="2">
        <f>IF(ISBLANK(US_CCC_Corp_Yields__Daily[[#This Row],[US CCC Corp Yields]]),"", US_CCC_Corp_Yields__Daily[[#This Row],[US 10Y Yield]]-US_CCC_Corp_Yields__Daily[[#This Row],[US CCC Corp Yields]])</f>
        <v>-18.495999999999999</v>
      </c>
    </row>
    <row r="1159" spans="1:17" x14ac:dyDescent="0.25">
      <c r="A1159" s="3">
        <v>36968</v>
      </c>
      <c r="B1159">
        <v>5.74</v>
      </c>
      <c r="C1159" s="3">
        <v>36968</v>
      </c>
      <c r="D1159">
        <v>7.3259999999999996</v>
      </c>
      <c r="E1159" s="3">
        <v>36968</v>
      </c>
      <c r="F1159">
        <v>22.626000000000001</v>
      </c>
      <c r="G1159" s="2">
        <f>MATCH(US_AAA_Corp_Yields__Daily[[#This Row],[DATE]],J:J, -1)</f>
        <v>1159</v>
      </c>
      <c r="H1159" s="3">
        <f>INDEX(J:J,US_CCC_Corp_Yields__Daily[[#This Row],[Idx US 10y]],0)</f>
        <v>36968</v>
      </c>
      <c r="I1159" s="4">
        <f>INDEX(K:K,US_CCC_Corp_Yields__Daily[[#This Row],[Idx US 10y]],0)</f>
        <v>4.8600000000000003</v>
      </c>
      <c r="J1159" s="3">
        <v>36968</v>
      </c>
      <c r="K1159">
        <v>4.8600000000000003</v>
      </c>
      <c r="L1159">
        <f>US_AAA_Corp_Yields__Daily[[#This Row],[AAA Corp Yields]]-US_BBB_Corp_Yields__Daily[[#This Row],[US BBB Corp Yields]]</f>
        <v>-1.5859999999999994</v>
      </c>
      <c r="M1159">
        <f>US_AAA_Corp_Yields__Daily[[#This Row],[AAA Corp Yields]]-US_CCC_Corp_Yields__Daily[[#This Row],[US CCC Corp Yields]]</f>
        <v>-16.886000000000003</v>
      </c>
      <c r="N1159">
        <f>US_BBB_Corp_Yields__Daily[[#This Row],[US BBB Corp Yields]]-US_CCC_Corp_Yields__Daily[[#This Row],[US CCC Corp Yields]]</f>
        <v>-15.3</v>
      </c>
      <c r="O1159" s="2">
        <f>IF(ISBLANK(US_AAA_Corp_Yields__Daily[[#This Row],[AAA Corp Yields]]),"", US_CCC_Corp_Yields__Daily[[#This Row],[US 10Y Yield]]-US_AAA_Corp_Yields__Daily[[#This Row],[AAA Corp Yields]])</f>
        <v>-0.87999999999999989</v>
      </c>
      <c r="P1159" s="2">
        <f>IF(ISBLANK(US_BBB_Corp_Yields__Daily[[#This Row],[US BBB Corp Yields]]),"", US_CCC_Corp_Yields__Daily[[#This Row],[US 10Y Yield]]-US_BBB_Corp_Yields__Daily[[#This Row],[US BBB Corp Yields]])</f>
        <v>-2.4659999999999993</v>
      </c>
      <c r="Q1159" s="2">
        <f>IF(ISBLANK(US_CCC_Corp_Yields__Daily[[#This Row],[US CCC Corp Yields]]),"", US_CCC_Corp_Yields__Daily[[#This Row],[US 10Y Yield]]-US_CCC_Corp_Yields__Daily[[#This Row],[US CCC Corp Yields]])</f>
        <v>-17.766000000000002</v>
      </c>
    </row>
    <row r="1160" spans="1:17" x14ac:dyDescent="0.25">
      <c r="A1160" s="3">
        <v>36961</v>
      </c>
      <c r="B1160">
        <v>5.8339999999999996</v>
      </c>
      <c r="C1160" s="3">
        <v>36961</v>
      </c>
      <c r="D1160">
        <v>7.4160000000000004</v>
      </c>
      <c r="E1160" s="3">
        <v>36961</v>
      </c>
      <c r="F1160">
        <v>22.378</v>
      </c>
      <c r="G1160" s="2">
        <f>MATCH(US_AAA_Corp_Yields__Daily[[#This Row],[DATE]],J:J, -1)</f>
        <v>1160</v>
      </c>
      <c r="H1160" s="3">
        <f>INDEX(J:J,US_CCC_Corp_Yields__Daily[[#This Row],[Idx US 10y]],0)</f>
        <v>36961</v>
      </c>
      <c r="I1160" s="4">
        <f>INDEX(K:K,US_CCC_Corp_Yields__Daily[[#This Row],[Idx US 10y]],0)</f>
        <v>4.9459999999999997</v>
      </c>
      <c r="J1160" s="3">
        <v>36961</v>
      </c>
      <c r="K1160">
        <v>4.9459999999999997</v>
      </c>
      <c r="L1160">
        <f>US_AAA_Corp_Yields__Daily[[#This Row],[AAA Corp Yields]]-US_BBB_Corp_Yields__Daily[[#This Row],[US BBB Corp Yields]]</f>
        <v>-1.5820000000000007</v>
      </c>
      <c r="M1160">
        <f>US_AAA_Corp_Yields__Daily[[#This Row],[AAA Corp Yields]]-US_CCC_Corp_Yields__Daily[[#This Row],[US CCC Corp Yields]]</f>
        <v>-16.544</v>
      </c>
      <c r="N1160">
        <f>US_BBB_Corp_Yields__Daily[[#This Row],[US BBB Corp Yields]]-US_CCC_Corp_Yields__Daily[[#This Row],[US CCC Corp Yields]]</f>
        <v>-14.962</v>
      </c>
      <c r="O1160" s="2">
        <f>IF(ISBLANK(US_AAA_Corp_Yields__Daily[[#This Row],[AAA Corp Yields]]),"", US_CCC_Corp_Yields__Daily[[#This Row],[US 10Y Yield]]-US_AAA_Corp_Yields__Daily[[#This Row],[AAA Corp Yields]])</f>
        <v>-0.8879999999999999</v>
      </c>
      <c r="P1160" s="2">
        <f>IF(ISBLANK(US_BBB_Corp_Yields__Daily[[#This Row],[US BBB Corp Yields]]),"", US_CCC_Corp_Yields__Daily[[#This Row],[US 10Y Yield]]-US_BBB_Corp_Yields__Daily[[#This Row],[US BBB Corp Yields]])</f>
        <v>-2.4700000000000006</v>
      </c>
      <c r="Q1160" s="2">
        <f>IF(ISBLANK(US_CCC_Corp_Yields__Daily[[#This Row],[US CCC Corp Yields]]),"", US_CCC_Corp_Yields__Daily[[#This Row],[US 10Y Yield]]-US_CCC_Corp_Yields__Daily[[#This Row],[US CCC Corp Yields]])</f>
        <v>-17.432000000000002</v>
      </c>
    </row>
    <row r="1161" spans="1:17" x14ac:dyDescent="0.25">
      <c r="A1161" s="3">
        <v>36954</v>
      </c>
      <c r="B1161">
        <v>5.85</v>
      </c>
      <c r="C1161" s="3">
        <v>36954</v>
      </c>
      <c r="D1161">
        <v>7.44</v>
      </c>
      <c r="E1161" s="3">
        <v>36954</v>
      </c>
      <c r="F1161">
        <v>22.518000000000001</v>
      </c>
      <c r="G1161" s="2">
        <f>MATCH(US_AAA_Corp_Yields__Daily[[#This Row],[DATE]],J:J, -1)</f>
        <v>1161</v>
      </c>
      <c r="H1161" s="3">
        <f>INDEX(J:J,US_CCC_Corp_Yields__Daily[[#This Row],[Idx US 10y]],0)</f>
        <v>36954</v>
      </c>
      <c r="I1161" s="4">
        <f>INDEX(K:K,US_CCC_Corp_Yields__Daily[[#This Row],[Idx US 10y]],0)</f>
        <v>4.95</v>
      </c>
      <c r="J1161" s="3">
        <v>36954</v>
      </c>
      <c r="K1161">
        <v>4.95</v>
      </c>
      <c r="L1161">
        <f>US_AAA_Corp_Yields__Daily[[#This Row],[AAA Corp Yields]]-US_BBB_Corp_Yields__Daily[[#This Row],[US BBB Corp Yields]]</f>
        <v>-1.5900000000000007</v>
      </c>
      <c r="M1161">
        <f>US_AAA_Corp_Yields__Daily[[#This Row],[AAA Corp Yields]]-US_CCC_Corp_Yields__Daily[[#This Row],[US CCC Corp Yields]]</f>
        <v>-16.667999999999999</v>
      </c>
      <c r="N1161">
        <f>US_BBB_Corp_Yields__Daily[[#This Row],[US BBB Corp Yields]]-US_CCC_Corp_Yields__Daily[[#This Row],[US CCC Corp Yields]]</f>
        <v>-15.077999999999999</v>
      </c>
      <c r="O1161" s="2">
        <f>IF(ISBLANK(US_AAA_Corp_Yields__Daily[[#This Row],[AAA Corp Yields]]),"", US_CCC_Corp_Yields__Daily[[#This Row],[US 10Y Yield]]-US_AAA_Corp_Yields__Daily[[#This Row],[AAA Corp Yields]])</f>
        <v>-0.89999999999999947</v>
      </c>
      <c r="P1161" s="2">
        <f>IF(ISBLANK(US_BBB_Corp_Yields__Daily[[#This Row],[US BBB Corp Yields]]),"", US_CCC_Corp_Yields__Daily[[#This Row],[US 10Y Yield]]-US_BBB_Corp_Yields__Daily[[#This Row],[US BBB Corp Yields]])</f>
        <v>-2.4900000000000002</v>
      </c>
      <c r="Q1161" s="2">
        <f>IF(ISBLANK(US_CCC_Corp_Yields__Daily[[#This Row],[US CCC Corp Yields]]),"", US_CCC_Corp_Yields__Daily[[#This Row],[US 10Y Yield]]-US_CCC_Corp_Yields__Daily[[#This Row],[US CCC Corp Yields]])</f>
        <v>-17.568000000000001</v>
      </c>
    </row>
    <row r="1162" spans="1:17" x14ac:dyDescent="0.25">
      <c r="A1162" s="3">
        <v>36947</v>
      </c>
      <c r="B1162">
        <v>6.0339999999999998</v>
      </c>
      <c r="C1162" s="3">
        <v>36947</v>
      </c>
      <c r="D1162">
        <v>7.5819999999999999</v>
      </c>
      <c r="E1162" s="3">
        <v>36947</v>
      </c>
      <c r="F1162">
        <v>22.88</v>
      </c>
      <c r="G1162" s="2">
        <f>MATCH(US_AAA_Corp_Yields__Daily[[#This Row],[DATE]],J:J, -1)</f>
        <v>1162</v>
      </c>
      <c r="H1162" s="3">
        <f>INDEX(J:J,US_CCC_Corp_Yields__Daily[[#This Row],[Idx US 10y]],0)</f>
        <v>36947</v>
      </c>
      <c r="I1162" s="4">
        <f>INDEX(K:K,US_CCC_Corp_Yields__Daily[[#This Row],[Idx US 10y]],0)</f>
        <v>5.125</v>
      </c>
      <c r="J1162" s="3">
        <v>36947</v>
      </c>
      <c r="K1162">
        <v>5.125</v>
      </c>
      <c r="L1162">
        <f>US_AAA_Corp_Yields__Daily[[#This Row],[AAA Corp Yields]]-US_BBB_Corp_Yields__Daily[[#This Row],[US BBB Corp Yields]]</f>
        <v>-1.548</v>
      </c>
      <c r="M1162">
        <f>US_AAA_Corp_Yields__Daily[[#This Row],[AAA Corp Yields]]-US_CCC_Corp_Yields__Daily[[#This Row],[US CCC Corp Yields]]</f>
        <v>-16.846</v>
      </c>
      <c r="N1162">
        <f>US_BBB_Corp_Yields__Daily[[#This Row],[US BBB Corp Yields]]-US_CCC_Corp_Yields__Daily[[#This Row],[US CCC Corp Yields]]</f>
        <v>-15.297999999999998</v>
      </c>
      <c r="O1162" s="2">
        <f>IF(ISBLANK(US_AAA_Corp_Yields__Daily[[#This Row],[AAA Corp Yields]]),"", US_CCC_Corp_Yields__Daily[[#This Row],[US 10Y Yield]]-US_AAA_Corp_Yields__Daily[[#This Row],[AAA Corp Yields]])</f>
        <v>-0.90899999999999981</v>
      </c>
      <c r="P1162" s="2">
        <f>IF(ISBLANK(US_BBB_Corp_Yields__Daily[[#This Row],[US BBB Corp Yields]]),"", US_CCC_Corp_Yields__Daily[[#This Row],[US 10Y Yield]]-US_BBB_Corp_Yields__Daily[[#This Row],[US BBB Corp Yields]])</f>
        <v>-2.4569999999999999</v>
      </c>
      <c r="Q1162" s="2">
        <f>IF(ISBLANK(US_CCC_Corp_Yields__Daily[[#This Row],[US CCC Corp Yields]]),"", US_CCC_Corp_Yields__Daily[[#This Row],[US 10Y Yield]]-US_CCC_Corp_Yields__Daily[[#This Row],[US CCC Corp Yields]])</f>
        <v>-17.754999999999999</v>
      </c>
    </row>
    <row r="1163" spans="1:17" x14ac:dyDescent="0.25">
      <c r="A1163" s="3">
        <v>36940</v>
      </c>
      <c r="B1163">
        <v>6.0679999999999996</v>
      </c>
      <c r="C1163" s="3">
        <v>36940</v>
      </c>
      <c r="D1163">
        <v>7.5819999999999999</v>
      </c>
      <c r="E1163" s="3">
        <v>36940</v>
      </c>
      <c r="F1163">
        <v>23.103999999999999</v>
      </c>
      <c r="G1163" s="2">
        <f>MATCH(US_AAA_Corp_Yields__Daily[[#This Row],[DATE]],J:J, -1)</f>
        <v>1163</v>
      </c>
      <c r="H1163" s="3">
        <f>INDEX(J:J,US_CCC_Corp_Yields__Daily[[#This Row],[Idx US 10y]],0)</f>
        <v>36940</v>
      </c>
      <c r="I1163" s="4">
        <f>INDEX(K:K,US_CCC_Corp_Yields__Daily[[#This Row],[Idx US 10y]],0)</f>
        <v>5.1100000000000003</v>
      </c>
      <c r="J1163" s="3">
        <v>36940</v>
      </c>
      <c r="K1163">
        <v>5.1100000000000003</v>
      </c>
      <c r="L1163">
        <f>US_AAA_Corp_Yields__Daily[[#This Row],[AAA Corp Yields]]-US_BBB_Corp_Yields__Daily[[#This Row],[US BBB Corp Yields]]</f>
        <v>-1.5140000000000002</v>
      </c>
      <c r="M1163">
        <f>US_AAA_Corp_Yields__Daily[[#This Row],[AAA Corp Yields]]-US_CCC_Corp_Yields__Daily[[#This Row],[US CCC Corp Yields]]</f>
        <v>-17.036000000000001</v>
      </c>
      <c r="N1163">
        <f>US_BBB_Corp_Yields__Daily[[#This Row],[US BBB Corp Yields]]-US_CCC_Corp_Yields__Daily[[#This Row],[US CCC Corp Yields]]</f>
        <v>-15.521999999999998</v>
      </c>
      <c r="O1163" s="2">
        <f>IF(ISBLANK(US_AAA_Corp_Yields__Daily[[#This Row],[AAA Corp Yields]]),"", US_CCC_Corp_Yields__Daily[[#This Row],[US 10Y Yield]]-US_AAA_Corp_Yields__Daily[[#This Row],[AAA Corp Yields]])</f>
        <v>-0.9579999999999993</v>
      </c>
      <c r="P1163" s="2">
        <f>IF(ISBLANK(US_BBB_Corp_Yields__Daily[[#This Row],[US BBB Corp Yields]]),"", US_CCC_Corp_Yields__Daily[[#This Row],[US 10Y Yield]]-US_BBB_Corp_Yields__Daily[[#This Row],[US BBB Corp Yields]])</f>
        <v>-2.4719999999999995</v>
      </c>
      <c r="Q1163" s="2">
        <f>IF(ISBLANK(US_CCC_Corp_Yields__Daily[[#This Row],[US CCC Corp Yields]]),"", US_CCC_Corp_Yields__Daily[[#This Row],[US 10Y Yield]]-US_CCC_Corp_Yields__Daily[[#This Row],[US CCC Corp Yields]])</f>
        <v>-17.994</v>
      </c>
    </row>
    <row r="1164" spans="1:17" x14ac:dyDescent="0.25">
      <c r="A1164" s="3">
        <v>36933</v>
      </c>
      <c r="B1164">
        <v>6.0339999999999998</v>
      </c>
      <c r="C1164" s="3">
        <v>36933</v>
      </c>
      <c r="D1164">
        <v>7.516</v>
      </c>
      <c r="E1164" s="3">
        <v>36933</v>
      </c>
      <c r="F1164">
        <v>23.231999999999999</v>
      </c>
      <c r="G1164" s="2">
        <f>MATCH(US_AAA_Corp_Yields__Daily[[#This Row],[DATE]],J:J, -1)</f>
        <v>1164</v>
      </c>
      <c r="H1164" s="3">
        <f>INDEX(J:J,US_CCC_Corp_Yields__Daily[[#This Row],[Idx US 10y]],0)</f>
        <v>36933</v>
      </c>
      <c r="I1164" s="4">
        <f>INDEX(K:K,US_CCC_Corp_Yields__Daily[[#This Row],[Idx US 10y]],0)</f>
        <v>5.1260000000000003</v>
      </c>
      <c r="J1164" s="3">
        <v>36933</v>
      </c>
      <c r="K1164">
        <v>5.1260000000000003</v>
      </c>
      <c r="L1164">
        <f>US_AAA_Corp_Yields__Daily[[#This Row],[AAA Corp Yields]]-US_BBB_Corp_Yields__Daily[[#This Row],[US BBB Corp Yields]]</f>
        <v>-1.4820000000000002</v>
      </c>
      <c r="M1164">
        <f>US_AAA_Corp_Yields__Daily[[#This Row],[AAA Corp Yields]]-US_CCC_Corp_Yields__Daily[[#This Row],[US CCC Corp Yields]]</f>
        <v>-17.198</v>
      </c>
      <c r="N1164">
        <f>US_BBB_Corp_Yields__Daily[[#This Row],[US BBB Corp Yields]]-US_CCC_Corp_Yields__Daily[[#This Row],[US CCC Corp Yields]]</f>
        <v>-15.715999999999999</v>
      </c>
      <c r="O1164" s="2">
        <f>IF(ISBLANK(US_AAA_Corp_Yields__Daily[[#This Row],[AAA Corp Yields]]),"", US_CCC_Corp_Yields__Daily[[#This Row],[US 10Y Yield]]-US_AAA_Corp_Yields__Daily[[#This Row],[AAA Corp Yields]])</f>
        <v>-0.90799999999999947</v>
      </c>
      <c r="P1164" s="2">
        <f>IF(ISBLANK(US_BBB_Corp_Yields__Daily[[#This Row],[US BBB Corp Yields]]),"", US_CCC_Corp_Yields__Daily[[#This Row],[US 10Y Yield]]-US_BBB_Corp_Yields__Daily[[#This Row],[US BBB Corp Yields]])</f>
        <v>-2.3899999999999997</v>
      </c>
      <c r="Q1164" s="2">
        <f>IF(ISBLANK(US_CCC_Corp_Yields__Daily[[#This Row],[US CCC Corp Yields]]),"", US_CCC_Corp_Yields__Daily[[#This Row],[US 10Y Yield]]-US_CCC_Corp_Yields__Daily[[#This Row],[US CCC Corp Yields]])</f>
        <v>-18.105999999999998</v>
      </c>
    </row>
    <row r="1165" spans="1:17" x14ac:dyDescent="0.25">
      <c r="A1165" s="3">
        <v>36926</v>
      </c>
      <c r="B1165">
        <v>6.0439999999999996</v>
      </c>
      <c r="C1165" s="3">
        <v>36926</v>
      </c>
      <c r="D1165">
        <v>7.5519999999999996</v>
      </c>
      <c r="E1165" s="3">
        <v>36926</v>
      </c>
      <c r="F1165">
        <v>24.904</v>
      </c>
      <c r="G1165" s="2">
        <f>MATCH(US_AAA_Corp_Yields__Daily[[#This Row],[DATE]],J:J, -1)</f>
        <v>1165</v>
      </c>
      <c r="H1165" s="3">
        <f>INDEX(J:J,US_CCC_Corp_Yields__Daily[[#This Row],[Idx US 10y]],0)</f>
        <v>36926</v>
      </c>
      <c r="I1165" s="4">
        <f>INDEX(K:K,US_CCC_Corp_Yields__Daily[[#This Row],[Idx US 10y]],0)</f>
        <v>5.2039999999999997</v>
      </c>
      <c r="J1165" s="3">
        <v>36926</v>
      </c>
      <c r="K1165">
        <v>5.2039999999999997</v>
      </c>
      <c r="L1165">
        <f>US_AAA_Corp_Yields__Daily[[#This Row],[AAA Corp Yields]]-US_BBB_Corp_Yields__Daily[[#This Row],[US BBB Corp Yields]]</f>
        <v>-1.508</v>
      </c>
      <c r="M1165">
        <f>US_AAA_Corp_Yields__Daily[[#This Row],[AAA Corp Yields]]-US_CCC_Corp_Yields__Daily[[#This Row],[US CCC Corp Yields]]</f>
        <v>-18.86</v>
      </c>
      <c r="N1165">
        <f>US_BBB_Corp_Yields__Daily[[#This Row],[US BBB Corp Yields]]-US_CCC_Corp_Yields__Daily[[#This Row],[US CCC Corp Yields]]</f>
        <v>-17.352</v>
      </c>
      <c r="O1165" s="2">
        <f>IF(ISBLANK(US_AAA_Corp_Yields__Daily[[#This Row],[AAA Corp Yields]]),"", US_CCC_Corp_Yields__Daily[[#This Row],[US 10Y Yield]]-US_AAA_Corp_Yields__Daily[[#This Row],[AAA Corp Yields]])</f>
        <v>-0.83999999999999986</v>
      </c>
      <c r="P1165" s="2">
        <f>IF(ISBLANK(US_BBB_Corp_Yields__Daily[[#This Row],[US BBB Corp Yields]]),"", US_CCC_Corp_Yields__Daily[[#This Row],[US 10Y Yield]]-US_BBB_Corp_Yields__Daily[[#This Row],[US BBB Corp Yields]])</f>
        <v>-2.3479999999999999</v>
      </c>
      <c r="Q1165" s="2">
        <f>IF(ISBLANK(US_CCC_Corp_Yields__Daily[[#This Row],[US CCC Corp Yields]]),"", US_CCC_Corp_Yields__Daily[[#This Row],[US 10Y Yield]]-US_CCC_Corp_Yields__Daily[[#This Row],[US CCC Corp Yields]])</f>
        <v>-19.7</v>
      </c>
    </row>
    <row r="1166" spans="1:17" x14ac:dyDescent="0.25">
      <c r="A1166" s="3">
        <v>36919</v>
      </c>
      <c r="B1166">
        <v>6.194</v>
      </c>
      <c r="C1166" s="3">
        <v>36919</v>
      </c>
      <c r="D1166">
        <v>7.7060000000000004</v>
      </c>
      <c r="E1166" s="3">
        <v>36919</v>
      </c>
      <c r="F1166">
        <v>27.084</v>
      </c>
      <c r="G1166" s="2">
        <f>MATCH(US_AAA_Corp_Yields__Daily[[#This Row],[DATE]],J:J, -1)</f>
        <v>1166</v>
      </c>
      <c r="H1166" s="3">
        <f>INDEX(J:J,US_CCC_Corp_Yields__Daily[[#This Row],[Idx US 10y]],0)</f>
        <v>36919</v>
      </c>
      <c r="I1166" s="4">
        <f>INDEX(K:K,US_CCC_Corp_Yields__Daily[[#This Row],[Idx US 10y]],0)</f>
        <v>5.2919999999999998</v>
      </c>
      <c r="J1166" s="3">
        <v>36919</v>
      </c>
      <c r="K1166">
        <v>5.2919999999999998</v>
      </c>
      <c r="L1166">
        <f>US_AAA_Corp_Yields__Daily[[#This Row],[AAA Corp Yields]]-US_BBB_Corp_Yields__Daily[[#This Row],[US BBB Corp Yields]]</f>
        <v>-1.5120000000000005</v>
      </c>
      <c r="M1166">
        <f>US_AAA_Corp_Yields__Daily[[#This Row],[AAA Corp Yields]]-US_CCC_Corp_Yields__Daily[[#This Row],[US CCC Corp Yields]]</f>
        <v>-20.89</v>
      </c>
      <c r="N1166">
        <f>US_BBB_Corp_Yields__Daily[[#This Row],[US BBB Corp Yields]]-US_CCC_Corp_Yields__Daily[[#This Row],[US CCC Corp Yields]]</f>
        <v>-19.378</v>
      </c>
      <c r="O1166" s="2">
        <f>IF(ISBLANK(US_AAA_Corp_Yields__Daily[[#This Row],[AAA Corp Yields]]),"", US_CCC_Corp_Yields__Daily[[#This Row],[US 10Y Yield]]-US_AAA_Corp_Yields__Daily[[#This Row],[AAA Corp Yields]])</f>
        <v>-0.90200000000000014</v>
      </c>
      <c r="P1166" s="2">
        <f>IF(ISBLANK(US_BBB_Corp_Yields__Daily[[#This Row],[US BBB Corp Yields]]),"", US_CCC_Corp_Yields__Daily[[#This Row],[US 10Y Yield]]-US_BBB_Corp_Yields__Daily[[#This Row],[US BBB Corp Yields]])</f>
        <v>-2.4140000000000006</v>
      </c>
      <c r="Q1166" s="2">
        <f>IF(ISBLANK(US_CCC_Corp_Yields__Daily[[#This Row],[US CCC Corp Yields]]),"", US_CCC_Corp_Yields__Daily[[#This Row],[US 10Y Yield]]-US_CCC_Corp_Yields__Daily[[#This Row],[US CCC Corp Yields]])</f>
        <v>-21.792000000000002</v>
      </c>
    </row>
    <row r="1167" spans="1:17" x14ac:dyDescent="0.25">
      <c r="A1167" s="3">
        <v>36912</v>
      </c>
      <c r="B1167">
        <v>6.1619999999999999</v>
      </c>
      <c r="C1167" s="3">
        <v>36912</v>
      </c>
      <c r="D1167">
        <v>7.742</v>
      </c>
      <c r="E1167" s="3">
        <v>36912</v>
      </c>
      <c r="F1167">
        <v>27.414000000000001</v>
      </c>
      <c r="G1167" s="2">
        <f>MATCH(US_AAA_Corp_Yields__Daily[[#This Row],[DATE]],J:J, -1)</f>
        <v>1167</v>
      </c>
      <c r="H1167" s="3">
        <f>INDEX(J:J,US_CCC_Corp_Yields__Daily[[#This Row],[Idx US 10y]],0)</f>
        <v>36912</v>
      </c>
      <c r="I1167" s="4">
        <f>INDEX(K:K,US_CCC_Corp_Yields__Daily[[#This Row],[Idx US 10y]],0)</f>
        <v>5.1849999999999996</v>
      </c>
      <c r="J1167" s="3">
        <v>36912</v>
      </c>
      <c r="K1167">
        <v>5.1849999999999996</v>
      </c>
      <c r="L1167">
        <f>US_AAA_Corp_Yields__Daily[[#This Row],[AAA Corp Yields]]-US_BBB_Corp_Yields__Daily[[#This Row],[US BBB Corp Yields]]</f>
        <v>-1.58</v>
      </c>
      <c r="M1167">
        <f>US_AAA_Corp_Yields__Daily[[#This Row],[AAA Corp Yields]]-US_CCC_Corp_Yields__Daily[[#This Row],[US CCC Corp Yields]]</f>
        <v>-21.252000000000002</v>
      </c>
      <c r="N1167">
        <f>US_BBB_Corp_Yields__Daily[[#This Row],[US BBB Corp Yields]]-US_CCC_Corp_Yields__Daily[[#This Row],[US CCC Corp Yields]]</f>
        <v>-19.672000000000001</v>
      </c>
      <c r="O1167" s="2">
        <f>IF(ISBLANK(US_AAA_Corp_Yields__Daily[[#This Row],[AAA Corp Yields]]),"", US_CCC_Corp_Yields__Daily[[#This Row],[US 10Y Yield]]-US_AAA_Corp_Yields__Daily[[#This Row],[AAA Corp Yields]])</f>
        <v>-0.97700000000000031</v>
      </c>
      <c r="P1167" s="2">
        <f>IF(ISBLANK(US_BBB_Corp_Yields__Daily[[#This Row],[US BBB Corp Yields]]),"", US_CCC_Corp_Yields__Daily[[#This Row],[US 10Y Yield]]-US_BBB_Corp_Yields__Daily[[#This Row],[US BBB Corp Yields]])</f>
        <v>-2.5570000000000004</v>
      </c>
      <c r="Q1167" s="2">
        <f>IF(ISBLANK(US_CCC_Corp_Yields__Daily[[#This Row],[US CCC Corp Yields]]),"", US_CCC_Corp_Yields__Daily[[#This Row],[US 10Y Yield]]-US_CCC_Corp_Yields__Daily[[#This Row],[US CCC Corp Yields]])</f>
        <v>-22.229000000000003</v>
      </c>
    </row>
    <row r="1168" spans="1:17" x14ac:dyDescent="0.25">
      <c r="A1168" s="3">
        <v>36905</v>
      </c>
      <c r="B1168">
        <v>6.0679999999999996</v>
      </c>
      <c r="C1168" s="3">
        <v>36905</v>
      </c>
      <c r="D1168">
        <v>7.75</v>
      </c>
      <c r="E1168" s="3">
        <v>36905</v>
      </c>
      <c r="F1168">
        <v>28.417999999999999</v>
      </c>
      <c r="G1168" s="2">
        <f>MATCH(US_AAA_Corp_Yields__Daily[[#This Row],[DATE]],J:J, -1)</f>
        <v>1168</v>
      </c>
      <c r="H1168" s="3">
        <f>INDEX(J:J,US_CCC_Corp_Yields__Daily[[#This Row],[Idx US 10y]],0)</f>
        <v>36905</v>
      </c>
      <c r="I1168" s="4">
        <f>INDEX(K:K,US_CCC_Corp_Yields__Daily[[#This Row],[Idx US 10y]],0)</f>
        <v>5.0819999999999999</v>
      </c>
      <c r="J1168" s="3">
        <v>36905</v>
      </c>
      <c r="K1168">
        <v>5.0819999999999999</v>
      </c>
      <c r="L1168">
        <f>US_AAA_Corp_Yields__Daily[[#This Row],[AAA Corp Yields]]-US_BBB_Corp_Yields__Daily[[#This Row],[US BBB Corp Yields]]</f>
        <v>-1.6820000000000004</v>
      </c>
      <c r="M1168">
        <f>US_AAA_Corp_Yields__Daily[[#This Row],[AAA Corp Yields]]-US_CCC_Corp_Yields__Daily[[#This Row],[US CCC Corp Yields]]</f>
        <v>-22.35</v>
      </c>
      <c r="N1168">
        <f>US_BBB_Corp_Yields__Daily[[#This Row],[US BBB Corp Yields]]-US_CCC_Corp_Yields__Daily[[#This Row],[US CCC Corp Yields]]</f>
        <v>-20.667999999999999</v>
      </c>
      <c r="O1168" s="2">
        <f>IF(ISBLANK(US_AAA_Corp_Yields__Daily[[#This Row],[AAA Corp Yields]]),"", US_CCC_Corp_Yields__Daily[[#This Row],[US 10Y Yield]]-US_AAA_Corp_Yields__Daily[[#This Row],[AAA Corp Yields]])</f>
        <v>-0.98599999999999977</v>
      </c>
      <c r="P1168" s="2">
        <f>IF(ISBLANK(US_BBB_Corp_Yields__Daily[[#This Row],[US BBB Corp Yields]]),"", US_CCC_Corp_Yields__Daily[[#This Row],[US 10Y Yield]]-US_BBB_Corp_Yields__Daily[[#This Row],[US BBB Corp Yields]])</f>
        <v>-2.6680000000000001</v>
      </c>
      <c r="Q1168" s="2">
        <f>IF(ISBLANK(US_CCC_Corp_Yields__Daily[[#This Row],[US CCC Corp Yields]]),"", US_CCC_Corp_Yields__Daily[[#This Row],[US 10Y Yield]]-US_CCC_Corp_Yields__Daily[[#This Row],[US CCC Corp Yields]])</f>
        <v>-23.335999999999999</v>
      </c>
    </row>
    <row r="1169" spans="1:17" x14ac:dyDescent="0.25">
      <c r="A1169" s="3">
        <v>36898</v>
      </c>
      <c r="B1169">
        <v>6.1025</v>
      </c>
      <c r="C1169" s="3">
        <v>36898</v>
      </c>
      <c r="D1169">
        <v>7.82</v>
      </c>
      <c r="E1169" s="3">
        <v>36898</v>
      </c>
      <c r="F1169">
        <v>29.092500000000001</v>
      </c>
      <c r="G1169" s="2">
        <f>MATCH(US_AAA_Corp_Yields__Daily[[#This Row],[DATE]],J:J, -1)</f>
        <v>1169</v>
      </c>
      <c r="H1169" s="3">
        <f>INDEX(J:J,US_CCC_Corp_Yields__Daily[[#This Row],[Idx US 10y]],0)</f>
        <v>36898</v>
      </c>
      <c r="I1169" s="4">
        <f>INDEX(K:K,US_CCC_Corp_Yields__Daily[[#This Row],[Idx US 10y]],0)</f>
        <v>5.0049999999999999</v>
      </c>
      <c r="J1169" s="3">
        <v>36898</v>
      </c>
      <c r="K1169">
        <v>5.0049999999999999</v>
      </c>
      <c r="L1169">
        <f>US_AAA_Corp_Yields__Daily[[#This Row],[AAA Corp Yields]]-US_BBB_Corp_Yields__Daily[[#This Row],[US BBB Corp Yields]]</f>
        <v>-1.7175000000000002</v>
      </c>
      <c r="M1169">
        <f>US_AAA_Corp_Yields__Daily[[#This Row],[AAA Corp Yields]]-US_CCC_Corp_Yields__Daily[[#This Row],[US CCC Corp Yields]]</f>
        <v>-22.990000000000002</v>
      </c>
      <c r="N1169">
        <f>US_BBB_Corp_Yields__Daily[[#This Row],[US BBB Corp Yields]]-US_CCC_Corp_Yields__Daily[[#This Row],[US CCC Corp Yields]]</f>
        <v>-21.272500000000001</v>
      </c>
      <c r="O1169" s="2">
        <f>IF(ISBLANK(US_AAA_Corp_Yields__Daily[[#This Row],[AAA Corp Yields]]),"", US_CCC_Corp_Yields__Daily[[#This Row],[US 10Y Yield]]-US_AAA_Corp_Yields__Daily[[#This Row],[AAA Corp Yields]])</f>
        <v>-1.0975000000000001</v>
      </c>
      <c r="P1169" s="2">
        <f>IF(ISBLANK(US_BBB_Corp_Yields__Daily[[#This Row],[US BBB Corp Yields]]),"", US_CCC_Corp_Yields__Daily[[#This Row],[US 10Y Yield]]-US_BBB_Corp_Yields__Daily[[#This Row],[US BBB Corp Yields]])</f>
        <v>-2.8150000000000004</v>
      </c>
      <c r="Q1169" s="2">
        <f>IF(ISBLANK(US_CCC_Corp_Yields__Daily[[#This Row],[US CCC Corp Yields]]),"", US_CCC_Corp_Yields__Daily[[#This Row],[US 10Y Yield]]-US_CCC_Corp_Yields__Daily[[#This Row],[US CCC Corp Yields]])</f>
        <v>-24.087500000000002</v>
      </c>
    </row>
    <row r="1170" spans="1:17" x14ac:dyDescent="0.25">
      <c r="A1170" s="3">
        <v>36891</v>
      </c>
      <c r="B1170">
        <v>6.2960000000000003</v>
      </c>
      <c r="C1170" s="3">
        <v>36891</v>
      </c>
      <c r="D1170">
        <v>7.9939999999999998</v>
      </c>
      <c r="E1170" s="3">
        <v>36891</v>
      </c>
      <c r="F1170">
        <v>28.655999999999999</v>
      </c>
      <c r="G1170" s="2">
        <f>MATCH(US_AAA_Corp_Yields__Daily[[#This Row],[DATE]],J:J, -1)</f>
        <v>1170</v>
      </c>
      <c r="H1170" s="3">
        <f>INDEX(J:J,US_CCC_Corp_Yields__Daily[[#This Row],[Idx US 10y]],0)</f>
        <v>36891</v>
      </c>
      <c r="I1170" s="4">
        <f>INDEX(K:K,US_CCC_Corp_Yields__Daily[[#This Row],[Idx US 10y]],0)</f>
        <v>5.0999999999999996</v>
      </c>
      <c r="J1170" s="3">
        <v>36891</v>
      </c>
      <c r="K1170">
        <v>5.0999999999999996</v>
      </c>
      <c r="L1170">
        <f>US_AAA_Corp_Yields__Daily[[#This Row],[AAA Corp Yields]]-US_BBB_Corp_Yields__Daily[[#This Row],[US BBB Corp Yields]]</f>
        <v>-1.6979999999999995</v>
      </c>
      <c r="M1170">
        <f>US_AAA_Corp_Yields__Daily[[#This Row],[AAA Corp Yields]]-US_CCC_Corp_Yields__Daily[[#This Row],[US CCC Corp Yields]]</f>
        <v>-22.36</v>
      </c>
      <c r="N1170">
        <f>US_BBB_Corp_Yields__Daily[[#This Row],[US BBB Corp Yields]]-US_CCC_Corp_Yields__Daily[[#This Row],[US CCC Corp Yields]]</f>
        <v>-20.661999999999999</v>
      </c>
      <c r="O1170" s="2">
        <f>IF(ISBLANK(US_AAA_Corp_Yields__Daily[[#This Row],[AAA Corp Yields]]),"", US_CCC_Corp_Yields__Daily[[#This Row],[US 10Y Yield]]-US_AAA_Corp_Yields__Daily[[#This Row],[AAA Corp Yields]])</f>
        <v>-1.1960000000000006</v>
      </c>
      <c r="P1170" s="2">
        <f>IF(ISBLANK(US_BBB_Corp_Yields__Daily[[#This Row],[US BBB Corp Yields]]),"", US_CCC_Corp_Yields__Daily[[#This Row],[US 10Y Yield]]-US_BBB_Corp_Yields__Daily[[#This Row],[US BBB Corp Yields]])</f>
        <v>-2.8940000000000001</v>
      </c>
      <c r="Q1170" s="2">
        <f>IF(ISBLANK(US_CCC_Corp_Yields__Daily[[#This Row],[US CCC Corp Yields]]),"", US_CCC_Corp_Yields__Daily[[#This Row],[US 10Y Yield]]-US_CCC_Corp_Yields__Daily[[#This Row],[US CCC Corp Yields]])</f>
        <v>-23.555999999999997</v>
      </c>
    </row>
    <row r="1171" spans="1:17" x14ac:dyDescent="0.25">
      <c r="A1171" s="3">
        <v>36884</v>
      </c>
      <c r="B1171">
        <v>6.3280000000000003</v>
      </c>
      <c r="C1171" s="3">
        <v>36884</v>
      </c>
      <c r="D1171">
        <v>7.976</v>
      </c>
      <c r="E1171" s="3">
        <v>36884</v>
      </c>
      <c r="F1171">
        <v>28.13</v>
      </c>
      <c r="G1171" s="2">
        <f>MATCH(US_AAA_Corp_Yields__Daily[[#This Row],[DATE]],J:J, -1)</f>
        <v>1171</v>
      </c>
      <c r="H1171" s="3">
        <f>INDEX(J:J,US_CCC_Corp_Yields__Daily[[#This Row],[Idx US 10y]],0)</f>
        <v>36884</v>
      </c>
      <c r="I1171" s="4">
        <f>INDEX(K:K,US_CCC_Corp_Yields__Daily[[#This Row],[Idx US 10y]],0)</f>
        <v>5.0979999999999999</v>
      </c>
      <c r="J1171" s="3">
        <v>36884</v>
      </c>
      <c r="K1171">
        <v>5.0979999999999999</v>
      </c>
      <c r="L1171">
        <f>US_AAA_Corp_Yields__Daily[[#This Row],[AAA Corp Yields]]-US_BBB_Corp_Yields__Daily[[#This Row],[US BBB Corp Yields]]</f>
        <v>-1.6479999999999997</v>
      </c>
      <c r="M1171">
        <f>US_AAA_Corp_Yields__Daily[[#This Row],[AAA Corp Yields]]-US_CCC_Corp_Yields__Daily[[#This Row],[US CCC Corp Yields]]</f>
        <v>-21.802</v>
      </c>
      <c r="N1171">
        <f>US_BBB_Corp_Yields__Daily[[#This Row],[US BBB Corp Yields]]-US_CCC_Corp_Yields__Daily[[#This Row],[US CCC Corp Yields]]</f>
        <v>-20.154</v>
      </c>
      <c r="O1171" s="2">
        <f>IF(ISBLANK(US_AAA_Corp_Yields__Daily[[#This Row],[AAA Corp Yields]]),"", US_CCC_Corp_Yields__Daily[[#This Row],[US 10Y Yield]]-US_AAA_Corp_Yields__Daily[[#This Row],[AAA Corp Yields]])</f>
        <v>-1.2300000000000004</v>
      </c>
      <c r="P1171" s="2">
        <f>IF(ISBLANK(US_BBB_Corp_Yields__Daily[[#This Row],[US BBB Corp Yields]]),"", US_CCC_Corp_Yields__Daily[[#This Row],[US 10Y Yield]]-US_BBB_Corp_Yields__Daily[[#This Row],[US BBB Corp Yields]])</f>
        <v>-2.8780000000000001</v>
      </c>
      <c r="Q1171" s="2">
        <f>IF(ISBLANK(US_CCC_Corp_Yields__Daily[[#This Row],[US CCC Corp Yields]]),"", US_CCC_Corp_Yields__Daily[[#This Row],[US 10Y Yield]]-US_CCC_Corp_Yields__Daily[[#This Row],[US CCC Corp Yields]])</f>
        <v>-23.032</v>
      </c>
    </row>
    <row r="1172" spans="1:17" x14ac:dyDescent="0.25">
      <c r="A1172" s="3">
        <v>36877</v>
      </c>
      <c r="B1172">
        <v>6.5419999999999998</v>
      </c>
      <c r="C1172" s="3">
        <v>36877</v>
      </c>
      <c r="D1172">
        <v>8.16</v>
      </c>
      <c r="E1172" s="3">
        <v>36877</v>
      </c>
      <c r="F1172">
        <v>28.312000000000001</v>
      </c>
      <c r="G1172" s="2">
        <f>MATCH(US_AAA_Corp_Yields__Daily[[#This Row],[DATE]],J:J, -1)</f>
        <v>1172</v>
      </c>
      <c r="H1172" s="3">
        <f>INDEX(J:J,US_CCC_Corp_Yields__Daily[[#This Row],[Idx US 10y]],0)</f>
        <v>36877</v>
      </c>
      <c r="I1172" s="4">
        <f>INDEX(K:K,US_CCC_Corp_Yields__Daily[[#This Row],[Idx US 10y]],0)</f>
        <v>5.29</v>
      </c>
      <c r="J1172" s="3">
        <v>36877</v>
      </c>
      <c r="K1172">
        <v>5.29</v>
      </c>
      <c r="L1172">
        <f>US_AAA_Corp_Yields__Daily[[#This Row],[AAA Corp Yields]]-US_BBB_Corp_Yields__Daily[[#This Row],[US BBB Corp Yields]]</f>
        <v>-1.6180000000000003</v>
      </c>
      <c r="M1172">
        <f>US_AAA_Corp_Yields__Daily[[#This Row],[AAA Corp Yields]]-US_CCC_Corp_Yields__Daily[[#This Row],[US CCC Corp Yields]]</f>
        <v>-21.770000000000003</v>
      </c>
      <c r="N1172">
        <f>US_BBB_Corp_Yields__Daily[[#This Row],[US BBB Corp Yields]]-US_CCC_Corp_Yields__Daily[[#This Row],[US CCC Corp Yields]]</f>
        <v>-20.152000000000001</v>
      </c>
      <c r="O1172" s="2">
        <f>IF(ISBLANK(US_AAA_Corp_Yields__Daily[[#This Row],[AAA Corp Yields]]),"", US_CCC_Corp_Yields__Daily[[#This Row],[US 10Y Yield]]-US_AAA_Corp_Yields__Daily[[#This Row],[AAA Corp Yields]])</f>
        <v>-1.2519999999999998</v>
      </c>
      <c r="P1172" s="2">
        <f>IF(ISBLANK(US_BBB_Corp_Yields__Daily[[#This Row],[US BBB Corp Yields]]),"", US_CCC_Corp_Yields__Daily[[#This Row],[US 10Y Yield]]-US_BBB_Corp_Yields__Daily[[#This Row],[US BBB Corp Yields]])</f>
        <v>-2.87</v>
      </c>
      <c r="Q1172" s="2">
        <f>IF(ISBLANK(US_CCC_Corp_Yields__Daily[[#This Row],[US CCC Corp Yields]]),"", US_CCC_Corp_Yields__Daily[[#This Row],[US 10Y Yield]]-US_CCC_Corp_Yields__Daily[[#This Row],[US CCC Corp Yields]])</f>
        <v>-23.022000000000002</v>
      </c>
    </row>
    <row r="1173" spans="1:17" x14ac:dyDescent="0.25">
      <c r="A1173" s="3">
        <v>36870</v>
      </c>
      <c r="B1173">
        <v>6.6779999999999999</v>
      </c>
      <c r="C1173" s="3">
        <v>36870</v>
      </c>
      <c r="D1173">
        <v>8.234</v>
      </c>
      <c r="E1173" s="3">
        <v>36870</v>
      </c>
      <c r="F1173">
        <v>28.251999999999999</v>
      </c>
      <c r="G1173" s="2">
        <f>MATCH(US_AAA_Corp_Yields__Daily[[#This Row],[DATE]],J:J, -1)</f>
        <v>1173</v>
      </c>
      <c r="H1173" s="3">
        <f>INDEX(J:J,US_CCC_Corp_Yields__Daily[[#This Row],[Idx US 10y]],0)</f>
        <v>36870</v>
      </c>
      <c r="I1173" s="4">
        <f>INDEX(K:K,US_CCC_Corp_Yields__Daily[[#This Row],[Idx US 10y]],0)</f>
        <v>5.39</v>
      </c>
      <c r="J1173" s="3">
        <v>36870</v>
      </c>
      <c r="K1173">
        <v>5.39</v>
      </c>
      <c r="L1173">
        <f>US_AAA_Corp_Yields__Daily[[#This Row],[AAA Corp Yields]]-US_BBB_Corp_Yields__Daily[[#This Row],[US BBB Corp Yields]]</f>
        <v>-1.556</v>
      </c>
      <c r="M1173">
        <f>US_AAA_Corp_Yields__Daily[[#This Row],[AAA Corp Yields]]-US_CCC_Corp_Yields__Daily[[#This Row],[US CCC Corp Yields]]</f>
        <v>-21.573999999999998</v>
      </c>
      <c r="N1173">
        <f>US_BBB_Corp_Yields__Daily[[#This Row],[US BBB Corp Yields]]-US_CCC_Corp_Yields__Daily[[#This Row],[US CCC Corp Yields]]</f>
        <v>-20.018000000000001</v>
      </c>
      <c r="O1173" s="2">
        <f>IF(ISBLANK(US_AAA_Corp_Yields__Daily[[#This Row],[AAA Corp Yields]]),"", US_CCC_Corp_Yields__Daily[[#This Row],[US 10Y Yield]]-US_AAA_Corp_Yields__Daily[[#This Row],[AAA Corp Yields]])</f>
        <v>-1.2880000000000003</v>
      </c>
      <c r="P1173" s="2">
        <f>IF(ISBLANK(US_BBB_Corp_Yields__Daily[[#This Row],[US BBB Corp Yields]]),"", US_CCC_Corp_Yields__Daily[[#This Row],[US 10Y Yield]]-US_BBB_Corp_Yields__Daily[[#This Row],[US BBB Corp Yields]])</f>
        <v>-2.8440000000000003</v>
      </c>
      <c r="Q1173" s="2">
        <f>IF(ISBLANK(US_CCC_Corp_Yields__Daily[[#This Row],[US CCC Corp Yields]]),"", US_CCC_Corp_Yields__Daily[[#This Row],[US 10Y Yield]]-US_CCC_Corp_Yields__Daily[[#This Row],[US CCC Corp Yields]])</f>
        <v>-22.861999999999998</v>
      </c>
    </row>
    <row r="1174" spans="1:17" x14ac:dyDescent="0.25">
      <c r="A1174" s="3">
        <v>36863</v>
      </c>
      <c r="B1174">
        <v>6.8239999999999998</v>
      </c>
      <c r="C1174" s="3">
        <v>36863</v>
      </c>
      <c r="D1174">
        <v>8.3119999999999994</v>
      </c>
      <c r="E1174" s="3">
        <v>36863</v>
      </c>
      <c r="F1174">
        <v>27.225999999999999</v>
      </c>
      <c r="G1174" s="2">
        <f>MATCH(US_AAA_Corp_Yields__Daily[[#This Row],[DATE]],J:J, -1)</f>
        <v>1174</v>
      </c>
      <c r="H1174" s="3">
        <f>INDEX(J:J,US_CCC_Corp_Yields__Daily[[#This Row],[Idx US 10y]],0)</f>
        <v>36863</v>
      </c>
      <c r="I1174" s="4">
        <f>INDEX(K:K,US_CCC_Corp_Yields__Daily[[#This Row],[Idx US 10y]],0)</f>
        <v>5.556</v>
      </c>
      <c r="J1174" s="3">
        <v>36863</v>
      </c>
      <c r="K1174">
        <v>5.556</v>
      </c>
      <c r="L1174">
        <f>US_AAA_Corp_Yields__Daily[[#This Row],[AAA Corp Yields]]-US_BBB_Corp_Yields__Daily[[#This Row],[US BBB Corp Yields]]</f>
        <v>-1.4879999999999995</v>
      </c>
      <c r="M1174">
        <f>US_AAA_Corp_Yields__Daily[[#This Row],[AAA Corp Yields]]-US_CCC_Corp_Yields__Daily[[#This Row],[US CCC Corp Yields]]</f>
        <v>-20.402000000000001</v>
      </c>
      <c r="N1174">
        <f>US_BBB_Corp_Yields__Daily[[#This Row],[US BBB Corp Yields]]-US_CCC_Corp_Yields__Daily[[#This Row],[US CCC Corp Yields]]</f>
        <v>-18.914000000000001</v>
      </c>
      <c r="O1174" s="2">
        <f>IF(ISBLANK(US_AAA_Corp_Yields__Daily[[#This Row],[AAA Corp Yields]]),"", US_CCC_Corp_Yields__Daily[[#This Row],[US 10Y Yield]]-US_AAA_Corp_Yields__Daily[[#This Row],[AAA Corp Yields]])</f>
        <v>-1.2679999999999998</v>
      </c>
      <c r="P1174" s="2">
        <f>IF(ISBLANK(US_BBB_Corp_Yields__Daily[[#This Row],[US BBB Corp Yields]]),"", US_CCC_Corp_Yields__Daily[[#This Row],[US 10Y Yield]]-US_BBB_Corp_Yields__Daily[[#This Row],[US BBB Corp Yields]])</f>
        <v>-2.7559999999999993</v>
      </c>
      <c r="Q1174" s="2">
        <f>IF(ISBLANK(US_CCC_Corp_Yields__Daily[[#This Row],[US CCC Corp Yields]]),"", US_CCC_Corp_Yields__Daily[[#This Row],[US 10Y Yield]]-US_CCC_Corp_Yields__Daily[[#This Row],[US CCC Corp Yields]])</f>
        <v>-21.669999999999998</v>
      </c>
    </row>
    <row r="1175" spans="1:17" x14ac:dyDescent="0.25">
      <c r="A1175" s="3">
        <v>36856</v>
      </c>
      <c r="B1175">
        <v>6.9020000000000001</v>
      </c>
      <c r="C1175" s="3">
        <v>36856</v>
      </c>
      <c r="D1175">
        <v>8.3219999999999992</v>
      </c>
      <c r="E1175" s="3">
        <v>36856</v>
      </c>
      <c r="F1175">
        <v>25.846</v>
      </c>
      <c r="G1175" s="2">
        <f>MATCH(US_AAA_Corp_Yields__Daily[[#This Row],[DATE]],J:J, -1)</f>
        <v>1175</v>
      </c>
      <c r="H1175" s="3">
        <f>INDEX(J:J,US_CCC_Corp_Yields__Daily[[#This Row],[Idx US 10y]],0)</f>
        <v>36856</v>
      </c>
      <c r="I1175" s="4">
        <f>INDEX(K:K,US_CCC_Corp_Yields__Daily[[#This Row],[Idx US 10y]],0)</f>
        <v>5.65</v>
      </c>
      <c r="J1175" s="3">
        <v>36856</v>
      </c>
      <c r="K1175">
        <v>5.65</v>
      </c>
      <c r="L1175">
        <f>US_AAA_Corp_Yields__Daily[[#This Row],[AAA Corp Yields]]-US_BBB_Corp_Yields__Daily[[#This Row],[US BBB Corp Yields]]</f>
        <v>-1.419999999999999</v>
      </c>
      <c r="M1175">
        <f>US_AAA_Corp_Yields__Daily[[#This Row],[AAA Corp Yields]]-US_CCC_Corp_Yields__Daily[[#This Row],[US CCC Corp Yields]]</f>
        <v>-18.943999999999999</v>
      </c>
      <c r="N1175">
        <f>US_BBB_Corp_Yields__Daily[[#This Row],[US BBB Corp Yields]]-US_CCC_Corp_Yields__Daily[[#This Row],[US CCC Corp Yields]]</f>
        <v>-17.524000000000001</v>
      </c>
      <c r="O1175" s="2">
        <f>IF(ISBLANK(US_AAA_Corp_Yields__Daily[[#This Row],[AAA Corp Yields]]),"", US_CCC_Corp_Yields__Daily[[#This Row],[US 10Y Yield]]-US_AAA_Corp_Yields__Daily[[#This Row],[AAA Corp Yields]])</f>
        <v>-1.2519999999999998</v>
      </c>
      <c r="P1175" s="2">
        <f>IF(ISBLANK(US_BBB_Corp_Yields__Daily[[#This Row],[US BBB Corp Yields]]),"", US_CCC_Corp_Yields__Daily[[#This Row],[US 10Y Yield]]-US_BBB_Corp_Yields__Daily[[#This Row],[US BBB Corp Yields]])</f>
        <v>-2.6719999999999988</v>
      </c>
      <c r="Q1175" s="2">
        <f>IF(ISBLANK(US_CCC_Corp_Yields__Daily[[#This Row],[US CCC Corp Yields]]),"", US_CCC_Corp_Yields__Daily[[#This Row],[US 10Y Yield]]-US_CCC_Corp_Yields__Daily[[#This Row],[US CCC Corp Yields]])</f>
        <v>-20.195999999999998</v>
      </c>
    </row>
    <row r="1176" spans="1:17" x14ac:dyDescent="0.25">
      <c r="A1176" s="3">
        <v>36849</v>
      </c>
      <c r="B1176">
        <v>6.96</v>
      </c>
      <c r="C1176" s="3">
        <v>36849</v>
      </c>
      <c r="D1176">
        <v>8.3520000000000003</v>
      </c>
      <c r="E1176" s="3">
        <v>36849</v>
      </c>
      <c r="F1176">
        <v>25.396000000000001</v>
      </c>
      <c r="G1176" s="2">
        <f>MATCH(US_AAA_Corp_Yields__Daily[[#This Row],[DATE]],J:J, -1)</f>
        <v>1176</v>
      </c>
      <c r="H1176" s="3">
        <f>INDEX(J:J,US_CCC_Corp_Yields__Daily[[#This Row],[Idx US 10y]],0)</f>
        <v>36849</v>
      </c>
      <c r="I1176" s="4">
        <f>INDEX(K:K,US_CCC_Corp_Yields__Daily[[#This Row],[Idx US 10y]],0)</f>
        <v>5.7279999999999998</v>
      </c>
      <c r="J1176" s="3">
        <v>36849</v>
      </c>
      <c r="K1176">
        <v>5.7279999999999998</v>
      </c>
      <c r="L1176">
        <f>US_AAA_Corp_Yields__Daily[[#This Row],[AAA Corp Yields]]-US_BBB_Corp_Yields__Daily[[#This Row],[US BBB Corp Yields]]</f>
        <v>-1.3920000000000003</v>
      </c>
      <c r="M1176">
        <f>US_AAA_Corp_Yields__Daily[[#This Row],[AAA Corp Yields]]-US_CCC_Corp_Yields__Daily[[#This Row],[US CCC Corp Yields]]</f>
        <v>-18.436</v>
      </c>
      <c r="N1176">
        <f>US_BBB_Corp_Yields__Daily[[#This Row],[US BBB Corp Yields]]-US_CCC_Corp_Yields__Daily[[#This Row],[US CCC Corp Yields]]</f>
        <v>-17.044</v>
      </c>
      <c r="O1176" s="2">
        <f>IF(ISBLANK(US_AAA_Corp_Yields__Daily[[#This Row],[AAA Corp Yields]]),"", US_CCC_Corp_Yields__Daily[[#This Row],[US 10Y Yield]]-US_AAA_Corp_Yields__Daily[[#This Row],[AAA Corp Yields]])</f>
        <v>-1.2320000000000002</v>
      </c>
      <c r="P1176" s="2">
        <f>IF(ISBLANK(US_BBB_Corp_Yields__Daily[[#This Row],[US BBB Corp Yields]]),"", US_CCC_Corp_Yields__Daily[[#This Row],[US 10Y Yield]]-US_BBB_Corp_Yields__Daily[[#This Row],[US BBB Corp Yields]])</f>
        <v>-2.6240000000000006</v>
      </c>
      <c r="Q1176" s="2">
        <f>IF(ISBLANK(US_CCC_Corp_Yields__Daily[[#This Row],[US CCC Corp Yields]]),"", US_CCC_Corp_Yields__Daily[[#This Row],[US 10Y Yield]]-US_CCC_Corp_Yields__Daily[[#This Row],[US CCC Corp Yields]])</f>
        <v>-19.667999999999999</v>
      </c>
    </row>
    <row r="1177" spans="1:17" x14ac:dyDescent="0.25">
      <c r="A1177" s="3">
        <v>36842</v>
      </c>
      <c r="B1177">
        <v>7.0279999999999996</v>
      </c>
      <c r="C1177" s="3">
        <v>36842</v>
      </c>
      <c r="D1177">
        <v>8.4480000000000004</v>
      </c>
      <c r="E1177" s="3">
        <v>36842</v>
      </c>
      <c r="F1177">
        <v>25.196000000000002</v>
      </c>
      <c r="G1177" s="2">
        <f>MATCH(US_AAA_Corp_Yields__Daily[[#This Row],[DATE]],J:J, -1)</f>
        <v>1177</v>
      </c>
      <c r="H1177" s="3">
        <f>INDEX(J:J,US_CCC_Corp_Yields__Daily[[#This Row],[Idx US 10y]],0)</f>
        <v>36842</v>
      </c>
      <c r="I1177" s="4">
        <f>INDEX(K:K,US_CCC_Corp_Yields__Daily[[#This Row],[Idx US 10y]],0)</f>
        <v>5.85</v>
      </c>
      <c r="J1177" s="3">
        <v>36842</v>
      </c>
      <c r="K1177">
        <v>5.85</v>
      </c>
      <c r="L1177">
        <f>US_AAA_Corp_Yields__Daily[[#This Row],[AAA Corp Yields]]-US_BBB_Corp_Yields__Daily[[#This Row],[US BBB Corp Yields]]</f>
        <v>-1.4200000000000008</v>
      </c>
      <c r="M1177">
        <f>US_AAA_Corp_Yields__Daily[[#This Row],[AAA Corp Yields]]-US_CCC_Corp_Yields__Daily[[#This Row],[US CCC Corp Yields]]</f>
        <v>-18.168000000000003</v>
      </c>
      <c r="N1177">
        <f>US_BBB_Corp_Yields__Daily[[#This Row],[US BBB Corp Yields]]-US_CCC_Corp_Yields__Daily[[#This Row],[US CCC Corp Yields]]</f>
        <v>-16.748000000000001</v>
      </c>
      <c r="O1177" s="2">
        <f>IF(ISBLANK(US_AAA_Corp_Yields__Daily[[#This Row],[AAA Corp Yields]]),"", US_CCC_Corp_Yields__Daily[[#This Row],[US 10Y Yield]]-US_AAA_Corp_Yields__Daily[[#This Row],[AAA Corp Yields]])</f>
        <v>-1.1779999999999999</v>
      </c>
      <c r="P1177" s="2">
        <f>IF(ISBLANK(US_BBB_Corp_Yields__Daily[[#This Row],[US BBB Corp Yields]]),"", US_CCC_Corp_Yields__Daily[[#This Row],[US 10Y Yield]]-US_BBB_Corp_Yields__Daily[[#This Row],[US BBB Corp Yields]])</f>
        <v>-2.5980000000000008</v>
      </c>
      <c r="Q1177" s="2">
        <f>IF(ISBLANK(US_CCC_Corp_Yields__Daily[[#This Row],[US CCC Corp Yields]]),"", US_CCC_Corp_Yields__Daily[[#This Row],[US 10Y Yield]]-US_CCC_Corp_Yields__Daily[[#This Row],[US CCC Corp Yields]])</f>
        <v>-19.346000000000004</v>
      </c>
    </row>
    <row r="1178" spans="1:17" x14ac:dyDescent="0.25">
      <c r="A1178" s="3">
        <v>36835</v>
      </c>
      <c r="B1178">
        <v>6.968</v>
      </c>
      <c r="C1178" s="3">
        <v>36835</v>
      </c>
      <c r="D1178">
        <v>8.4120000000000008</v>
      </c>
      <c r="E1178" s="3">
        <v>36835</v>
      </c>
      <c r="F1178">
        <v>25.024000000000001</v>
      </c>
      <c r="G1178" s="2">
        <f>MATCH(US_AAA_Corp_Yields__Daily[[#This Row],[DATE]],J:J, -1)</f>
        <v>1178</v>
      </c>
      <c r="H1178" s="3">
        <f>INDEX(J:J,US_CCC_Corp_Yields__Daily[[#This Row],[Idx US 10y]],0)</f>
        <v>36835</v>
      </c>
      <c r="I1178" s="4">
        <f>INDEX(K:K,US_CCC_Corp_Yields__Daily[[#This Row],[Idx US 10y]],0)</f>
        <v>5.7640000000000002</v>
      </c>
      <c r="J1178" s="3">
        <v>36835</v>
      </c>
      <c r="K1178">
        <v>5.7640000000000002</v>
      </c>
      <c r="L1178">
        <f>US_AAA_Corp_Yields__Daily[[#This Row],[AAA Corp Yields]]-US_BBB_Corp_Yields__Daily[[#This Row],[US BBB Corp Yields]]</f>
        <v>-1.4440000000000008</v>
      </c>
      <c r="M1178">
        <f>US_AAA_Corp_Yields__Daily[[#This Row],[AAA Corp Yields]]-US_CCC_Corp_Yields__Daily[[#This Row],[US CCC Corp Yields]]</f>
        <v>-18.056000000000001</v>
      </c>
      <c r="N1178">
        <f>US_BBB_Corp_Yields__Daily[[#This Row],[US BBB Corp Yields]]-US_CCC_Corp_Yields__Daily[[#This Row],[US CCC Corp Yields]]</f>
        <v>-16.612000000000002</v>
      </c>
      <c r="O1178" s="2">
        <f>IF(ISBLANK(US_AAA_Corp_Yields__Daily[[#This Row],[AAA Corp Yields]]),"", US_CCC_Corp_Yields__Daily[[#This Row],[US 10Y Yield]]-US_AAA_Corp_Yields__Daily[[#This Row],[AAA Corp Yields]])</f>
        <v>-1.2039999999999997</v>
      </c>
      <c r="P1178" s="2">
        <f>IF(ISBLANK(US_BBB_Corp_Yields__Daily[[#This Row],[US BBB Corp Yields]]),"", US_CCC_Corp_Yields__Daily[[#This Row],[US 10Y Yield]]-US_BBB_Corp_Yields__Daily[[#This Row],[US BBB Corp Yields]])</f>
        <v>-2.6480000000000006</v>
      </c>
      <c r="Q1178" s="2">
        <f>IF(ISBLANK(US_CCC_Corp_Yields__Daily[[#This Row],[US CCC Corp Yields]]),"", US_CCC_Corp_Yields__Daily[[#This Row],[US 10Y Yield]]-US_CCC_Corp_Yields__Daily[[#This Row],[US CCC Corp Yields]])</f>
        <v>-19.260000000000002</v>
      </c>
    </row>
    <row r="1179" spans="1:17" x14ac:dyDescent="0.25">
      <c r="A1179" s="3">
        <v>36828</v>
      </c>
      <c r="B1179">
        <v>6.89</v>
      </c>
      <c r="C1179" s="3">
        <v>36828</v>
      </c>
      <c r="D1179">
        <v>8.2420000000000009</v>
      </c>
      <c r="E1179" s="3">
        <v>36828</v>
      </c>
      <c r="F1179">
        <v>24.693999999999999</v>
      </c>
      <c r="G1179" s="2">
        <f>MATCH(US_AAA_Corp_Yields__Daily[[#This Row],[DATE]],J:J, -1)</f>
        <v>1179</v>
      </c>
      <c r="H1179" s="3">
        <f>INDEX(J:J,US_CCC_Corp_Yields__Daily[[#This Row],[Idx US 10y]],0)</f>
        <v>36828</v>
      </c>
      <c r="I1179" s="4">
        <f>INDEX(K:K,US_CCC_Corp_Yields__Daily[[#This Row],[Idx US 10y]],0)</f>
        <v>5.66</v>
      </c>
      <c r="J1179" s="3">
        <v>36828</v>
      </c>
      <c r="K1179">
        <v>5.66</v>
      </c>
      <c r="L1179">
        <f>US_AAA_Corp_Yields__Daily[[#This Row],[AAA Corp Yields]]-US_BBB_Corp_Yields__Daily[[#This Row],[US BBB Corp Yields]]</f>
        <v>-1.3520000000000012</v>
      </c>
      <c r="M1179">
        <f>US_AAA_Corp_Yields__Daily[[#This Row],[AAA Corp Yields]]-US_CCC_Corp_Yields__Daily[[#This Row],[US CCC Corp Yields]]</f>
        <v>-17.803999999999998</v>
      </c>
      <c r="N1179">
        <f>US_BBB_Corp_Yields__Daily[[#This Row],[US BBB Corp Yields]]-US_CCC_Corp_Yields__Daily[[#This Row],[US CCC Corp Yields]]</f>
        <v>-16.451999999999998</v>
      </c>
      <c r="O1179" s="2">
        <f>IF(ISBLANK(US_AAA_Corp_Yields__Daily[[#This Row],[AAA Corp Yields]]),"", US_CCC_Corp_Yields__Daily[[#This Row],[US 10Y Yield]]-US_AAA_Corp_Yields__Daily[[#This Row],[AAA Corp Yields]])</f>
        <v>-1.2299999999999995</v>
      </c>
      <c r="P1179" s="2">
        <f>IF(ISBLANK(US_BBB_Corp_Yields__Daily[[#This Row],[US BBB Corp Yields]]),"", US_CCC_Corp_Yields__Daily[[#This Row],[US 10Y Yield]]-US_BBB_Corp_Yields__Daily[[#This Row],[US BBB Corp Yields]])</f>
        <v>-2.5820000000000007</v>
      </c>
      <c r="Q1179" s="2">
        <f>IF(ISBLANK(US_CCC_Corp_Yields__Daily[[#This Row],[US CCC Corp Yields]]),"", US_CCC_Corp_Yields__Daily[[#This Row],[US 10Y Yield]]-US_CCC_Corp_Yields__Daily[[#This Row],[US CCC Corp Yields]])</f>
        <v>-19.033999999999999</v>
      </c>
    </row>
    <row r="1180" spans="1:17" x14ac:dyDescent="0.25">
      <c r="A1180" s="3">
        <v>36821</v>
      </c>
      <c r="B1180">
        <v>6.8879999999999999</v>
      </c>
      <c r="C1180" s="3">
        <v>36821</v>
      </c>
      <c r="D1180">
        <v>8.1999999999999993</v>
      </c>
      <c r="E1180" s="3">
        <v>36821</v>
      </c>
      <c r="F1180">
        <v>24.37</v>
      </c>
      <c r="G1180" s="2">
        <f>MATCH(US_AAA_Corp_Yields__Daily[[#This Row],[DATE]],J:J, -1)</f>
        <v>1180</v>
      </c>
      <c r="H1180" s="3">
        <f>INDEX(J:J,US_CCC_Corp_Yields__Daily[[#This Row],[Idx US 10y]],0)</f>
        <v>36821</v>
      </c>
      <c r="I1180" s="4">
        <f>INDEX(K:K,US_CCC_Corp_Yields__Daily[[#This Row],[Idx US 10y]],0)</f>
        <v>5.6760000000000002</v>
      </c>
      <c r="J1180" s="3">
        <v>36821</v>
      </c>
      <c r="K1180">
        <v>5.6760000000000002</v>
      </c>
      <c r="L1180">
        <f>US_AAA_Corp_Yields__Daily[[#This Row],[AAA Corp Yields]]-US_BBB_Corp_Yields__Daily[[#This Row],[US BBB Corp Yields]]</f>
        <v>-1.3119999999999994</v>
      </c>
      <c r="M1180">
        <f>US_AAA_Corp_Yields__Daily[[#This Row],[AAA Corp Yields]]-US_CCC_Corp_Yields__Daily[[#This Row],[US CCC Corp Yields]]</f>
        <v>-17.481999999999999</v>
      </c>
      <c r="N1180">
        <f>US_BBB_Corp_Yields__Daily[[#This Row],[US BBB Corp Yields]]-US_CCC_Corp_Yields__Daily[[#This Row],[US CCC Corp Yields]]</f>
        <v>-16.170000000000002</v>
      </c>
      <c r="O1180" s="2">
        <f>IF(ISBLANK(US_AAA_Corp_Yields__Daily[[#This Row],[AAA Corp Yields]]),"", US_CCC_Corp_Yields__Daily[[#This Row],[US 10Y Yield]]-US_AAA_Corp_Yields__Daily[[#This Row],[AAA Corp Yields]])</f>
        <v>-1.2119999999999997</v>
      </c>
      <c r="P1180" s="2">
        <f>IF(ISBLANK(US_BBB_Corp_Yields__Daily[[#This Row],[US BBB Corp Yields]]),"", US_CCC_Corp_Yields__Daily[[#This Row],[US 10Y Yield]]-US_BBB_Corp_Yields__Daily[[#This Row],[US BBB Corp Yields]])</f>
        <v>-2.5239999999999991</v>
      </c>
      <c r="Q1180" s="2">
        <f>IF(ISBLANK(US_CCC_Corp_Yields__Daily[[#This Row],[US CCC Corp Yields]]),"", US_CCC_Corp_Yields__Daily[[#This Row],[US 10Y Yield]]-US_CCC_Corp_Yields__Daily[[#This Row],[US CCC Corp Yields]])</f>
        <v>-18.694000000000003</v>
      </c>
    </row>
    <row r="1181" spans="1:17" x14ac:dyDescent="0.25">
      <c r="A1181" s="3">
        <v>36814</v>
      </c>
      <c r="B1181">
        <v>6.9340000000000002</v>
      </c>
      <c r="C1181" s="3">
        <v>36814</v>
      </c>
      <c r="D1181">
        <v>8.17</v>
      </c>
      <c r="E1181" s="3">
        <v>36814</v>
      </c>
      <c r="F1181">
        <v>23.776</v>
      </c>
      <c r="G1181" s="2">
        <f>MATCH(US_AAA_Corp_Yields__Daily[[#This Row],[DATE]],J:J, -1)</f>
        <v>1181</v>
      </c>
      <c r="H1181" s="3">
        <f>INDEX(J:J,US_CCC_Corp_Yields__Daily[[#This Row],[Idx US 10y]],0)</f>
        <v>36814</v>
      </c>
      <c r="I1181" s="4">
        <f>INDEX(K:K,US_CCC_Corp_Yields__Daily[[#This Row],[Idx US 10y]],0)</f>
        <v>5.7575000000000003</v>
      </c>
      <c r="J1181" s="3">
        <v>36814</v>
      </c>
      <c r="K1181">
        <v>5.7575000000000003</v>
      </c>
      <c r="L1181">
        <f>US_AAA_Corp_Yields__Daily[[#This Row],[AAA Corp Yields]]-US_BBB_Corp_Yields__Daily[[#This Row],[US BBB Corp Yields]]</f>
        <v>-1.2359999999999998</v>
      </c>
      <c r="M1181">
        <f>US_AAA_Corp_Yields__Daily[[#This Row],[AAA Corp Yields]]-US_CCC_Corp_Yields__Daily[[#This Row],[US CCC Corp Yields]]</f>
        <v>-16.841999999999999</v>
      </c>
      <c r="N1181">
        <f>US_BBB_Corp_Yields__Daily[[#This Row],[US BBB Corp Yields]]-US_CCC_Corp_Yields__Daily[[#This Row],[US CCC Corp Yields]]</f>
        <v>-15.606</v>
      </c>
      <c r="O1181" s="2">
        <f>IF(ISBLANK(US_AAA_Corp_Yields__Daily[[#This Row],[AAA Corp Yields]]),"", US_CCC_Corp_Yields__Daily[[#This Row],[US 10Y Yield]]-US_AAA_Corp_Yields__Daily[[#This Row],[AAA Corp Yields]])</f>
        <v>-1.1764999999999999</v>
      </c>
      <c r="P1181" s="2">
        <f>IF(ISBLANK(US_BBB_Corp_Yields__Daily[[#This Row],[US BBB Corp Yields]]),"", US_CCC_Corp_Yields__Daily[[#This Row],[US 10Y Yield]]-US_BBB_Corp_Yields__Daily[[#This Row],[US BBB Corp Yields]])</f>
        <v>-2.4124999999999996</v>
      </c>
      <c r="Q1181" s="2">
        <f>IF(ISBLANK(US_CCC_Corp_Yields__Daily[[#This Row],[US CCC Corp Yields]]),"", US_CCC_Corp_Yields__Daily[[#This Row],[US 10Y Yield]]-US_CCC_Corp_Yields__Daily[[#This Row],[US CCC Corp Yields]])</f>
        <v>-18.0185</v>
      </c>
    </row>
    <row r="1182" spans="1:17" x14ac:dyDescent="0.25">
      <c r="A1182" s="3">
        <v>36807</v>
      </c>
      <c r="B1182">
        <v>7.0039999999999996</v>
      </c>
      <c r="C1182" s="3">
        <v>36807</v>
      </c>
      <c r="D1182">
        <v>8.19</v>
      </c>
      <c r="E1182" s="3">
        <v>36807</v>
      </c>
      <c r="F1182">
        <v>23.47</v>
      </c>
      <c r="G1182" s="2">
        <f>MATCH(US_AAA_Corp_Yields__Daily[[#This Row],[DATE]],J:J, -1)</f>
        <v>1182</v>
      </c>
      <c r="H1182" s="3">
        <f>INDEX(J:J,US_CCC_Corp_Yields__Daily[[#This Row],[Idx US 10y]],0)</f>
        <v>36807</v>
      </c>
      <c r="I1182" s="4">
        <f>INDEX(K:K,US_CCC_Corp_Yields__Daily[[#This Row],[Idx US 10y]],0)</f>
        <v>5.8579999999999997</v>
      </c>
      <c r="J1182" s="3">
        <v>36807</v>
      </c>
      <c r="K1182">
        <v>5.8579999999999997</v>
      </c>
      <c r="L1182">
        <f>US_AAA_Corp_Yields__Daily[[#This Row],[AAA Corp Yields]]-US_BBB_Corp_Yields__Daily[[#This Row],[US BBB Corp Yields]]</f>
        <v>-1.1859999999999999</v>
      </c>
      <c r="M1182">
        <f>US_AAA_Corp_Yields__Daily[[#This Row],[AAA Corp Yields]]-US_CCC_Corp_Yields__Daily[[#This Row],[US CCC Corp Yields]]</f>
        <v>-16.466000000000001</v>
      </c>
      <c r="N1182">
        <f>US_BBB_Corp_Yields__Daily[[#This Row],[US BBB Corp Yields]]-US_CCC_Corp_Yields__Daily[[#This Row],[US CCC Corp Yields]]</f>
        <v>-15.28</v>
      </c>
      <c r="O1182" s="2">
        <f>IF(ISBLANK(US_AAA_Corp_Yields__Daily[[#This Row],[AAA Corp Yields]]),"", US_CCC_Corp_Yields__Daily[[#This Row],[US 10Y Yield]]-US_AAA_Corp_Yields__Daily[[#This Row],[AAA Corp Yields]])</f>
        <v>-1.1459999999999999</v>
      </c>
      <c r="P1182" s="2">
        <f>IF(ISBLANK(US_BBB_Corp_Yields__Daily[[#This Row],[US BBB Corp Yields]]),"", US_CCC_Corp_Yields__Daily[[#This Row],[US 10Y Yield]]-US_BBB_Corp_Yields__Daily[[#This Row],[US BBB Corp Yields]])</f>
        <v>-2.3319999999999999</v>
      </c>
      <c r="Q1182" s="2">
        <f>IF(ISBLANK(US_CCC_Corp_Yields__Daily[[#This Row],[US CCC Corp Yields]]),"", US_CCC_Corp_Yields__Daily[[#This Row],[US 10Y Yield]]-US_CCC_Corp_Yields__Daily[[#This Row],[US CCC Corp Yields]])</f>
        <v>-17.611999999999998</v>
      </c>
    </row>
    <row r="1183" spans="1:17" x14ac:dyDescent="0.25">
      <c r="A1183" s="3">
        <v>36800</v>
      </c>
      <c r="B1183">
        <v>7.0016666666666669</v>
      </c>
      <c r="C1183" s="3">
        <v>36800</v>
      </c>
      <c r="D1183">
        <v>8.1516666666666673</v>
      </c>
      <c r="E1183" s="3">
        <v>36800</v>
      </c>
      <c r="F1183">
        <v>22.836666666666666</v>
      </c>
      <c r="G1183" s="2">
        <f>MATCH(US_AAA_Corp_Yields__Daily[[#This Row],[DATE]],J:J, -1)</f>
        <v>1183</v>
      </c>
      <c r="H1183" s="3">
        <f>INDEX(J:J,US_CCC_Corp_Yields__Daily[[#This Row],[Idx US 10y]],0)</f>
        <v>36800</v>
      </c>
      <c r="I1183" s="4">
        <f>INDEX(K:K,US_CCC_Corp_Yields__Daily[[#This Row],[Idx US 10y]],0)</f>
        <v>5.82</v>
      </c>
      <c r="J1183" s="3">
        <v>36800</v>
      </c>
      <c r="K1183">
        <v>5.82</v>
      </c>
      <c r="L1183">
        <f>US_AAA_Corp_Yields__Daily[[#This Row],[AAA Corp Yields]]-US_BBB_Corp_Yields__Daily[[#This Row],[US BBB Corp Yields]]</f>
        <v>-1.1500000000000004</v>
      </c>
      <c r="M1183">
        <f>US_AAA_Corp_Yields__Daily[[#This Row],[AAA Corp Yields]]-US_CCC_Corp_Yields__Daily[[#This Row],[US CCC Corp Yields]]</f>
        <v>-15.834999999999999</v>
      </c>
      <c r="N1183">
        <f>US_BBB_Corp_Yields__Daily[[#This Row],[US BBB Corp Yields]]-US_CCC_Corp_Yields__Daily[[#This Row],[US CCC Corp Yields]]</f>
        <v>-14.684999999999999</v>
      </c>
      <c r="O1183" s="2">
        <f>IF(ISBLANK(US_AAA_Corp_Yields__Daily[[#This Row],[AAA Corp Yields]]),"", US_CCC_Corp_Yields__Daily[[#This Row],[US 10Y Yield]]-US_AAA_Corp_Yields__Daily[[#This Row],[AAA Corp Yields]])</f>
        <v>-1.1816666666666666</v>
      </c>
      <c r="P1183" s="2">
        <f>IF(ISBLANK(US_BBB_Corp_Yields__Daily[[#This Row],[US BBB Corp Yields]]),"", US_CCC_Corp_Yields__Daily[[#This Row],[US 10Y Yield]]-US_BBB_Corp_Yields__Daily[[#This Row],[US BBB Corp Yields]])</f>
        <v>-2.331666666666667</v>
      </c>
      <c r="Q1183" s="2">
        <f>IF(ISBLANK(US_CCC_Corp_Yields__Daily[[#This Row],[US CCC Corp Yields]]),"", US_CCC_Corp_Yields__Daily[[#This Row],[US 10Y Yield]]-US_CCC_Corp_Yields__Daily[[#This Row],[US CCC Corp Yields]])</f>
        <v>-17.016666666666666</v>
      </c>
    </row>
    <row r="1184" spans="1:17" x14ac:dyDescent="0.25">
      <c r="A1184" s="3">
        <v>36793</v>
      </c>
      <c r="B1184">
        <v>7.048</v>
      </c>
      <c r="C1184" s="3">
        <v>36793</v>
      </c>
      <c r="D1184">
        <v>8.2159999999999993</v>
      </c>
      <c r="E1184" s="3">
        <v>36793</v>
      </c>
      <c r="F1184">
        <v>22.376000000000001</v>
      </c>
      <c r="G1184" s="2">
        <f>MATCH(US_AAA_Corp_Yields__Daily[[#This Row],[DATE]],J:J, -1)</f>
        <v>1184</v>
      </c>
      <c r="H1184" s="3">
        <f>INDEX(J:J,US_CCC_Corp_Yields__Daily[[#This Row],[Idx US 10y]],0)</f>
        <v>36793</v>
      </c>
      <c r="I1184" s="4">
        <f>INDEX(K:K,US_CCC_Corp_Yields__Daily[[#This Row],[Idx US 10y]],0)</f>
        <v>5.8760000000000003</v>
      </c>
      <c r="J1184" s="3">
        <v>36793</v>
      </c>
      <c r="K1184">
        <v>5.8760000000000003</v>
      </c>
      <c r="L1184">
        <f>US_AAA_Corp_Yields__Daily[[#This Row],[AAA Corp Yields]]-US_BBB_Corp_Yields__Daily[[#This Row],[US BBB Corp Yields]]</f>
        <v>-1.1679999999999993</v>
      </c>
      <c r="M1184">
        <f>US_AAA_Corp_Yields__Daily[[#This Row],[AAA Corp Yields]]-US_CCC_Corp_Yields__Daily[[#This Row],[US CCC Corp Yields]]</f>
        <v>-15.328000000000001</v>
      </c>
      <c r="N1184">
        <f>US_BBB_Corp_Yields__Daily[[#This Row],[US BBB Corp Yields]]-US_CCC_Corp_Yields__Daily[[#This Row],[US CCC Corp Yields]]</f>
        <v>-14.160000000000002</v>
      </c>
      <c r="O1184" s="2">
        <f>IF(ISBLANK(US_AAA_Corp_Yields__Daily[[#This Row],[AAA Corp Yields]]),"", US_CCC_Corp_Yields__Daily[[#This Row],[US 10Y Yield]]-US_AAA_Corp_Yields__Daily[[#This Row],[AAA Corp Yields]])</f>
        <v>-1.1719999999999997</v>
      </c>
      <c r="P1184" s="2">
        <f>IF(ISBLANK(US_BBB_Corp_Yields__Daily[[#This Row],[US BBB Corp Yields]]),"", US_CCC_Corp_Yields__Daily[[#This Row],[US 10Y Yield]]-US_BBB_Corp_Yields__Daily[[#This Row],[US BBB Corp Yields]])</f>
        <v>-2.339999999999999</v>
      </c>
      <c r="Q1184" s="2">
        <f>IF(ISBLANK(US_CCC_Corp_Yields__Daily[[#This Row],[US CCC Corp Yields]]),"", US_CCC_Corp_Yields__Daily[[#This Row],[US 10Y Yield]]-US_CCC_Corp_Yields__Daily[[#This Row],[US CCC Corp Yields]])</f>
        <v>-16.5</v>
      </c>
    </row>
    <row r="1185" spans="1:17" x14ac:dyDescent="0.25">
      <c r="A1185" s="3">
        <v>36786</v>
      </c>
      <c r="B1185">
        <v>7.0359999999999996</v>
      </c>
      <c r="C1185" s="3">
        <v>36786</v>
      </c>
      <c r="D1185">
        <v>8.1839999999999993</v>
      </c>
      <c r="E1185" s="3">
        <v>36786</v>
      </c>
      <c r="F1185">
        <v>22.126000000000001</v>
      </c>
      <c r="G1185" s="2">
        <f>MATCH(US_AAA_Corp_Yields__Daily[[#This Row],[DATE]],J:J, -1)</f>
        <v>1185</v>
      </c>
      <c r="H1185" s="3">
        <f>INDEX(J:J,US_CCC_Corp_Yields__Daily[[#This Row],[Idx US 10y]],0)</f>
        <v>36786</v>
      </c>
      <c r="I1185" s="4">
        <f>INDEX(K:K,US_CCC_Corp_Yields__Daily[[#This Row],[Idx US 10y]],0)</f>
        <v>5.7839999999999998</v>
      </c>
      <c r="J1185" s="3">
        <v>36786</v>
      </c>
      <c r="K1185">
        <v>5.7839999999999998</v>
      </c>
      <c r="L1185">
        <f>US_AAA_Corp_Yields__Daily[[#This Row],[AAA Corp Yields]]-US_BBB_Corp_Yields__Daily[[#This Row],[US BBB Corp Yields]]</f>
        <v>-1.1479999999999997</v>
      </c>
      <c r="M1185">
        <f>US_AAA_Corp_Yields__Daily[[#This Row],[AAA Corp Yields]]-US_CCC_Corp_Yields__Daily[[#This Row],[US CCC Corp Yields]]</f>
        <v>-15.090000000000002</v>
      </c>
      <c r="N1185">
        <f>US_BBB_Corp_Yields__Daily[[#This Row],[US BBB Corp Yields]]-US_CCC_Corp_Yields__Daily[[#This Row],[US CCC Corp Yields]]</f>
        <v>-13.942000000000002</v>
      </c>
      <c r="O1185" s="2">
        <f>IF(ISBLANK(US_AAA_Corp_Yields__Daily[[#This Row],[AAA Corp Yields]]),"", US_CCC_Corp_Yields__Daily[[#This Row],[US 10Y Yield]]-US_AAA_Corp_Yields__Daily[[#This Row],[AAA Corp Yields]])</f>
        <v>-1.2519999999999998</v>
      </c>
      <c r="P1185" s="2">
        <f>IF(ISBLANK(US_BBB_Corp_Yields__Daily[[#This Row],[US BBB Corp Yields]]),"", US_CCC_Corp_Yields__Daily[[#This Row],[US 10Y Yield]]-US_BBB_Corp_Yields__Daily[[#This Row],[US BBB Corp Yields]])</f>
        <v>-2.3999999999999995</v>
      </c>
      <c r="Q1185" s="2">
        <f>IF(ISBLANK(US_CCC_Corp_Yields__Daily[[#This Row],[US CCC Corp Yields]]),"", US_CCC_Corp_Yields__Daily[[#This Row],[US 10Y Yield]]-US_CCC_Corp_Yields__Daily[[#This Row],[US CCC Corp Yields]])</f>
        <v>-16.342000000000002</v>
      </c>
    </row>
    <row r="1186" spans="1:17" x14ac:dyDescent="0.25">
      <c r="A1186" s="3">
        <v>36779</v>
      </c>
      <c r="B1186">
        <v>7.0119999999999996</v>
      </c>
      <c r="C1186" s="3">
        <v>36779</v>
      </c>
      <c r="D1186">
        <v>8.1340000000000003</v>
      </c>
      <c r="E1186" s="3">
        <v>36779</v>
      </c>
      <c r="F1186">
        <v>22.225999999999999</v>
      </c>
      <c r="G1186" s="2">
        <f>MATCH(US_AAA_Corp_Yields__Daily[[#This Row],[DATE]],J:J, -1)</f>
        <v>1186</v>
      </c>
      <c r="H1186" s="3">
        <f>INDEX(J:J,US_CCC_Corp_Yields__Daily[[#This Row],[Idx US 10y]],0)</f>
        <v>36779</v>
      </c>
      <c r="I1186" s="4">
        <f>INDEX(K:K,US_CCC_Corp_Yields__Daily[[#This Row],[Idx US 10y]],0)</f>
        <v>5.7249999999999996</v>
      </c>
      <c r="J1186" s="3">
        <v>36779</v>
      </c>
      <c r="K1186">
        <v>5.7249999999999996</v>
      </c>
      <c r="L1186">
        <f>US_AAA_Corp_Yields__Daily[[#This Row],[AAA Corp Yields]]-US_BBB_Corp_Yields__Daily[[#This Row],[US BBB Corp Yields]]</f>
        <v>-1.1220000000000008</v>
      </c>
      <c r="M1186">
        <f>US_AAA_Corp_Yields__Daily[[#This Row],[AAA Corp Yields]]-US_CCC_Corp_Yields__Daily[[#This Row],[US CCC Corp Yields]]</f>
        <v>-15.213999999999999</v>
      </c>
      <c r="N1186">
        <f>US_BBB_Corp_Yields__Daily[[#This Row],[US BBB Corp Yields]]-US_CCC_Corp_Yields__Daily[[#This Row],[US CCC Corp Yields]]</f>
        <v>-14.091999999999999</v>
      </c>
      <c r="O1186" s="2">
        <f>IF(ISBLANK(US_AAA_Corp_Yields__Daily[[#This Row],[AAA Corp Yields]]),"", US_CCC_Corp_Yields__Daily[[#This Row],[US 10Y Yield]]-US_AAA_Corp_Yields__Daily[[#This Row],[AAA Corp Yields]])</f>
        <v>-1.2869999999999999</v>
      </c>
      <c r="P1186" s="2">
        <f>IF(ISBLANK(US_BBB_Corp_Yields__Daily[[#This Row],[US BBB Corp Yields]]),"", US_CCC_Corp_Yields__Daily[[#This Row],[US 10Y Yield]]-US_BBB_Corp_Yields__Daily[[#This Row],[US BBB Corp Yields]])</f>
        <v>-2.4090000000000007</v>
      </c>
      <c r="Q1186" s="2">
        <f>IF(ISBLANK(US_CCC_Corp_Yields__Daily[[#This Row],[US CCC Corp Yields]]),"", US_CCC_Corp_Yields__Daily[[#This Row],[US 10Y Yield]]-US_CCC_Corp_Yields__Daily[[#This Row],[US CCC Corp Yields]])</f>
        <v>-16.500999999999998</v>
      </c>
    </row>
    <row r="1187" spans="1:17" x14ac:dyDescent="0.25">
      <c r="A1187" s="3">
        <v>36772</v>
      </c>
      <c r="B1187">
        <v>7.0659999999999998</v>
      </c>
      <c r="C1187" s="3">
        <v>36772</v>
      </c>
      <c r="D1187">
        <v>8.2159999999999993</v>
      </c>
      <c r="E1187" s="3">
        <v>36772</v>
      </c>
      <c r="F1187">
        <v>22.4</v>
      </c>
      <c r="G1187" s="2">
        <f>MATCH(US_AAA_Corp_Yields__Daily[[#This Row],[DATE]],J:J, -1)</f>
        <v>1187</v>
      </c>
      <c r="H1187" s="3">
        <f>INDEX(J:J,US_CCC_Corp_Yields__Daily[[#This Row],[Idx US 10y]],0)</f>
        <v>36772</v>
      </c>
      <c r="I1187" s="4">
        <f>INDEX(K:K,US_CCC_Corp_Yields__Daily[[#This Row],[Idx US 10y]],0)</f>
        <v>5.7619999999999996</v>
      </c>
      <c r="J1187" s="3">
        <v>36772</v>
      </c>
      <c r="K1187">
        <v>5.7619999999999996</v>
      </c>
      <c r="L1187">
        <f>US_AAA_Corp_Yields__Daily[[#This Row],[AAA Corp Yields]]-US_BBB_Corp_Yields__Daily[[#This Row],[US BBB Corp Yields]]</f>
        <v>-1.1499999999999995</v>
      </c>
      <c r="M1187">
        <f>US_AAA_Corp_Yields__Daily[[#This Row],[AAA Corp Yields]]-US_CCC_Corp_Yields__Daily[[#This Row],[US CCC Corp Yields]]</f>
        <v>-15.334</v>
      </c>
      <c r="N1187">
        <f>US_BBB_Corp_Yields__Daily[[#This Row],[US BBB Corp Yields]]-US_CCC_Corp_Yields__Daily[[#This Row],[US CCC Corp Yields]]</f>
        <v>-14.183999999999999</v>
      </c>
      <c r="O1187" s="2">
        <f>IF(ISBLANK(US_AAA_Corp_Yields__Daily[[#This Row],[AAA Corp Yields]]),"", US_CCC_Corp_Yields__Daily[[#This Row],[US 10Y Yield]]-US_AAA_Corp_Yields__Daily[[#This Row],[AAA Corp Yields]])</f>
        <v>-1.3040000000000003</v>
      </c>
      <c r="P1187" s="2">
        <f>IF(ISBLANK(US_BBB_Corp_Yields__Daily[[#This Row],[US BBB Corp Yields]]),"", US_CCC_Corp_Yields__Daily[[#This Row],[US 10Y Yield]]-US_BBB_Corp_Yields__Daily[[#This Row],[US BBB Corp Yields]])</f>
        <v>-2.4539999999999997</v>
      </c>
      <c r="Q1187" s="2">
        <f>IF(ISBLANK(US_CCC_Corp_Yields__Daily[[#This Row],[US CCC Corp Yields]]),"", US_CCC_Corp_Yields__Daily[[#This Row],[US 10Y Yield]]-US_CCC_Corp_Yields__Daily[[#This Row],[US CCC Corp Yields]])</f>
        <v>-16.637999999999998</v>
      </c>
    </row>
    <row r="1188" spans="1:17" x14ac:dyDescent="0.25">
      <c r="A1188" s="3">
        <v>36765</v>
      </c>
      <c r="B1188">
        <v>7.06</v>
      </c>
      <c r="C1188" s="3">
        <v>36765</v>
      </c>
      <c r="D1188">
        <v>8.2240000000000002</v>
      </c>
      <c r="E1188" s="3">
        <v>36765</v>
      </c>
      <c r="F1188">
        <v>22.425999999999998</v>
      </c>
      <c r="G1188" s="2">
        <f>MATCH(US_AAA_Corp_Yields__Daily[[#This Row],[DATE]],J:J, -1)</f>
        <v>1188</v>
      </c>
      <c r="H1188" s="3">
        <f>INDEX(J:J,US_CCC_Corp_Yields__Daily[[#This Row],[Idx US 10y]],0)</f>
        <v>36765</v>
      </c>
      <c r="I1188" s="4">
        <f>INDEX(K:K,US_CCC_Corp_Yields__Daily[[#This Row],[Idx US 10y]],0)</f>
        <v>5.7519999999999998</v>
      </c>
      <c r="J1188" s="3">
        <v>36765</v>
      </c>
      <c r="K1188">
        <v>5.7519999999999998</v>
      </c>
      <c r="L1188">
        <f>US_AAA_Corp_Yields__Daily[[#This Row],[AAA Corp Yields]]-US_BBB_Corp_Yields__Daily[[#This Row],[US BBB Corp Yields]]</f>
        <v>-1.1640000000000006</v>
      </c>
      <c r="M1188">
        <f>US_AAA_Corp_Yields__Daily[[#This Row],[AAA Corp Yields]]-US_CCC_Corp_Yields__Daily[[#This Row],[US CCC Corp Yields]]</f>
        <v>-15.366</v>
      </c>
      <c r="N1188">
        <f>US_BBB_Corp_Yields__Daily[[#This Row],[US BBB Corp Yields]]-US_CCC_Corp_Yields__Daily[[#This Row],[US CCC Corp Yields]]</f>
        <v>-14.201999999999998</v>
      </c>
      <c r="O1188" s="2">
        <f>IF(ISBLANK(US_AAA_Corp_Yields__Daily[[#This Row],[AAA Corp Yields]]),"", US_CCC_Corp_Yields__Daily[[#This Row],[US 10Y Yield]]-US_AAA_Corp_Yields__Daily[[#This Row],[AAA Corp Yields]])</f>
        <v>-1.3079999999999998</v>
      </c>
      <c r="P1188" s="2">
        <f>IF(ISBLANK(US_BBB_Corp_Yields__Daily[[#This Row],[US BBB Corp Yields]]),"", US_CCC_Corp_Yields__Daily[[#This Row],[US 10Y Yield]]-US_BBB_Corp_Yields__Daily[[#This Row],[US BBB Corp Yields]])</f>
        <v>-2.4720000000000004</v>
      </c>
      <c r="Q1188" s="2">
        <f>IF(ISBLANK(US_CCC_Corp_Yields__Daily[[#This Row],[US CCC Corp Yields]]),"", US_CCC_Corp_Yields__Daily[[#This Row],[US 10Y Yield]]-US_CCC_Corp_Yields__Daily[[#This Row],[US CCC Corp Yields]])</f>
        <v>-16.673999999999999</v>
      </c>
    </row>
    <row r="1189" spans="1:17" x14ac:dyDescent="0.25">
      <c r="A1189" s="3">
        <v>36758</v>
      </c>
      <c r="B1189">
        <v>7.11</v>
      </c>
      <c r="C1189" s="3">
        <v>36758</v>
      </c>
      <c r="D1189">
        <v>8.218</v>
      </c>
      <c r="E1189" s="3">
        <v>36758</v>
      </c>
      <c r="F1189">
        <v>22.326000000000001</v>
      </c>
      <c r="G1189" s="2">
        <f>MATCH(US_AAA_Corp_Yields__Daily[[#This Row],[DATE]],J:J, -1)</f>
        <v>1189</v>
      </c>
      <c r="H1189" s="3">
        <f>INDEX(J:J,US_CCC_Corp_Yields__Daily[[#This Row],[Idx US 10y]],0)</f>
        <v>36758</v>
      </c>
      <c r="I1189" s="4">
        <f>INDEX(K:K,US_CCC_Corp_Yields__Daily[[#This Row],[Idx US 10y]],0)</f>
        <v>5.8019999999999996</v>
      </c>
      <c r="J1189" s="3">
        <v>36758</v>
      </c>
      <c r="K1189">
        <v>5.8019999999999996</v>
      </c>
      <c r="L1189">
        <f>US_AAA_Corp_Yields__Daily[[#This Row],[AAA Corp Yields]]-US_BBB_Corp_Yields__Daily[[#This Row],[US BBB Corp Yields]]</f>
        <v>-1.1079999999999997</v>
      </c>
      <c r="M1189">
        <f>US_AAA_Corp_Yields__Daily[[#This Row],[AAA Corp Yields]]-US_CCC_Corp_Yields__Daily[[#This Row],[US CCC Corp Yields]]</f>
        <v>-15.216000000000001</v>
      </c>
      <c r="N1189">
        <f>US_BBB_Corp_Yields__Daily[[#This Row],[US BBB Corp Yields]]-US_CCC_Corp_Yields__Daily[[#This Row],[US CCC Corp Yields]]</f>
        <v>-14.108000000000001</v>
      </c>
      <c r="O1189" s="2">
        <f>IF(ISBLANK(US_AAA_Corp_Yields__Daily[[#This Row],[AAA Corp Yields]]),"", US_CCC_Corp_Yields__Daily[[#This Row],[US 10Y Yield]]-US_AAA_Corp_Yields__Daily[[#This Row],[AAA Corp Yields]])</f>
        <v>-1.3080000000000007</v>
      </c>
      <c r="P1189" s="2">
        <f>IF(ISBLANK(US_BBB_Corp_Yields__Daily[[#This Row],[US BBB Corp Yields]]),"", US_CCC_Corp_Yields__Daily[[#This Row],[US 10Y Yield]]-US_BBB_Corp_Yields__Daily[[#This Row],[US BBB Corp Yields]])</f>
        <v>-2.4160000000000004</v>
      </c>
      <c r="Q1189" s="2">
        <f>IF(ISBLANK(US_CCC_Corp_Yields__Daily[[#This Row],[US CCC Corp Yields]]),"", US_CCC_Corp_Yields__Daily[[#This Row],[US 10Y Yield]]-US_CCC_Corp_Yields__Daily[[#This Row],[US CCC Corp Yields]])</f>
        <v>-16.524000000000001</v>
      </c>
    </row>
    <row r="1190" spans="1:17" x14ac:dyDescent="0.25">
      <c r="A1190" s="3">
        <v>36751</v>
      </c>
      <c r="B1190">
        <v>7.1020000000000003</v>
      </c>
      <c r="C1190" s="3">
        <v>36751</v>
      </c>
      <c r="D1190">
        <v>8.1980000000000004</v>
      </c>
      <c r="E1190" s="3">
        <v>36751</v>
      </c>
      <c r="F1190">
        <v>22.43</v>
      </c>
      <c r="G1190" s="2">
        <f>MATCH(US_AAA_Corp_Yields__Daily[[#This Row],[DATE]],J:J, -1)</f>
        <v>1190</v>
      </c>
      <c r="H1190" s="3">
        <f>INDEX(J:J,US_CCC_Corp_Yields__Daily[[#This Row],[Idx US 10y]],0)</f>
        <v>36751</v>
      </c>
      <c r="I1190" s="4">
        <f>INDEX(K:K,US_CCC_Corp_Yields__Daily[[#This Row],[Idx US 10y]],0)</f>
        <v>5.8520000000000003</v>
      </c>
      <c r="J1190" s="3">
        <v>36751</v>
      </c>
      <c r="K1190">
        <v>5.8520000000000003</v>
      </c>
      <c r="L1190">
        <f>US_AAA_Corp_Yields__Daily[[#This Row],[AAA Corp Yields]]-US_BBB_Corp_Yields__Daily[[#This Row],[US BBB Corp Yields]]</f>
        <v>-1.0960000000000001</v>
      </c>
      <c r="M1190">
        <f>US_AAA_Corp_Yields__Daily[[#This Row],[AAA Corp Yields]]-US_CCC_Corp_Yields__Daily[[#This Row],[US CCC Corp Yields]]</f>
        <v>-15.327999999999999</v>
      </c>
      <c r="N1190">
        <f>US_BBB_Corp_Yields__Daily[[#This Row],[US BBB Corp Yields]]-US_CCC_Corp_Yields__Daily[[#This Row],[US CCC Corp Yields]]</f>
        <v>-14.231999999999999</v>
      </c>
      <c r="O1190" s="2">
        <f>IF(ISBLANK(US_AAA_Corp_Yields__Daily[[#This Row],[AAA Corp Yields]]),"", US_CCC_Corp_Yields__Daily[[#This Row],[US 10Y Yield]]-US_AAA_Corp_Yields__Daily[[#This Row],[AAA Corp Yields]])</f>
        <v>-1.25</v>
      </c>
      <c r="P1190" s="2">
        <f>IF(ISBLANK(US_BBB_Corp_Yields__Daily[[#This Row],[US BBB Corp Yields]]),"", US_CCC_Corp_Yields__Daily[[#This Row],[US 10Y Yield]]-US_BBB_Corp_Yields__Daily[[#This Row],[US BBB Corp Yields]])</f>
        <v>-2.3460000000000001</v>
      </c>
      <c r="Q1190" s="2">
        <f>IF(ISBLANK(US_CCC_Corp_Yields__Daily[[#This Row],[US CCC Corp Yields]]),"", US_CCC_Corp_Yields__Daily[[#This Row],[US 10Y Yield]]-US_CCC_Corp_Yields__Daily[[#This Row],[US CCC Corp Yields]])</f>
        <v>-16.577999999999999</v>
      </c>
    </row>
    <row r="1191" spans="1:17" x14ac:dyDescent="0.25">
      <c r="A1191" s="3">
        <v>36744</v>
      </c>
      <c r="B1191">
        <v>7.16</v>
      </c>
      <c r="C1191" s="3">
        <v>36744</v>
      </c>
      <c r="D1191">
        <v>8.2579999999999991</v>
      </c>
      <c r="E1191" s="3">
        <v>36744</v>
      </c>
      <c r="F1191">
        <v>22.36</v>
      </c>
      <c r="G1191" s="2">
        <f>MATCH(US_AAA_Corp_Yields__Daily[[#This Row],[DATE]],J:J, -1)</f>
        <v>1191</v>
      </c>
      <c r="H1191" s="3">
        <f>INDEX(J:J,US_CCC_Corp_Yields__Daily[[#This Row],[Idx US 10y]],0)</f>
        <v>36744</v>
      </c>
      <c r="I1191" s="4">
        <f>INDEX(K:K,US_CCC_Corp_Yields__Daily[[#This Row],[Idx US 10y]],0)</f>
        <v>5.976</v>
      </c>
      <c r="J1191" s="3">
        <v>36744</v>
      </c>
      <c r="K1191">
        <v>5.976</v>
      </c>
      <c r="L1191">
        <f>US_AAA_Corp_Yields__Daily[[#This Row],[AAA Corp Yields]]-US_BBB_Corp_Yields__Daily[[#This Row],[US BBB Corp Yields]]</f>
        <v>-1.097999999999999</v>
      </c>
      <c r="M1191">
        <f>US_AAA_Corp_Yields__Daily[[#This Row],[AAA Corp Yields]]-US_CCC_Corp_Yields__Daily[[#This Row],[US CCC Corp Yields]]</f>
        <v>-15.2</v>
      </c>
      <c r="N1191">
        <f>US_BBB_Corp_Yields__Daily[[#This Row],[US BBB Corp Yields]]-US_CCC_Corp_Yields__Daily[[#This Row],[US CCC Corp Yields]]</f>
        <v>-14.102</v>
      </c>
      <c r="O1191" s="2">
        <f>IF(ISBLANK(US_AAA_Corp_Yields__Daily[[#This Row],[AAA Corp Yields]]),"", US_CCC_Corp_Yields__Daily[[#This Row],[US 10Y Yield]]-US_AAA_Corp_Yields__Daily[[#This Row],[AAA Corp Yields]])</f>
        <v>-1.1840000000000002</v>
      </c>
      <c r="P1191" s="2">
        <f>IF(ISBLANK(US_BBB_Corp_Yields__Daily[[#This Row],[US BBB Corp Yields]]),"", US_CCC_Corp_Yields__Daily[[#This Row],[US 10Y Yield]]-US_BBB_Corp_Yields__Daily[[#This Row],[US BBB Corp Yields]])</f>
        <v>-2.2819999999999991</v>
      </c>
      <c r="Q1191" s="2">
        <f>IF(ISBLANK(US_CCC_Corp_Yields__Daily[[#This Row],[US CCC Corp Yields]]),"", US_CCC_Corp_Yields__Daily[[#This Row],[US 10Y Yield]]-US_CCC_Corp_Yields__Daily[[#This Row],[US CCC Corp Yields]])</f>
        <v>-16.384</v>
      </c>
    </row>
    <row r="1192" spans="1:17" x14ac:dyDescent="0.25">
      <c r="A1192" s="3">
        <v>36737</v>
      </c>
      <c r="B1192">
        <v>7.2460000000000004</v>
      </c>
      <c r="C1192" s="3">
        <v>36737</v>
      </c>
      <c r="D1192">
        <v>8.31</v>
      </c>
      <c r="E1192" s="3">
        <v>36737</v>
      </c>
      <c r="F1192">
        <v>21.7</v>
      </c>
      <c r="G1192" s="2">
        <f>MATCH(US_AAA_Corp_Yields__Daily[[#This Row],[DATE]],J:J, -1)</f>
        <v>1192</v>
      </c>
      <c r="H1192" s="3">
        <f>INDEX(J:J,US_CCC_Corp_Yields__Daily[[#This Row],[Idx US 10y]],0)</f>
        <v>36737</v>
      </c>
      <c r="I1192" s="4">
        <f>INDEX(K:K,US_CCC_Corp_Yields__Daily[[#This Row],[Idx US 10y]],0)</f>
        <v>6.0359999999999996</v>
      </c>
      <c r="J1192" s="3">
        <v>36737</v>
      </c>
      <c r="K1192">
        <v>6.0359999999999996</v>
      </c>
      <c r="L1192">
        <f>US_AAA_Corp_Yields__Daily[[#This Row],[AAA Corp Yields]]-US_BBB_Corp_Yields__Daily[[#This Row],[US BBB Corp Yields]]</f>
        <v>-1.0640000000000001</v>
      </c>
      <c r="M1192">
        <f>US_AAA_Corp_Yields__Daily[[#This Row],[AAA Corp Yields]]-US_CCC_Corp_Yields__Daily[[#This Row],[US CCC Corp Yields]]</f>
        <v>-14.453999999999999</v>
      </c>
      <c r="N1192">
        <f>US_BBB_Corp_Yields__Daily[[#This Row],[US BBB Corp Yields]]-US_CCC_Corp_Yields__Daily[[#This Row],[US CCC Corp Yields]]</f>
        <v>-13.389999999999999</v>
      </c>
      <c r="O1192" s="2">
        <f>IF(ISBLANK(US_AAA_Corp_Yields__Daily[[#This Row],[AAA Corp Yields]]),"", US_CCC_Corp_Yields__Daily[[#This Row],[US 10Y Yield]]-US_AAA_Corp_Yields__Daily[[#This Row],[AAA Corp Yields]])</f>
        <v>-1.2100000000000009</v>
      </c>
      <c r="P1192" s="2">
        <f>IF(ISBLANK(US_BBB_Corp_Yields__Daily[[#This Row],[US BBB Corp Yields]]),"", US_CCC_Corp_Yields__Daily[[#This Row],[US 10Y Yield]]-US_BBB_Corp_Yields__Daily[[#This Row],[US BBB Corp Yields]])</f>
        <v>-2.2740000000000009</v>
      </c>
      <c r="Q1192" s="2">
        <f>IF(ISBLANK(US_CCC_Corp_Yields__Daily[[#This Row],[US CCC Corp Yields]]),"", US_CCC_Corp_Yields__Daily[[#This Row],[US 10Y Yield]]-US_CCC_Corp_Yields__Daily[[#This Row],[US CCC Corp Yields]])</f>
        <v>-15.664</v>
      </c>
    </row>
    <row r="1193" spans="1:17" x14ac:dyDescent="0.25">
      <c r="A1193" s="3">
        <v>36730</v>
      </c>
      <c r="B1193">
        <v>7.33</v>
      </c>
      <c r="C1193" s="3">
        <v>36730</v>
      </c>
      <c r="D1193">
        <v>8.3940000000000001</v>
      </c>
      <c r="E1193" s="3">
        <v>36730</v>
      </c>
      <c r="F1193">
        <v>21.616</v>
      </c>
      <c r="G1193" s="2">
        <f>MATCH(US_AAA_Corp_Yields__Daily[[#This Row],[DATE]],J:J, -1)</f>
        <v>1193</v>
      </c>
      <c r="H1193" s="3">
        <f>INDEX(J:J,US_CCC_Corp_Yields__Daily[[#This Row],[Idx US 10y]],0)</f>
        <v>36730</v>
      </c>
      <c r="I1193" s="4">
        <f>INDEX(K:K,US_CCC_Corp_Yields__Daily[[#This Row],[Idx US 10y]],0)</f>
        <v>6.1020000000000003</v>
      </c>
      <c r="J1193" s="3">
        <v>36730</v>
      </c>
      <c r="K1193">
        <v>6.1020000000000003</v>
      </c>
      <c r="L1193">
        <f>US_AAA_Corp_Yields__Daily[[#This Row],[AAA Corp Yields]]-US_BBB_Corp_Yields__Daily[[#This Row],[US BBB Corp Yields]]</f>
        <v>-1.0640000000000001</v>
      </c>
      <c r="M1193">
        <f>US_AAA_Corp_Yields__Daily[[#This Row],[AAA Corp Yields]]-US_CCC_Corp_Yields__Daily[[#This Row],[US CCC Corp Yields]]</f>
        <v>-14.286</v>
      </c>
      <c r="N1193">
        <f>US_BBB_Corp_Yields__Daily[[#This Row],[US BBB Corp Yields]]-US_CCC_Corp_Yields__Daily[[#This Row],[US CCC Corp Yields]]</f>
        <v>-13.222</v>
      </c>
      <c r="O1193" s="2">
        <f>IF(ISBLANK(US_AAA_Corp_Yields__Daily[[#This Row],[AAA Corp Yields]]),"", US_CCC_Corp_Yields__Daily[[#This Row],[US 10Y Yield]]-US_AAA_Corp_Yields__Daily[[#This Row],[AAA Corp Yields]])</f>
        <v>-1.2279999999999998</v>
      </c>
      <c r="P1193" s="2">
        <f>IF(ISBLANK(US_BBB_Corp_Yields__Daily[[#This Row],[US BBB Corp Yields]]),"", US_CCC_Corp_Yields__Daily[[#This Row],[US 10Y Yield]]-US_BBB_Corp_Yields__Daily[[#This Row],[US BBB Corp Yields]])</f>
        <v>-2.2919999999999998</v>
      </c>
      <c r="Q1193" s="2">
        <f>IF(ISBLANK(US_CCC_Corp_Yields__Daily[[#This Row],[US CCC Corp Yields]]),"", US_CCC_Corp_Yields__Daily[[#This Row],[US 10Y Yield]]-US_CCC_Corp_Yields__Daily[[#This Row],[US CCC Corp Yields]])</f>
        <v>-15.513999999999999</v>
      </c>
    </row>
    <row r="1194" spans="1:17" x14ac:dyDescent="0.25">
      <c r="A1194" s="3">
        <v>36723</v>
      </c>
      <c r="B1194">
        <v>7.2960000000000003</v>
      </c>
      <c r="C1194" s="3">
        <v>36723</v>
      </c>
      <c r="D1194">
        <v>8.3940000000000001</v>
      </c>
      <c r="E1194" s="3">
        <v>36723</v>
      </c>
      <c r="F1194">
        <v>21.744</v>
      </c>
      <c r="G1194" s="2">
        <f>MATCH(US_AAA_Corp_Yields__Daily[[#This Row],[DATE]],J:J, -1)</f>
        <v>1194</v>
      </c>
      <c r="H1194" s="3">
        <f>INDEX(J:J,US_CCC_Corp_Yields__Daily[[#This Row],[Idx US 10y]],0)</f>
        <v>36723</v>
      </c>
      <c r="I1194" s="4">
        <f>INDEX(K:K,US_CCC_Corp_Yields__Daily[[#This Row],[Idx US 10y]],0)</f>
        <v>6.06</v>
      </c>
      <c r="J1194" s="3">
        <v>36723</v>
      </c>
      <c r="K1194">
        <v>6.06</v>
      </c>
      <c r="L1194">
        <f>US_AAA_Corp_Yields__Daily[[#This Row],[AAA Corp Yields]]-US_BBB_Corp_Yields__Daily[[#This Row],[US BBB Corp Yields]]</f>
        <v>-1.0979999999999999</v>
      </c>
      <c r="M1194">
        <f>US_AAA_Corp_Yields__Daily[[#This Row],[AAA Corp Yields]]-US_CCC_Corp_Yields__Daily[[#This Row],[US CCC Corp Yields]]</f>
        <v>-14.448</v>
      </c>
      <c r="N1194">
        <f>US_BBB_Corp_Yields__Daily[[#This Row],[US BBB Corp Yields]]-US_CCC_Corp_Yields__Daily[[#This Row],[US CCC Corp Yields]]</f>
        <v>-13.35</v>
      </c>
      <c r="O1194" s="2">
        <f>IF(ISBLANK(US_AAA_Corp_Yields__Daily[[#This Row],[AAA Corp Yields]]),"", US_CCC_Corp_Yields__Daily[[#This Row],[US 10Y Yield]]-US_AAA_Corp_Yields__Daily[[#This Row],[AAA Corp Yields]])</f>
        <v>-1.2360000000000007</v>
      </c>
      <c r="P1194" s="2">
        <f>IF(ISBLANK(US_BBB_Corp_Yields__Daily[[#This Row],[US BBB Corp Yields]]),"", US_CCC_Corp_Yields__Daily[[#This Row],[US 10Y Yield]]-US_BBB_Corp_Yields__Daily[[#This Row],[US BBB Corp Yields]])</f>
        <v>-2.3340000000000005</v>
      </c>
      <c r="Q1194" s="2">
        <f>IF(ISBLANK(US_CCC_Corp_Yields__Daily[[#This Row],[US CCC Corp Yields]]),"", US_CCC_Corp_Yields__Daily[[#This Row],[US 10Y Yield]]-US_CCC_Corp_Yields__Daily[[#This Row],[US CCC Corp Yields]])</f>
        <v>-15.684000000000001</v>
      </c>
    </row>
    <row r="1195" spans="1:17" x14ac:dyDescent="0.25">
      <c r="A1195" s="3">
        <v>36716</v>
      </c>
      <c r="B1195">
        <v>7.274</v>
      </c>
      <c r="C1195" s="3">
        <v>36716</v>
      </c>
      <c r="D1195">
        <v>8.3859999999999992</v>
      </c>
      <c r="E1195" s="3">
        <v>36716</v>
      </c>
      <c r="F1195">
        <v>21.841999999999999</v>
      </c>
      <c r="G1195" s="2">
        <f>MATCH(US_AAA_Corp_Yields__Daily[[#This Row],[DATE]],J:J, -1)</f>
        <v>1195</v>
      </c>
      <c r="H1195" s="3">
        <f>INDEX(J:J,US_CCC_Corp_Yields__Daily[[#This Row],[Idx US 10y]],0)</f>
        <v>36716</v>
      </c>
      <c r="I1195" s="4">
        <f>INDEX(K:K,US_CCC_Corp_Yields__Daily[[#This Row],[Idx US 10y]],0)</f>
        <v>6.0125000000000002</v>
      </c>
      <c r="J1195" s="3">
        <v>36716</v>
      </c>
      <c r="K1195">
        <v>6.0125000000000002</v>
      </c>
      <c r="L1195">
        <f>US_AAA_Corp_Yields__Daily[[#This Row],[AAA Corp Yields]]-US_BBB_Corp_Yields__Daily[[#This Row],[US BBB Corp Yields]]</f>
        <v>-1.1119999999999992</v>
      </c>
      <c r="M1195">
        <f>US_AAA_Corp_Yields__Daily[[#This Row],[AAA Corp Yields]]-US_CCC_Corp_Yields__Daily[[#This Row],[US CCC Corp Yields]]</f>
        <v>-14.567999999999998</v>
      </c>
      <c r="N1195">
        <f>US_BBB_Corp_Yields__Daily[[#This Row],[US BBB Corp Yields]]-US_CCC_Corp_Yields__Daily[[#This Row],[US CCC Corp Yields]]</f>
        <v>-13.456</v>
      </c>
      <c r="O1195" s="2">
        <f>IF(ISBLANK(US_AAA_Corp_Yields__Daily[[#This Row],[AAA Corp Yields]]),"", US_CCC_Corp_Yields__Daily[[#This Row],[US 10Y Yield]]-US_AAA_Corp_Yields__Daily[[#This Row],[AAA Corp Yields]])</f>
        <v>-1.2614999999999998</v>
      </c>
      <c r="P1195" s="2">
        <f>IF(ISBLANK(US_BBB_Corp_Yields__Daily[[#This Row],[US BBB Corp Yields]]),"", US_CCC_Corp_Yields__Daily[[#This Row],[US 10Y Yield]]-US_BBB_Corp_Yields__Daily[[#This Row],[US BBB Corp Yields]])</f>
        <v>-2.3734999999999991</v>
      </c>
      <c r="Q1195" s="2">
        <f>IF(ISBLANK(US_CCC_Corp_Yields__Daily[[#This Row],[US CCC Corp Yields]]),"", US_CCC_Corp_Yields__Daily[[#This Row],[US 10Y Yield]]-US_CCC_Corp_Yields__Daily[[#This Row],[US CCC Corp Yields]])</f>
        <v>-15.829499999999999</v>
      </c>
    </row>
    <row r="1196" spans="1:17" x14ac:dyDescent="0.25">
      <c r="A1196" s="3">
        <v>36709</v>
      </c>
      <c r="B1196">
        <v>7.3259999999999996</v>
      </c>
      <c r="C1196" s="3">
        <v>36709</v>
      </c>
      <c r="D1196">
        <v>8.4499999999999993</v>
      </c>
      <c r="E1196" s="3">
        <v>36709</v>
      </c>
      <c r="F1196">
        <v>22.321999999999999</v>
      </c>
      <c r="G1196" s="2">
        <f>MATCH(US_AAA_Corp_Yields__Daily[[#This Row],[DATE]],J:J, -1)</f>
        <v>1196</v>
      </c>
      <c r="H1196" s="3">
        <f>INDEX(J:J,US_CCC_Corp_Yields__Daily[[#This Row],[Idx US 10y]],0)</f>
        <v>36709</v>
      </c>
      <c r="I1196" s="4">
        <f>INDEX(K:K,US_CCC_Corp_Yields__Daily[[#This Row],[Idx US 10y]],0)</f>
        <v>6.0780000000000003</v>
      </c>
      <c r="J1196" s="3">
        <v>36709</v>
      </c>
      <c r="K1196">
        <v>6.0780000000000003</v>
      </c>
      <c r="L1196">
        <f>US_AAA_Corp_Yields__Daily[[#This Row],[AAA Corp Yields]]-US_BBB_Corp_Yields__Daily[[#This Row],[US BBB Corp Yields]]</f>
        <v>-1.1239999999999997</v>
      </c>
      <c r="M1196">
        <f>US_AAA_Corp_Yields__Daily[[#This Row],[AAA Corp Yields]]-US_CCC_Corp_Yields__Daily[[#This Row],[US CCC Corp Yields]]</f>
        <v>-14.995999999999999</v>
      </c>
      <c r="N1196">
        <f>US_BBB_Corp_Yields__Daily[[#This Row],[US BBB Corp Yields]]-US_CCC_Corp_Yields__Daily[[#This Row],[US CCC Corp Yields]]</f>
        <v>-13.872</v>
      </c>
      <c r="O1196" s="2">
        <f>IF(ISBLANK(US_AAA_Corp_Yields__Daily[[#This Row],[AAA Corp Yields]]),"", US_CCC_Corp_Yields__Daily[[#This Row],[US 10Y Yield]]-US_AAA_Corp_Yields__Daily[[#This Row],[AAA Corp Yields]])</f>
        <v>-1.2479999999999993</v>
      </c>
      <c r="P1196" s="2">
        <f>IF(ISBLANK(US_BBB_Corp_Yields__Daily[[#This Row],[US BBB Corp Yields]]),"", US_CCC_Corp_Yields__Daily[[#This Row],[US 10Y Yield]]-US_BBB_Corp_Yields__Daily[[#This Row],[US BBB Corp Yields]])</f>
        <v>-2.371999999999999</v>
      </c>
      <c r="Q1196" s="2">
        <f>IF(ISBLANK(US_CCC_Corp_Yields__Daily[[#This Row],[US CCC Corp Yields]]),"", US_CCC_Corp_Yields__Daily[[#This Row],[US 10Y Yield]]-US_CCC_Corp_Yields__Daily[[#This Row],[US CCC Corp Yields]])</f>
        <v>-16.244</v>
      </c>
    </row>
    <row r="1197" spans="1:17" x14ac:dyDescent="0.25">
      <c r="A1197" s="3">
        <v>36702</v>
      </c>
      <c r="B1197">
        <v>7.3460000000000001</v>
      </c>
      <c r="C1197" s="3">
        <v>36702</v>
      </c>
      <c r="D1197">
        <v>8.4619999999999997</v>
      </c>
      <c r="E1197" s="3">
        <v>36702</v>
      </c>
      <c r="F1197">
        <v>22.486000000000001</v>
      </c>
      <c r="G1197" s="2">
        <f>MATCH(US_AAA_Corp_Yields__Daily[[#This Row],[DATE]],J:J, -1)</f>
        <v>1197</v>
      </c>
      <c r="H1197" s="3">
        <f>INDEX(J:J,US_CCC_Corp_Yields__Daily[[#This Row],[Idx US 10y]],0)</f>
        <v>36702</v>
      </c>
      <c r="I1197" s="4">
        <f>INDEX(K:K,US_CCC_Corp_Yields__Daily[[#This Row],[Idx US 10y]],0)</f>
        <v>6.09</v>
      </c>
      <c r="J1197" s="3">
        <v>36702</v>
      </c>
      <c r="K1197">
        <v>6.09</v>
      </c>
      <c r="L1197">
        <f>US_AAA_Corp_Yields__Daily[[#This Row],[AAA Corp Yields]]-US_BBB_Corp_Yields__Daily[[#This Row],[US BBB Corp Yields]]</f>
        <v>-1.1159999999999997</v>
      </c>
      <c r="M1197">
        <f>US_AAA_Corp_Yields__Daily[[#This Row],[AAA Corp Yields]]-US_CCC_Corp_Yields__Daily[[#This Row],[US CCC Corp Yields]]</f>
        <v>-15.14</v>
      </c>
      <c r="N1197">
        <f>US_BBB_Corp_Yields__Daily[[#This Row],[US BBB Corp Yields]]-US_CCC_Corp_Yields__Daily[[#This Row],[US CCC Corp Yields]]</f>
        <v>-14.024000000000001</v>
      </c>
      <c r="O1197" s="2">
        <f>IF(ISBLANK(US_AAA_Corp_Yields__Daily[[#This Row],[AAA Corp Yields]]),"", US_CCC_Corp_Yields__Daily[[#This Row],[US 10Y Yield]]-US_AAA_Corp_Yields__Daily[[#This Row],[AAA Corp Yields]])</f>
        <v>-1.2560000000000002</v>
      </c>
      <c r="P1197" s="2">
        <f>IF(ISBLANK(US_BBB_Corp_Yields__Daily[[#This Row],[US BBB Corp Yields]]),"", US_CCC_Corp_Yields__Daily[[#This Row],[US 10Y Yield]]-US_BBB_Corp_Yields__Daily[[#This Row],[US BBB Corp Yields]])</f>
        <v>-2.3719999999999999</v>
      </c>
      <c r="Q1197" s="2">
        <f>IF(ISBLANK(US_CCC_Corp_Yields__Daily[[#This Row],[US CCC Corp Yields]]),"", US_CCC_Corp_Yields__Daily[[#This Row],[US 10Y Yield]]-US_CCC_Corp_Yields__Daily[[#This Row],[US CCC Corp Yields]])</f>
        <v>-16.396000000000001</v>
      </c>
    </row>
    <row r="1198" spans="1:17" x14ac:dyDescent="0.25">
      <c r="A1198" s="3">
        <v>36695</v>
      </c>
      <c r="B1198">
        <v>7.32</v>
      </c>
      <c r="C1198" s="3">
        <v>36695</v>
      </c>
      <c r="D1198">
        <v>8.4760000000000009</v>
      </c>
      <c r="E1198" s="3">
        <v>36695</v>
      </c>
      <c r="F1198">
        <v>22.553999999999998</v>
      </c>
      <c r="G1198" s="2">
        <f>MATCH(US_AAA_Corp_Yields__Daily[[#This Row],[DATE]],J:J, -1)</f>
        <v>1198</v>
      </c>
      <c r="H1198" s="3">
        <f>INDEX(J:J,US_CCC_Corp_Yields__Daily[[#This Row],[Idx US 10y]],0)</f>
        <v>36695</v>
      </c>
      <c r="I1198" s="4">
        <f>INDEX(K:K,US_CCC_Corp_Yields__Daily[[#This Row],[Idx US 10y]],0)</f>
        <v>6.06</v>
      </c>
      <c r="J1198" s="3">
        <v>36695</v>
      </c>
      <c r="K1198">
        <v>6.06</v>
      </c>
      <c r="L1198">
        <f>US_AAA_Corp_Yields__Daily[[#This Row],[AAA Corp Yields]]-US_BBB_Corp_Yields__Daily[[#This Row],[US BBB Corp Yields]]</f>
        <v>-1.1560000000000006</v>
      </c>
      <c r="M1198">
        <f>US_AAA_Corp_Yields__Daily[[#This Row],[AAA Corp Yields]]-US_CCC_Corp_Yields__Daily[[#This Row],[US CCC Corp Yields]]</f>
        <v>-15.233999999999998</v>
      </c>
      <c r="N1198">
        <f>US_BBB_Corp_Yields__Daily[[#This Row],[US BBB Corp Yields]]-US_CCC_Corp_Yields__Daily[[#This Row],[US CCC Corp Yields]]</f>
        <v>-14.077999999999998</v>
      </c>
      <c r="O1198" s="2">
        <f>IF(ISBLANK(US_AAA_Corp_Yields__Daily[[#This Row],[AAA Corp Yields]]),"", US_CCC_Corp_Yields__Daily[[#This Row],[US 10Y Yield]]-US_AAA_Corp_Yields__Daily[[#This Row],[AAA Corp Yields]])</f>
        <v>-1.2600000000000007</v>
      </c>
      <c r="P1198" s="2">
        <f>IF(ISBLANK(US_BBB_Corp_Yields__Daily[[#This Row],[US BBB Corp Yields]]),"", US_CCC_Corp_Yields__Daily[[#This Row],[US 10Y Yield]]-US_BBB_Corp_Yields__Daily[[#This Row],[US BBB Corp Yields]])</f>
        <v>-2.4160000000000013</v>
      </c>
      <c r="Q1198" s="2">
        <f>IF(ISBLANK(US_CCC_Corp_Yields__Daily[[#This Row],[US CCC Corp Yields]]),"", US_CCC_Corp_Yields__Daily[[#This Row],[US 10Y Yield]]-US_CCC_Corp_Yields__Daily[[#This Row],[US CCC Corp Yields]])</f>
        <v>-16.494</v>
      </c>
    </row>
    <row r="1199" spans="1:17" x14ac:dyDescent="0.25">
      <c r="A1199" s="3">
        <v>36688</v>
      </c>
      <c r="B1199">
        <v>7.3739999999999997</v>
      </c>
      <c r="C1199" s="3">
        <v>36688</v>
      </c>
      <c r="D1199">
        <v>8.5739999999999998</v>
      </c>
      <c r="E1199" s="3">
        <v>36688</v>
      </c>
      <c r="F1199">
        <v>22.507999999999999</v>
      </c>
      <c r="G1199" s="2">
        <f>MATCH(US_AAA_Corp_Yields__Daily[[#This Row],[DATE]],J:J, -1)</f>
        <v>1199</v>
      </c>
      <c r="H1199" s="3">
        <f>INDEX(J:J,US_CCC_Corp_Yields__Daily[[#This Row],[Idx US 10y]],0)</f>
        <v>36688</v>
      </c>
      <c r="I1199" s="4">
        <f>INDEX(K:K,US_CCC_Corp_Yields__Daily[[#This Row],[Idx US 10y]],0)</f>
        <v>6.13</v>
      </c>
      <c r="J1199" s="3">
        <v>36688</v>
      </c>
      <c r="K1199">
        <v>6.13</v>
      </c>
      <c r="L1199">
        <f>US_AAA_Corp_Yields__Daily[[#This Row],[AAA Corp Yields]]-US_BBB_Corp_Yields__Daily[[#This Row],[US BBB Corp Yields]]</f>
        <v>-1.2000000000000002</v>
      </c>
      <c r="M1199">
        <f>US_AAA_Corp_Yields__Daily[[#This Row],[AAA Corp Yields]]-US_CCC_Corp_Yields__Daily[[#This Row],[US CCC Corp Yields]]</f>
        <v>-15.134</v>
      </c>
      <c r="N1199">
        <f>US_BBB_Corp_Yields__Daily[[#This Row],[US BBB Corp Yields]]-US_CCC_Corp_Yields__Daily[[#This Row],[US CCC Corp Yields]]</f>
        <v>-13.933999999999999</v>
      </c>
      <c r="O1199" s="2">
        <f>IF(ISBLANK(US_AAA_Corp_Yields__Daily[[#This Row],[AAA Corp Yields]]),"", US_CCC_Corp_Yields__Daily[[#This Row],[US 10Y Yield]]-US_AAA_Corp_Yields__Daily[[#This Row],[AAA Corp Yields]])</f>
        <v>-1.2439999999999998</v>
      </c>
      <c r="P1199" s="2">
        <f>IF(ISBLANK(US_BBB_Corp_Yields__Daily[[#This Row],[US BBB Corp Yields]]),"", US_CCC_Corp_Yields__Daily[[#This Row],[US 10Y Yield]]-US_BBB_Corp_Yields__Daily[[#This Row],[US BBB Corp Yields]])</f>
        <v>-2.444</v>
      </c>
      <c r="Q1199" s="2">
        <f>IF(ISBLANK(US_CCC_Corp_Yields__Daily[[#This Row],[US CCC Corp Yields]]),"", US_CCC_Corp_Yields__Daily[[#This Row],[US 10Y Yield]]-US_CCC_Corp_Yields__Daily[[#This Row],[US CCC Corp Yields]])</f>
        <v>-16.378</v>
      </c>
    </row>
    <row r="1200" spans="1:17" x14ac:dyDescent="0.25">
      <c r="A1200" s="3">
        <v>36681</v>
      </c>
      <c r="B1200">
        <v>7.5339999999999998</v>
      </c>
      <c r="C1200" s="3">
        <v>36681</v>
      </c>
      <c r="D1200">
        <v>8.7520000000000007</v>
      </c>
      <c r="E1200" s="3">
        <v>36681</v>
      </c>
      <c r="F1200">
        <v>22.15</v>
      </c>
      <c r="G1200" s="2">
        <f>MATCH(US_AAA_Corp_Yields__Daily[[#This Row],[DATE]],J:J, -1)</f>
        <v>1200</v>
      </c>
      <c r="H1200" s="3">
        <f>INDEX(J:J,US_CCC_Corp_Yields__Daily[[#This Row],[Idx US 10y]],0)</f>
        <v>36681</v>
      </c>
      <c r="I1200" s="4">
        <f>INDEX(K:K,US_CCC_Corp_Yields__Daily[[#This Row],[Idx US 10y]],0)</f>
        <v>6.2549999999999999</v>
      </c>
      <c r="J1200" s="3">
        <v>36681</v>
      </c>
      <c r="K1200">
        <v>6.2549999999999999</v>
      </c>
      <c r="L1200">
        <f>US_AAA_Corp_Yields__Daily[[#This Row],[AAA Corp Yields]]-US_BBB_Corp_Yields__Daily[[#This Row],[US BBB Corp Yields]]</f>
        <v>-1.2180000000000009</v>
      </c>
      <c r="M1200">
        <f>US_AAA_Corp_Yields__Daily[[#This Row],[AAA Corp Yields]]-US_CCC_Corp_Yields__Daily[[#This Row],[US CCC Corp Yields]]</f>
        <v>-14.616</v>
      </c>
      <c r="N1200">
        <f>US_BBB_Corp_Yields__Daily[[#This Row],[US BBB Corp Yields]]-US_CCC_Corp_Yields__Daily[[#This Row],[US CCC Corp Yields]]</f>
        <v>-13.397999999999998</v>
      </c>
      <c r="O1200" s="2">
        <f>IF(ISBLANK(US_AAA_Corp_Yields__Daily[[#This Row],[AAA Corp Yields]]),"", US_CCC_Corp_Yields__Daily[[#This Row],[US 10Y Yield]]-US_AAA_Corp_Yields__Daily[[#This Row],[AAA Corp Yields]])</f>
        <v>-1.2789999999999999</v>
      </c>
      <c r="P1200" s="2">
        <f>IF(ISBLANK(US_BBB_Corp_Yields__Daily[[#This Row],[US BBB Corp Yields]]),"", US_CCC_Corp_Yields__Daily[[#This Row],[US 10Y Yield]]-US_BBB_Corp_Yields__Daily[[#This Row],[US BBB Corp Yields]])</f>
        <v>-2.4970000000000008</v>
      </c>
      <c r="Q1200" s="2">
        <f>IF(ISBLANK(US_CCC_Corp_Yields__Daily[[#This Row],[US CCC Corp Yields]]),"", US_CCC_Corp_Yields__Daily[[#This Row],[US 10Y Yield]]-US_CCC_Corp_Yields__Daily[[#This Row],[US CCC Corp Yields]])</f>
        <v>-15.895</v>
      </c>
    </row>
    <row r="1201" spans="1:17" x14ac:dyDescent="0.25">
      <c r="A1201" s="3">
        <v>36674</v>
      </c>
      <c r="B1201">
        <v>7.6379999999999999</v>
      </c>
      <c r="C1201" s="3">
        <v>36674</v>
      </c>
      <c r="D1201">
        <v>8.8279999999999994</v>
      </c>
      <c r="E1201" s="3">
        <v>36674</v>
      </c>
      <c r="F1201">
        <v>21.141999999999999</v>
      </c>
      <c r="G1201" s="2">
        <f>MATCH(US_AAA_Corp_Yields__Daily[[#This Row],[DATE]],J:J, -1)</f>
        <v>1201</v>
      </c>
      <c r="H1201" s="3">
        <f>INDEX(J:J,US_CCC_Corp_Yields__Daily[[#This Row],[Idx US 10y]],0)</f>
        <v>36674</v>
      </c>
      <c r="I1201" s="4">
        <f>INDEX(K:K,US_CCC_Corp_Yields__Daily[[#This Row],[Idx US 10y]],0)</f>
        <v>6.4160000000000004</v>
      </c>
      <c r="J1201" s="3">
        <v>36674</v>
      </c>
      <c r="K1201">
        <v>6.4160000000000004</v>
      </c>
      <c r="L1201">
        <f>US_AAA_Corp_Yields__Daily[[#This Row],[AAA Corp Yields]]-US_BBB_Corp_Yields__Daily[[#This Row],[US BBB Corp Yields]]</f>
        <v>-1.1899999999999995</v>
      </c>
      <c r="M1201">
        <f>US_AAA_Corp_Yields__Daily[[#This Row],[AAA Corp Yields]]-US_CCC_Corp_Yields__Daily[[#This Row],[US CCC Corp Yields]]</f>
        <v>-13.504</v>
      </c>
      <c r="N1201">
        <f>US_BBB_Corp_Yields__Daily[[#This Row],[US BBB Corp Yields]]-US_CCC_Corp_Yields__Daily[[#This Row],[US CCC Corp Yields]]</f>
        <v>-12.314</v>
      </c>
      <c r="O1201" s="2">
        <f>IF(ISBLANK(US_AAA_Corp_Yields__Daily[[#This Row],[AAA Corp Yields]]),"", US_CCC_Corp_Yields__Daily[[#This Row],[US 10Y Yield]]-US_AAA_Corp_Yields__Daily[[#This Row],[AAA Corp Yields]])</f>
        <v>-1.2219999999999995</v>
      </c>
      <c r="P1201" s="2">
        <f>IF(ISBLANK(US_BBB_Corp_Yields__Daily[[#This Row],[US BBB Corp Yields]]),"", US_CCC_Corp_Yields__Daily[[#This Row],[US 10Y Yield]]-US_BBB_Corp_Yields__Daily[[#This Row],[US BBB Corp Yields]])</f>
        <v>-2.411999999999999</v>
      </c>
      <c r="Q1201" s="2">
        <f>IF(ISBLANK(US_CCC_Corp_Yields__Daily[[#This Row],[US CCC Corp Yields]]),"", US_CCC_Corp_Yields__Daily[[#This Row],[US 10Y Yield]]-US_CCC_Corp_Yields__Daily[[#This Row],[US CCC Corp Yields]])</f>
        <v>-14.725999999999999</v>
      </c>
    </row>
    <row r="1202" spans="1:17" x14ac:dyDescent="0.25">
      <c r="A1202" s="3">
        <v>36667</v>
      </c>
      <c r="B1202">
        <v>7.7060000000000004</v>
      </c>
      <c r="C1202" s="3">
        <v>36667</v>
      </c>
      <c r="D1202">
        <v>8.8699999999999992</v>
      </c>
      <c r="E1202" s="3">
        <v>36667</v>
      </c>
      <c r="F1202">
        <v>20.812000000000001</v>
      </c>
      <c r="G1202" s="2">
        <f>MATCH(US_AAA_Corp_Yields__Daily[[#This Row],[DATE]],J:J, -1)</f>
        <v>1202</v>
      </c>
      <c r="H1202" s="3">
        <f>INDEX(J:J,US_CCC_Corp_Yields__Daily[[#This Row],[Idx US 10y]],0)</f>
        <v>36667</v>
      </c>
      <c r="I1202" s="4">
        <f>INDEX(K:K,US_CCC_Corp_Yields__Daily[[#This Row],[Idx US 10y]],0)</f>
        <v>6.49</v>
      </c>
      <c r="J1202" s="3">
        <v>36667</v>
      </c>
      <c r="K1202">
        <v>6.49</v>
      </c>
      <c r="L1202">
        <f>US_AAA_Corp_Yields__Daily[[#This Row],[AAA Corp Yields]]-US_BBB_Corp_Yields__Daily[[#This Row],[US BBB Corp Yields]]</f>
        <v>-1.1639999999999988</v>
      </c>
      <c r="M1202">
        <f>US_AAA_Corp_Yields__Daily[[#This Row],[AAA Corp Yields]]-US_CCC_Corp_Yields__Daily[[#This Row],[US CCC Corp Yields]]</f>
        <v>-13.106000000000002</v>
      </c>
      <c r="N1202">
        <f>US_BBB_Corp_Yields__Daily[[#This Row],[US BBB Corp Yields]]-US_CCC_Corp_Yields__Daily[[#This Row],[US CCC Corp Yields]]</f>
        <v>-11.942000000000002</v>
      </c>
      <c r="O1202" s="2">
        <f>IF(ISBLANK(US_AAA_Corp_Yields__Daily[[#This Row],[AAA Corp Yields]]),"", US_CCC_Corp_Yields__Daily[[#This Row],[US 10Y Yield]]-US_AAA_Corp_Yields__Daily[[#This Row],[AAA Corp Yields]])</f>
        <v>-1.2160000000000002</v>
      </c>
      <c r="P1202" s="2">
        <f>IF(ISBLANK(US_BBB_Corp_Yields__Daily[[#This Row],[US BBB Corp Yields]]),"", US_CCC_Corp_Yields__Daily[[#This Row],[US 10Y Yield]]-US_BBB_Corp_Yields__Daily[[#This Row],[US BBB Corp Yields]])</f>
        <v>-2.379999999999999</v>
      </c>
      <c r="Q1202" s="2">
        <f>IF(ISBLANK(US_CCC_Corp_Yields__Daily[[#This Row],[US CCC Corp Yields]]),"", US_CCC_Corp_Yields__Daily[[#This Row],[US 10Y Yield]]-US_CCC_Corp_Yields__Daily[[#This Row],[US CCC Corp Yields]])</f>
        <v>-14.322000000000001</v>
      </c>
    </row>
    <row r="1203" spans="1:17" x14ac:dyDescent="0.25">
      <c r="A1203" s="3">
        <v>36660</v>
      </c>
      <c r="B1203">
        <v>7.6680000000000001</v>
      </c>
      <c r="C1203" s="3">
        <v>36660</v>
      </c>
      <c r="D1203">
        <v>8.8439999999999994</v>
      </c>
      <c r="E1203" s="3">
        <v>36660</v>
      </c>
      <c r="F1203">
        <v>20.606000000000002</v>
      </c>
      <c r="G1203" s="2">
        <f>MATCH(US_AAA_Corp_Yields__Daily[[#This Row],[DATE]],J:J, -1)</f>
        <v>1203</v>
      </c>
      <c r="H1203" s="3">
        <f>INDEX(J:J,US_CCC_Corp_Yields__Daily[[#This Row],[Idx US 10y]],0)</f>
        <v>36660</v>
      </c>
      <c r="I1203" s="4">
        <f>INDEX(K:K,US_CCC_Corp_Yields__Daily[[#This Row],[Idx US 10y]],0)</f>
        <v>6.5019999999999998</v>
      </c>
      <c r="J1203" s="3">
        <v>36660</v>
      </c>
      <c r="K1203">
        <v>6.5019999999999998</v>
      </c>
      <c r="L1203">
        <f>US_AAA_Corp_Yields__Daily[[#This Row],[AAA Corp Yields]]-US_BBB_Corp_Yields__Daily[[#This Row],[US BBB Corp Yields]]</f>
        <v>-1.1759999999999993</v>
      </c>
      <c r="M1203">
        <f>US_AAA_Corp_Yields__Daily[[#This Row],[AAA Corp Yields]]-US_CCC_Corp_Yields__Daily[[#This Row],[US CCC Corp Yields]]</f>
        <v>-12.938000000000002</v>
      </c>
      <c r="N1203">
        <f>US_BBB_Corp_Yields__Daily[[#This Row],[US BBB Corp Yields]]-US_CCC_Corp_Yields__Daily[[#This Row],[US CCC Corp Yields]]</f>
        <v>-11.762000000000002</v>
      </c>
      <c r="O1203" s="2">
        <f>IF(ISBLANK(US_AAA_Corp_Yields__Daily[[#This Row],[AAA Corp Yields]]),"", US_CCC_Corp_Yields__Daily[[#This Row],[US 10Y Yield]]-US_AAA_Corp_Yields__Daily[[#This Row],[AAA Corp Yields]])</f>
        <v>-1.1660000000000004</v>
      </c>
      <c r="P1203" s="2">
        <f>IF(ISBLANK(US_BBB_Corp_Yields__Daily[[#This Row],[US BBB Corp Yields]]),"", US_CCC_Corp_Yields__Daily[[#This Row],[US 10Y Yield]]-US_BBB_Corp_Yields__Daily[[#This Row],[US BBB Corp Yields]])</f>
        <v>-2.3419999999999996</v>
      </c>
      <c r="Q1203" s="2">
        <f>IF(ISBLANK(US_CCC_Corp_Yields__Daily[[#This Row],[US CCC Corp Yields]]),"", US_CCC_Corp_Yields__Daily[[#This Row],[US 10Y Yield]]-US_CCC_Corp_Yields__Daily[[#This Row],[US CCC Corp Yields]])</f>
        <v>-14.104000000000003</v>
      </c>
    </row>
    <row r="1204" spans="1:17" x14ac:dyDescent="0.25">
      <c r="A1204" s="3">
        <v>36653</v>
      </c>
      <c r="B1204">
        <v>7.5780000000000003</v>
      </c>
      <c r="C1204" s="3">
        <v>36653</v>
      </c>
      <c r="D1204">
        <v>8.6980000000000004</v>
      </c>
      <c r="E1204" s="3">
        <v>36653</v>
      </c>
      <c r="F1204">
        <v>20.45</v>
      </c>
      <c r="G1204" s="2">
        <f>MATCH(US_AAA_Corp_Yields__Daily[[#This Row],[DATE]],J:J, -1)</f>
        <v>1204</v>
      </c>
      <c r="H1204" s="3">
        <f>INDEX(J:J,US_CCC_Corp_Yields__Daily[[#This Row],[Idx US 10y]],0)</f>
        <v>36653</v>
      </c>
      <c r="I1204" s="4">
        <f>INDEX(K:K,US_CCC_Corp_Yields__Daily[[#This Row],[Idx US 10y]],0)</f>
        <v>6.3959999999999999</v>
      </c>
      <c r="J1204" s="3">
        <v>36653</v>
      </c>
      <c r="K1204">
        <v>6.3959999999999999</v>
      </c>
      <c r="L1204">
        <f>US_AAA_Corp_Yields__Daily[[#This Row],[AAA Corp Yields]]-US_BBB_Corp_Yields__Daily[[#This Row],[US BBB Corp Yields]]</f>
        <v>-1.1200000000000001</v>
      </c>
      <c r="M1204">
        <f>US_AAA_Corp_Yields__Daily[[#This Row],[AAA Corp Yields]]-US_CCC_Corp_Yields__Daily[[#This Row],[US CCC Corp Yields]]</f>
        <v>-12.872</v>
      </c>
      <c r="N1204">
        <f>US_BBB_Corp_Yields__Daily[[#This Row],[US BBB Corp Yields]]-US_CCC_Corp_Yields__Daily[[#This Row],[US CCC Corp Yields]]</f>
        <v>-11.751999999999999</v>
      </c>
      <c r="O1204" s="2">
        <f>IF(ISBLANK(US_AAA_Corp_Yields__Daily[[#This Row],[AAA Corp Yields]]),"", US_CCC_Corp_Yields__Daily[[#This Row],[US 10Y Yield]]-US_AAA_Corp_Yields__Daily[[#This Row],[AAA Corp Yields]])</f>
        <v>-1.1820000000000004</v>
      </c>
      <c r="P1204" s="2">
        <f>IF(ISBLANK(US_BBB_Corp_Yields__Daily[[#This Row],[US BBB Corp Yields]]),"", US_CCC_Corp_Yields__Daily[[#This Row],[US 10Y Yield]]-US_BBB_Corp_Yields__Daily[[#This Row],[US BBB Corp Yields]])</f>
        <v>-2.3020000000000005</v>
      </c>
      <c r="Q1204" s="2">
        <f>IF(ISBLANK(US_CCC_Corp_Yields__Daily[[#This Row],[US CCC Corp Yields]]),"", US_CCC_Corp_Yields__Daily[[#This Row],[US 10Y Yield]]-US_CCC_Corp_Yields__Daily[[#This Row],[US CCC Corp Yields]])</f>
        <v>-14.053999999999998</v>
      </c>
    </row>
    <row r="1205" spans="1:17" x14ac:dyDescent="0.25">
      <c r="A1205" s="3">
        <v>36646</v>
      </c>
      <c r="B1205">
        <v>7.3366666666666669</v>
      </c>
      <c r="C1205" s="3">
        <v>36646</v>
      </c>
      <c r="D1205">
        <v>8.4983333333333331</v>
      </c>
      <c r="E1205" s="3">
        <v>36646</v>
      </c>
      <c r="F1205">
        <v>20.501666666666665</v>
      </c>
      <c r="G1205" s="2">
        <f>MATCH(US_AAA_Corp_Yields__Daily[[#This Row],[DATE]],J:J, -1)</f>
        <v>1205</v>
      </c>
      <c r="H1205" s="3">
        <f>INDEX(J:J,US_CCC_Corp_Yields__Daily[[#This Row],[Idx US 10y]],0)</f>
        <v>36646</v>
      </c>
      <c r="I1205" s="4">
        <f>INDEX(K:K,US_CCC_Corp_Yields__Daily[[#This Row],[Idx US 10y]],0)</f>
        <v>6.1479999999999997</v>
      </c>
      <c r="J1205" s="3">
        <v>36646</v>
      </c>
      <c r="K1205">
        <v>6.1479999999999997</v>
      </c>
      <c r="L1205">
        <f>US_AAA_Corp_Yields__Daily[[#This Row],[AAA Corp Yields]]-US_BBB_Corp_Yields__Daily[[#This Row],[US BBB Corp Yields]]</f>
        <v>-1.1616666666666662</v>
      </c>
      <c r="M1205">
        <f>US_AAA_Corp_Yields__Daily[[#This Row],[AAA Corp Yields]]-US_CCC_Corp_Yields__Daily[[#This Row],[US CCC Corp Yields]]</f>
        <v>-13.164999999999999</v>
      </c>
      <c r="N1205">
        <f>US_BBB_Corp_Yields__Daily[[#This Row],[US BBB Corp Yields]]-US_CCC_Corp_Yields__Daily[[#This Row],[US CCC Corp Yields]]</f>
        <v>-12.003333333333332</v>
      </c>
      <c r="O1205" s="2">
        <f>IF(ISBLANK(US_AAA_Corp_Yields__Daily[[#This Row],[AAA Corp Yields]]),"", US_CCC_Corp_Yields__Daily[[#This Row],[US 10Y Yield]]-US_AAA_Corp_Yields__Daily[[#This Row],[AAA Corp Yields]])</f>
        <v>-1.1886666666666672</v>
      </c>
      <c r="P1205" s="2">
        <f>IF(ISBLANK(US_BBB_Corp_Yields__Daily[[#This Row],[US BBB Corp Yields]]),"", US_CCC_Corp_Yields__Daily[[#This Row],[US 10Y Yield]]-US_BBB_Corp_Yields__Daily[[#This Row],[US BBB Corp Yields]])</f>
        <v>-2.3503333333333334</v>
      </c>
      <c r="Q1205" s="2">
        <f>IF(ISBLANK(US_CCC_Corp_Yields__Daily[[#This Row],[US CCC Corp Yields]]),"", US_CCC_Corp_Yields__Daily[[#This Row],[US 10Y Yield]]-US_CCC_Corp_Yields__Daily[[#This Row],[US CCC Corp Yields]])</f>
        <v>-14.353666666666665</v>
      </c>
    </row>
    <row r="1206" spans="1:17" x14ac:dyDescent="0.25">
      <c r="A1206" s="3">
        <v>36639</v>
      </c>
      <c r="B1206">
        <v>7.1675000000000004</v>
      </c>
      <c r="C1206" s="3">
        <v>36639</v>
      </c>
      <c r="D1206">
        <v>8.3000000000000007</v>
      </c>
      <c r="E1206" s="3">
        <v>36639</v>
      </c>
      <c r="F1206">
        <v>20.362500000000001</v>
      </c>
      <c r="G1206" s="2">
        <f>MATCH(US_AAA_Corp_Yields__Daily[[#This Row],[DATE]],J:J, -1)</f>
        <v>1206</v>
      </c>
      <c r="H1206" s="3">
        <f>INDEX(J:J,US_CCC_Corp_Yields__Daily[[#This Row],[Idx US 10y]],0)</f>
        <v>36639</v>
      </c>
      <c r="I1206" s="4">
        <f>INDEX(K:K,US_CCC_Corp_Yields__Daily[[#This Row],[Idx US 10y]],0)</f>
        <v>6.01</v>
      </c>
      <c r="J1206" s="3">
        <v>36639</v>
      </c>
      <c r="K1206">
        <v>6.01</v>
      </c>
      <c r="L1206">
        <f>US_AAA_Corp_Yields__Daily[[#This Row],[AAA Corp Yields]]-US_BBB_Corp_Yields__Daily[[#This Row],[US BBB Corp Yields]]</f>
        <v>-1.1325000000000003</v>
      </c>
      <c r="M1206">
        <f>US_AAA_Corp_Yields__Daily[[#This Row],[AAA Corp Yields]]-US_CCC_Corp_Yields__Daily[[#This Row],[US CCC Corp Yields]]</f>
        <v>-13.195</v>
      </c>
      <c r="N1206">
        <f>US_BBB_Corp_Yields__Daily[[#This Row],[US BBB Corp Yields]]-US_CCC_Corp_Yields__Daily[[#This Row],[US CCC Corp Yields]]</f>
        <v>-12.0625</v>
      </c>
      <c r="O1206" s="2">
        <f>IF(ISBLANK(US_AAA_Corp_Yields__Daily[[#This Row],[AAA Corp Yields]]),"", US_CCC_Corp_Yields__Daily[[#This Row],[US 10Y Yield]]-US_AAA_Corp_Yields__Daily[[#This Row],[AAA Corp Yields]])</f>
        <v>-1.1575000000000006</v>
      </c>
      <c r="P1206" s="2">
        <f>IF(ISBLANK(US_BBB_Corp_Yields__Daily[[#This Row],[US BBB Corp Yields]]),"", US_CCC_Corp_Yields__Daily[[#This Row],[US 10Y Yield]]-US_BBB_Corp_Yields__Daily[[#This Row],[US BBB Corp Yields]])</f>
        <v>-2.2900000000000009</v>
      </c>
      <c r="Q1206" s="2">
        <f>IF(ISBLANK(US_CCC_Corp_Yields__Daily[[#This Row],[US CCC Corp Yields]]),"", US_CCC_Corp_Yields__Daily[[#This Row],[US 10Y Yield]]-US_CCC_Corp_Yields__Daily[[#This Row],[US CCC Corp Yields]])</f>
        <v>-14.352500000000001</v>
      </c>
    </row>
    <row r="1207" spans="1:17" x14ac:dyDescent="0.25">
      <c r="A1207" s="3">
        <v>36632</v>
      </c>
      <c r="B1207">
        <v>7.1180000000000003</v>
      </c>
      <c r="C1207" s="3">
        <v>36632</v>
      </c>
      <c r="D1207">
        <v>8.218</v>
      </c>
      <c r="E1207" s="3">
        <v>36632</v>
      </c>
      <c r="F1207">
        <v>20.431999999999999</v>
      </c>
      <c r="G1207" s="2">
        <f>MATCH(US_AAA_Corp_Yields__Daily[[#This Row],[DATE]],J:J, -1)</f>
        <v>1207</v>
      </c>
      <c r="H1207" s="3">
        <f>INDEX(J:J,US_CCC_Corp_Yields__Daily[[#This Row],[Idx US 10y]],0)</f>
        <v>36632</v>
      </c>
      <c r="I1207" s="4">
        <f>INDEX(K:K,US_CCC_Corp_Yields__Daily[[#This Row],[Idx US 10y]],0)</f>
        <v>5.89</v>
      </c>
      <c r="J1207" s="3">
        <v>36632</v>
      </c>
      <c r="K1207">
        <v>5.89</v>
      </c>
      <c r="L1207">
        <f>US_AAA_Corp_Yields__Daily[[#This Row],[AAA Corp Yields]]-US_BBB_Corp_Yields__Daily[[#This Row],[US BBB Corp Yields]]</f>
        <v>-1.0999999999999996</v>
      </c>
      <c r="M1207">
        <f>US_AAA_Corp_Yields__Daily[[#This Row],[AAA Corp Yields]]-US_CCC_Corp_Yields__Daily[[#This Row],[US CCC Corp Yields]]</f>
        <v>-13.313999999999998</v>
      </c>
      <c r="N1207">
        <f>US_BBB_Corp_Yields__Daily[[#This Row],[US BBB Corp Yields]]-US_CCC_Corp_Yields__Daily[[#This Row],[US CCC Corp Yields]]</f>
        <v>-12.213999999999999</v>
      </c>
      <c r="O1207" s="2">
        <f>IF(ISBLANK(US_AAA_Corp_Yields__Daily[[#This Row],[AAA Corp Yields]]),"", US_CCC_Corp_Yields__Daily[[#This Row],[US 10Y Yield]]-US_AAA_Corp_Yields__Daily[[#This Row],[AAA Corp Yields]])</f>
        <v>-1.2280000000000006</v>
      </c>
      <c r="P1207" s="2">
        <f>IF(ISBLANK(US_BBB_Corp_Yields__Daily[[#This Row],[US BBB Corp Yields]]),"", US_CCC_Corp_Yields__Daily[[#This Row],[US 10Y Yield]]-US_BBB_Corp_Yields__Daily[[#This Row],[US BBB Corp Yields]])</f>
        <v>-2.3280000000000003</v>
      </c>
      <c r="Q1207" s="2">
        <f>IF(ISBLANK(US_CCC_Corp_Yields__Daily[[#This Row],[US CCC Corp Yields]]),"", US_CCC_Corp_Yields__Daily[[#This Row],[US 10Y Yield]]-US_CCC_Corp_Yields__Daily[[#This Row],[US CCC Corp Yields]])</f>
        <v>-14.541999999999998</v>
      </c>
    </row>
    <row r="1208" spans="1:17" x14ac:dyDescent="0.25">
      <c r="A1208" s="3">
        <v>36625</v>
      </c>
      <c r="B1208">
        <v>7.1180000000000003</v>
      </c>
      <c r="C1208" s="3">
        <v>36625</v>
      </c>
      <c r="D1208">
        <v>8.1199999999999992</v>
      </c>
      <c r="E1208" s="3">
        <v>36625</v>
      </c>
      <c r="F1208">
        <v>20.309999999999999</v>
      </c>
      <c r="G1208" s="2">
        <f>MATCH(US_AAA_Corp_Yields__Daily[[#This Row],[DATE]],J:J, -1)</f>
        <v>1208</v>
      </c>
      <c r="H1208" s="3">
        <f>INDEX(J:J,US_CCC_Corp_Yields__Daily[[#This Row],[Idx US 10y]],0)</f>
        <v>36625</v>
      </c>
      <c r="I1208" s="4">
        <f>INDEX(K:K,US_CCC_Corp_Yields__Daily[[#This Row],[Idx US 10y]],0)</f>
        <v>5.9180000000000001</v>
      </c>
      <c r="J1208" s="3">
        <v>36625</v>
      </c>
      <c r="K1208">
        <v>5.9180000000000001</v>
      </c>
      <c r="L1208">
        <f>US_AAA_Corp_Yields__Daily[[#This Row],[AAA Corp Yields]]-US_BBB_Corp_Yields__Daily[[#This Row],[US BBB Corp Yields]]</f>
        <v>-1.0019999999999989</v>
      </c>
      <c r="M1208">
        <f>US_AAA_Corp_Yields__Daily[[#This Row],[AAA Corp Yields]]-US_CCC_Corp_Yields__Daily[[#This Row],[US CCC Corp Yields]]</f>
        <v>-13.191999999999998</v>
      </c>
      <c r="N1208">
        <f>US_BBB_Corp_Yields__Daily[[#This Row],[US BBB Corp Yields]]-US_CCC_Corp_Yields__Daily[[#This Row],[US CCC Corp Yields]]</f>
        <v>-12.19</v>
      </c>
      <c r="O1208" s="2">
        <f>IF(ISBLANK(US_AAA_Corp_Yields__Daily[[#This Row],[AAA Corp Yields]]),"", US_CCC_Corp_Yields__Daily[[#This Row],[US 10Y Yield]]-US_AAA_Corp_Yields__Daily[[#This Row],[AAA Corp Yields]])</f>
        <v>-1.2000000000000002</v>
      </c>
      <c r="P1208" s="2">
        <f>IF(ISBLANK(US_BBB_Corp_Yields__Daily[[#This Row],[US BBB Corp Yields]]),"", US_CCC_Corp_Yields__Daily[[#This Row],[US 10Y Yield]]-US_BBB_Corp_Yields__Daily[[#This Row],[US BBB Corp Yields]])</f>
        <v>-2.2019999999999991</v>
      </c>
      <c r="Q1208" s="2">
        <f>IF(ISBLANK(US_CCC_Corp_Yields__Daily[[#This Row],[US CCC Corp Yields]]),"", US_CCC_Corp_Yields__Daily[[#This Row],[US 10Y Yield]]-US_CCC_Corp_Yields__Daily[[#This Row],[US CCC Corp Yields]])</f>
        <v>-14.391999999999999</v>
      </c>
    </row>
    <row r="1209" spans="1:17" x14ac:dyDescent="0.25">
      <c r="A1209" s="3">
        <v>36618</v>
      </c>
      <c r="B1209">
        <v>7.2779999999999996</v>
      </c>
      <c r="C1209" s="3">
        <v>36618</v>
      </c>
      <c r="D1209">
        <v>8.1760000000000002</v>
      </c>
      <c r="E1209" s="3">
        <v>36618</v>
      </c>
      <c r="F1209">
        <v>20.898</v>
      </c>
      <c r="G1209" s="2">
        <f>MATCH(US_AAA_Corp_Yields__Daily[[#This Row],[DATE]],J:J, -1)</f>
        <v>1209</v>
      </c>
      <c r="H1209" s="3">
        <f>INDEX(J:J,US_CCC_Corp_Yields__Daily[[#This Row],[Idx US 10y]],0)</f>
        <v>36618</v>
      </c>
      <c r="I1209" s="4">
        <f>INDEX(K:K,US_CCC_Corp_Yields__Daily[[#This Row],[Idx US 10y]],0)</f>
        <v>6.13</v>
      </c>
      <c r="J1209" s="3">
        <v>36618</v>
      </c>
      <c r="K1209">
        <v>6.13</v>
      </c>
      <c r="L1209">
        <f>US_AAA_Corp_Yields__Daily[[#This Row],[AAA Corp Yields]]-US_BBB_Corp_Yields__Daily[[#This Row],[US BBB Corp Yields]]</f>
        <v>-0.89800000000000058</v>
      </c>
      <c r="M1209">
        <f>US_AAA_Corp_Yields__Daily[[#This Row],[AAA Corp Yields]]-US_CCC_Corp_Yields__Daily[[#This Row],[US CCC Corp Yields]]</f>
        <v>-13.620000000000001</v>
      </c>
      <c r="N1209">
        <f>US_BBB_Corp_Yields__Daily[[#This Row],[US BBB Corp Yields]]-US_CCC_Corp_Yields__Daily[[#This Row],[US CCC Corp Yields]]</f>
        <v>-12.722</v>
      </c>
      <c r="O1209" s="2">
        <f>IF(ISBLANK(US_AAA_Corp_Yields__Daily[[#This Row],[AAA Corp Yields]]),"", US_CCC_Corp_Yields__Daily[[#This Row],[US 10Y Yield]]-US_AAA_Corp_Yields__Daily[[#This Row],[AAA Corp Yields]])</f>
        <v>-1.1479999999999997</v>
      </c>
      <c r="P1209" s="2">
        <f>IF(ISBLANK(US_BBB_Corp_Yields__Daily[[#This Row],[US BBB Corp Yields]]),"", US_CCC_Corp_Yields__Daily[[#This Row],[US 10Y Yield]]-US_BBB_Corp_Yields__Daily[[#This Row],[US BBB Corp Yields]])</f>
        <v>-2.0460000000000003</v>
      </c>
      <c r="Q1209" s="2">
        <f>IF(ISBLANK(US_CCC_Corp_Yields__Daily[[#This Row],[US CCC Corp Yields]]),"", US_CCC_Corp_Yields__Daily[[#This Row],[US 10Y Yield]]-US_CCC_Corp_Yields__Daily[[#This Row],[US CCC Corp Yields]])</f>
        <v>-14.768000000000001</v>
      </c>
    </row>
    <row r="1210" spans="1:17" x14ac:dyDescent="0.25">
      <c r="A1210" s="3">
        <v>36611</v>
      </c>
      <c r="B1210">
        <v>7.2460000000000004</v>
      </c>
      <c r="C1210" s="3">
        <v>36611</v>
      </c>
      <c r="D1210">
        <v>8.1059999999999999</v>
      </c>
      <c r="E1210" s="3">
        <v>36611</v>
      </c>
      <c r="F1210">
        <v>20.722000000000001</v>
      </c>
      <c r="G1210" s="2">
        <f>MATCH(US_AAA_Corp_Yields__Daily[[#This Row],[DATE]],J:J, -1)</f>
        <v>1210</v>
      </c>
      <c r="H1210" s="3">
        <f>INDEX(J:J,US_CCC_Corp_Yields__Daily[[#This Row],[Idx US 10y]],0)</f>
        <v>36611</v>
      </c>
      <c r="I1210" s="4">
        <f>INDEX(K:K,US_CCC_Corp_Yields__Daily[[#This Row],[Idx US 10y]],0)</f>
        <v>6.1440000000000001</v>
      </c>
      <c r="J1210" s="3">
        <v>36611</v>
      </c>
      <c r="K1210">
        <v>6.1440000000000001</v>
      </c>
      <c r="L1210">
        <f>US_AAA_Corp_Yields__Daily[[#This Row],[AAA Corp Yields]]-US_BBB_Corp_Yields__Daily[[#This Row],[US BBB Corp Yields]]</f>
        <v>-0.85999999999999943</v>
      </c>
      <c r="M1210">
        <f>US_AAA_Corp_Yields__Daily[[#This Row],[AAA Corp Yields]]-US_CCC_Corp_Yields__Daily[[#This Row],[US CCC Corp Yields]]</f>
        <v>-13.476000000000001</v>
      </c>
      <c r="N1210">
        <f>US_BBB_Corp_Yields__Daily[[#This Row],[US BBB Corp Yields]]-US_CCC_Corp_Yields__Daily[[#This Row],[US CCC Corp Yields]]</f>
        <v>-12.616000000000001</v>
      </c>
      <c r="O1210" s="2">
        <f>IF(ISBLANK(US_AAA_Corp_Yields__Daily[[#This Row],[AAA Corp Yields]]),"", US_CCC_Corp_Yields__Daily[[#This Row],[US 10Y Yield]]-US_AAA_Corp_Yields__Daily[[#This Row],[AAA Corp Yields]])</f>
        <v>-1.1020000000000003</v>
      </c>
      <c r="P1210" s="2">
        <f>IF(ISBLANK(US_BBB_Corp_Yields__Daily[[#This Row],[US BBB Corp Yields]]),"", US_CCC_Corp_Yields__Daily[[#This Row],[US 10Y Yield]]-US_BBB_Corp_Yields__Daily[[#This Row],[US BBB Corp Yields]])</f>
        <v>-1.9619999999999997</v>
      </c>
      <c r="Q1210" s="2">
        <f>IF(ISBLANK(US_CCC_Corp_Yields__Daily[[#This Row],[US CCC Corp Yields]]),"", US_CCC_Corp_Yields__Daily[[#This Row],[US 10Y Yield]]-US_CCC_Corp_Yields__Daily[[#This Row],[US CCC Corp Yields]])</f>
        <v>-14.578000000000001</v>
      </c>
    </row>
    <row r="1211" spans="1:17" x14ac:dyDescent="0.25">
      <c r="A1211" s="3">
        <v>36604</v>
      </c>
      <c r="B1211">
        <v>7.3140000000000001</v>
      </c>
      <c r="C1211" s="3">
        <v>36604</v>
      </c>
      <c r="D1211">
        <v>8.1720000000000006</v>
      </c>
      <c r="E1211" s="3">
        <v>36604</v>
      </c>
      <c r="F1211">
        <v>20.51</v>
      </c>
      <c r="G1211" s="2">
        <f>MATCH(US_AAA_Corp_Yields__Daily[[#This Row],[DATE]],J:J, -1)</f>
        <v>1211</v>
      </c>
      <c r="H1211" s="3">
        <f>INDEX(J:J,US_CCC_Corp_Yields__Daily[[#This Row],[Idx US 10y]],0)</f>
        <v>36604</v>
      </c>
      <c r="I1211" s="4">
        <f>INDEX(K:K,US_CCC_Corp_Yields__Daily[[#This Row],[Idx US 10y]],0)</f>
        <v>6.2839999999999998</v>
      </c>
      <c r="J1211" s="3">
        <v>36604</v>
      </c>
      <c r="K1211">
        <v>6.2839999999999998</v>
      </c>
      <c r="L1211">
        <f>US_AAA_Corp_Yields__Daily[[#This Row],[AAA Corp Yields]]-US_BBB_Corp_Yields__Daily[[#This Row],[US BBB Corp Yields]]</f>
        <v>-0.85800000000000054</v>
      </c>
      <c r="M1211">
        <f>US_AAA_Corp_Yields__Daily[[#This Row],[AAA Corp Yields]]-US_CCC_Corp_Yields__Daily[[#This Row],[US CCC Corp Yields]]</f>
        <v>-13.196000000000002</v>
      </c>
      <c r="N1211">
        <f>US_BBB_Corp_Yields__Daily[[#This Row],[US BBB Corp Yields]]-US_CCC_Corp_Yields__Daily[[#This Row],[US CCC Corp Yields]]</f>
        <v>-12.338000000000001</v>
      </c>
      <c r="O1211" s="2">
        <f>IF(ISBLANK(US_AAA_Corp_Yields__Daily[[#This Row],[AAA Corp Yields]]),"", US_CCC_Corp_Yields__Daily[[#This Row],[US 10Y Yield]]-US_AAA_Corp_Yields__Daily[[#This Row],[AAA Corp Yields]])</f>
        <v>-1.0300000000000002</v>
      </c>
      <c r="P1211" s="2">
        <f>IF(ISBLANK(US_BBB_Corp_Yields__Daily[[#This Row],[US BBB Corp Yields]]),"", US_CCC_Corp_Yields__Daily[[#This Row],[US 10Y Yield]]-US_BBB_Corp_Yields__Daily[[#This Row],[US BBB Corp Yields]])</f>
        <v>-1.8880000000000008</v>
      </c>
      <c r="Q1211" s="2">
        <f>IF(ISBLANK(US_CCC_Corp_Yields__Daily[[#This Row],[US CCC Corp Yields]]),"", US_CCC_Corp_Yields__Daily[[#This Row],[US 10Y Yield]]-US_CCC_Corp_Yields__Daily[[#This Row],[US CCC Corp Yields]])</f>
        <v>-14.226000000000003</v>
      </c>
    </row>
    <row r="1212" spans="1:17" x14ac:dyDescent="0.25">
      <c r="A1212" s="3">
        <v>36597</v>
      </c>
      <c r="B1212">
        <v>7.3760000000000003</v>
      </c>
      <c r="C1212" s="3">
        <v>36597</v>
      </c>
      <c r="D1212">
        <v>8.2240000000000002</v>
      </c>
      <c r="E1212" s="3">
        <v>36597</v>
      </c>
      <c r="F1212">
        <v>20.373999999999999</v>
      </c>
      <c r="G1212" s="2">
        <f>MATCH(US_AAA_Corp_Yields__Daily[[#This Row],[DATE]],J:J, -1)</f>
        <v>1212</v>
      </c>
      <c r="H1212" s="3">
        <f>INDEX(J:J,US_CCC_Corp_Yields__Daily[[#This Row],[Idx US 10y]],0)</f>
        <v>36597</v>
      </c>
      <c r="I1212" s="4">
        <f>INDEX(K:K,US_CCC_Corp_Yields__Daily[[#This Row],[Idx US 10y]],0)</f>
        <v>6.3860000000000001</v>
      </c>
      <c r="J1212" s="3">
        <v>36597</v>
      </c>
      <c r="K1212">
        <v>6.3860000000000001</v>
      </c>
      <c r="L1212">
        <f>US_AAA_Corp_Yields__Daily[[#This Row],[AAA Corp Yields]]-US_BBB_Corp_Yields__Daily[[#This Row],[US BBB Corp Yields]]</f>
        <v>-0.84799999999999986</v>
      </c>
      <c r="M1212">
        <f>US_AAA_Corp_Yields__Daily[[#This Row],[AAA Corp Yields]]-US_CCC_Corp_Yields__Daily[[#This Row],[US CCC Corp Yields]]</f>
        <v>-12.997999999999998</v>
      </c>
      <c r="N1212">
        <f>US_BBB_Corp_Yields__Daily[[#This Row],[US BBB Corp Yields]]-US_CCC_Corp_Yields__Daily[[#This Row],[US CCC Corp Yields]]</f>
        <v>-12.149999999999999</v>
      </c>
      <c r="O1212" s="2">
        <f>IF(ISBLANK(US_AAA_Corp_Yields__Daily[[#This Row],[AAA Corp Yields]]),"", US_CCC_Corp_Yields__Daily[[#This Row],[US 10Y Yield]]-US_AAA_Corp_Yields__Daily[[#This Row],[AAA Corp Yields]])</f>
        <v>-0.99000000000000021</v>
      </c>
      <c r="P1212" s="2">
        <f>IF(ISBLANK(US_BBB_Corp_Yields__Daily[[#This Row],[US BBB Corp Yields]]),"", US_CCC_Corp_Yields__Daily[[#This Row],[US 10Y Yield]]-US_BBB_Corp_Yields__Daily[[#This Row],[US BBB Corp Yields]])</f>
        <v>-1.8380000000000001</v>
      </c>
      <c r="Q1212" s="2">
        <f>IF(ISBLANK(US_CCC_Corp_Yields__Daily[[#This Row],[US CCC Corp Yields]]),"", US_CCC_Corp_Yields__Daily[[#This Row],[US 10Y Yield]]-US_CCC_Corp_Yields__Daily[[#This Row],[US CCC Corp Yields]])</f>
        <v>-13.988</v>
      </c>
    </row>
    <row r="1213" spans="1:17" x14ac:dyDescent="0.25">
      <c r="A1213" s="3">
        <v>36590</v>
      </c>
      <c r="B1213">
        <v>7.3819999999999997</v>
      </c>
      <c r="C1213" s="3">
        <v>36590</v>
      </c>
      <c r="D1213">
        <v>8.2040000000000006</v>
      </c>
      <c r="E1213" s="3">
        <v>36590</v>
      </c>
      <c r="F1213">
        <v>20.501999999999999</v>
      </c>
      <c r="G1213" s="2">
        <f>MATCH(US_AAA_Corp_Yields__Daily[[#This Row],[DATE]],J:J, -1)</f>
        <v>1213</v>
      </c>
      <c r="H1213" s="3">
        <f>INDEX(J:J,US_CCC_Corp_Yields__Daily[[#This Row],[Idx US 10y]],0)</f>
        <v>36590</v>
      </c>
      <c r="I1213" s="4">
        <f>INDEX(K:K,US_CCC_Corp_Yields__Daily[[#This Row],[Idx US 10y]],0)</f>
        <v>6.3940000000000001</v>
      </c>
      <c r="J1213" s="3">
        <v>36590</v>
      </c>
      <c r="K1213">
        <v>6.3940000000000001</v>
      </c>
      <c r="L1213">
        <f>US_AAA_Corp_Yields__Daily[[#This Row],[AAA Corp Yields]]-US_BBB_Corp_Yields__Daily[[#This Row],[US BBB Corp Yields]]</f>
        <v>-0.82200000000000095</v>
      </c>
      <c r="M1213">
        <f>US_AAA_Corp_Yields__Daily[[#This Row],[AAA Corp Yields]]-US_CCC_Corp_Yields__Daily[[#This Row],[US CCC Corp Yields]]</f>
        <v>-13.12</v>
      </c>
      <c r="N1213">
        <f>US_BBB_Corp_Yields__Daily[[#This Row],[US BBB Corp Yields]]-US_CCC_Corp_Yields__Daily[[#This Row],[US CCC Corp Yields]]</f>
        <v>-12.297999999999998</v>
      </c>
      <c r="O1213" s="2">
        <f>IF(ISBLANK(US_AAA_Corp_Yields__Daily[[#This Row],[AAA Corp Yields]]),"", US_CCC_Corp_Yields__Daily[[#This Row],[US 10Y Yield]]-US_AAA_Corp_Yields__Daily[[#This Row],[AAA Corp Yields]])</f>
        <v>-0.98799999999999955</v>
      </c>
      <c r="P1213" s="2">
        <f>IF(ISBLANK(US_BBB_Corp_Yields__Daily[[#This Row],[US BBB Corp Yields]]),"", US_CCC_Corp_Yields__Daily[[#This Row],[US 10Y Yield]]-US_BBB_Corp_Yields__Daily[[#This Row],[US BBB Corp Yields]])</f>
        <v>-1.8100000000000005</v>
      </c>
      <c r="Q1213" s="2">
        <f>IF(ISBLANK(US_CCC_Corp_Yields__Daily[[#This Row],[US CCC Corp Yields]]),"", US_CCC_Corp_Yields__Daily[[#This Row],[US 10Y Yield]]-US_CCC_Corp_Yields__Daily[[#This Row],[US CCC Corp Yields]])</f>
        <v>-14.107999999999999</v>
      </c>
    </row>
    <row r="1214" spans="1:17" x14ac:dyDescent="0.25">
      <c r="A1214" s="3">
        <v>36583</v>
      </c>
      <c r="B1214">
        <v>7.3179999999999996</v>
      </c>
      <c r="C1214" s="3">
        <v>36583</v>
      </c>
      <c r="D1214">
        <v>8.0719999999999992</v>
      </c>
      <c r="E1214" s="3">
        <v>36583</v>
      </c>
      <c r="F1214">
        <v>20.334</v>
      </c>
      <c r="G1214" s="2">
        <f>MATCH(US_AAA_Corp_Yields__Daily[[#This Row],[DATE]],J:J, -1)</f>
        <v>1214</v>
      </c>
      <c r="H1214" s="3">
        <f>INDEX(J:J,US_CCC_Corp_Yields__Daily[[#This Row],[Idx US 10y]],0)</f>
        <v>36583</v>
      </c>
      <c r="I1214" s="4">
        <f>INDEX(K:K,US_CCC_Corp_Yields__Daily[[#This Row],[Idx US 10y]],0)</f>
        <v>6.38</v>
      </c>
      <c r="J1214" s="3">
        <v>36583</v>
      </c>
      <c r="K1214">
        <v>6.38</v>
      </c>
      <c r="L1214">
        <f>US_AAA_Corp_Yields__Daily[[#This Row],[AAA Corp Yields]]-US_BBB_Corp_Yields__Daily[[#This Row],[US BBB Corp Yields]]</f>
        <v>-0.75399999999999956</v>
      </c>
      <c r="M1214">
        <f>US_AAA_Corp_Yields__Daily[[#This Row],[AAA Corp Yields]]-US_CCC_Corp_Yields__Daily[[#This Row],[US CCC Corp Yields]]</f>
        <v>-13.016</v>
      </c>
      <c r="N1214">
        <f>US_BBB_Corp_Yields__Daily[[#This Row],[US BBB Corp Yields]]-US_CCC_Corp_Yields__Daily[[#This Row],[US CCC Corp Yields]]</f>
        <v>-12.262</v>
      </c>
      <c r="O1214" s="2">
        <f>IF(ISBLANK(US_AAA_Corp_Yields__Daily[[#This Row],[AAA Corp Yields]]),"", US_CCC_Corp_Yields__Daily[[#This Row],[US 10Y Yield]]-US_AAA_Corp_Yields__Daily[[#This Row],[AAA Corp Yields]])</f>
        <v>-0.93799999999999972</v>
      </c>
      <c r="P1214" s="2">
        <f>IF(ISBLANK(US_BBB_Corp_Yields__Daily[[#This Row],[US BBB Corp Yields]]),"", US_CCC_Corp_Yields__Daily[[#This Row],[US 10Y Yield]]-US_BBB_Corp_Yields__Daily[[#This Row],[US BBB Corp Yields]])</f>
        <v>-1.6919999999999993</v>
      </c>
      <c r="Q1214" s="2">
        <f>IF(ISBLANK(US_CCC_Corp_Yields__Daily[[#This Row],[US CCC Corp Yields]]),"", US_CCC_Corp_Yields__Daily[[#This Row],[US 10Y Yield]]-US_CCC_Corp_Yields__Daily[[#This Row],[US CCC Corp Yields]])</f>
        <v>-13.954000000000001</v>
      </c>
    </row>
    <row r="1215" spans="1:17" x14ac:dyDescent="0.25">
      <c r="A1215" s="3">
        <v>36576</v>
      </c>
      <c r="B1215">
        <v>7.42</v>
      </c>
      <c r="C1215" s="3">
        <v>36576</v>
      </c>
      <c r="D1215">
        <v>8.1760000000000002</v>
      </c>
      <c r="E1215" s="3">
        <v>36576</v>
      </c>
      <c r="F1215">
        <v>20.277999999999999</v>
      </c>
      <c r="G1215" s="2">
        <f>MATCH(US_AAA_Corp_Yields__Daily[[#This Row],[DATE]],J:J, -1)</f>
        <v>1215</v>
      </c>
      <c r="H1215" s="3">
        <f>INDEX(J:J,US_CCC_Corp_Yields__Daily[[#This Row],[Idx US 10y]],0)</f>
        <v>36576</v>
      </c>
      <c r="I1215" s="4">
        <f>INDEX(K:K,US_CCC_Corp_Yields__Daily[[#This Row],[Idx US 10y]],0)</f>
        <v>6.55</v>
      </c>
      <c r="J1215" s="3">
        <v>36576</v>
      </c>
      <c r="K1215">
        <v>6.55</v>
      </c>
      <c r="L1215">
        <f>US_AAA_Corp_Yields__Daily[[#This Row],[AAA Corp Yields]]-US_BBB_Corp_Yields__Daily[[#This Row],[US BBB Corp Yields]]</f>
        <v>-0.75600000000000023</v>
      </c>
      <c r="M1215">
        <f>US_AAA_Corp_Yields__Daily[[#This Row],[AAA Corp Yields]]-US_CCC_Corp_Yields__Daily[[#This Row],[US CCC Corp Yields]]</f>
        <v>-12.857999999999999</v>
      </c>
      <c r="N1215">
        <f>US_BBB_Corp_Yields__Daily[[#This Row],[US BBB Corp Yields]]-US_CCC_Corp_Yields__Daily[[#This Row],[US CCC Corp Yields]]</f>
        <v>-12.101999999999999</v>
      </c>
      <c r="O1215" s="2">
        <f>IF(ISBLANK(US_AAA_Corp_Yields__Daily[[#This Row],[AAA Corp Yields]]),"", US_CCC_Corp_Yields__Daily[[#This Row],[US 10Y Yield]]-US_AAA_Corp_Yields__Daily[[#This Row],[AAA Corp Yields]])</f>
        <v>-0.87000000000000011</v>
      </c>
      <c r="P1215" s="2">
        <f>IF(ISBLANK(US_BBB_Corp_Yields__Daily[[#This Row],[US BBB Corp Yields]]),"", US_CCC_Corp_Yields__Daily[[#This Row],[US 10Y Yield]]-US_BBB_Corp_Yields__Daily[[#This Row],[US BBB Corp Yields]])</f>
        <v>-1.6260000000000003</v>
      </c>
      <c r="Q1215" s="2">
        <f>IF(ISBLANK(US_CCC_Corp_Yields__Daily[[#This Row],[US CCC Corp Yields]]),"", US_CCC_Corp_Yields__Daily[[#This Row],[US 10Y Yield]]-US_CCC_Corp_Yields__Daily[[#This Row],[US CCC Corp Yields]])</f>
        <v>-13.727999999999998</v>
      </c>
    </row>
    <row r="1216" spans="1:17" x14ac:dyDescent="0.25">
      <c r="A1216" s="3">
        <v>36569</v>
      </c>
      <c r="B1216">
        <v>7.4580000000000002</v>
      </c>
      <c r="C1216" s="3">
        <v>36569</v>
      </c>
      <c r="D1216">
        <v>8.2219999999999995</v>
      </c>
      <c r="E1216" s="3">
        <v>36569</v>
      </c>
      <c r="F1216">
        <v>20.440000000000001</v>
      </c>
      <c r="G1216" s="2">
        <f>MATCH(US_AAA_Corp_Yields__Daily[[#This Row],[DATE]],J:J, -1)</f>
        <v>1216</v>
      </c>
      <c r="H1216" s="3">
        <f>INDEX(J:J,US_CCC_Corp_Yields__Daily[[#This Row],[Idx US 10y]],0)</f>
        <v>36569</v>
      </c>
      <c r="I1216" s="4">
        <f>INDEX(K:K,US_CCC_Corp_Yields__Daily[[#This Row],[Idx US 10y]],0)</f>
        <v>6.6180000000000003</v>
      </c>
      <c r="J1216" s="3">
        <v>36569</v>
      </c>
      <c r="K1216">
        <v>6.6180000000000003</v>
      </c>
      <c r="L1216">
        <f>US_AAA_Corp_Yields__Daily[[#This Row],[AAA Corp Yields]]-US_BBB_Corp_Yields__Daily[[#This Row],[US BBB Corp Yields]]</f>
        <v>-0.76399999999999935</v>
      </c>
      <c r="M1216">
        <f>US_AAA_Corp_Yields__Daily[[#This Row],[AAA Corp Yields]]-US_CCC_Corp_Yields__Daily[[#This Row],[US CCC Corp Yields]]</f>
        <v>-12.982000000000001</v>
      </c>
      <c r="N1216">
        <f>US_BBB_Corp_Yields__Daily[[#This Row],[US BBB Corp Yields]]-US_CCC_Corp_Yields__Daily[[#This Row],[US CCC Corp Yields]]</f>
        <v>-12.218000000000002</v>
      </c>
      <c r="O1216" s="2">
        <f>IF(ISBLANK(US_AAA_Corp_Yields__Daily[[#This Row],[AAA Corp Yields]]),"", US_CCC_Corp_Yields__Daily[[#This Row],[US 10Y Yield]]-US_AAA_Corp_Yields__Daily[[#This Row],[AAA Corp Yields]])</f>
        <v>-0.83999999999999986</v>
      </c>
      <c r="P1216" s="2">
        <f>IF(ISBLANK(US_BBB_Corp_Yields__Daily[[#This Row],[US BBB Corp Yields]]),"", US_CCC_Corp_Yields__Daily[[#This Row],[US 10Y Yield]]-US_BBB_Corp_Yields__Daily[[#This Row],[US BBB Corp Yields]])</f>
        <v>-1.6039999999999992</v>
      </c>
      <c r="Q1216" s="2">
        <f>IF(ISBLANK(US_CCC_Corp_Yields__Daily[[#This Row],[US CCC Corp Yields]]),"", US_CCC_Corp_Yields__Daily[[#This Row],[US 10Y Yield]]-US_CCC_Corp_Yields__Daily[[#This Row],[US CCC Corp Yields]])</f>
        <v>-13.822000000000001</v>
      </c>
    </row>
    <row r="1217" spans="1:17" x14ac:dyDescent="0.25">
      <c r="A1217" s="3">
        <v>36562</v>
      </c>
      <c r="B1217">
        <v>7.4020000000000001</v>
      </c>
      <c r="C1217" s="3">
        <v>36562</v>
      </c>
      <c r="D1217">
        <v>8.1519999999999992</v>
      </c>
      <c r="E1217" s="3">
        <v>36562</v>
      </c>
      <c r="F1217">
        <v>20.617999999999999</v>
      </c>
      <c r="G1217" s="2">
        <f>MATCH(US_AAA_Corp_Yields__Daily[[#This Row],[DATE]],J:J, -1)</f>
        <v>1217</v>
      </c>
      <c r="H1217" s="3">
        <f>INDEX(J:J,US_CCC_Corp_Yields__Daily[[#This Row],[Idx US 10y]],0)</f>
        <v>36562</v>
      </c>
      <c r="I1217" s="4">
        <f>INDEX(K:K,US_CCC_Corp_Yields__Daily[[#This Row],[Idx US 10y]],0)</f>
        <v>6.5839999999999996</v>
      </c>
      <c r="J1217" s="3">
        <v>36562</v>
      </c>
      <c r="K1217">
        <v>6.5839999999999996</v>
      </c>
      <c r="L1217">
        <f>US_AAA_Corp_Yields__Daily[[#This Row],[AAA Corp Yields]]-US_BBB_Corp_Yields__Daily[[#This Row],[US BBB Corp Yields]]</f>
        <v>-0.74999999999999911</v>
      </c>
      <c r="M1217">
        <f>US_AAA_Corp_Yields__Daily[[#This Row],[AAA Corp Yields]]-US_CCC_Corp_Yields__Daily[[#This Row],[US CCC Corp Yields]]</f>
        <v>-13.215999999999998</v>
      </c>
      <c r="N1217">
        <f>US_BBB_Corp_Yields__Daily[[#This Row],[US BBB Corp Yields]]-US_CCC_Corp_Yields__Daily[[#This Row],[US CCC Corp Yields]]</f>
        <v>-12.465999999999999</v>
      </c>
      <c r="O1217" s="2">
        <f>IF(ISBLANK(US_AAA_Corp_Yields__Daily[[#This Row],[AAA Corp Yields]]),"", US_CCC_Corp_Yields__Daily[[#This Row],[US 10Y Yield]]-US_AAA_Corp_Yields__Daily[[#This Row],[AAA Corp Yields]])</f>
        <v>-0.8180000000000005</v>
      </c>
      <c r="P1217" s="2">
        <f>IF(ISBLANK(US_BBB_Corp_Yields__Daily[[#This Row],[US BBB Corp Yields]]),"", US_CCC_Corp_Yields__Daily[[#This Row],[US 10Y Yield]]-US_BBB_Corp_Yields__Daily[[#This Row],[US BBB Corp Yields]])</f>
        <v>-1.5679999999999996</v>
      </c>
      <c r="Q1217" s="2">
        <f>IF(ISBLANK(US_CCC_Corp_Yields__Daily[[#This Row],[US CCC Corp Yields]]),"", US_CCC_Corp_Yields__Daily[[#This Row],[US 10Y Yield]]-US_CCC_Corp_Yields__Daily[[#This Row],[US CCC Corp Yields]])</f>
        <v>-14.033999999999999</v>
      </c>
    </row>
    <row r="1218" spans="1:17" x14ac:dyDescent="0.25">
      <c r="A1218" s="3">
        <v>36555</v>
      </c>
      <c r="B1218">
        <v>7.4180000000000001</v>
      </c>
      <c r="C1218" s="3">
        <v>36555</v>
      </c>
      <c r="D1218">
        <v>8.218</v>
      </c>
      <c r="E1218" s="3">
        <v>36555</v>
      </c>
      <c r="F1218">
        <v>20.63</v>
      </c>
      <c r="G1218" s="2">
        <f>MATCH(US_AAA_Corp_Yields__Daily[[#This Row],[DATE]],J:J, -1)</f>
        <v>1218</v>
      </c>
      <c r="H1218" s="3">
        <f>INDEX(J:J,US_CCC_Corp_Yields__Daily[[#This Row],[Idx US 10y]],0)</f>
        <v>36555</v>
      </c>
      <c r="I1218" s="4">
        <f>INDEX(K:K,US_CCC_Corp_Yields__Daily[[#This Row],[Idx US 10y]],0)</f>
        <v>6.6840000000000002</v>
      </c>
      <c r="J1218" s="3">
        <v>36555</v>
      </c>
      <c r="K1218">
        <v>6.6840000000000002</v>
      </c>
      <c r="L1218">
        <f>US_AAA_Corp_Yields__Daily[[#This Row],[AAA Corp Yields]]-US_BBB_Corp_Yields__Daily[[#This Row],[US BBB Corp Yields]]</f>
        <v>-0.79999999999999982</v>
      </c>
      <c r="M1218">
        <f>US_AAA_Corp_Yields__Daily[[#This Row],[AAA Corp Yields]]-US_CCC_Corp_Yields__Daily[[#This Row],[US CCC Corp Yields]]</f>
        <v>-13.212</v>
      </c>
      <c r="N1218">
        <f>US_BBB_Corp_Yields__Daily[[#This Row],[US BBB Corp Yields]]-US_CCC_Corp_Yields__Daily[[#This Row],[US CCC Corp Yields]]</f>
        <v>-12.411999999999999</v>
      </c>
      <c r="O1218" s="2">
        <f>IF(ISBLANK(US_AAA_Corp_Yields__Daily[[#This Row],[AAA Corp Yields]]),"", US_CCC_Corp_Yields__Daily[[#This Row],[US 10Y Yield]]-US_AAA_Corp_Yields__Daily[[#This Row],[AAA Corp Yields]])</f>
        <v>-0.73399999999999999</v>
      </c>
      <c r="P1218" s="2">
        <f>IF(ISBLANK(US_BBB_Corp_Yields__Daily[[#This Row],[US BBB Corp Yields]]),"", US_CCC_Corp_Yields__Daily[[#This Row],[US 10Y Yield]]-US_BBB_Corp_Yields__Daily[[#This Row],[US BBB Corp Yields]])</f>
        <v>-1.5339999999999998</v>
      </c>
      <c r="Q1218" s="2">
        <f>IF(ISBLANK(US_CCC_Corp_Yields__Daily[[#This Row],[US CCC Corp Yields]]),"", US_CCC_Corp_Yields__Daily[[#This Row],[US 10Y Yield]]-US_CCC_Corp_Yields__Daily[[#This Row],[US CCC Corp Yields]])</f>
        <v>-13.945999999999998</v>
      </c>
    </row>
    <row r="1219" spans="1:17" x14ac:dyDescent="0.25">
      <c r="A1219" s="3">
        <v>36548</v>
      </c>
      <c r="B1219">
        <v>7.5019999999999998</v>
      </c>
      <c r="C1219" s="3">
        <v>36548</v>
      </c>
      <c r="D1219">
        <v>8.298</v>
      </c>
      <c r="E1219" s="3">
        <v>36548</v>
      </c>
      <c r="F1219">
        <v>20.641999999999999</v>
      </c>
      <c r="G1219" s="2">
        <f>MATCH(US_AAA_Corp_Yields__Daily[[#This Row],[DATE]],J:J, -1)</f>
        <v>1219</v>
      </c>
      <c r="H1219" s="3">
        <f>INDEX(J:J,US_CCC_Corp_Yields__Daily[[#This Row],[Idx US 10y]],0)</f>
        <v>36548</v>
      </c>
      <c r="I1219" s="4">
        <f>INDEX(K:K,US_CCC_Corp_Yields__Daily[[#This Row],[Idx US 10y]],0)</f>
        <v>6.7649999999999997</v>
      </c>
      <c r="J1219" s="3">
        <v>36548</v>
      </c>
      <c r="K1219">
        <v>6.7649999999999997</v>
      </c>
      <c r="L1219">
        <f>US_AAA_Corp_Yields__Daily[[#This Row],[AAA Corp Yields]]-US_BBB_Corp_Yields__Daily[[#This Row],[US BBB Corp Yields]]</f>
        <v>-0.79600000000000026</v>
      </c>
      <c r="M1219">
        <f>US_AAA_Corp_Yields__Daily[[#This Row],[AAA Corp Yields]]-US_CCC_Corp_Yields__Daily[[#This Row],[US CCC Corp Yields]]</f>
        <v>-13.14</v>
      </c>
      <c r="N1219">
        <f>US_BBB_Corp_Yields__Daily[[#This Row],[US BBB Corp Yields]]-US_CCC_Corp_Yields__Daily[[#This Row],[US CCC Corp Yields]]</f>
        <v>-12.343999999999999</v>
      </c>
      <c r="O1219" s="2">
        <f>IF(ISBLANK(US_AAA_Corp_Yields__Daily[[#This Row],[AAA Corp Yields]]),"", US_CCC_Corp_Yields__Daily[[#This Row],[US 10Y Yield]]-US_AAA_Corp_Yields__Daily[[#This Row],[AAA Corp Yields]])</f>
        <v>-0.7370000000000001</v>
      </c>
      <c r="P1219" s="2">
        <f>IF(ISBLANK(US_BBB_Corp_Yields__Daily[[#This Row],[US BBB Corp Yields]]),"", US_CCC_Corp_Yields__Daily[[#This Row],[US 10Y Yield]]-US_BBB_Corp_Yields__Daily[[#This Row],[US BBB Corp Yields]])</f>
        <v>-1.5330000000000004</v>
      </c>
      <c r="Q1219" s="2">
        <f>IF(ISBLANK(US_CCC_Corp_Yields__Daily[[#This Row],[US CCC Corp Yields]]),"", US_CCC_Corp_Yields__Daily[[#This Row],[US 10Y Yield]]-US_CCC_Corp_Yields__Daily[[#This Row],[US CCC Corp Yields]])</f>
        <v>-13.876999999999999</v>
      </c>
    </row>
    <row r="1220" spans="1:17" x14ac:dyDescent="0.25">
      <c r="A1220" s="3">
        <v>36541</v>
      </c>
      <c r="B1220">
        <v>7.4480000000000004</v>
      </c>
      <c r="C1220" s="3">
        <v>36541</v>
      </c>
      <c r="D1220">
        <v>8.2460000000000004</v>
      </c>
      <c r="E1220" s="3">
        <v>36541</v>
      </c>
      <c r="F1220">
        <v>20.622</v>
      </c>
      <c r="G1220" s="2">
        <f>MATCH(US_AAA_Corp_Yields__Daily[[#This Row],[DATE]],J:J, -1)</f>
        <v>1220</v>
      </c>
      <c r="H1220" s="3">
        <f>INDEX(J:J,US_CCC_Corp_Yields__Daily[[#This Row],[Idx US 10y]],0)</f>
        <v>36541</v>
      </c>
      <c r="I1220" s="4">
        <f>INDEX(K:K,US_CCC_Corp_Yields__Daily[[#This Row],[Idx US 10y]],0)</f>
        <v>6.6559999999999997</v>
      </c>
      <c r="J1220" s="3">
        <v>36541</v>
      </c>
      <c r="K1220">
        <v>6.6559999999999997</v>
      </c>
      <c r="L1220">
        <f>US_AAA_Corp_Yields__Daily[[#This Row],[AAA Corp Yields]]-US_BBB_Corp_Yields__Daily[[#This Row],[US BBB Corp Yields]]</f>
        <v>-0.79800000000000004</v>
      </c>
      <c r="M1220">
        <f>US_AAA_Corp_Yields__Daily[[#This Row],[AAA Corp Yields]]-US_CCC_Corp_Yields__Daily[[#This Row],[US CCC Corp Yields]]</f>
        <v>-13.173999999999999</v>
      </c>
      <c r="N1220">
        <f>US_BBB_Corp_Yields__Daily[[#This Row],[US BBB Corp Yields]]-US_CCC_Corp_Yields__Daily[[#This Row],[US CCC Corp Yields]]</f>
        <v>-12.375999999999999</v>
      </c>
      <c r="O1220" s="2">
        <f>IF(ISBLANK(US_AAA_Corp_Yields__Daily[[#This Row],[AAA Corp Yields]]),"", US_CCC_Corp_Yields__Daily[[#This Row],[US 10Y Yield]]-US_AAA_Corp_Yields__Daily[[#This Row],[AAA Corp Yields]])</f>
        <v>-0.7920000000000007</v>
      </c>
      <c r="P1220" s="2">
        <f>IF(ISBLANK(US_BBB_Corp_Yields__Daily[[#This Row],[US BBB Corp Yields]]),"", US_CCC_Corp_Yields__Daily[[#This Row],[US 10Y Yield]]-US_BBB_Corp_Yields__Daily[[#This Row],[US BBB Corp Yields]])</f>
        <v>-1.5900000000000007</v>
      </c>
      <c r="Q1220" s="2">
        <f>IF(ISBLANK(US_CCC_Corp_Yields__Daily[[#This Row],[US CCC Corp Yields]]),"", US_CCC_Corp_Yields__Daily[[#This Row],[US 10Y Yield]]-US_CCC_Corp_Yields__Daily[[#This Row],[US CCC Corp Yields]])</f>
        <v>-13.966000000000001</v>
      </c>
    </row>
    <row r="1221" spans="1:17" x14ac:dyDescent="0.25">
      <c r="A1221" s="3">
        <v>36534</v>
      </c>
      <c r="B1221">
        <v>7.3780000000000001</v>
      </c>
      <c r="C1221" s="3">
        <v>36534</v>
      </c>
      <c r="D1221">
        <v>8.1940000000000008</v>
      </c>
      <c r="E1221" s="3">
        <v>36534</v>
      </c>
      <c r="F1221">
        <v>20.521999999999998</v>
      </c>
      <c r="G1221" s="2">
        <f>MATCH(US_AAA_Corp_Yields__Daily[[#This Row],[DATE]],J:J, -1)</f>
        <v>1221</v>
      </c>
      <c r="H1221" s="3">
        <f>INDEX(J:J,US_CCC_Corp_Yields__Daily[[#This Row],[Idx US 10y]],0)</f>
        <v>36534</v>
      </c>
      <c r="I1221" s="4">
        <f>INDEX(K:K,US_CCC_Corp_Yields__Daily[[#This Row],[Idx US 10y]],0)</f>
        <v>6.556</v>
      </c>
      <c r="J1221" s="3">
        <v>36534</v>
      </c>
      <c r="K1221">
        <v>6.556</v>
      </c>
      <c r="L1221">
        <f>US_AAA_Corp_Yields__Daily[[#This Row],[AAA Corp Yields]]-US_BBB_Corp_Yields__Daily[[#This Row],[US BBB Corp Yields]]</f>
        <v>-0.81600000000000072</v>
      </c>
      <c r="M1221">
        <f>US_AAA_Corp_Yields__Daily[[#This Row],[AAA Corp Yields]]-US_CCC_Corp_Yields__Daily[[#This Row],[US CCC Corp Yields]]</f>
        <v>-13.143999999999998</v>
      </c>
      <c r="N1221">
        <f>US_BBB_Corp_Yields__Daily[[#This Row],[US BBB Corp Yields]]-US_CCC_Corp_Yields__Daily[[#This Row],[US CCC Corp Yields]]</f>
        <v>-12.327999999999998</v>
      </c>
      <c r="O1221" s="2">
        <f>IF(ISBLANK(US_AAA_Corp_Yields__Daily[[#This Row],[AAA Corp Yields]]),"", US_CCC_Corp_Yields__Daily[[#This Row],[US 10Y Yield]]-US_AAA_Corp_Yields__Daily[[#This Row],[AAA Corp Yields]])</f>
        <v>-0.82200000000000006</v>
      </c>
      <c r="P1221" s="2">
        <f>IF(ISBLANK(US_BBB_Corp_Yields__Daily[[#This Row],[US BBB Corp Yields]]),"", US_CCC_Corp_Yields__Daily[[#This Row],[US 10Y Yield]]-US_BBB_Corp_Yields__Daily[[#This Row],[US BBB Corp Yields]])</f>
        <v>-1.6380000000000008</v>
      </c>
      <c r="Q1221" s="2">
        <f>IF(ISBLANK(US_CCC_Corp_Yields__Daily[[#This Row],[US CCC Corp Yields]]),"", US_CCC_Corp_Yields__Daily[[#This Row],[US 10Y Yield]]-US_CCC_Corp_Yields__Daily[[#This Row],[US CCC Corp Yields]])</f>
        <v>-13.965999999999998</v>
      </c>
    </row>
    <row r="1222" spans="1:17" x14ac:dyDescent="0.25">
      <c r="A1222" s="3">
        <v>36527</v>
      </c>
      <c r="B1222">
        <v>7.1820000000000004</v>
      </c>
      <c r="C1222" s="3">
        <v>36527</v>
      </c>
      <c r="D1222">
        <v>8.0779999999999994</v>
      </c>
      <c r="E1222" s="3">
        <v>36527</v>
      </c>
      <c r="F1222">
        <v>20.178000000000001</v>
      </c>
      <c r="G1222" s="2">
        <f>MATCH(US_AAA_Corp_Yields__Daily[[#This Row],[DATE]],J:J, -1)</f>
        <v>1222</v>
      </c>
      <c r="H1222" s="3">
        <f>INDEX(J:J,US_CCC_Corp_Yields__Daily[[#This Row],[Idx US 10y]],0)</f>
        <v>36527</v>
      </c>
      <c r="I1222" s="4">
        <f>INDEX(K:K,US_CCC_Corp_Yields__Daily[[#This Row],[Idx US 10y]],0)</f>
        <v>6.4139999999999997</v>
      </c>
      <c r="J1222" s="3">
        <v>36527</v>
      </c>
      <c r="K1222">
        <v>6.4139999999999997</v>
      </c>
      <c r="L1222">
        <f>US_AAA_Corp_Yields__Daily[[#This Row],[AAA Corp Yields]]-US_BBB_Corp_Yields__Daily[[#This Row],[US BBB Corp Yields]]</f>
        <v>-0.89599999999999902</v>
      </c>
      <c r="M1222">
        <f>US_AAA_Corp_Yields__Daily[[#This Row],[AAA Corp Yields]]-US_CCC_Corp_Yields__Daily[[#This Row],[US CCC Corp Yields]]</f>
        <v>-12.996</v>
      </c>
      <c r="N1222">
        <f>US_BBB_Corp_Yields__Daily[[#This Row],[US BBB Corp Yields]]-US_CCC_Corp_Yields__Daily[[#This Row],[US CCC Corp Yields]]</f>
        <v>-12.100000000000001</v>
      </c>
      <c r="O1222" s="2">
        <f>IF(ISBLANK(US_AAA_Corp_Yields__Daily[[#This Row],[AAA Corp Yields]]),"", US_CCC_Corp_Yields__Daily[[#This Row],[US 10Y Yield]]-US_AAA_Corp_Yields__Daily[[#This Row],[AAA Corp Yields]])</f>
        <v>-0.76800000000000068</v>
      </c>
      <c r="P1222" s="2">
        <f>IF(ISBLANK(US_BBB_Corp_Yields__Daily[[#This Row],[US BBB Corp Yields]]),"", US_CCC_Corp_Yields__Daily[[#This Row],[US 10Y Yield]]-US_BBB_Corp_Yields__Daily[[#This Row],[US BBB Corp Yields]])</f>
        <v>-1.6639999999999997</v>
      </c>
      <c r="Q1222" s="2">
        <f>IF(ISBLANK(US_CCC_Corp_Yields__Daily[[#This Row],[US CCC Corp Yields]]),"", US_CCC_Corp_Yields__Daily[[#This Row],[US 10Y Yield]]-US_CCC_Corp_Yields__Daily[[#This Row],[US CCC Corp Yields]])</f>
        <v>-13.764000000000001</v>
      </c>
    </row>
    <row r="1223" spans="1:17" x14ac:dyDescent="0.25">
      <c r="A1223" s="3">
        <v>36520</v>
      </c>
      <c r="B1223">
        <v>7.1639999999999997</v>
      </c>
      <c r="C1223" s="3">
        <v>36520</v>
      </c>
      <c r="D1223">
        <v>8.1039999999999992</v>
      </c>
      <c r="E1223" s="3">
        <v>36520</v>
      </c>
      <c r="F1223">
        <v>20.021999999999998</v>
      </c>
      <c r="G1223" s="2">
        <f>MATCH(US_AAA_Corp_Yields__Daily[[#This Row],[DATE]],J:J, -1)</f>
        <v>1223</v>
      </c>
      <c r="H1223" s="3">
        <f>INDEX(J:J,US_CCC_Corp_Yields__Daily[[#This Row],[Idx US 10y]],0)</f>
        <v>36520</v>
      </c>
      <c r="I1223" s="4">
        <f>INDEX(K:K,US_CCC_Corp_Yields__Daily[[#This Row],[Idx US 10y]],0)</f>
        <v>6.3849999999999998</v>
      </c>
      <c r="J1223" s="3">
        <v>36520</v>
      </c>
      <c r="K1223">
        <v>6.3849999999999998</v>
      </c>
      <c r="L1223">
        <f>US_AAA_Corp_Yields__Daily[[#This Row],[AAA Corp Yields]]-US_BBB_Corp_Yields__Daily[[#This Row],[US BBB Corp Yields]]</f>
        <v>-0.9399999999999995</v>
      </c>
      <c r="M1223">
        <f>US_AAA_Corp_Yields__Daily[[#This Row],[AAA Corp Yields]]-US_CCC_Corp_Yields__Daily[[#This Row],[US CCC Corp Yields]]</f>
        <v>-12.857999999999999</v>
      </c>
      <c r="N1223">
        <f>US_BBB_Corp_Yields__Daily[[#This Row],[US BBB Corp Yields]]-US_CCC_Corp_Yields__Daily[[#This Row],[US CCC Corp Yields]]</f>
        <v>-11.917999999999999</v>
      </c>
      <c r="O1223" s="2">
        <f>IF(ISBLANK(US_AAA_Corp_Yields__Daily[[#This Row],[AAA Corp Yields]]),"", US_CCC_Corp_Yields__Daily[[#This Row],[US 10Y Yield]]-US_AAA_Corp_Yields__Daily[[#This Row],[AAA Corp Yields]])</f>
        <v>-0.77899999999999991</v>
      </c>
      <c r="P1223" s="2">
        <f>IF(ISBLANK(US_BBB_Corp_Yields__Daily[[#This Row],[US BBB Corp Yields]]),"", US_CCC_Corp_Yields__Daily[[#This Row],[US 10Y Yield]]-US_BBB_Corp_Yields__Daily[[#This Row],[US BBB Corp Yields]])</f>
        <v>-1.7189999999999994</v>
      </c>
      <c r="Q1223" s="2">
        <f>IF(ISBLANK(US_CCC_Corp_Yields__Daily[[#This Row],[US CCC Corp Yields]]),"", US_CCC_Corp_Yields__Daily[[#This Row],[US 10Y Yield]]-US_CCC_Corp_Yields__Daily[[#This Row],[US CCC Corp Yields]])</f>
        <v>-13.636999999999999</v>
      </c>
    </row>
    <row r="1224" spans="1:17" x14ac:dyDescent="0.25">
      <c r="A1224" s="3">
        <v>36513</v>
      </c>
      <c r="B1224">
        <v>7.016</v>
      </c>
      <c r="C1224" s="3">
        <v>36513</v>
      </c>
      <c r="D1224">
        <v>7.9640000000000004</v>
      </c>
      <c r="E1224" s="3">
        <v>36513</v>
      </c>
      <c r="F1224">
        <v>19.64</v>
      </c>
      <c r="G1224" s="2">
        <f>MATCH(US_AAA_Corp_Yields__Daily[[#This Row],[DATE]],J:J, -1)</f>
        <v>1224</v>
      </c>
      <c r="H1224" s="3">
        <f>INDEX(J:J,US_CCC_Corp_Yields__Daily[[#This Row],[Idx US 10y]],0)</f>
        <v>36513</v>
      </c>
      <c r="I1224" s="4">
        <f>INDEX(K:K,US_CCC_Corp_Yields__Daily[[#This Row],[Idx US 10y]],0)</f>
        <v>6.2380000000000004</v>
      </c>
      <c r="J1224" s="3">
        <v>36513</v>
      </c>
      <c r="K1224">
        <v>6.2380000000000004</v>
      </c>
      <c r="L1224">
        <f>US_AAA_Corp_Yields__Daily[[#This Row],[AAA Corp Yields]]-US_BBB_Corp_Yields__Daily[[#This Row],[US BBB Corp Yields]]</f>
        <v>-0.9480000000000004</v>
      </c>
      <c r="M1224">
        <f>US_AAA_Corp_Yields__Daily[[#This Row],[AAA Corp Yields]]-US_CCC_Corp_Yields__Daily[[#This Row],[US CCC Corp Yields]]</f>
        <v>-12.624000000000001</v>
      </c>
      <c r="N1224">
        <f>US_BBB_Corp_Yields__Daily[[#This Row],[US BBB Corp Yields]]-US_CCC_Corp_Yields__Daily[[#This Row],[US CCC Corp Yields]]</f>
        <v>-11.676</v>
      </c>
      <c r="O1224" s="2">
        <f>IF(ISBLANK(US_AAA_Corp_Yields__Daily[[#This Row],[AAA Corp Yields]]),"", US_CCC_Corp_Yields__Daily[[#This Row],[US 10Y Yield]]-US_AAA_Corp_Yields__Daily[[#This Row],[AAA Corp Yields]])</f>
        <v>-0.77799999999999958</v>
      </c>
      <c r="P1224" s="2">
        <f>IF(ISBLANK(US_BBB_Corp_Yields__Daily[[#This Row],[US BBB Corp Yields]]),"", US_CCC_Corp_Yields__Daily[[#This Row],[US 10Y Yield]]-US_BBB_Corp_Yields__Daily[[#This Row],[US BBB Corp Yields]])</f>
        <v>-1.726</v>
      </c>
      <c r="Q1224" s="2">
        <f>IF(ISBLANK(US_CCC_Corp_Yields__Daily[[#This Row],[US CCC Corp Yields]]),"", US_CCC_Corp_Yields__Daily[[#This Row],[US 10Y Yield]]-US_CCC_Corp_Yields__Daily[[#This Row],[US CCC Corp Yields]])</f>
        <v>-13.402000000000001</v>
      </c>
    </row>
    <row r="1225" spans="1:17" x14ac:dyDescent="0.25">
      <c r="A1225" s="3">
        <v>36506</v>
      </c>
      <c r="B1225">
        <v>6.9</v>
      </c>
      <c r="C1225" s="3">
        <v>36506</v>
      </c>
      <c r="D1225">
        <v>7.86</v>
      </c>
      <c r="E1225" s="3">
        <v>36506</v>
      </c>
      <c r="F1225">
        <v>19.568000000000001</v>
      </c>
      <c r="G1225" s="2">
        <f>MATCH(US_AAA_Corp_Yields__Daily[[#This Row],[DATE]],J:J, -1)</f>
        <v>1225</v>
      </c>
      <c r="H1225" s="3">
        <f>INDEX(J:J,US_CCC_Corp_Yields__Daily[[#This Row],[Idx US 10y]],0)</f>
        <v>36506</v>
      </c>
      <c r="I1225" s="4">
        <f>INDEX(K:K,US_CCC_Corp_Yields__Daily[[#This Row],[Idx US 10y]],0)</f>
        <v>6.1280000000000001</v>
      </c>
      <c r="J1225" s="3">
        <v>36506</v>
      </c>
      <c r="K1225">
        <v>6.1280000000000001</v>
      </c>
      <c r="L1225">
        <f>US_AAA_Corp_Yields__Daily[[#This Row],[AAA Corp Yields]]-US_BBB_Corp_Yields__Daily[[#This Row],[US BBB Corp Yields]]</f>
        <v>-0.96</v>
      </c>
      <c r="M1225">
        <f>US_AAA_Corp_Yields__Daily[[#This Row],[AAA Corp Yields]]-US_CCC_Corp_Yields__Daily[[#This Row],[US CCC Corp Yields]]</f>
        <v>-12.668000000000001</v>
      </c>
      <c r="N1225">
        <f>US_BBB_Corp_Yields__Daily[[#This Row],[US BBB Corp Yields]]-US_CCC_Corp_Yields__Daily[[#This Row],[US CCC Corp Yields]]</f>
        <v>-11.708000000000002</v>
      </c>
      <c r="O1225" s="2">
        <f>IF(ISBLANK(US_AAA_Corp_Yields__Daily[[#This Row],[AAA Corp Yields]]),"", US_CCC_Corp_Yields__Daily[[#This Row],[US 10Y Yield]]-US_AAA_Corp_Yields__Daily[[#This Row],[AAA Corp Yields]])</f>
        <v>-0.77200000000000024</v>
      </c>
      <c r="P1225" s="2">
        <f>IF(ISBLANK(US_BBB_Corp_Yields__Daily[[#This Row],[US BBB Corp Yields]]),"", US_CCC_Corp_Yields__Daily[[#This Row],[US 10Y Yield]]-US_BBB_Corp_Yields__Daily[[#This Row],[US BBB Corp Yields]])</f>
        <v>-1.7320000000000002</v>
      </c>
      <c r="Q1225" s="2">
        <f>IF(ISBLANK(US_CCC_Corp_Yields__Daily[[#This Row],[US CCC Corp Yields]]),"", US_CCC_Corp_Yields__Daily[[#This Row],[US 10Y Yield]]-US_CCC_Corp_Yields__Daily[[#This Row],[US CCC Corp Yields]])</f>
        <v>-13.440000000000001</v>
      </c>
    </row>
    <row r="1226" spans="1:17" x14ac:dyDescent="0.25">
      <c r="A1226" s="3">
        <v>36499</v>
      </c>
      <c r="B1226">
        <v>6.99</v>
      </c>
      <c r="C1226" s="3">
        <v>36499</v>
      </c>
      <c r="D1226">
        <v>7.9560000000000004</v>
      </c>
      <c r="E1226" s="3">
        <v>36499</v>
      </c>
      <c r="F1226">
        <v>19.641999999999999</v>
      </c>
      <c r="G1226" s="2">
        <f>MATCH(US_AAA_Corp_Yields__Daily[[#This Row],[DATE]],J:J, -1)</f>
        <v>1226</v>
      </c>
      <c r="H1226" s="3">
        <f>INDEX(J:J,US_CCC_Corp_Yields__Daily[[#This Row],[Idx US 10y]],0)</f>
        <v>36499</v>
      </c>
      <c r="I1226" s="4">
        <f>INDEX(K:K,US_CCC_Corp_Yields__Daily[[#This Row],[Idx US 10y]],0)</f>
        <v>6.202</v>
      </c>
      <c r="J1226" s="3">
        <v>36499</v>
      </c>
      <c r="K1226">
        <v>6.202</v>
      </c>
      <c r="L1226">
        <f>US_AAA_Corp_Yields__Daily[[#This Row],[AAA Corp Yields]]-US_BBB_Corp_Yields__Daily[[#This Row],[US BBB Corp Yields]]</f>
        <v>-0.96600000000000019</v>
      </c>
      <c r="M1226">
        <f>US_AAA_Corp_Yields__Daily[[#This Row],[AAA Corp Yields]]-US_CCC_Corp_Yields__Daily[[#This Row],[US CCC Corp Yields]]</f>
        <v>-12.651999999999999</v>
      </c>
      <c r="N1226">
        <f>US_BBB_Corp_Yields__Daily[[#This Row],[US BBB Corp Yields]]-US_CCC_Corp_Yields__Daily[[#This Row],[US CCC Corp Yields]]</f>
        <v>-11.686</v>
      </c>
      <c r="O1226" s="2">
        <f>IF(ISBLANK(US_AAA_Corp_Yields__Daily[[#This Row],[AAA Corp Yields]]),"", US_CCC_Corp_Yields__Daily[[#This Row],[US 10Y Yield]]-US_AAA_Corp_Yields__Daily[[#This Row],[AAA Corp Yields]])</f>
        <v>-0.78800000000000026</v>
      </c>
      <c r="P1226" s="2">
        <f>IF(ISBLANK(US_BBB_Corp_Yields__Daily[[#This Row],[US BBB Corp Yields]]),"", US_CCC_Corp_Yields__Daily[[#This Row],[US 10Y Yield]]-US_BBB_Corp_Yields__Daily[[#This Row],[US BBB Corp Yields]])</f>
        <v>-1.7540000000000004</v>
      </c>
      <c r="Q1226" s="2">
        <f>IF(ISBLANK(US_CCC_Corp_Yields__Daily[[#This Row],[US CCC Corp Yields]]),"", US_CCC_Corp_Yields__Daily[[#This Row],[US 10Y Yield]]-US_CCC_Corp_Yields__Daily[[#This Row],[US CCC Corp Yields]])</f>
        <v>-13.44</v>
      </c>
    </row>
    <row r="1227" spans="1:17" x14ac:dyDescent="0.25">
      <c r="A1227" s="3">
        <v>36492</v>
      </c>
      <c r="B1227">
        <v>6.92</v>
      </c>
      <c r="C1227" s="3">
        <v>36492</v>
      </c>
      <c r="D1227">
        <v>7.8840000000000003</v>
      </c>
      <c r="E1227" s="3">
        <v>36492</v>
      </c>
      <c r="F1227">
        <v>19.702000000000002</v>
      </c>
      <c r="G1227" s="2">
        <f>MATCH(US_AAA_Corp_Yields__Daily[[#This Row],[DATE]],J:J, -1)</f>
        <v>1227</v>
      </c>
      <c r="H1227" s="3">
        <f>INDEX(J:J,US_CCC_Corp_Yields__Daily[[#This Row],[Idx US 10y]],0)</f>
        <v>36492</v>
      </c>
      <c r="I1227" s="4">
        <f>INDEX(K:K,US_CCC_Corp_Yields__Daily[[#This Row],[Idx US 10y]],0)</f>
        <v>6.0949999999999998</v>
      </c>
      <c r="J1227" s="3">
        <v>36492</v>
      </c>
      <c r="K1227">
        <v>6.0949999999999998</v>
      </c>
      <c r="L1227">
        <f>US_AAA_Corp_Yields__Daily[[#This Row],[AAA Corp Yields]]-US_BBB_Corp_Yields__Daily[[#This Row],[US BBB Corp Yields]]</f>
        <v>-0.96400000000000041</v>
      </c>
      <c r="M1227">
        <f>US_AAA_Corp_Yields__Daily[[#This Row],[AAA Corp Yields]]-US_CCC_Corp_Yields__Daily[[#This Row],[US CCC Corp Yields]]</f>
        <v>-12.782000000000002</v>
      </c>
      <c r="N1227">
        <f>US_BBB_Corp_Yields__Daily[[#This Row],[US BBB Corp Yields]]-US_CCC_Corp_Yields__Daily[[#This Row],[US CCC Corp Yields]]</f>
        <v>-11.818000000000001</v>
      </c>
      <c r="O1227" s="2">
        <f>IF(ISBLANK(US_AAA_Corp_Yields__Daily[[#This Row],[AAA Corp Yields]]),"", US_CCC_Corp_Yields__Daily[[#This Row],[US 10Y Yield]]-US_AAA_Corp_Yields__Daily[[#This Row],[AAA Corp Yields]])</f>
        <v>-0.82500000000000018</v>
      </c>
      <c r="P1227" s="2">
        <f>IF(ISBLANK(US_BBB_Corp_Yields__Daily[[#This Row],[US BBB Corp Yields]]),"", US_CCC_Corp_Yields__Daily[[#This Row],[US 10Y Yield]]-US_BBB_Corp_Yields__Daily[[#This Row],[US BBB Corp Yields]])</f>
        <v>-1.7890000000000006</v>
      </c>
      <c r="Q1227" s="2">
        <f>IF(ISBLANK(US_CCC_Corp_Yields__Daily[[#This Row],[US CCC Corp Yields]]),"", US_CCC_Corp_Yields__Daily[[#This Row],[US 10Y Yield]]-US_CCC_Corp_Yields__Daily[[#This Row],[US CCC Corp Yields]])</f>
        <v>-13.607000000000003</v>
      </c>
    </row>
    <row r="1228" spans="1:17" x14ac:dyDescent="0.25">
      <c r="A1228" s="3">
        <v>36485</v>
      </c>
      <c r="B1228">
        <v>6.8339999999999996</v>
      </c>
      <c r="C1228" s="3">
        <v>36485</v>
      </c>
      <c r="D1228">
        <v>7.8079999999999998</v>
      </c>
      <c r="E1228" s="3">
        <v>36485</v>
      </c>
      <c r="F1228">
        <v>19.760000000000002</v>
      </c>
      <c r="G1228" s="2">
        <f>MATCH(US_AAA_Corp_Yields__Daily[[#This Row],[DATE]],J:J, -1)</f>
        <v>1228</v>
      </c>
      <c r="H1228" s="3">
        <f>INDEX(J:J,US_CCC_Corp_Yields__Daily[[#This Row],[Idx US 10y]],0)</f>
        <v>36485</v>
      </c>
      <c r="I1228" s="4">
        <f>INDEX(K:K,US_CCC_Corp_Yields__Daily[[#This Row],[Idx US 10y]],0)</f>
        <v>6.016</v>
      </c>
      <c r="J1228" s="3">
        <v>36485</v>
      </c>
      <c r="K1228">
        <v>6.016</v>
      </c>
      <c r="L1228">
        <f>US_AAA_Corp_Yields__Daily[[#This Row],[AAA Corp Yields]]-US_BBB_Corp_Yields__Daily[[#This Row],[US BBB Corp Yields]]</f>
        <v>-0.9740000000000002</v>
      </c>
      <c r="M1228">
        <f>US_AAA_Corp_Yields__Daily[[#This Row],[AAA Corp Yields]]-US_CCC_Corp_Yields__Daily[[#This Row],[US CCC Corp Yields]]</f>
        <v>-12.926000000000002</v>
      </c>
      <c r="N1228">
        <f>US_BBB_Corp_Yields__Daily[[#This Row],[US BBB Corp Yields]]-US_CCC_Corp_Yields__Daily[[#This Row],[US CCC Corp Yields]]</f>
        <v>-11.952000000000002</v>
      </c>
      <c r="O1228" s="2">
        <f>IF(ISBLANK(US_AAA_Corp_Yields__Daily[[#This Row],[AAA Corp Yields]]),"", US_CCC_Corp_Yields__Daily[[#This Row],[US 10Y Yield]]-US_AAA_Corp_Yields__Daily[[#This Row],[AAA Corp Yields]])</f>
        <v>-0.81799999999999962</v>
      </c>
      <c r="P1228" s="2">
        <f>IF(ISBLANK(US_BBB_Corp_Yields__Daily[[#This Row],[US BBB Corp Yields]]),"", US_CCC_Corp_Yields__Daily[[#This Row],[US 10Y Yield]]-US_BBB_Corp_Yields__Daily[[#This Row],[US BBB Corp Yields]])</f>
        <v>-1.7919999999999998</v>
      </c>
      <c r="Q1228" s="2">
        <f>IF(ISBLANK(US_CCC_Corp_Yields__Daily[[#This Row],[US CCC Corp Yields]]),"", US_CCC_Corp_Yields__Daily[[#This Row],[US 10Y Yield]]-US_CCC_Corp_Yields__Daily[[#This Row],[US CCC Corp Yields]])</f>
        <v>-13.744000000000002</v>
      </c>
    </row>
    <row r="1229" spans="1:17" x14ac:dyDescent="0.25">
      <c r="A1229" s="3">
        <v>36478</v>
      </c>
      <c r="B1229">
        <v>6.7919999999999998</v>
      </c>
      <c r="C1229" s="3">
        <v>36478</v>
      </c>
      <c r="D1229">
        <v>7.7779999999999996</v>
      </c>
      <c r="E1229" s="3">
        <v>36478</v>
      </c>
      <c r="F1229">
        <v>19.826000000000001</v>
      </c>
      <c r="G1229" s="2">
        <f>MATCH(US_AAA_Corp_Yields__Daily[[#This Row],[DATE]],J:J, -1)</f>
        <v>1229</v>
      </c>
      <c r="H1229" s="3">
        <f>INDEX(J:J,US_CCC_Corp_Yields__Daily[[#This Row],[Idx US 10y]],0)</f>
        <v>36478</v>
      </c>
      <c r="I1229" s="4">
        <f>INDEX(K:K,US_CCC_Corp_Yields__Daily[[#This Row],[Idx US 10y]],0)</f>
        <v>5.9625000000000004</v>
      </c>
      <c r="J1229" s="3">
        <v>36478</v>
      </c>
      <c r="K1229">
        <v>5.9625000000000004</v>
      </c>
      <c r="L1229">
        <f>US_AAA_Corp_Yields__Daily[[#This Row],[AAA Corp Yields]]-US_BBB_Corp_Yields__Daily[[#This Row],[US BBB Corp Yields]]</f>
        <v>-0.98599999999999977</v>
      </c>
      <c r="M1229">
        <f>US_AAA_Corp_Yields__Daily[[#This Row],[AAA Corp Yields]]-US_CCC_Corp_Yields__Daily[[#This Row],[US CCC Corp Yields]]</f>
        <v>-13.034000000000001</v>
      </c>
      <c r="N1229">
        <f>US_BBB_Corp_Yields__Daily[[#This Row],[US BBB Corp Yields]]-US_CCC_Corp_Yields__Daily[[#This Row],[US CCC Corp Yields]]</f>
        <v>-12.048000000000002</v>
      </c>
      <c r="O1229" s="2">
        <f>IF(ISBLANK(US_AAA_Corp_Yields__Daily[[#This Row],[AAA Corp Yields]]),"", US_CCC_Corp_Yields__Daily[[#This Row],[US 10Y Yield]]-US_AAA_Corp_Yields__Daily[[#This Row],[AAA Corp Yields]])</f>
        <v>-0.82949999999999946</v>
      </c>
      <c r="P1229" s="2">
        <f>IF(ISBLANK(US_BBB_Corp_Yields__Daily[[#This Row],[US BBB Corp Yields]]),"", US_CCC_Corp_Yields__Daily[[#This Row],[US 10Y Yield]]-US_BBB_Corp_Yields__Daily[[#This Row],[US BBB Corp Yields]])</f>
        <v>-1.8154999999999992</v>
      </c>
      <c r="Q1229" s="2">
        <f>IF(ISBLANK(US_CCC_Corp_Yields__Daily[[#This Row],[US CCC Corp Yields]]),"", US_CCC_Corp_Yields__Daily[[#This Row],[US 10Y Yield]]-US_CCC_Corp_Yields__Daily[[#This Row],[US CCC Corp Yields]])</f>
        <v>-13.8635</v>
      </c>
    </row>
    <row r="1230" spans="1:17" x14ac:dyDescent="0.25">
      <c r="A1230" s="3">
        <v>36471</v>
      </c>
      <c r="B1230">
        <v>6.83</v>
      </c>
      <c r="C1230" s="3">
        <v>36471</v>
      </c>
      <c r="D1230">
        <v>7.8259999999999996</v>
      </c>
      <c r="E1230" s="3">
        <v>36471</v>
      </c>
      <c r="F1230">
        <v>19.858000000000001</v>
      </c>
      <c r="G1230" s="2">
        <f>MATCH(US_AAA_Corp_Yields__Daily[[#This Row],[DATE]],J:J, -1)</f>
        <v>1230</v>
      </c>
      <c r="H1230" s="3">
        <f>INDEX(J:J,US_CCC_Corp_Yields__Daily[[#This Row],[Idx US 10y]],0)</f>
        <v>36471</v>
      </c>
      <c r="I1230" s="4">
        <f>INDEX(K:K,US_CCC_Corp_Yields__Daily[[#This Row],[Idx US 10y]],0)</f>
        <v>5.9960000000000004</v>
      </c>
      <c r="J1230" s="3">
        <v>36471</v>
      </c>
      <c r="K1230">
        <v>5.9960000000000004</v>
      </c>
      <c r="L1230">
        <f>US_AAA_Corp_Yields__Daily[[#This Row],[AAA Corp Yields]]-US_BBB_Corp_Yields__Daily[[#This Row],[US BBB Corp Yields]]</f>
        <v>-0.99599999999999955</v>
      </c>
      <c r="M1230">
        <f>US_AAA_Corp_Yields__Daily[[#This Row],[AAA Corp Yields]]-US_CCC_Corp_Yields__Daily[[#This Row],[US CCC Corp Yields]]</f>
        <v>-13.028</v>
      </c>
      <c r="N1230">
        <f>US_BBB_Corp_Yields__Daily[[#This Row],[US BBB Corp Yields]]-US_CCC_Corp_Yields__Daily[[#This Row],[US CCC Corp Yields]]</f>
        <v>-12.032</v>
      </c>
      <c r="O1230" s="2">
        <f>IF(ISBLANK(US_AAA_Corp_Yields__Daily[[#This Row],[AAA Corp Yields]]),"", US_CCC_Corp_Yields__Daily[[#This Row],[US 10Y Yield]]-US_AAA_Corp_Yields__Daily[[#This Row],[AAA Corp Yields]])</f>
        <v>-0.83399999999999963</v>
      </c>
      <c r="P1230" s="2">
        <f>IF(ISBLANK(US_BBB_Corp_Yields__Daily[[#This Row],[US BBB Corp Yields]]),"", US_CCC_Corp_Yields__Daily[[#This Row],[US 10Y Yield]]-US_BBB_Corp_Yields__Daily[[#This Row],[US BBB Corp Yields]])</f>
        <v>-1.8299999999999992</v>
      </c>
      <c r="Q1230" s="2">
        <f>IF(ISBLANK(US_CCC_Corp_Yields__Daily[[#This Row],[US CCC Corp Yields]]),"", US_CCC_Corp_Yields__Daily[[#This Row],[US 10Y Yield]]-US_CCC_Corp_Yields__Daily[[#This Row],[US CCC Corp Yields]])</f>
        <v>-13.862</v>
      </c>
    </row>
    <row r="1231" spans="1:17" x14ac:dyDescent="0.25">
      <c r="A1231" s="3">
        <v>36464</v>
      </c>
      <c r="B1231">
        <v>6.9749999999999996</v>
      </c>
      <c r="C1231" s="3">
        <v>36464</v>
      </c>
      <c r="D1231">
        <v>7.9683333333333337</v>
      </c>
      <c r="E1231" s="3">
        <v>36464</v>
      </c>
      <c r="F1231">
        <v>18.745000000000001</v>
      </c>
      <c r="G1231" s="2">
        <f>MATCH(US_AAA_Corp_Yields__Daily[[#This Row],[DATE]],J:J, -1)</f>
        <v>1231</v>
      </c>
      <c r="H1231" s="3">
        <f>INDEX(J:J,US_CCC_Corp_Yields__Daily[[#This Row],[Idx US 10y]],0)</f>
        <v>36464</v>
      </c>
      <c r="I1231" s="4">
        <f>INDEX(K:K,US_CCC_Corp_Yields__Daily[[#This Row],[Idx US 10y]],0)</f>
        <v>6.1580000000000004</v>
      </c>
      <c r="J1231" s="3">
        <v>36464</v>
      </c>
      <c r="K1231">
        <v>6.1580000000000004</v>
      </c>
      <c r="L1231">
        <f>US_AAA_Corp_Yields__Daily[[#This Row],[AAA Corp Yields]]-US_BBB_Corp_Yields__Daily[[#This Row],[US BBB Corp Yields]]</f>
        <v>-0.99333333333333407</v>
      </c>
      <c r="M1231">
        <f>US_AAA_Corp_Yields__Daily[[#This Row],[AAA Corp Yields]]-US_CCC_Corp_Yields__Daily[[#This Row],[US CCC Corp Yields]]</f>
        <v>-11.770000000000001</v>
      </c>
      <c r="N1231">
        <f>US_BBB_Corp_Yields__Daily[[#This Row],[US BBB Corp Yields]]-US_CCC_Corp_Yields__Daily[[#This Row],[US CCC Corp Yields]]</f>
        <v>-10.776666666666667</v>
      </c>
      <c r="O1231" s="2">
        <f>IF(ISBLANK(US_AAA_Corp_Yields__Daily[[#This Row],[AAA Corp Yields]]),"", US_CCC_Corp_Yields__Daily[[#This Row],[US 10Y Yield]]-US_AAA_Corp_Yields__Daily[[#This Row],[AAA Corp Yields]])</f>
        <v>-0.81699999999999928</v>
      </c>
      <c r="P1231" s="2">
        <f>IF(ISBLANK(US_BBB_Corp_Yields__Daily[[#This Row],[US BBB Corp Yields]]),"", US_CCC_Corp_Yields__Daily[[#This Row],[US 10Y Yield]]-US_BBB_Corp_Yields__Daily[[#This Row],[US BBB Corp Yields]])</f>
        <v>-1.8103333333333333</v>
      </c>
      <c r="Q1231" s="2">
        <f>IF(ISBLANK(US_CCC_Corp_Yields__Daily[[#This Row],[US CCC Corp Yields]]),"", US_CCC_Corp_Yields__Daily[[#This Row],[US 10Y Yield]]-US_CCC_Corp_Yields__Daily[[#This Row],[US CCC Corp Yields]])</f>
        <v>-12.587</v>
      </c>
    </row>
    <row r="1232" spans="1:17" x14ac:dyDescent="0.25">
      <c r="A1232" s="3">
        <v>36457</v>
      </c>
      <c r="B1232">
        <v>7.0419999999999998</v>
      </c>
      <c r="C1232" s="3">
        <v>36457</v>
      </c>
      <c r="D1232">
        <v>8.0079999999999991</v>
      </c>
      <c r="E1232" s="3">
        <v>36457</v>
      </c>
      <c r="F1232">
        <v>18.39</v>
      </c>
      <c r="G1232" s="2">
        <f>MATCH(US_AAA_Corp_Yields__Daily[[#This Row],[DATE]],J:J, -1)</f>
        <v>1232</v>
      </c>
      <c r="H1232" s="3">
        <f>INDEX(J:J,US_CCC_Corp_Yields__Daily[[#This Row],[Idx US 10y]],0)</f>
        <v>36457</v>
      </c>
      <c r="I1232" s="4">
        <f>INDEX(K:K,US_CCC_Corp_Yields__Daily[[#This Row],[Idx US 10y]],0)</f>
        <v>6.18</v>
      </c>
      <c r="J1232" s="3">
        <v>36457</v>
      </c>
      <c r="K1232">
        <v>6.18</v>
      </c>
      <c r="L1232">
        <f>US_AAA_Corp_Yields__Daily[[#This Row],[AAA Corp Yields]]-US_BBB_Corp_Yields__Daily[[#This Row],[US BBB Corp Yields]]</f>
        <v>-0.9659999999999993</v>
      </c>
      <c r="M1232">
        <f>US_AAA_Corp_Yields__Daily[[#This Row],[AAA Corp Yields]]-US_CCC_Corp_Yields__Daily[[#This Row],[US CCC Corp Yields]]</f>
        <v>-11.348000000000001</v>
      </c>
      <c r="N1232">
        <f>US_BBB_Corp_Yields__Daily[[#This Row],[US BBB Corp Yields]]-US_CCC_Corp_Yields__Daily[[#This Row],[US CCC Corp Yields]]</f>
        <v>-10.382000000000001</v>
      </c>
      <c r="O1232" s="2">
        <f>IF(ISBLANK(US_AAA_Corp_Yields__Daily[[#This Row],[AAA Corp Yields]]),"", US_CCC_Corp_Yields__Daily[[#This Row],[US 10Y Yield]]-US_AAA_Corp_Yields__Daily[[#This Row],[AAA Corp Yields]])</f>
        <v>-0.8620000000000001</v>
      </c>
      <c r="P1232" s="2">
        <f>IF(ISBLANK(US_BBB_Corp_Yields__Daily[[#This Row],[US BBB Corp Yields]]),"", US_CCC_Corp_Yields__Daily[[#This Row],[US 10Y Yield]]-US_BBB_Corp_Yields__Daily[[#This Row],[US BBB Corp Yields]])</f>
        <v>-1.8279999999999994</v>
      </c>
      <c r="Q1232" s="2">
        <f>IF(ISBLANK(US_CCC_Corp_Yields__Daily[[#This Row],[US CCC Corp Yields]]),"", US_CCC_Corp_Yields__Daily[[#This Row],[US 10Y Yield]]-US_CCC_Corp_Yields__Daily[[#This Row],[US CCC Corp Yields]])</f>
        <v>-12.21</v>
      </c>
    </row>
    <row r="1233" spans="1:17" x14ac:dyDescent="0.25">
      <c r="A1233" s="3">
        <v>36450</v>
      </c>
      <c r="B1233">
        <v>6.9720000000000004</v>
      </c>
      <c r="C1233" s="3">
        <v>36450</v>
      </c>
      <c r="D1233">
        <v>7.9420000000000002</v>
      </c>
      <c r="E1233" s="3">
        <v>36450</v>
      </c>
      <c r="F1233">
        <v>18.309999999999999</v>
      </c>
      <c r="G1233" s="2">
        <f>MATCH(US_AAA_Corp_Yields__Daily[[#This Row],[DATE]],J:J, -1)</f>
        <v>1233</v>
      </c>
      <c r="H1233" s="3">
        <f>INDEX(J:J,US_CCC_Corp_Yields__Daily[[#This Row],[Idx US 10y]],0)</f>
        <v>36450</v>
      </c>
      <c r="I1233" s="4">
        <f>INDEX(K:K,US_CCC_Corp_Yields__Daily[[#This Row],[Idx US 10y]],0)</f>
        <v>6.1124999999999998</v>
      </c>
      <c r="J1233" s="3">
        <v>36450</v>
      </c>
      <c r="K1233">
        <v>6.1124999999999998</v>
      </c>
      <c r="L1233">
        <f>US_AAA_Corp_Yields__Daily[[#This Row],[AAA Corp Yields]]-US_BBB_Corp_Yields__Daily[[#This Row],[US BBB Corp Yields]]</f>
        <v>-0.96999999999999975</v>
      </c>
      <c r="M1233">
        <f>US_AAA_Corp_Yields__Daily[[#This Row],[AAA Corp Yields]]-US_CCC_Corp_Yields__Daily[[#This Row],[US CCC Corp Yields]]</f>
        <v>-11.337999999999997</v>
      </c>
      <c r="N1233">
        <f>US_BBB_Corp_Yields__Daily[[#This Row],[US BBB Corp Yields]]-US_CCC_Corp_Yields__Daily[[#This Row],[US CCC Corp Yields]]</f>
        <v>-10.367999999999999</v>
      </c>
      <c r="O1233" s="2">
        <f>IF(ISBLANK(US_AAA_Corp_Yields__Daily[[#This Row],[AAA Corp Yields]]),"", US_CCC_Corp_Yields__Daily[[#This Row],[US 10Y Yield]]-US_AAA_Corp_Yields__Daily[[#This Row],[AAA Corp Yields]])</f>
        <v>-0.8595000000000006</v>
      </c>
      <c r="P1233" s="2">
        <f>IF(ISBLANK(US_BBB_Corp_Yields__Daily[[#This Row],[US BBB Corp Yields]]),"", US_CCC_Corp_Yields__Daily[[#This Row],[US 10Y Yield]]-US_BBB_Corp_Yields__Daily[[#This Row],[US BBB Corp Yields]])</f>
        <v>-1.8295000000000003</v>
      </c>
      <c r="Q1233" s="2">
        <f>IF(ISBLANK(US_CCC_Corp_Yields__Daily[[#This Row],[US CCC Corp Yields]]),"", US_CCC_Corp_Yields__Daily[[#This Row],[US 10Y Yield]]-US_CCC_Corp_Yields__Daily[[#This Row],[US CCC Corp Yields]])</f>
        <v>-12.197499999999998</v>
      </c>
    </row>
    <row r="1234" spans="1:17" x14ac:dyDescent="0.25">
      <c r="A1234" s="3">
        <v>36443</v>
      </c>
      <c r="B1234">
        <v>6.9080000000000004</v>
      </c>
      <c r="C1234" s="3">
        <v>36443</v>
      </c>
      <c r="D1234">
        <v>7.88</v>
      </c>
      <c r="E1234" s="3">
        <v>36443</v>
      </c>
      <c r="F1234">
        <v>18.204000000000001</v>
      </c>
      <c r="G1234" s="2">
        <f>MATCH(US_AAA_Corp_Yields__Daily[[#This Row],[DATE]],J:J, -1)</f>
        <v>1234</v>
      </c>
      <c r="H1234" s="3">
        <f>INDEX(J:J,US_CCC_Corp_Yields__Daily[[#This Row],[Idx US 10y]],0)</f>
        <v>36443</v>
      </c>
      <c r="I1234" s="4">
        <f>INDEX(K:K,US_CCC_Corp_Yields__Daily[[#This Row],[Idx US 10y]],0)</f>
        <v>6.02</v>
      </c>
      <c r="J1234" s="3">
        <v>36443</v>
      </c>
      <c r="K1234">
        <v>6.02</v>
      </c>
      <c r="L1234">
        <f>US_AAA_Corp_Yields__Daily[[#This Row],[AAA Corp Yields]]-US_BBB_Corp_Yields__Daily[[#This Row],[US BBB Corp Yields]]</f>
        <v>-0.97199999999999953</v>
      </c>
      <c r="M1234">
        <f>US_AAA_Corp_Yields__Daily[[#This Row],[AAA Corp Yields]]-US_CCC_Corp_Yields__Daily[[#This Row],[US CCC Corp Yields]]</f>
        <v>-11.295999999999999</v>
      </c>
      <c r="N1234">
        <f>US_BBB_Corp_Yields__Daily[[#This Row],[US BBB Corp Yields]]-US_CCC_Corp_Yields__Daily[[#This Row],[US CCC Corp Yields]]</f>
        <v>-10.324000000000002</v>
      </c>
      <c r="O1234" s="2">
        <f>IF(ISBLANK(US_AAA_Corp_Yields__Daily[[#This Row],[AAA Corp Yields]]),"", US_CCC_Corp_Yields__Daily[[#This Row],[US 10Y Yield]]-US_AAA_Corp_Yields__Daily[[#This Row],[AAA Corp Yields]])</f>
        <v>-0.88800000000000079</v>
      </c>
      <c r="P1234" s="2">
        <f>IF(ISBLANK(US_BBB_Corp_Yields__Daily[[#This Row],[US BBB Corp Yields]]),"", US_CCC_Corp_Yields__Daily[[#This Row],[US 10Y Yield]]-US_BBB_Corp_Yields__Daily[[#This Row],[US BBB Corp Yields]])</f>
        <v>-1.8600000000000003</v>
      </c>
      <c r="Q1234" s="2">
        <f>IF(ISBLANK(US_CCC_Corp_Yields__Daily[[#This Row],[US CCC Corp Yields]]),"", US_CCC_Corp_Yields__Daily[[#This Row],[US 10Y Yield]]-US_CCC_Corp_Yields__Daily[[#This Row],[US CCC Corp Yields]])</f>
        <v>-12.184000000000001</v>
      </c>
    </row>
    <row r="1235" spans="1:17" x14ac:dyDescent="0.25">
      <c r="A1235" s="3">
        <v>36436</v>
      </c>
      <c r="B1235">
        <v>6.8140000000000001</v>
      </c>
      <c r="C1235" s="3">
        <v>36436</v>
      </c>
      <c r="D1235">
        <v>7.79</v>
      </c>
      <c r="E1235" s="3">
        <v>36436</v>
      </c>
      <c r="F1235">
        <v>18.501999999999999</v>
      </c>
      <c r="G1235" s="2">
        <f>MATCH(US_AAA_Corp_Yields__Daily[[#This Row],[DATE]],J:J, -1)</f>
        <v>1235</v>
      </c>
      <c r="H1235" s="3">
        <f>INDEX(J:J,US_CCC_Corp_Yields__Daily[[#This Row],[Idx US 10y]],0)</f>
        <v>36436</v>
      </c>
      <c r="I1235" s="4">
        <f>INDEX(K:K,US_CCC_Corp_Yields__Daily[[#This Row],[Idx US 10y]],0)</f>
        <v>5.9180000000000001</v>
      </c>
      <c r="J1235" s="3">
        <v>36436</v>
      </c>
      <c r="K1235">
        <v>5.9180000000000001</v>
      </c>
      <c r="L1235">
        <f>US_AAA_Corp_Yields__Daily[[#This Row],[AAA Corp Yields]]-US_BBB_Corp_Yields__Daily[[#This Row],[US BBB Corp Yields]]</f>
        <v>-0.97599999999999998</v>
      </c>
      <c r="M1235">
        <f>US_AAA_Corp_Yields__Daily[[#This Row],[AAA Corp Yields]]-US_CCC_Corp_Yields__Daily[[#This Row],[US CCC Corp Yields]]</f>
        <v>-11.687999999999999</v>
      </c>
      <c r="N1235">
        <f>US_BBB_Corp_Yields__Daily[[#This Row],[US BBB Corp Yields]]-US_CCC_Corp_Yields__Daily[[#This Row],[US CCC Corp Yields]]</f>
        <v>-10.712</v>
      </c>
      <c r="O1235" s="2">
        <f>IF(ISBLANK(US_AAA_Corp_Yields__Daily[[#This Row],[AAA Corp Yields]]),"", US_CCC_Corp_Yields__Daily[[#This Row],[US 10Y Yield]]-US_AAA_Corp_Yields__Daily[[#This Row],[AAA Corp Yields]])</f>
        <v>-0.89599999999999991</v>
      </c>
      <c r="P1235" s="2">
        <f>IF(ISBLANK(US_BBB_Corp_Yields__Daily[[#This Row],[US BBB Corp Yields]]),"", US_CCC_Corp_Yields__Daily[[#This Row],[US 10Y Yield]]-US_BBB_Corp_Yields__Daily[[#This Row],[US BBB Corp Yields]])</f>
        <v>-1.8719999999999999</v>
      </c>
      <c r="Q1235" s="2">
        <f>IF(ISBLANK(US_CCC_Corp_Yields__Daily[[#This Row],[US CCC Corp Yields]]),"", US_CCC_Corp_Yields__Daily[[#This Row],[US 10Y Yield]]-US_CCC_Corp_Yields__Daily[[#This Row],[US CCC Corp Yields]])</f>
        <v>-12.584</v>
      </c>
    </row>
    <row r="1236" spans="1:17" x14ac:dyDescent="0.25">
      <c r="A1236" s="3">
        <v>36429</v>
      </c>
      <c r="B1236">
        <v>6.7859999999999996</v>
      </c>
      <c r="C1236" s="3">
        <v>36429</v>
      </c>
      <c r="D1236">
        <v>7.7380000000000004</v>
      </c>
      <c r="E1236" s="3">
        <v>36429</v>
      </c>
      <c r="F1236">
        <v>18.585999999999999</v>
      </c>
      <c r="G1236" s="2">
        <f>MATCH(US_AAA_Corp_Yields__Daily[[#This Row],[DATE]],J:J, -1)</f>
        <v>1236</v>
      </c>
      <c r="H1236" s="3">
        <f>INDEX(J:J,US_CCC_Corp_Yields__Daily[[#This Row],[Idx US 10y]],0)</f>
        <v>36429</v>
      </c>
      <c r="I1236" s="4">
        <f>INDEX(K:K,US_CCC_Corp_Yields__Daily[[#This Row],[Idx US 10y]],0)</f>
        <v>5.8780000000000001</v>
      </c>
      <c r="J1236" s="3">
        <v>36429</v>
      </c>
      <c r="K1236">
        <v>5.8780000000000001</v>
      </c>
      <c r="L1236">
        <f>US_AAA_Corp_Yields__Daily[[#This Row],[AAA Corp Yields]]-US_BBB_Corp_Yields__Daily[[#This Row],[US BBB Corp Yields]]</f>
        <v>-0.95200000000000085</v>
      </c>
      <c r="M1236">
        <f>US_AAA_Corp_Yields__Daily[[#This Row],[AAA Corp Yields]]-US_CCC_Corp_Yields__Daily[[#This Row],[US CCC Corp Yields]]</f>
        <v>-11.799999999999999</v>
      </c>
      <c r="N1236">
        <f>US_BBB_Corp_Yields__Daily[[#This Row],[US BBB Corp Yields]]-US_CCC_Corp_Yields__Daily[[#This Row],[US CCC Corp Yields]]</f>
        <v>-10.847999999999999</v>
      </c>
      <c r="O1236" s="2">
        <f>IF(ISBLANK(US_AAA_Corp_Yields__Daily[[#This Row],[AAA Corp Yields]]),"", US_CCC_Corp_Yields__Daily[[#This Row],[US 10Y Yield]]-US_AAA_Corp_Yields__Daily[[#This Row],[AAA Corp Yields]])</f>
        <v>-0.90799999999999947</v>
      </c>
      <c r="P1236" s="2">
        <f>IF(ISBLANK(US_BBB_Corp_Yields__Daily[[#This Row],[US BBB Corp Yields]]),"", US_CCC_Corp_Yields__Daily[[#This Row],[US 10Y Yield]]-US_BBB_Corp_Yields__Daily[[#This Row],[US BBB Corp Yields]])</f>
        <v>-1.8600000000000003</v>
      </c>
      <c r="Q1236" s="2">
        <f>IF(ISBLANK(US_CCC_Corp_Yields__Daily[[#This Row],[US CCC Corp Yields]]),"", US_CCC_Corp_Yields__Daily[[#This Row],[US 10Y Yield]]-US_CCC_Corp_Yields__Daily[[#This Row],[US CCC Corp Yields]])</f>
        <v>-12.707999999999998</v>
      </c>
    </row>
    <row r="1237" spans="1:17" x14ac:dyDescent="0.25">
      <c r="A1237" s="3">
        <v>36422</v>
      </c>
      <c r="B1237">
        <v>6.8380000000000001</v>
      </c>
      <c r="C1237" s="3">
        <v>36422</v>
      </c>
      <c r="D1237">
        <v>7.7859999999999996</v>
      </c>
      <c r="E1237" s="3">
        <v>36422</v>
      </c>
      <c r="F1237">
        <v>18.55</v>
      </c>
      <c r="G1237" s="2">
        <f>MATCH(US_AAA_Corp_Yields__Daily[[#This Row],[DATE]],J:J, -1)</f>
        <v>1237</v>
      </c>
      <c r="H1237" s="3">
        <f>INDEX(J:J,US_CCC_Corp_Yields__Daily[[#This Row],[Idx US 10y]],0)</f>
        <v>36422</v>
      </c>
      <c r="I1237" s="4">
        <f>INDEX(K:K,US_CCC_Corp_Yields__Daily[[#This Row],[Idx US 10y]],0)</f>
        <v>5.9180000000000001</v>
      </c>
      <c r="J1237" s="3">
        <v>36422</v>
      </c>
      <c r="K1237">
        <v>5.9180000000000001</v>
      </c>
      <c r="L1237">
        <f>US_AAA_Corp_Yields__Daily[[#This Row],[AAA Corp Yields]]-US_BBB_Corp_Yields__Daily[[#This Row],[US BBB Corp Yields]]</f>
        <v>-0.94799999999999951</v>
      </c>
      <c r="M1237">
        <f>US_AAA_Corp_Yields__Daily[[#This Row],[AAA Corp Yields]]-US_CCC_Corp_Yields__Daily[[#This Row],[US CCC Corp Yields]]</f>
        <v>-11.712</v>
      </c>
      <c r="N1237">
        <f>US_BBB_Corp_Yields__Daily[[#This Row],[US BBB Corp Yields]]-US_CCC_Corp_Yields__Daily[[#This Row],[US CCC Corp Yields]]</f>
        <v>-10.764000000000001</v>
      </c>
      <c r="O1237" s="2">
        <f>IF(ISBLANK(US_AAA_Corp_Yields__Daily[[#This Row],[AAA Corp Yields]]),"", US_CCC_Corp_Yields__Daily[[#This Row],[US 10Y Yield]]-US_AAA_Corp_Yields__Daily[[#This Row],[AAA Corp Yields]])</f>
        <v>-0.91999999999999993</v>
      </c>
      <c r="P1237" s="2">
        <f>IF(ISBLANK(US_BBB_Corp_Yields__Daily[[#This Row],[US BBB Corp Yields]]),"", US_CCC_Corp_Yields__Daily[[#This Row],[US 10Y Yield]]-US_BBB_Corp_Yields__Daily[[#This Row],[US BBB Corp Yields]])</f>
        <v>-1.8679999999999994</v>
      </c>
      <c r="Q1237" s="2">
        <f>IF(ISBLANK(US_CCC_Corp_Yields__Daily[[#This Row],[US CCC Corp Yields]]),"", US_CCC_Corp_Yields__Daily[[#This Row],[US 10Y Yield]]-US_CCC_Corp_Yields__Daily[[#This Row],[US CCC Corp Yields]])</f>
        <v>-12.632000000000001</v>
      </c>
    </row>
    <row r="1238" spans="1:17" x14ac:dyDescent="0.25">
      <c r="A1238" s="3">
        <v>36415</v>
      </c>
      <c r="B1238">
        <v>6.8760000000000003</v>
      </c>
      <c r="C1238" s="3">
        <v>36415</v>
      </c>
      <c r="D1238">
        <v>7.798</v>
      </c>
      <c r="E1238" s="3">
        <v>36415</v>
      </c>
      <c r="F1238">
        <v>18.318000000000001</v>
      </c>
      <c r="G1238" s="2">
        <f>MATCH(US_AAA_Corp_Yields__Daily[[#This Row],[DATE]],J:J, -1)</f>
        <v>1238</v>
      </c>
      <c r="H1238" s="3">
        <f>INDEX(J:J,US_CCC_Corp_Yields__Daily[[#This Row],[Idx US 10y]],0)</f>
        <v>36415</v>
      </c>
      <c r="I1238" s="4">
        <f>INDEX(K:K,US_CCC_Corp_Yields__Daily[[#This Row],[Idx US 10y]],0)</f>
        <v>5.9349999999999996</v>
      </c>
      <c r="J1238" s="3">
        <v>36415</v>
      </c>
      <c r="K1238">
        <v>5.9349999999999996</v>
      </c>
      <c r="L1238">
        <f>US_AAA_Corp_Yields__Daily[[#This Row],[AAA Corp Yields]]-US_BBB_Corp_Yields__Daily[[#This Row],[US BBB Corp Yields]]</f>
        <v>-0.92199999999999971</v>
      </c>
      <c r="M1238">
        <f>US_AAA_Corp_Yields__Daily[[#This Row],[AAA Corp Yields]]-US_CCC_Corp_Yields__Daily[[#This Row],[US CCC Corp Yields]]</f>
        <v>-11.442</v>
      </c>
      <c r="N1238">
        <f>US_BBB_Corp_Yields__Daily[[#This Row],[US BBB Corp Yields]]-US_CCC_Corp_Yields__Daily[[#This Row],[US CCC Corp Yields]]</f>
        <v>-10.520000000000001</v>
      </c>
      <c r="O1238" s="2">
        <f>IF(ISBLANK(US_AAA_Corp_Yields__Daily[[#This Row],[AAA Corp Yields]]),"", US_CCC_Corp_Yields__Daily[[#This Row],[US 10Y Yield]]-US_AAA_Corp_Yields__Daily[[#This Row],[AAA Corp Yields]])</f>
        <v>-0.94100000000000072</v>
      </c>
      <c r="P1238" s="2">
        <f>IF(ISBLANK(US_BBB_Corp_Yields__Daily[[#This Row],[US BBB Corp Yields]]),"", US_CCC_Corp_Yields__Daily[[#This Row],[US 10Y Yield]]-US_BBB_Corp_Yields__Daily[[#This Row],[US BBB Corp Yields]])</f>
        <v>-1.8630000000000004</v>
      </c>
      <c r="Q1238" s="2">
        <f>IF(ISBLANK(US_CCC_Corp_Yields__Daily[[#This Row],[US CCC Corp Yields]]),"", US_CCC_Corp_Yields__Daily[[#This Row],[US 10Y Yield]]-US_CCC_Corp_Yields__Daily[[#This Row],[US CCC Corp Yields]])</f>
        <v>-12.383000000000003</v>
      </c>
    </row>
    <row r="1239" spans="1:17" x14ac:dyDescent="0.25">
      <c r="A1239" s="3">
        <v>36408</v>
      </c>
      <c r="B1239">
        <v>6.9139999999999997</v>
      </c>
      <c r="C1239" s="3">
        <v>36408</v>
      </c>
      <c r="D1239">
        <v>7.8259999999999996</v>
      </c>
      <c r="E1239" s="3">
        <v>36408</v>
      </c>
      <c r="F1239">
        <v>18.167999999999999</v>
      </c>
      <c r="G1239" s="2">
        <f>MATCH(US_AAA_Corp_Yields__Daily[[#This Row],[DATE]],J:J, -1)</f>
        <v>1239</v>
      </c>
      <c r="H1239" s="3">
        <f>INDEX(J:J,US_CCC_Corp_Yields__Daily[[#This Row],[Idx US 10y]],0)</f>
        <v>36408</v>
      </c>
      <c r="I1239" s="4">
        <f>INDEX(K:K,US_CCC_Corp_Yields__Daily[[#This Row],[Idx US 10y]],0)</f>
        <v>5.968</v>
      </c>
      <c r="J1239" s="3">
        <v>36408</v>
      </c>
      <c r="K1239">
        <v>5.968</v>
      </c>
      <c r="L1239">
        <f>US_AAA_Corp_Yields__Daily[[#This Row],[AAA Corp Yields]]-US_BBB_Corp_Yields__Daily[[#This Row],[US BBB Corp Yields]]</f>
        <v>-0.91199999999999992</v>
      </c>
      <c r="M1239">
        <f>US_AAA_Corp_Yields__Daily[[#This Row],[AAA Corp Yields]]-US_CCC_Corp_Yields__Daily[[#This Row],[US CCC Corp Yields]]</f>
        <v>-11.254</v>
      </c>
      <c r="N1239">
        <f>US_BBB_Corp_Yields__Daily[[#This Row],[US BBB Corp Yields]]-US_CCC_Corp_Yields__Daily[[#This Row],[US CCC Corp Yields]]</f>
        <v>-10.341999999999999</v>
      </c>
      <c r="O1239" s="2">
        <f>IF(ISBLANK(US_AAA_Corp_Yields__Daily[[#This Row],[AAA Corp Yields]]),"", US_CCC_Corp_Yields__Daily[[#This Row],[US 10Y Yield]]-US_AAA_Corp_Yields__Daily[[#This Row],[AAA Corp Yields]])</f>
        <v>-0.94599999999999973</v>
      </c>
      <c r="P1239" s="2">
        <f>IF(ISBLANK(US_BBB_Corp_Yields__Daily[[#This Row],[US BBB Corp Yields]]),"", US_CCC_Corp_Yields__Daily[[#This Row],[US 10Y Yield]]-US_BBB_Corp_Yields__Daily[[#This Row],[US BBB Corp Yields]])</f>
        <v>-1.8579999999999997</v>
      </c>
      <c r="Q1239" s="2">
        <f>IF(ISBLANK(US_CCC_Corp_Yields__Daily[[#This Row],[US CCC Corp Yields]]),"", US_CCC_Corp_Yields__Daily[[#This Row],[US 10Y Yield]]-US_CCC_Corp_Yields__Daily[[#This Row],[US CCC Corp Yields]])</f>
        <v>-12.2</v>
      </c>
    </row>
    <row r="1240" spans="1:17" x14ac:dyDescent="0.25">
      <c r="A1240" s="3">
        <v>36401</v>
      </c>
      <c r="B1240">
        <v>6.7480000000000002</v>
      </c>
      <c r="C1240" s="3">
        <v>36401</v>
      </c>
      <c r="D1240">
        <v>7.67</v>
      </c>
      <c r="E1240" s="3">
        <v>36401</v>
      </c>
      <c r="F1240">
        <v>17.89</v>
      </c>
      <c r="G1240" s="2">
        <f>MATCH(US_AAA_Corp_Yields__Daily[[#This Row],[DATE]],J:J, -1)</f>
        <v>1240</v>
      </c>
      <c r="H1240" s="3">
        <f>INDEX(J:J,US_CCC_Corp_Yields__Daily[[#This Row],[Idx US 10y]],0)</f>
        <v>36401</v>
      </c>
      <c r="I1240" s="4">
        <f>INDEX(K:K,US_CCC_Corp_Yields__Daily[[#This Row],[Idx US 10y]],0)</f>
        <v>5.8140000000000001</v>
      </c>
      <c r="J1240" s="3">
        <v>36401</v>
      </c>
      <c r="K1240">
        <v>5.8140000000000001</v>
      </c>
      <c r="L1240">
        <f>US_AAA_Corp_Yields__Daily[[#This Row],[AAA Corp Yields]]-US_BBB_Corp_Yields__Daily[[#This Row],[US BBB Corp Yields]]</f>
        <v>-0.92199999999999971</v>
      </c>
      <c r="M1240">
        <f>US_AAA_Corp_Yields__Daily[[#This Row],[AAA Corp Yields]]-US_CCC_Corp_Yields__Daily[[#This Row],[US CCC Corp Yields]]</f>
        <v>-11.141999999999999</v>
      </c>
      <c r="N1240">
        <f>US_BBB_Corp_Yields__Daily[[#This Row],[US BBB Corp Yields]]-US_CCC_Corp_Yields__Daily[[#This Row],[US CCC Corp Yields]]</f>
        <v>-10.220000000000001</v>
      </c>
      <c r="O1240" s="2">
        <f>IF(ISBLANK(US_AAA_Corp_Yields__Daily[[#This Row],[AAA Corp Yields]]),"", US_CCC_Corp_Yields__Daily[[#This Row],[US 10Y Yield]]-US_AAA_Corp_Yields__Daily[[#This Row],[AAA Corp Yields]])</f>
        <v>-0.93400000000000016</v>
      </c>
      <c r="P1240" s="2">
        <f>IF(ISBLANK(US_BBB_Corp_Yields__Daily[[#This Row],[US BBB Corp Yields]]),"", US_CCC_Corp_Yields__Daily[[#This Row],[US 10Y Yield]]-US_BBB_Corp_Yields__Daily[[#This Row],[US BBB Corp Yields]])</f>
        <v>-1.8559999999999999</v>
      </c>
      <c r="Q1240" s="2">
        <f>IF(ISBLANK(US_CCC_Corp_Yields__Daily[[#This Row],[US CCC Corp Yields]]),"", US_CCC_Corp_Yields__Daily[[#This Row],[US 10Y Yield]]-US_CCC_Corp_Yields__Daily[[#This Row],[US CCC Corp Yields]])</f>
        <v>-12.076000000000001</v>
      </c>
    </row>
    <row r="1241" spans="1:17" x14ac:dyDescent="0.25">
      <c r="A1241" s="3">
        <v>36394</v>
      </c>
      <c r="B1241">
        <v>6.8319999999999999</v>
      </c>
      <c r="C1241" s="3">
        <v>36394</v>
      </c>
      <c r="D1241">
        <v>7.742</v>
      </c>
      <c r="E1241" s="3">
        <v>36394</v>
      </c>
      <c r="F1241">
        <v>17.684000000000001</v>
      </c>
      <c r="G1241" s="2">
        <f>MATCH(US_AAA_Corp_Yields__Daily[[#This Row],[DATE]],J:J, -1)</f>
        <v>1241</v>
      </c>
      <c r="H1241" s="3">
        <f>INDEX(J:J,US_CCC_Corp_Yields__Daily[[#This Row],[Idx US 10y]],0)</f>
        <v>36394</v>
      </c>
      <c r="I1241" s="4">
        <f>INDEX(K:K,US_CCC_Corp_Yields__Daily[[#This Row],[Idx US 10y]],0)</f>
        <v>5.9059999999999997</v>
      </c>
      <c r="J1241" s="3">
        <v>36394</v>
      </c>
      <c r="K1241">
        <v>5.9059999999999997</v>
      </c>
      <c r="L1241">
        <f>US_AAA_Corp_Yields__Daily[[#This Row],[AAA Corp Yields]]-US_BBB_Corp_Yields__Daily[[#This Row],[US BBB Corp Yields]]</f>
        <v>-0.91000000000000014</v>
      </c>
      <c r="M1241">
        <f>US_AAA_Corp_Yields__Daily[[#This Row],[AAA Corp Yields]]-US_CCC_Corp_Yields__Daily[[#This Row],[US CCC Corp Yields]]</f>
        <v>-10.852</v>
      </c>
      <c r="N1241">
        <f>US_BBB_Corp_Yields__Daily[[#This Row],[US BBB Corp Yields]]-US_CCC_Corp_Yields__Daily[[#This Row],[US CCC Corp Yields]]</f>
        <v>-9.9420000000000002</v>
      </c>
      <c r="O1241" s="2">
        <f>IF(ISBLANK(US_AAA_Corp_Yields__Daily[[#This Row],[AAA Corp Yields]]),"", US_CCC_Corp_Yields__Daily[[#This Row],[US 10Y Yield]]-US_AAA_Corp_Yields__Daily[[#This Row],[AAA Corp Yields]])</f>
        <v>-0.92600000000000016</v>
      </c>
      <c r="P1241" s="2">
        <f>IF(ISBLANK(US_BBB_Corp_Yields__Daily[[#This Row],[US BBB Corp Yields]]),"", US_CCC_Corp_Yields__Daily[[#This Row],[US 10Y Yield]]-US_BBB_Corp_Yields__Daily[[#This Row],[US BBB Corp Yields]])</f>
        <v>-1.8360000000000003</v>
      </c>
      <c r="Q1241" s="2">
        <f>IF(ISBLANK(US_CCC_Corp_Yields__Daily[[#This Row],[US CCC Corp Yields]]),"", US_CCC_Corp_Yields__Daily[[#This Row],[US 10Y Yield]]-US_CCC_Corp_Yields__Daily[[#This Row],[US CCC Corp Yields]])</f>
        <v>-11.778000000000002</v>
      </c>
    </row>
    <row r="1242" spans="1:17" x14ac:dyDescent="0.25">
      <c r="A1242" s="3">
        <v>36387</v>
      </c>
      <c r="B1242">
        <v>7.0060000000000002</v>
      </c>
      <c r="C1242" s="3">
        <v>36387</v>
      </c>
      <c r="D1242">
        <v>7.8860000000000001</v>
      </c>
      <c r="E1242" s="3">
        <v>36387</v>
      </c>
      <c r="F1242">
        <v>17.648</v>
      </c>
      <c r="G1242" s="2">
        <f>MATCH(US_AAA_Corp_Yields__Daily[[#This Row],[DATE]],J:J, -1)</f>
        <v>1242</v>
      </c>
      <c r="H1242" s="3">
        <f>INDEX(J:J,US_CCC_Corp_Yields__Daily[[#This Row],[Idx US 10y]],0)</f>
        <v>36387</v>
      </c>
      <c r="I1242" s="4">
        <f>INDEX(K:K,US_CCC_Corp_Yields__Daily[[#This Row],[Idx US 10y]],0)</f>
        <v>6.08</v>
      </c>
      <c r="J1242" s="3">
        <v>36387</v>
      </c>
      <c r="K1242">
        <v>6.08</v>
      </c>
      <c r="L1242">
        <f>US_AAA_Corp_Yields__Daily[[#This Row],[AAA Corp Yields]]-US_BBB_Corp_Yields__Daily[[#This Row],[US BBB Corp Yields]]</f>
        <v>-0.87999999999999989</v>
      </c>
      <c r="M1242">
        <f>US_AAA_Corp_Yields__Daily[[#This Row],[AAA Corp Yields]]-US_CCC_Corp_Yields__Daily[[#This Row],[US CCC Corp Yields]]</f>
        <v>-10.641999999999999</v>
      </c>
      <c r="N1242">
        <f>US_BBB_Corp_Yields__Daily[[#This Row],[US BBB Corp Yields]]-US_CCC_Corp_Yields__Daily[[#This Row],[US CCC Corp Yields]]</f>
        <v>-9.7620000000000005</v>
      </c>
      <c r="O1242" s="2">
        <f>IF(ISBLANK(US_AAA_Corp_Yields__Daily[[#This Row],[AAA Corp Yields]]),"", US_CCC_Corp_Yields__Daily[[#This Row],[US 10Y Yield]]-US_AAA_Corp_Yields__Daily[[#This Row],[AAA Corp Yields]])</f>
        <v>-0.92600000000000016</v>
      </c>
      <c r="P1242" s="2">
        <f>IF(ISBLANK(US_BBB_Corp_Yields__Daily[[#This Row],[US BBB Corp Yields]]),"", US_CCC_Corp_Yields__Daily[[#This Row],[US 10Y Yield]]-US_BBB_Corp_Yields__Daily[[#This Row],[US BBB Corp Yields]])</f>
        <v>-1.806</v>
      </c>
      <c r="Q1242" s="2">
        <f>IF(ISBLANK(US_CCC_Corp_Yields__Daily[[#This Row],[US CCC Corp Yields]]),"", US_CCC_Corp_Yields__Daily[[#This Row],[US 10Y Yield]]-US_CCC_Corp_Yields__Daily[[#This Row],[US CCC Corp Yields]])</f>
        <v>-11.568</v>
      </c>
    </row>
    <row r="1243" spans="1:17" x14ac:dyDescent="0.25">
      <c r="A1243" s="3">
        <v>36380</v>
      </c>
      <c r="B1243">
        <v>6.8239999999999998</v>
      </c>
      <c r="C1243" s="3">
        <v>36380</v>
      </c>
      <c r="D1243">
        <v>7.718</v>
      </c>
      <c r="E1243" s="3">
        <v>36380</v>
      </c>
      <c r="F1243">
        <v>17.448</v>
      </c>
      <c r="G1243" s="2">
        <f>MATCH(US_AAA_Corp_Yields__Daily[[#This Row],[DATE]],J:J, -1)</f>
        <v>1243</v>
      </c>
      <c r="H1243" s="3">
        <f>INDEX(J:J,US_CCC_Corp_Yields__Daily[[#This Row],[Idx US 10y]],0)</f>
        <v>36380</v>
      </c>
      <c r="I1243" s="4">
        <f>INDEX(K:K,US_CCC_Corp_Yields__Daily[[#This Row],[Idx US 10y]],0)</f>
        <v>5.9459999999999997</v>
      </c>
      <c r="J1243" s="3">
        <v>36380</v>
      </c>
      <c r="K1243">
        <v>5.9459999999999997</v>
      </c>
      <c r="L1243">
        <f>US_AAA_Corp_Yields__Daily[[#This Row],[AAA Corp Yields]]-US_BBB_Corp_Yields__Daily[[#This Row],[US BBB Corp Yields]]</f>
        <v>-0.89400000000000013</v>
      </c>
      <c r="M1243">
        <f>US_AAA_Corp_Yields__Daily[[#This Row],[AAA Corp Yields]]-US_CCC_Corp_Yields__Daily[[#This Row],[US CCC Corp Yields]]</f>
        <v>-10.624000000000001</v>
      </c>
      <c r="N1243">
        <f>US_BBB_Corp_Yields__Daily[[#This Row],[US BBB Corp Yields]]-US_CCC_Corp_Yields__Daily[[#This Row],[US CCC Corp Yields]]</f>
        <v>-9.73</v>
      </c>
      <c r="O1243" s="2">
        <f>IF(ISBLANK(US_AAA_Corp_Yields__Daily[[#This Row],[AAA Corp Yields]]),"", US_CCC_Corp_Yields__Daily[[#This Row],[US 10Y Yield]]-US_AAA_Corp_Yields__Daily[[#This Row],[AAA Corp Yields]])</f>
        <v>-0.87800000000000011</v>
      </c>
      <c r="P1243" s="2">
        <f>IF(ISBLANK(US_BBB_Corp_Yields__Daily[[#This Row],[US BBB Corp Yields]]),"", US_CCC_Corp_Yields__Daily[[#This Row],[US 10Y Yield]]-US_BBB_Corp_Yields__Daily[[#This Row],[US BBB Corp Yields]])</f>
        <v>-1.7720000000000002</v>
      </c>
      <c r="Q1243" s="2">
        <f>IF(ISBLANK(US_CCC_Corp_Yields__Daily[[#This Row],[US CCC Corp Yields]]),"", US_CCC_Corp_Yields__Daily[[#This Row],[US 10Y Yield]]-US_CCC_Corp_Yields__Daily[[#This Row],[US CCC Corp Yields]])</f>
        <v>-11.502000000000001</v>
      </c>
    </row>
    <row r="1244" spans="1:17" x14ac:dyDescent="0.25">
      <c r="A1244" s="3">
        <v>36373</v>
      </c>
      <c r="B1244">
        <v>6.7233333333333336</v>
      </c>
      <c r="C1244" s="3">
        <v>36373</v>
      </c>
      <c r="D1244">
        <v>7.5983333333333336</v>
      </c>
      <c r="E1244" s="3">
        <v>36373</v>
      </c>
      <c r="F1244">
        <v>18.04</v>
      </c>
      <c r="G1244" s="2">
        <f>MATCH(US_AAA_Corp_Yields__Daily[[#This Row],[DATE]],J:J, -1)</f>
        <v>1244</v>
      </c>
      <c r="H1244" s="3">
        <f>INDEX(J:J,US_CCC_Corp_Yields__Daily[[#This Row],[Idx US 10y]],0)</f>
        <v>36373</v>
      </c>
      <c r="I1244" s="4">
        <f>INDEX(K:K,US_CCC_Corp_Yields__Daily[[#This Row],[Idx US 10y]],0)</f>
        <v>5.8579999999999997</v>
      </c>
      <c r="J1244" s="3">
        <v>36373</v>
      </c>
      <c r="K1244">
        <v>5.8579999999999997</v>
      </c>
      <c r="L1244">
        <f>US_AAA_Corp_Yields__Daily[[#This Row],[AAA Corp Yields]]-US_BBB_Corp_Yields__Daily[[#This Row],[US BBB Corp Yields]]</f>
        <v>-0.875</v>
      </c>
      <c r="M1244">
        <f>US_AAA_Corp_Yields__Daily[[#This Row],[AAA Corp Yields]]-US_CCC_Corp_Yields__Daily[[#This Row],[US CCC Corp Yields]]</f>
        <v>-11.316666666666666</v>
      </c>
      <c r="N1244">
        <f>US_BBB_Corp_Yields__Daily[[#This Row],[US BBB Corp Yields]]-US_CCC_Corp_Yields__Daily[[#This Row],[US CCC Corp Yields]]</f>
        <v>-10.441666666666666</v>
      </c>
      <c r="O1244" s="2">
        <f>IF(ISBLANK(US_AAA_Corp_Yields__Daily[[#This Row],[AAA Corp Yields]]),"", US_CCC_Corp_Yields__Daily[[#This Row],[US 10Y Yield]]-US_AAA_Corp_Yields__Daily[[#This Row],[AAA Corp Yields]])</f>
        <v>-0.86533333333333395</v>
      </c>
      <c r="P1244" s="2">
        <f>IF(ISBLANK(US_BBB_Corp_Yields__Daily[[#This Row],[US BBB Corp Yields]]),"", US_CCC_Corp_Yields__Daily[[#This Row],[US 10Y Yield]]-US_BBB_Corp_Yields__Daily[[#This Row],[US BBB Corp Yields]])</f>
        <v>-1.740333333333334</v>
      </c>
      <c r="Q1244" s="2">
        <f>IF(ISBLANK(US_CCC_Corp_Yields__Daily[[#This Row],[US CCC Corp Yields]]),"", US_CCC_Corp_Yields__Daily[[#This Row],[US 10Y Yield]]-US_CCC_Corp_Yields__Daily[[#This Row],[US CCC Corp Yields]])</f>
        <v>-12.181999999999999</v>
      </c>
    </row>
    <row r="1245" spans="1:17" x14ac:dyDescent="0.25">
      <c r="A1245" s="3">
        <v>36366</v>
      </c>
      <c r="B1245">
        <v>6.5259999999999998</v>
      </c>
      <c r="C1245" s="3">
        <v>36366</v>
      </c>
      <c r="D1245">
        <v>7.41</v>
      </c>
      <c r="E1245" s="3">
        <v>36366</v>
      </c>
      <c r="F1245">
        <v>17.992000000000001</v>
      </c>
      <c r="G1245" s="2">
        <f>MATCH(US_AAA_Corp_Yields__Daily[[#This Row],[DATE]],J:J, -1)</f>
        <v>1245</v>
      </c>
      <c r="H1245" s="3">
        <f>INDEX(J:J,US_CCC_Corp_Yields__Daily[[#This Row],[Idx US 10y]],0)</f>
        <v>36366</v>
      </c>
      <c r="I1245" s="4">
        <f>INDEX(K:K,US_CCC_Corp_Yields__Daily[[#This Row],[Idx US 10y]],0)</f>
        <v>5.718</v>
      </c>
      <c r="J1245" s="3">
        <v>36366</v>
      </c>
      <c r="K1245">
        <v>5.718</v>
      </c>
      <c r="L1245">
        <f>US_AAA_Corp_Yields__Daily[[#This Row],[AAA Corp Yields]]-US_BBB_Corp_Yields__Daily[[#This Row],[US BBB Corp Yields]]</f>
        <v>-0.88400000000000034</v>
      </c>
      <c r="M1245">
        <f>US_AAA_Corp_Yields__Daily[[#This Row],[AAA Corp Yields]]-US_CCC_Corp_Yields__Daily[[#This Row],[US CCC Corp Yields]]</f>
        <v>-11.466000000000001</v>
      </c>
      <c r="N1245">
        <f>US_BBB_Corp_Yields__Daily[[#This Row],[US BBB Corp Yields]]-US_CCC_Corp_Yields__Daily[[#This Row],[US CCC Corp Yields]]</f>
        <v>-10.582000000000001</v>
      </c>
      <c r="O1245" s="2">
        <f>IF(ISBLANK(US_AAA_Corp_Yields__Daily[[#This Row],[AAA Corp Yields]]),"", US_CCC_Corp_Yields__Daily[[#This Row],[US 10Y Yield]]-US_AAA_Corp_Yields__Daily[[#This Row],[AAA Corp Yields]])</f>
        <v>-0.80799999999999983</v>
      </c>
      <c r="P1245" s="2">
        <f>IF(ISBLANK(US_BBB_Corp_Yields__Daily[[#This Row],[US BBB Corp Yields]]),"", US_CCC_Corp_Yields__Daily[[#This Row],[US 10Y Yield]]-US_BBB_Corp_Yields__Daily[[#This Row],[US BBB Corp Yields]])</f>
        <v>-1.6920000000000002</v>
      </c>
      <c r="Q1245" s="2">
        <f>IF(ISBLANK(US_CCC_Corp_Yields__Daily[[#This Row],[US CCC Corp Yields]]),"", US_CCC_Corp_Yields__Daily[[#This Row],[US 10Y Yield]]-US_CCC_Corp_Yields__Daily[[#This Row],[US CCC Corp Yields]])</f>
        <v>-12.274000000000001</v>
      </c>
    </row>
    <row r="1246" spans="1:17" x14ac:dyDescent="0.25">
      <c r="A1246" s="3">
        <v>36359</v>
      </c>
      <c r="B1246">
        <v>6.4960000000000004</v>
      </c>
      <c r="C1246" s="3">
        <v>36359</v>
      </c>
      <c r="D1246">
        <v>7.4080000000000004</v>
      </c>
      <c r="E1246" s="3">
        <v>36359</v>
      </c>
      <c r="F1246">
        <v>18.004000000000001</v>
      </c>
      <c r="G1246" s="2">
        <f>MATCH(US_AAA_Corp_Yields__Daily[[#This Row],[DATE]],J:J, -1)</f>
        <v>1246</v>
      </c>
      <c r="H1246" s="3">
        <f>INDEX(J:J,US_CCC_Corp_Yields__Daily[[#This Row],[Idx US 10y]],0)</f>
        <v>36359</v>
      </c>
      <c r="I1246" s="4">
        <f>INDEX(K:K,US_CCC_Corp_Yields__Daily[[#This Row],[Idx US 10y]],0)</f>
        <v>5.718</v>
      </c>
      <c r="J1246" s="3">
        <v>36359</v>
      </c>
      <c r="K1246">
        <v>5.718</v>
      </c>
      <c r="L1246">
        <f>US_AAA_Corp_Yields__Daily[[#This Row],[AAA Corp Yields]]-US_BBB_Corp_Yields__Daily[[#This Row],[US BBB Corp Yields]]</f>
        <v>-0.91199999999999992</v>
      </c>
      <c r="M1246">
        <f>US_AAA_Corp_Yields__Daily[[#This Row],[AAA Corp Yields]]-US_CCC_Corp_Yields__Daily[[#This Row],[US CCC Corp Yields]]</f>
        <v>-11.508000000000001</v>
      </c>
      <c r="N1246">
        <f>US_BBB_Corp_Yields__Daily[[#This Row],[US BBB Corp Yields]]-US_CCC_Corp_Yields__Daily[[#This Row],[US CCC Corp Yields]]</f>
        <v>-10.596</v>
      </c>
      <c r="O1246" s="2">
        <f>IF(ISBLANK(US_AAA_Corp_Yields__Daily[[#This Row],[AAA Corp Yields]]),"", US_CCC_Corp_Yields__Daily[[#This Row],[US 10Y Yield]]-US_AAA_Corp_Yields__Daily[[#This Row],[AAA Corp Yields]])</f>
        <v>-0.77800000000000047</v>
      </c>
      <c r="P1246" s="2">
        <f>IF(ISBLANK(US_BBB_Corp_Yields__Daily[[#This Row],[US BBB Corp Yields]]),"", US_CCC_Corp_Yields__Daily[[#This Row],[US 10Y Yield]]-US_BBB_Corp_Yields__Daily[[#This Row],[US BBB Corp Yields]])</f>
        <v>-1.6900000000000004</v>
      </c>
      <c r="Q1246" s="2">
        <f>IF(ISBLANK(US_CCC_Corp_Yields__Daily[[#This Row],[US CCC Corp Yields]]),"", US_CCC_Corp_Yields__Daily[[#This Row],[US 10Y Yield]]-US_CCC_Corp_Yields__Daily[[#This Row],[US CCC Corp Yields]])</f>
        <v>-12.286000000000001</v>
      </c>
    </row>
    <row r="1247" spans="1:17" x14ac:dyDescent="0.25">
      <c r="A1247" s="3">
        <v>36352</v>
      </c>
      <c r="B1247">
        <v>6.6180000000000003</v>
      </c>
      <c r="C1247" s="3">
        <v>36352</v>
      </c>
      <c r="D1247">
        <v>7.5359999999999996</v>
      </c>
      <c r="E1247" s="3">
        <v>36352</v>
      </c>
      <c r="F1247">
        <v>18.12</v>
      </c>
      <c r="G1247" s="2">
        <f>MATCH(US_AAA_Corp_Yields__Daily[[#This Row],[DATE]],J:J, -1)</f>
        <v>1247</v>
      </c>
      <c r="H1247" s="3">
        <f>INDEX(J:J,US_CCC_Corp_Yields__Daily[[#This Row],[Idx US 10y]],0)</f>
        <v>36352</v>
      </c>
      <c r="I1247" s="4">
        <f>INDEX(K:K,US_CCC_Corp_Yields__Daily[[#This Row],[Idx US 10y]],0)</f>
        <v>5.8724999999999996</v>
      </c>
      <c r="J1247" s="3">
        <v>36352</v>
      </c>
      <c r="K1247">
        <v>5.8724999999999996</v>
      </c>
      <c r="L1247">
        <f>US_AAA_Corp_Yields__Daily[[#This Row],[AAA Corp Yields]]-US_BBB_Corp_Yields__Daily[[#This Row],[US BBB Corp Yields]]</f>
        <v>-0.91799999999999926</v>
      </c>
      <c r="M1247">
        <f>US_AAA_Corp_Yields__Daily[[#This Row],[AAA Corp Yields]]-US_CCC_Corp_Yields__Daily[[#This Row],[US CCC Corp Yields]]</f>
        <v>-11.502000000000001</v>
      </c>
      <c r="N1247">
        <f>US_BBB_Corp_Yields__Daily[[#This Row],[US BBB Corp Yields]]-US_CCC_Corp_Yields__Daily[[#This Row],[US CCC Corp Yields]]</f>
        <v>-10.584000000000001</v>
      </c>
      <c r="O1247" s="2">
        <f>IF(ISBLANK(US_AAA_Corp_Yields__Daily[[#This Row],[AAA Corp Yields]]),"", US_CCC_Corp_Yields__Daily[[#This Row],[US 10Y Yield]]-US_AAA_Corp_Yields__Daily[[#This Row],[AAA Corp Yields]])</f>
        <v>-0.74550000000000072</v>
      </c>
      <c r="P1247" s="2">
        <f>IF(ISBLANK(US_BBB_Corp_Yields__Daily[[#This Row],[US BBB Corp Yields]]),"", US_CCC_Corp_Yields__Daily[[#This Row],[US 10Y Yield]]-US_BBB_Corp_Yields__Daily[[#This Row],[US BBB Corp Yields]])</f>
        <v>-1.6635</v>
      </c>
      <c r="Q1247" s="2">
        <f>IF(ISBLANK(US_CCC_Corp_Yields__Daily[[#This Row],[US CCC Corp Yields]]),"", US_CCC_Corp_Yields__Daily[[#This Row],[US 10Y Yield]]-US_CCC_Corp_Yields__Daily[[#This Row],[US CCC Corp Yields]])</f>
        <v>-12.247500000000002</v>
      </c>
    </row>
    <row r="1248" spans="1:17" x14ac:dyDescent="0.25">
      <c r="A1248" s="3">
        <v>36345</v>
      </c>
      <c r="B1248">
        <v>6.63</v>
      </c>
      <c r="C1248" s="3">
        <v>36345</v>
      </c>
      <c r="D1248">
        <v>7.5380000000000003</v>
      </c>
      <c r="E1248" s="3">
        <v>36345</v>
      </c>
      <c r="F1248">
        <v>18.335999999999999</v>
      </c>
      <c r="G1248" s="2">
        <f>MATCH(US_AAA_Corp_Yields__Daily[[#This Row],[DATE]],J:J, -1)</f>
        <v>1248</v>
      </c>
      <c r="H1248" s="3">
        <f>INDEX(J:J,US_CCC_Corp_Yields__Daily[[#This Row],[Idx US 10y]],0)</f>
        <v>36345</v>
      </c>
      <c r="I1248" s="4">
        <f>INDEX(K:K,US_CCC_Corp_Yields__Daily[[#This Row],[Idx US 10y]],0)</f>
        <v>5.8739999999999997</v>
      </c>
      <c r="J1248" s="3">
        <v>36345</v>
      </c>
      <c r="K1248">
        <v>5.8739999999999997</v>
      </c>
      <c r="L1248">
        <f>US_AAA_Corp_Yields__Daily[[#This Row],[AAA Corp Yields]]-US_BBB_Corp_Yields__Daily[[#This Row],[US BBB Corp Yields]]</f>
        <v>-0.90800000000000036</v>
      </c>
      <c r="M1248">
        <f>US_AAA_Corp_Yields__Daily[[#This Row],[AAA Corp Yields]]-US_CCC_Corp_Yields__Daily[[#This Row],[US CCC Corp Yields]]</f>
        <v>-11.706</v>
      </c>
      <c r="N1248">
        <f>US_BBB_Corp_Yields__Daily[[#This Row],[US BBB Corp Yields]]-US_CCC_Corp_Yields__Daily[[#This Row],[US CCC Corp Yields]]</f>
        <v>-10.797999999999998</v>
      </c>
      <c r="O1248" s="2">
        <f>IF(ISBLANK(US_AAA_Corp_Yields__Daily[[#This Row],[AAA Corp Yields]]),"", US_CCC_Corp_Yields__Daily[[#This Row],[US 10Y Yield]]-US_AAA_Corp_Yields__Daily[[#This Row],[AAA Corp Yields]])</f>
        <v>-0.75600000000000023</v>
      </c>
      <c r="P1248" s="2">
        <f>IF(ISBLANK(US_BBB_Corp_Yields__Daily[[#This Row],[US BBB Corp Yields]]),"", US_CCC_Corp_Yields__Daily[[#This Row],[US 10Y Yield]]-US_BBB_Corp_Yields__Daily[[#This Row],[US BBB Corp Yields]])</f>
        <v>-1.6640000000000006</v>
      </c>
      <c r="Q1248" s="2">
        <f>IF(ISBLANK(US_CCC_Corp_Yields__Daily[[#This Row],[US CCC Corp Yields]]),"", US_CCC_Corp_Yields__Daily[[#This Row],[US 10Y Yield]]-US_CCC_Corp_Yields__Daily[[#This Row],[US CCC Corp Yields]])</f>
        <v>-12.462</v>
      </c>
    </row>
    <row r="1249" spans="1:17" x14ac:dyDescent="0.25">
      <c r="A1249" s="3">
        <v>36338</v>
      </c>
      <c r="B1249">
        <v>6.72</v>
      </c>
      <c r="C1249" s="3">
        <v>36338</v>
      </c>
      <c r="D1249">
        <v>7.61</v>
      </c>
      <c r="E1249" s="3">
        <v>36338</v>
      </c>
      <c r="F1249">
        <v>18.498000000000001</v>
      </c>
      <c r="G1249" s="2">
        <f>MATCH(US_AAA_Corp_Yields__Daily[[#This Row],[DATE]],J:J, -1)</f>
        <v>1249</v>
      </c>
      <c r="H1249" s="3">
        <f>INDEX(J:J,US_CCC_Corp_Yields__Daily[[#This Row],[Idx US 10y]],0)</f>
        <v>36338</v>
      </c>
      <c r="I1249" s="4">
        <f>INDEX(K:K,US_CCC_Corp_Yields__Daily[[#This Row],[Idx US 10y]],0)</f>
        <v>5.9820000000000002</v>
      </c>
      <c r="J1249" s="3">
        <v>36338</v>
      </c>
      <c r="K1249">
        <v>5.9820000000000002</v>
      </c>
      <c r="L1249">
        <f>US_AAA_Corp_Yields__Daily[[#This Row],[AAA Corp Yields]]-US_BBB_Corp_Yields__Daily[[#This Row],[US BBB Corp Yields]]</f>
        <v>-0.89000000000000057</v>
      </c>
      <c r="M1249">
        <f>US_AAA_Corp_Yields__Daily[[#This Row],[AAA Corp Yields]]-US_CCC_Corp_Yields__Daily[[#This Row],[US CCC Corp Yields]]</f>
        <v>-11.778000000000002</v>
      </c>
      <c r="N1249">
        <f>US_BBB_Corp_Yields__Daily[[#This Row],[US BBB Corp Yields]]-US_CCC_Corp_Yields__Daily[[#This Row],[US CCC Corp Yields]]</f>
        <v>-10.888000000000002</v>
      </c>
      <c r="O1249" s="2">
        <f>IF(ISBLANK(US_AAA_Corp_Yields__Daily[[#This Row],[AAA Corp Yields]]),"", US_CCC_Corp_Yields__Daily[[#This Row],[US 10Y Yield]]-US_AAA_Corp_Yields__Daily[[#This Row],[AAA Corp Yields]])</f>
        <v>-0.73799999999999955</v>
      </c>
      <c r="P1249" s="2">
        <f>IF(ISBLANK(US_BBB_Corp_Yields__Daily[[#This Row],[US BBB Corp Yields]]),"", US_CCC_Corp_Yields__Daily[[#This Row],[US 10Y Yield]]-US_BBB_Corp_Yields__Daily[[#This Row],[US BBB Corp Yields]])</f>
        <v>-1.6280000000000001</v>
      </c>
      <c r="Q1249" s="2">
        <f>IF(ISBLANK(US_CCC_Corp_Yields__Daily[[#This Row],[US CCC Corp Yields]]),"", US_CCC_Corp_Yields__Daily[[#This Row],[US 10Y Yield]]-US_CCC_Corp_Yields__Daily[[#This Row],[US CCC Corp Yields]])</f>
        <v>-12.516000000000002</v>
      </c>
    </row>
    <row r="1250" spans="1:17" x14ac:dyDescent="0.25">
      <c r="A1250" s="3">
        <v>36331</v>
      </c>
      <c r="B1250">
        <v>6.6680000000000001</v>
      </c>
      <c r="C1250" s="3">
        <v>36331</v>
      </c>
      <c r="D1250">
        <v>7.54</v>
      </c>
      <c r="E1250" s="3">
        <v>36331</v>
      </c>
      <c r="F1250">
        <v>18.547999999999998</v>
      </c>
      <c r="G1250" s="2">
        <f>MATCH(US_AAA_Corp_Yields__Daily[[#This Row],[DATE]],J:J, -1)</f>
        <v>1250</v>
      </c>
      <c r="H1250" s="3">
        <f>INDEX(J:J,US_CCC_Corp_Yields__Daily[[#This Row],[Idx US 10y]],0)</f>
        <v>36331</v>
      </c>
      <c r="I1250" s="4">
        <f>INDEX(K:K,US_CCC_Corp_Yields__Daily[[#This Row],[Idx US 10y]],0)</f>
        <v>5.9059999999999997</v>
      </c>
      <c r="J1250" s="3">
        <v>36331</v>
      </c>
      <c r="K1250">
        <v>5.9059999999999997</v>
      </c>
      <c r="L1250">
        <f>US_AAA_Corp_Yields__Daily[[#This Row],[AAA Corp Yields]]-US_BBB_Corp_Yields__Daily[[#This Row],[US BBB Corp Yields]]</f>
        <v>-0.87199999999999989</v>
      </c>
      <c r="M1250">
        <f>US_AAA_Corp_Yields__Daily[[#This Row],[AAA Corp Yields]]-US_CCC_Corp_Yields__Daily[[#This Row],[US CCC Corp Yields]]</f>
        <v>-11.879999999999999</v>
      </c>
      <c r="N1250">
        <f>US_BBB_Corp_Yields__Daily[[#This Row],[US BBB Corp Yields]]-US_CCC_Corp_Yields__Daily[[#This Row],[US CCC Corp Yields]]</f>
        <v>-11.007999999999999</v>
      </c>
      <c r="O1250" s="2">
        <f>IF(ISBLANK(US_AAA_Corp_Yields__Daily[[#This Row],[AAA Corp Yields]]),"", US_CCC_Corp_Yields__Daily[[#This Row],[US 10Y Yield]]-US_AAA_Corp_Yields__Daily[[#This Row],[AAA Corp Yields]])</f>
        <v>-0.76200000000000045</v>
      </c>
      <c r="P1250" s="2">
        <f>IF(ISBLANK(US_BBB_Corp_Yields__Daily[[#This Row],[US BBB Corp Yields]]),"", US_CCC_Corp_Yields__Daily[[#This Row],[US 10Y Yield]]-US_BBB_Corp_Yields__Daily[[#This Row],[US BBB Corp Yields]])</f>
        <v>-1.6340000000000003</v>
      </c>
      <c r="Q1250" s="2">
        <f>IF(ISBLANK(US_CCC_Corp_Yields__Daily[[#This Row],[US CCC Corp Yields]]),"", US_CCC_Corp_Yields__Daily[[#This Row],[US 10Y Yield]]-US_CCC_Corp_Yields__Daily[[#This Row],[US CCC Corp Yields]])</f>
        <v>-12.641999999999999</v>
      </c>
    </row>
    <row r="1251" spans="1:17" x14ac:dyDescent="0.25">
      <c r="A1251" s="3">
        <v>36324</v>
      </c>
      <c r="B1251">
        <v>6.65</v>
      </c>
      <c r="C1251" s="3">
        <v>36324</v>
      </c>
      <c r="D1251">
        <v>7.5339999999999998</v>
      </c>
      <c r="E1251" s="3">
        <v>36324</v>
      </c>
      <c r="F1251">
        <v>18.462</v>
      </c>
      <c r="G1251" s="2">
        <f>MATCH(US_AAA_Corp_Yields__Daily[[#This Row],[DATE]],J:J, -1)</f>
        <v>1251</v>
      </c>
      <c r="H1251" s="3">
        <f>INDEX(J:J,US_CCC_Corp_Yields__Daily[[#This Row],[Idx US 10y]],0)</f>
        <v>36324</v>
      </c>
      <c r="I1251" s="4">
        <f>INDEX(K:K,US_CCC_Corp_Yields__Daily[[#This Row],[Idx US 10y]],0)</f>
        <v>5.89</v>
      </c>
      <c r="J1251" s="3">
        <v>36324</v>
      </c>
      <c r="K1251">
        <v>5.89</v>
      </c>
      <c r="L1251">
        <f>US_AAA_Corp_Yields__Daily[[#This Row],[AAA Corp Yields]]-US_BBB_Corp_Yields__Daily[[#This Row],[US BBB Corp Yields]]</f>
        <v>-0.88399999999999945</v>
      </c>
      <c r="M1251">
        <f>US_AAA_Corp_Yields__Daily[[#This Row],[AAA Corp Yields]]-US_CCC_Corp_Yields__Daily[[#This Row],[US CCC Corp Yields]]</f>
        <v>-11.811999999999999</v>
      </c>
      <c r="N1251">
        <f>US_BBB_Corp_Yields__Daily[[#This Row],[US BBB Corp Yields]]-US_CCC_Corp_Yields__Daily[[#This Row],[US CCC Corp Yields]]</f>
        <v>-10.928000000000001</v>
      </c>
      <c r="O1251" s="2">
        <f>IF(ISBLANK(US_AAA_Corp_Yields__Daily[[#This Row],[AAA Corp Yields]]),"", US_CCC_Corp_Yields__Daily[[#This Row],[US 10Y Yield]]-US_AAA_Corp_Yields__Daily[[#This Row],[AAA Corp Yields]])</f>
        <v>-0.76000000000000068</v>
      </c>
      <c r="P1251" s="2">
        <f>IF(ISBLANK(US_BBB_Corp_Yields__Daily[[#This Row],[US BBB Corp Yields]]),"", US_CCC_Corp_Yields__Daily[[#This Row],[US 10Y Yield]]-US_BBB_Corp_Yields__Daily[[#This Row],[US BBB Corp Yields]])</f>
        <v>-1.6440000000000001</v>
      </c>
      <c r="Q1251" s="2">
        <f>IF(ISBLANK(US_CCC_Corp_Yields__Daily[[#This Row],[US CCC Corp Yields]]),"", US_CCC_Corp_Yields__Daily[[#This Row],[US 10Y Yield]]-US_CCC_Corp_Yields__Daily[[#This Row],[US CCC Corp Yields]])</f>
        <v>-12.571999999999999</v>
      </c>
    </row>
    <row r="1252" spans="1:17" x14ac:dyDescent="0.25">
      <c r="A1252" s="3">
        <v>36317</v>
      </c>
      <c r="B1252">
        <v>6.5419999999999998</v>
      </c>
      <c r="C1252" s="3">
        <v>36317</v>
      </c>
      <c r="D1252">
        <v>7.4320000000000004</v>
      </c>
      <c r="E1252" s="3">
        <v>36317</v>
      </c>
      <c r="F1252">
        <v>18.411999999999999</v>
      </c>
      <c r="G1252" s="2">
        <f>MATCH(US_AAA_Corp_Yields__Daily[[#This Row],[DATE]],J:J, -1)</f>
        <v>1252</v>
      </c>
      <c r="H1252" s="3">
        <f>INDEX(J:J,US_CCC_Corp_Yields__Daily[[#This Row],[Idx US 10y]],0)</f>
        <v>36317</v>
      </c>
      <c r="I1252" s="4">
        <f>INDEX(K:K,US_CCC_Corp_Yields__Daily[[#This Row],[Idx US 10y]],0)</f>
        <v>5.8</v>
      </c>
      <c r="J1252" s="3">
        <v>36317</v>
      </c>
      <c r="K1252">
        <v>5.8</v>
      </c>
      <c r="L1252">
        <f>US_AAA_Corp_Yields__Daily[[#This Row],[AAA Corp Yields]]-US_BBB_Corp_Yields__Daily[[#This Row],[US BBB Corp Yields]]</f>
        <v>-0.89000000000000057</v>
      </c>
      <c r="M1252">
        <f>US_AAA_Corp_Yields__Daily[[#This Row],[AAA Corp Yields]]-US_CCC_Corp_Yields__Daily[[#This Row],[US CCC Corp Yields]]</f>
        <v>-11.87</v>
      </c>
      <c r="N1252">
        <f>US_BBB_Corp_Yields__Daily[[#This Row],[US BBB Corp Yields]]-US_CCC_Corp_Yields__Daily[[#This Row],[US CCC Corp Yields]]</f>
        <v>-10.979999999999999</v>
      </c>
      <c r="O1252" s="2">
        <f>IF(ISBLANK(US_AAA_Corp_Yields__Daily[[#This Row],[AAA Corp Yields]]),"", US_CCC_Corp_Yields__Daily[[#This Row],[US 10Y Yield]]-US_AAA_Corp_Yields__Daily[[#This Row],[AAA Corp Yields]])</f>
        <v>-0.74199999999999999</v>
      </c>
      <c r="P1252" s="2">
        <f>IF(ISBLANK(US_BBB_Corp_Yields__Daily[[#This Row],[US BBB Corp Yields]]),"", US_CCC_Corp_Yields__Daily[[#This Row],[US 10Y Yield]]-US_BBB_Corp_Yields__Daily[[#This Row],[US BBB Corp Yields]])</f>
        <v>-1.6320000000000006</v>
      </c>
      <c r="Q1252" s="2">
        <f>IF(ISBLANK(US_CCC_Corp_Yields__Daily[[#This Row],[US CCC Corp Yields]]),"", US_CCC_Corp_Yields__Daily[[#This Row],[US 10Y Yield]]-US_CCC_Corp_Yields__Daily[[#This Row],[US CCC Corp Yields]])</f>
        <v>-12.611999999999998</v>
      </c>
    </row>
    <row r="1253" spans="1:17" x14ac:dyDescent="0.25">
      <c r="A1253" s="3">
        <v>36310</v>
      </c>
      <c r="B1253">
        <v>6.34</v>
      </c>
      <c r="C1253" s="3">
        <v>36310</v>
      </c>
      <c r="D1253">
        <v>7.234</v>
      </c>
      <c r="E1253" s="3">
        <v>36310</v>
      </c>
      <c r="F1253">
        <v>18.922000000000001</v>
      </c>
      <c r="G1253" s="2">
        <f>MATCH(US_AAA_Corp_Yields__Daily[[#This Row],[DATE]],J:J, -1)</f>
        <v>1253</v>
      </c>
      <c r="H1253" s="3">
        <f>INDEX(J:J,US_CCC_Corp_Yields__Daily[[#This Row],[Idx US 10y]],0)</f>
        <v>36310</v>
      </c>
      <c r="I1253" s="4">
        <f>INDEX(K:K,US_CCC_Corp_Yields__Daily[[#This Row],[Idx US 10y]],0)</f>
        <v>5.56</v>
      </c>
      <c r="J1253" s="3">
        <v>36310</v>
      </c>
      <c r="K1253">
        <v>5.56</v>
      </c>
      <c r="L1253">
        <f>US_AAA_Corp_Yields__Daily[[#This Row],[AAA Corp Yields]]-US_BBB_Corp_Yields__Daily[[#This Row],[US BBB Corp Yields]]</f>
        <v>-0.89400000000000013</v>
      </c>
      <c r="M1253">
        <f>US_AAA_Corp_Yields__Daily[[#This Row],[AAA Corp Yields]]-US_CCC_Corp_Yields__Daily[[#This Row],[US CCC Corp Yields]]</f>
        <v>-12.582000000000001</v>
      </c>
      <c r="N1253">
        <f>US_BBB_Corp_Yields__Daily[[#This Row],[US BBB Corp Yields]]-US_CCC_Corp_Yields__Daily[[#This Row],[US CCC Corp Yields]]</f>
        <v>-11.688000000000001</v>
      </c>
      <c r="O1253" s="2">
        <f>IF(ISBLANK(US_AAA_Corp_Yields__Daily[[#This Row],[AAA Corp Yields]]),"", US_CCC_Corp_Yields__Daily[[#This Row],[US 10Y Yield]]-US_AAA_Corp_Yields__Daily[[#This Row],[AAA Corp Yields]])</f>
        <v>-0.78000000000000025</v>
      </c>
      <c r="P1253" s="2">
        <f>IF(ISBLANK(US_BBB_Corp_Yields__Daily[[#This Row],[US BBB Corp Yields]]),"", US_CCC_Corp_Yields__Daily[[#This Row],[US 10Y Yield]]-US_BBB_Corp_Yields__Daily[[#This Row],[US BBB Corp Yields]])</f>
        <v>-1.6740000000000004</v>
      </c>
      <c r="Q1253" s="2">
        <f>IF(ISBLANK(US_CCC_Corp_Yields__Daily[[#This Row],[US CCC Corp Yields]]),"", US_CCC_Corp_Yields__Daily[[#This Row],[US 10Y Yield]]-US_CCC_Corp_Yields__Daily[[#This Row],[US CCC Corp Yields]])</f>
        <v>-13.362000000000002</v>
      </c>
    </row>
    <row r="1254" spans="1:17" x14ac:dyDescent="0.25">
      <c r="A1254" s="3">
        <v>36303</v>
      </c>
      <c r="B1254">
        <v>6.34</v>
      </c>
      <c r="C1254" s="3">
        <v>36303</v>
      </c>
      <c r="D1254">
        <v>7.2060000000000004</v>
      </c>
      <c r="E1254" s="3">
        <v>36303</v>
      </c>
      <c r="F1254">
        <v>18.829999999999998</v>
      </c>
      <c r="G1254" s="2">
        <f>MATCH(US_AAA_Corp_Yields__Daily[[#This Row],[DATE]],J:J, -1)</f>
        <v>1254</v>
      </c>
      <c r="H1254" s="3">
        <f>INDEX(J:J,US_CCC_Corp_Yields__Daily[[#This Row],[Idx US 10y]],0)</f>
        <v>36303</v>
      </c>
      <c r="I1254" s="4">
        <f>INDEX(K:K,US_CCC_Corp_Yields__Daily[[#This Row],[Idx US 10y]],0)</f>
        <v>5.6120000000000001</v>
      </c>
      <c r="J1254" s="3">
        <v>36303</v>
      </c>
      <c r="K1254">
        <v>5.6120000000000001</v>
      </c>
      <c r="L1254">
        <f>US_AAA_Corp_Yields__Daily[[#This Row],[AAA Corp Yields]]-US_BBB_Corp_Yields__Daily[[#This Row],[US BBB Corp Yields]]</f>
        <v>-0.86600000000000055</v>
      </c>
      <c r="M1254">
        <f>US_AAA_Corp_Yields__Daily[[#This Row],[AAA Corp Yields]]-US_CCC_Corp_Yields__Daily[[#This Row],[US CCC Corp Yields]]</f>
        <v>-12.489999999999998</v>
      </c>
      <c r="N1254">
        <f>US_BBB_Corp_Yields__Daily[[#This Row],[US BBB Corp Yields]]-US_CCC_Corp_Yields__Daily[[#This Row],[US CCC Corp Yields]]</f>
        <v>-11.623999999999999</v>
      </c>
      <c r="O1254" s="2">
        <f>IF(ISBLANK(US_AAA_Corp_Yields__Daily[[#This Row],[AAA Corp Yields]]),"", US_CCC_Corp_Yields__Daily[[#This Row],[US 10Y Yield]]-US_AAA_Corp_Yields__Daily[[#This Row],[AAA Corp Yields]])</f>
        <v>-0.72799999999999976</v>
      </c>
      <c r="P1254" s="2">
        <f>IF(ISBLANK(US_BBB_Corp_Yields__Daily[[#This Row],[US BBB Corp Yields]]),"", US_CCC_Corp_Yields__Daily[[#This Row],[US 10Y Yield]]-US_BBB_Corp_Yields__Daily[[#This Row],[US BBB Corp Yields]])</f>
        <v>-1.5940000000000003</v>
      </c>
      <c r="Q1254" s="2">
        <f>IF(ISBLANK(US_CCC_Corp_Yields__Daily[[#This Row],[US CCC Corp Yields]]),"", US_CCC_Corp_Yields__Daily[[#This Row],[US 10Y Yield]]-US_CCC_Corp_Yields__Daily[[#This Row],[US CCC Corp Yields]])</f>
        <v>-13.217999999999998</v>
      </c>
    </row>
    <row r="1255" spans="1:17" x14ac:dyDescent="0.25">
      <c r="A1255" s="3">
        <v>36296</v>
      </c>
      <c r="B1255">
        <v>6.2480000000000002</v>
      </c>
      <c r="C1255" s="3">
        <v>36296</v>
      </c>
      <c r="D1255">
        <v>7.1059999999999999</v>
      </c>
      <c r="E1255" s="3">
        <v>36296</v>
      </c>
      <c r="F1255">
        <v>18.638000000000002</v>
      </c>
      <c r="G1255" s="2">
        <f>MATCH(US_AAA_Corp_Yields__Daily[[#This Row],[DATE]],J:J, -1)</f>
        <v>1255</v>
      </c>
      <c r="H1255" s="3">
        <f>INDEX(J:J,US_CCC_Corp_Yields__Daily[[#This Row],[Idx US 10y]],0)</f>
        <v>36296</v>
      </c>
      <c r="I1255" s="4">
        <f>INDEX(K:K,US_CCC_Corp_Yields__Daily[[#This Row],[Idx US 10y]],0)</f>
        <v>5.5339999999999998</v>
      </c>
      <c r="J1255" s="3">
        <v>36296</v>
      </c>
      <c r="K1255">
        <v>5.5339999999999998</v>
      </c>
      <c r="L1255">
        <f>US_AAA_Corp_Yields__Daily[[#This Row],[AAA Corp Yields]]-US_BBB_Corp_Yields__Daily[[#This Row],[US BBB Corp Yields]]</f>
        <v>-0.85799999999999965</v>
      </c>
      <c r="M1255">
        <f>US_AAA_Corp_Yields__Daily[[#This Row],[AAA Corp Yields]]-US_CCC_Corp_Yields__Daily[[#This Row],[US CCC Corp Yields]]</f>
        <v>-12.39</v>
      </c>
      <c r="N1255">
        <f>US_BBB_Corp_Yields__Daily[[#This Row],[US BBB Corp Yields]]-US_CCC_Corp_Yields__Daily[[#This Row],[US CCC Corp Yields]]</f>
        <v>-11.532000000000002</v>
      </c>
      <c r="O1255" s="2">
        <f>IF(ISBLANK(US_AAA_Corp_Yields__Daily[[#This Row],[AAA Corp Yields]]),"", US_CCC_Corp_Yields__Daily[[#This Row],[US 10Y Yield]]-US_AAA_Corp_Yields__Daily[[#This Row],[AAA Corp Yields]])</f>
        <v>-0.71400000000000041</v>
      </c>
      <c r="P1255" s="2">
        <f>IF(ISBLANK(US_BBB_Corp_Yields__Daily[[#This Row],[US BBB Corp Yields]]),"", US_CCC_Corp_Yields__Daily[[#This Row],[US 10Y Yield]]-US_BBB_Corp_Yields__Daily[[#This Row],[US BBB Corp Yields]])</f>
        <v>-1.5720000000000001</v>
      </c>
      <c r="Q1255" s="2">
        <f>IF(ISBLANK(US_CCC_Corp_Yields__Daily[[#This Row],[US CCC Corp Yields]]),"", US_CCC_Corp_Yields__Daily[[#This Row],[US 10Y Yield]]-US_CCC_Corp_Yields__Daily[[#This Row],[US CCC Corp Yields]])</f>
        <v>-13.104000000000003</v>
      </c>
    </row>
    <row r="1256" spans="1:17" x14ac:dyDescent="0.25">
      <c r="A1256" s="3">
        <v>36289</v>
      </c>
      <c r="B1256">
        <v>6.1680000000000001</v>
      </c>
      <c r="C1256" s="3">
        <v>36289</v>
      </c>
      <c r="D1256">
        <v>7.04</v>
      </c>
      <c r="E1256" s="3">
        <v>36289</v>
      </c>
      <c r="F1256">
        <v>18.437999999999999</v>
      </c>
      <c r="G1256" s="2">
        <f>MATCH(US_AAA_Corp_Yields__Daily[[#This Row],[DATE]],J:J, -1)</f>
        <v>1256</v>
      </c>
      <c r="H1256" s="3">
        <f>INDEX(J:J,US_CCC_Corp_Yields__Daily[[#This Row],[Idx US 10y]],0)</f>
        <v>36289</v>
      </c>
      <c r="I1256" s="4">
        <f>INDEX(K:K,US_CCC_Corp_Yields__Daily[[#This Row],[Idx US 10y]],0)</f>
        <v>5.452</v>
      </c>
      <c r="J1256" s="3">
        <v>36289</v>
      </c>
      <c r="K1256">
        <v>5.452</v>
      </c>
      <c r="L1256">
        <f>US_AAA_Corp_Yields__Daily[[#This Row],[AAA Corp Yields]]-US_BBB_Corp_Yields__Daily[[#This Row],[US BBB Corp Yields]]</f>
        <v>-0.87199999999999989</v>
      </c>
      <c r="M1256">
        <f>US_AAA_Corp_Yields__Daily[[#This Row],[AAA Corp Yields]]-US_CCC_Corp_Yields__Daily[[#This Row],[US CCC Corp Yields]]</f>
        <v>-12.27</v>
      </c>
      <c r="N1256">
        <f>US_BBB_Corp_Yields__Daily[[#This Row],[US BBB Corp Yields]]-US_CCC_Corp_Yields__Daily[[#This Row],[US CCC Corp Yields]]</f>
        <v>-11.398</v>
      </c>
      <c r="O1256" s="2">
        <f>IF(ISBLANK(US_AAA_Corp_Yields__Daily[[#This Row],[AAA Corp Yields]]),"", US_CCC_Corp_Yields__Daily[[#This Row],[US 10Y Yield]]-US_AAA_Corp_Yields__Daily[[#This Row],[AAA Corp Yields]])</f>
        <v>-0.71600000000000019</v>
      </c>
      <c r="P1256" s="2">
        <f>IF(ISBLANK(US_BBB_Corp_Yields__Daily[[#This Row],[US BBB Corp Yields]]),"", US_CCC_Corp_Yields__Daily[[#This Row],[US 10Y Yield]]-US_BBB_Corp_Yields__Daily[[#This Row],[US BBB Corp Yields]])</f>
        <v>-1.5880000000000001</v>
      </c>
      <c r="Q1256" s="2">
        <f>IF(ISBLANK(US_CCC_Corp_Yields__Daily[[#This Row],[US CCC Corp Yields]]),"", US_CCC_Corp_Yields__Daily[[#This Row],[US 10Y Yield]]-US_CCC_Corp_Yields__Daily[[#This Row],[US CCC Corp Yields]])</f>
        <v>-12.985999999999999</v>
      </c>
    </row>
    <row r="1257" spans="1:17" x14ac:dyDescent="0.25">
      <c r="A1257" s="3">
        <v>36282</v>
      </c>
      <c r="B1257">
        <v>6.01</v>
      </c>
      <c r="C1257" s="3">
        <v>36282</v>
      </c>
      <c r="D1257">
        <v>6.9119999999999999</v>
      </c>
      <c r="E1257" s="3">
        <v>36282</v>
      </c>
      <c r="F1257">
        <v>19.352</v>
      </c>
      <c r="G1257" s="2">
        <f>MATCH(US_AAA_Corp_Yields__Daily[[#This Row],[DATE]],J:J, -1)</f>
        <v>1257</v>
      </c>
      <c r="H1257" s="3">
        <f>INDEX(J:J,US_CCC_Corp_Yields__Daily[[#This Row],[Idx US 10y]],0)</f>
        <v>36282</v>
      </c>
      <c r="I1257" s="4">
        <f>INDEX(K:K,US_CCC_Corp_Yields__Daily[[#This Row],[Idx US 10y]],0)</f>
        <v>5.26</v>
      </c>
      <c r="J1257" s="3">
        <v>36282</v>
      </c>
      <c r="K1257">
        <v>5.26</v>
      </c>
      <c r="L1257">
        <f>US_AAA_Corp_Yields__Daily[[#This Row],[AAA Corp Yields]]-US_BBB_Corp_Yields__Daily[[#This Row],[US BBB Corp Yields]]</f>
        <v>-0.90200000000000014</v>
      </c>
      <c r="M1257">
        <f>US_AAA_Corp_Yields__Daily[[#This Row],[AAA Corp Yields]]-US_CCC_Corp_Yields__Daily[[#This Row],[US CCC Corp Yields]]</f>
        <v>-13.342000000000001</v>
      </c>
      <c r="N1257">
        <f>US_BBB_Corp_Yields__Daily[[#This Row],[US BBB Corp Yields]]-US_CCC_Corp_Yields__Daily[[#This Row],[US CCC Corp Yields]]</f>
        <v>-12.440000000000001</v>
      </c>
      <c r="O1257" s="2">
        <f>IF(ISBLANK(US_AAA_Corp_Yields__Daily[[#This Row],[AAA Corp Yields]]),"", US_CCC_Corp_Yields__Daily[[#This Row],[US 10Y Yield]]-US_AAA_Corp_Yields__Daily[[#This Row],[AAA Corp Yields]])</f>
        <v>-0.75</v>
      </c>
      <c r="P1257" s="2">
        <f>IF(ISBLANK(US_BBB_Corp_Yields__Daily[[#This Row],[US BBB Corp Yields]]),"", US_CCC_Corp_Yields__Daily[[#This Row],[US 10Y Yield]]-US_BBB_Corp_Yields__Daily[[#This Row],[US BBB Corp Yields]])</f>
        <v>-1.6520000000000001</v>
      </c>
      <c r="Q1257" s="2">
        <f>IF(ISBLANK(US_CCC_Corp_Yields__Daily[[#This Row],[US CCC Corp Yields]]),"", US_CCC_Corp_Yields__Daily[[#This Row],[US 10Y Yield]]-US_CCC_Corp_Yields__Daily[[#This Row],[US CCC Corp Yields]])</f>
        <v>-14.092000000000001</v>
      </c>
    </row>
    <row r="1258" spans="1:17" x14ac:dyDescent="0.25">
      <c r="A1258" s="3">
        <v>36275</v>
      </c>
      <c r="B1258">
        <v>5.98</v>
      </c>
      <c r="C1258" s="3">
        <v>36275</v>
      </c>
      <c r="D1258">
        <v>6.8719999999999999</v>
      </c>
      <c r="E1258" s="3">
        <v>36275</v>
      </c>
      <c r="F1258">
        <v>19.608000000000001</v>
      </c>
      <c r="G1258" s="2">
        <f>MATCH(US_AAA_Corp_Yields__Daily[[#This Row],[DATE]],J:J, -1)</f>
        <v>1258</v>
      </c>
      <c r="H1258" s="3">
        <f>INDEX(J:J,US_CCC_Corp_Yields__Daily[[#This Row],[Idx US 10y]],0)</f>
        <v>36275</v>
      </c>
      <c r="I1258" s="4">
        <f>INDEX(K:K,US_CCC_Corp_Yields__Daily[[#This Row],[Idx US 10y]],0)</f>
        <v>5.2039999999999997</v>
      </c>
      <c r="J1258" s="3">
        <v>36275</v>
      </c>
      <c r="K1258">
        <v>5.2039999999999997</v>
      </c>
      <c r="L1258">
        <f>US_AAA_Corp_Yields__Daily[[#This Row],[AAA Corp Yields]]-US_BBB_Corp_Yields__Daily[[#This Row],[US BBB Corp Yields]]</f>
        <v>-0.89199999999999946</v>
      </c>
      <c r="M1258">
        <f>US_AAA_Corp_Yields__Daily[[#This Row],[AAA Corp Yields]]-US_CCC_Corp_Yields__Daily[[#This Row],[US CCC Corp Yields]]</f>
        <v>-13.628</v>
      </c>
      <c r="N1258">
        <f>US_BBB_Corp_Yields__Daily[[#This Row],[US BBB Corp Yields]]-US_CCC_Corp_Yields__Daily[[#This Row],[US CCC Corp Yields]]</f>
        <v>-12.736000000000001</v>
      </c>
      <c r="O1258" s="2">
        <f>IF(ISBLANK(US_AAA_Corp_Yields__Daily[[#This Row],[AAA Corp Yields]]),"", US_CCC_Corp_Yields__Daily[[#This Row],[US 10Y Yield]]-US_AAA_Corp_Yields__Daily[[#This Row],[AAA Corp Yields]])</f>
        <v>-0.77600000000000069</v>
      </c>
      <c r="P1258" s="2">
        <f>IF(ISBLANK(US_BBB_Corp_Yields__Daily[[#This Row],[US BBB Corp Yields]]),"", US_CCC_Corp_Yields__Daily[[#This Row],[US 10Y Yield]]-US_BBB_Corp_Yields__Daily[[#This Row],[US BBB Corp Yields]])</f>
        <v>-1.6680000000000001</v>
      </c>
      <c r="Q1258" s="2">
        <f>IF(ISBLANK(US_CCC_Corp_Yields__Daily[[#This Row],[US CCC Corp Yields]]),"", US_CCC_Corp_Yields__Daily[[#This Row],[US 10Y Yield]]-US_CCC_Corp_Yields__Daily[[#This Row],[US CCC Corp Yields]])</f>
        <v>-14.404</v>
      </c>
    </row>
    <row r="1259" spans="1:17" x14ac:dyDescent="0.25">
      <c r="A1259" s="3">
        <v>36268</v>
      </c>
      <c r="B1259">
        <v>5.9480000000000004</v>
      </c>
      <c r="C1259" s="3">
        <v>36268</v>
      </c>
      <c r="D1259">
        <v>6.8440000000000003</v>
      </c>
      <c r="E1259" s="3">
        <v>36268</v>
      </c>
      <c r="F1259">
        <v>19.954000000000001</v>
      </c>
      <c r="G1259" s="2">
        <f>MATCH(US_AAA_Corp_Yields__Daily[[#This Row],[DATE]],J:J, -1)</f>
        <v>1259</v>
      </c>
      <c r="H1259" s="3">
        <f>INDEX(J:J,US_CCC_Corp_Yields__Daily[[#This Row],[Idx US 10y]],0)</f>
        <v>36268</v>
      </c>
      <c r="I1259" s="4">
        <f>INDEX(K:K,US_CCC_Corp_Yields__Daily[[#This Row],[Idx US 10y]],0)</f>
        <v>5.1440000000000001</v>
      </c>
      <c r="J1259" s="3">
        <v>36268</v>
      </c>
      <c r="K1259">
        <v>5.1440000000000001</v>
      </c>
      <c r="L1259">
        <f>US_AAA_Corp_Yields__Daily[[#This Row],[AAA Corp Yields]]-US_BBB_Corp_Yields__Daily[[#This Row],[US BBB Corp Yields]]</f>
        <v>-0.89599999999999991</v>
      </c>
      <c r="M1259">
        <f>US_AAA_Corp_Yields__Daily[[#This Row],[AAA Corp Yields]]-US_CCC_Corp_Yields__Daily[[#This Row],[US CCC Corp Yields]]</f>
        <v>-14.006</v>
      </c>
      <c r="N1259">
        <f>US_BBB_Corp_Yields__Daily[[#This Row],[US BBB Corp Yields]]-US_CCC_Corp_Yields__Daily[[#This Row],[US CCC Corp Yields]]</f>
        <v>-13.11</v>
      </c>
      <c r="O1259" s="2">
        <f>IF(ISBLANK(US_AAA_Corp_Yields__Daily[[#This Row],[AAA Corp Yields]]),"", US_CCC_Corp_Yields__Daily[[#This Row],[US 10Y Yield]]-US_AAA_Corp_Yields__Daily[[#This Row],[AAA Corp Yields]])</f>
        <v>-0.80400000000000027</v>
      </c>
      <c r="P1259" s="2">
        <f>IF(ISBLANK(US_BBB_Corp_Yields__Daily[[#This Row],[US BBB Corp Yields]]),"", US_CCC_Corp_Yields__Daily[[#This Row],[US 10Y Yield]]-US_BBB_Corp_Yields__Daily[[#This Row],[US BBB Corp Yields]])</f>
        <v>-1.7000000000000002</v>
      </c>
      <c r="Q1259" s="2">
        <f>IF(ISBLANK(US_CCC_Corp_Yields__Daily[[#This Row],[US CCC Corp Yields]]),"", US_CCC_Corp_Yields__Daily[[#This Row],[US 10Y Yield]]-US_CCC_Corp_Yields__Daily[[#This Row],[US CCC Corp Yields]])</f>
        <v>-14.81</v>
      </c>
    </row>
    <row r="1260" spans="1:17" x14ac:dyDescent="0.25">
      <c r="A1260" s="3">
        <v>36261</v>
      </c>
      <c r="B1260">
        <v>5.9359999999999999</v>
      </c>
      <c r="C1260" s="3">
        <v>36261</v>
      </c>
      <c r="D1260">
        <v>6.84</v>
      </c>
      <c r="E1260" s="3">
        <v>36261</v>
      </c>
      <c r="F1260">
        <v>20.378</v>
      </c>
      <c r="G1260" s="2">
        <f>MATCH(US_AAA_Corp_Yields__Daily[[#This Row],[DATE]],J:J, -1)</f>
        <v>1260</v>
      </c>
      <c r="H1260" s="3">
        <f>INDEX(J:J,US_CCC_Corp_Yields__Daily[[#This Row],[Idx US 10y]],0)</f>
        <v>36261</v>
      </c>
      <c r="I1260" s="4">
        <f>INDEX(K:K,US_CCC_Corp_Yields__Daily[[#This Row],[Idx US 10y]],0)</f>
        <v>5.1100000000000003</v>
      </c>
      <c r="J1260" s="3">
        <v>36261</v>
      </c>
      <c r="K1260">
        <v>5.1100000000000003</v>
      </c>
      <c r="L1260">
        <f>US_AAA_Corp_Yields__Daily[[#This Row],[AAA Corp Yields]]-US_BBB_Corp_Yields__Daily[[#This Row],[US BBB Corp Yields]]</f>
        <v>-0.90399999999999991</v>
      </c>
      <c r="M1260">
        <f>US_AAA_Corp_Yields__Daily[[#This Row],[AAA Corp Yields]]-US_CCC_Corp_Yields__Daily[[#This Row],[US CCC Corp Yields]]</f>
        <v>-14.442</v>
      </c>
      <c r="N1260">
        <f>US_BBB_Corp_Yields__Daily[[#This Row],[US BBB Corp Yields]]-US_CCC_Corp_Yields__Daily[[#This Row],[US CCC Corp Yields]]</f>
        <v>-13.538</v>
      </c>
      <c r="O1260" s="2">
        <f>IF(ISBLANK(US_AAA_Corp_Yields__Daily[[#This Row],[AAA Corp Yields]]),"", US_CCC_Corp_Yields__Daily[[#This Row],[US 10Y Yield]]-US_AAA_Corp_Yields__Daily[[#This Row],[AAA Corp Yields]])</f>
        <v>-0.82599999999999962</v>
      </c>
      <c r="P1260" s="2">
        <f>IF(ISBLANK(US_BBB_Corp_Yields__Daily[[#This Row],[US BBB Corp Yields]]),"", US_CCC_Corp_Yields__Daily[[#This Row],[US 10Y Yield]]-US_BBB_Corp_Yields__Daily[[#This Row],[US BBB Corp Yields]])</f>
        <v>-1.7299999999999995</v>
      </c>
      <c r="Q1260" s="2">
        <f>IF(ISBLANK(US_CCC_Corp_Yields__Daily[[#This Row],[US CCC Corp Yields]]),"", US_CCC_Corp_Yields__Daily[[#This Row],[US 10Y Yield]]-US_CCC_Corp_Yields__Daily[[#This Row],[US CCC Corp Yields]])</f>
        <v>-15.268000000000001</v>
      </c>
    </row>
    <row r="1261" spans="1:17" x14ac:dyDescent="0.25">
      <c r="A1261" s="3">
        <v>36254</v>
      </c>
      <c r="B1261">
        <v>6.0540000000000003</v>
      </c>
      <c r="C1261" s="3">
        <v>36254</v>
      </c>
      <c r="D1261">
        <v>6.9619999999999997</v>
      </c>
      <c r="E1261" s="3">
        <v>36254</v>
      </c>
      <c r="F1261">
        <v>19.974</v>
      </c>
      <c r="G1261" s="2">
        <f>MATCH(US_AAA_Corp_Yields__Daily[[#This Row],[DATE]],J:J, -1)</f>
        <v>1261</v>
      </c>
      <c r="H1261" s="3">
        <f>INDEX(J:J,US_CCC_Corp_Yields__Daily[[#This Row],[Idx US 10y]],0)</f>
        <v>36254</v>
      </c>
      <c r="I1261" s="4">
        <f>INDEX(K:K,US_CCC_Corp_Yields__Daily[[#This Row],[Idx US 10y]],0)</f>
        <v>5.242</v>
      </c>
      <c r="J1261" s="3">
        <v>36254</v>
      </c>
      <c r="K1261">
        <v>5.242</v>
      </c>
      <c r="L1261">
        <f>US_AAA_Corp_Yields__Daily[[#This Row],[AAA Corp Yields]]-US_BBB_Corp_Yields__Daily[[#This Row],[US BBB Corp Yields]]</f>
        <v>-0.90799999999999947</v>
      </c>
      <c r="M1261">
        <f>US_AAA_Corp_Yields__Daily[[#This Row],[AAA Corp Yields]]-US_CCC_Corp_Yields__Daily[[#This Row],[US CCC Corp Yields]]</f>
        <v>-13.92</v>
      </c>
      <c r="N1261">
        <f>US_BBB_Corp_Yields__Daily[[#This Row],[US BBB Corp Yields]]-US_CCC_Corp_Yields__Daily[[#This Row],[US CCC Corp Yields]]</f>
        <v>-13.012</v>
      </c>
      <c r="O1261" s="2">
        <f>IF(ISBLANK(US_AAA_Corp_Yields__Daily[[#This Row],[AAA Corp Yields]]),"", US_CCC_Corp_Yields__Daily[[#This Row],[US 10Y Yield]]-US_AAA_Corp_Yields__Daily[[#This Row],[AAA Corp Yields]])</f>
        <v>-0.81200000000000028</v>
      </c>
      <c r="P1261" s="2">
        <f>IF(ISBLANK(US_BBB_Corp_Yields__Daily[[#This Row],[US BBB Corp Yields]]),"", US_CCC_Corp_Yields__Daily[[#This Row],[US 10Y Yield]]-US_BBB_Corp_Yields__Daily[[#This Row],[US BBB Corp Yields]])</f>
        <v>-1.7199999999999998</v>
      </c>
      <c r="Q1261" s="2">
        <f>IF(ISBLANK(US_CCC_Corp_Yields__Daily[[#This Row],[US CCC Corp Yields]]),"", US_CCC_Corp_Yields__Daily[[#This Row],[US 10Y Yield]]-US_CCC_Corp_Yields__Daily[[#This Row],[US CCC Corp Yields]])</f>
        <v>-14.731999999999999</v>
      </c>
    </row>
    <row r="1262" spans="1:17" x14ac:dyDescent="0.25">
      <c r="A1262" s="3">
        <v>36247</v>
      </c>
      <c r="B1262">
        <v>6.03</v>
      </c>
      <c r="C1262" s="3">
        <v>36247</v>
      </c>
      <c r="D1262">
        <v>6.9420000000000002</v>
      </c>
      <c r="E1262" s="3">
        <v>36247</v>
      </c>
      <c r="F1262">
        <v>19.045999999999999</v>
      </c>
      <c r="G1262" s="2">
        <f>MATCH(US_AAA_Corp_Yields__Daily[[#This Row],[DATE]],J:J, -1)</f>
        <v>1262</v>
      </c>
      <c r="H1262" s="3">
        <f>INDEX(J:J,US_CCC_Corp_Yields__Daily[[#This Row],[Idx US 10y]],0)</f>
        <v>36247</v>
      </c>
      <c r="I1262" s="4">
        <f>INDEX(K:K,US_CCC_Corp_Yields__Daily[[#This Row],[Idx US 10y]],0)</f>
        <v>5.2</v>
      </c>
      <c r="J1262" s="3">
        <v>36247</v>
      </c>
      <c r="K1262">
        <v>5.2</v>
      </c>
      <c r="L1262">
        <f>US_AAA_Corp_Yields__Daily[[#This Row],[AAA Corp Yields]]-US_BBB_Corp_Yields__Daily[[#This Row],[US BBB Corp Yields]]</f>
        <v>-0.91199999999999992</v>
      </c>
      <c r="M1262">
        <f>US_AAA_Corp_Yields__Daily[[#This Row],[AAA Corp Yields]]-US_CCC_Corp_Yields__Daily[[#This Row],[US CCC Corp Yields]]</f>
        <v>-13.015999999999998</v>
      </c>
      <c r="N1262">
        <f>US_BBB_Corp_Yields__Daily[[#This Row],[US BBB Corp Yields]]-US_CCC_Corp_Yields__Daily[[#This Row],[US CCC Corp Yields]]</f>
        <v>-12.103999999999999</v>
      </c>
      <c r="O1262" s="2">
        <f>IF(ISBLANK(US_AAA_Corp_Yields__Daily[[#This Row],[AAA Corp Yields]]),"", US_CCC_Corp_Yields__Daily[[#This Row],[US 10Y Yield]]-US_AAA_Corp_Yields__Daily[[#This Row],[AAA Corp Yields]])</f>
        <v>-0.83000000000000007</v>
      </c>
      <c r="P1262" s="2">
        <f>IF(ISBLANK(US_BBB_Corp_Yields__Daily[[#This Row],[US BBB Corp Yields]]),"", US_CCC_Corp_Yields__Daily[[#This Row],[US 10Y Yield]]-US_BBB_Corp_Yields__Daily[[#This Row],[US BBB Corp Yields]])</f>
        <v>-1.742</v>
      </c>
      <c r="Q1262" s="2">
        <f>IF(ISBLANK(US_CCC_Corp_Yields__Daily[[#This Row],[US CCC Corp Yields]]),"", US_CCC_Corp_Yields__Daily[[#This Row],[US 10Y Yield]]-US_CCC_Corp_Yields__Daily[[#This Row],[US CCC Corp Yields]])</f>
        <v>-13.846</v>
      </c>
    </row>
    <row r="1263" spans="1:17" x14ac:dyDescent="0.25">
      <c r="A1263" s="3">
        <v>36240</v>
      </c>
      <c r="B1263">
        <v>5.9779999999999998</v>
      </c>
      <c r="C1263" s="3">
        <v>36240</v>
      </c>
      <c r="D1263">
        <v>6.9059999999999997</v>
      </c>
      <c r="E1263" s="3">
        <v>36240</v>
      </c>
      <c r="F1263">
        <v>19.088000000000001</v>
      </c>
      <c r="G1263" s="2">
        <f>MATCH(US_AAA_Corp_Yields__Daily[[#This Row],[DATE]],J:J, -1)</f>
        <v>1263</v>
      </c>
      <c r="H1263" s="3">
        <f>INDEX(J:J,US_CCC_Corp_Yields__Daily[[#This Row],[Idx US 10y]],0)</f>
        <v>36240</v>
      </c>
      <c r="I1263" s="4">
        <f>INDEX(K:K,US_CCC_Corp_Yields__Daily[[#This Row],[Idx US 10y]],0)</f>
        <v>5.1360000000000001</v>
      </c>
      <c r="J1263" s="3">
        <v>36240</v>
      </c>
      <c r="K1263">
        <v>5.1360000000000001</v>
      </c>
      <c r="L1263">
        <f>US_AAA_Corp_Yields__Daily[[#This Row],[AAA Corp Yields]]-US_BBB_Corp_Yields__Daily[[#This Row],[US BBB Corp Yields]]</f>
        <v>-0.92799999999999994</v>
      </c>
      <c r="M1263">
        <f>US_AAA_Corp_Yields__Daily[[#This Row],[AAA Corp Yields]]-US_CCC_Corp_Yields__Daily[[#This Row],[US CCC Corp Yields]]</f>
        <v>-13.110000000000001</v>
      </c>
      <c r="N1263">
        <f>US_BBB_Corp_Yields__Daily[[#This Row],[US BBB Corp Yields]]-US_CCC_Corp_Yields__Daily[[#This Row],[US CCC Corp Yields]]</f>
        <v>-12.182000000000002</v>
      </c>
      <c r="O1263" s="2">
        <f>IF(ISBLANK(US_AAA_Corp_Yields__Daily[[#This Row],[AAA Corp Yields]]),"", US_CCC_Corp_Yields__Daily[[#This Row],[US 10Y Yield]]-US_AAA_Corp_Yields__Daily[[#This Row],[AAA Corp Yields]])</f>
        <v>-0.84199999999999964</v>
      </c>
      <c r="P1263" s="2">
        <f>IF(ISBLANK(US_BBB_Corp_Yields__Daily[[#This Row],[US BBB Corp Yields]]),"", US_CCC_Corp_Yields__Daily[[#This Row],[US 10Y Yield]]-US_BBB_Corp_Yields__Daily[[#This Row],[US BBB Corp Yields]])</f>
        <v>-1.7699999999999996</v>
      </c>
      <c r="Q1263" s="2">
        <f>IF(ISBLANK(US_CCC_Corp_Yields__Daily[[#This Row],[US CCC Corp Yields]]),"", US_CCC_Corp_Yields__Daily[[#This Row],[US 10Y Yield]]-US_CCC_Corp_Yields__Daily[[#This Row],[US CCC Corp Yields]])</f>
        <v>-13.952000000000002</v>
      </c>
    </row>
    <row r="1264" spans="1:17" x14ac:dyDescent="0.25">
      <c r="A1264" s="3">
        <v>36233</v>
      </c>
      <c r="B1264">
        <v>6.0279999999999996</v>
      </c>
      <c r="C1264" s="3">
        <v>36233</v>
      </c>
      <c r="D1264">
        <v>7.0140000000000002</v>
      </c>
      <c r="E1264" s="3">
        <v>36233</v>
      </c>
      <c r="F1264">
        <v>19.09</v>
      </c>
      <c r="G1264" s="2">
        <f>MATCH(US_AAA_Corp_Yields__Daily[[#This Row],[DATE]],J:J, -1)</f>
        <v>1264</v>
      </c>
      <c r="H1264" s="3">
        <f>INDEX(J:J,US_CCC_Corp_Yields__Daily[[#This Row],[Idx US 10y]],0)</f>
        <v>36233</v>
      </c>
      <c r="I1264" s="4">
        <f>INDEX(K:K,US_CCC_Corp_Yields__Daily[[#This Row],[Idx US 10y]],0)</f>
        <v>5.2080000000000002</v>
      </c>
      <c r="J1264" s="3">
        <v>36233</v>
      </c>
      <c r="K1264">
        <v>5.2080000000000002</v>
      </c>
      <c r="L1264">
        <f>US_AAA_Corp_Yields__Daily[[#This Row],[AAA Corp Yields]]-US_BBB_Corp_Yields__Daily[[#This Row],[US BBB Corp Yields]]</f>
        <v>-0.98600000000000065</v>
      </c>
      <c r="M1264">
        <f>US_AAA_Corp_Yields__Daily[[#This Row],[AAA Corp Yields]]-US_CCC_Corp_Yields__Daily[[#This Row],[US CCC Corp Yields]]</f>
        <v>-13.062000000000001</v>
      </c>
      <c r="N1264">
        <f>US_BBB_Corp_Yields__Daily[[#This Row],[US BBB Corp Yields]]-US_CCC_Corp_Yields__Daily[[#This Row],[US CCC Corp Yields]]</f>
        <v>-12.076000000000001</v>
      </c>
      <c r="O1264" s="2">
        <f>IF(ISBLANK(US_AAA_Corp_Yields__Daily[[#This Row],[AAA Corp Yields]]),"", US_CCC_Corp_Yields__Daily[[#This Row],[US 10Y Yield]]-US_AAA_Corp_Yields__Daily[[#This Row],[AAA Corp Yields]])</f>
        <v>-0.8199999999999994</v>
      </c>
      <c r="P1264" s="2">
        <f>IF(ISBLANK(US_BBB_Corp_Yields__Daily[[#This Row],[US BBB Corp Yields]]),"", US_CCC_Corp_Yields__Daily[[#This Row],[US 10Y Yield]]-US_BBB_Corp_Yields__Daily[[#This Row],[US BBB Corp Yields]])</f>
        <v>-1.806</v>
      </c>
      <c r="Q1264" s="2">
        <f>IF(ISBLANK(US_CCC_Corp_Yields__Daily[[#This Row],[US CCC Corp Yields]]),"", US_CCC_Corp_Yields__Daily[[#This Row],[US 10Y Yield]]-US_CCC_Corp_Yields__Daily[[#This Row],[US CCC Corp Yields]])</f>
        <v>-13.882</v>
      </c>
    </row>
    <row r="1265" spans="1:17" x14ac:dyDescent="0.25">
      <c r="A1265" s="3">
        <v>36226</v>
      </c>
      <c r="B1265">
        <v>6.1539999999999999</v>
      </c>
      <c r="C1265" s="3">
        <v>36226</v>
      </c>
      <c r="D1265">
        <v>7.1479999999999997</v>
      </c>
      <c r="E1265" s="3">
        <v>36226</v>
      </c>
      <c r="F1265">
        <v>19.097999999999999</v>
      </c>
      <c r="G1265" s="2">
        <f>MATCH(US_AAA_Corp_Yields__Daily[[#This Row],[DATE]],J:J, -1)</f>
        <v>1265</v>
      </c>
      <c r="H1265" s="3">
        <f>INDEX(J:J,US_CCC_Corp_Yields__Daily[[#This Row],[Idx US 10y]],0)</f>
        <v>36226</v>
      </c>
      <c r="I1265" s="4">
        <f>INDEX(K:K,US_CCC_Corp_Yields__Daily[[#This Row],[Idx US 10y]],0)</f>
        <v>5.3780000000000001</v>
      </c>
      <c r="J1265" s="3">
        <v>36226</v>
      </c>
      <c r="K1265">
        <v>5.3780000000000001</v>
      </c>
      <c r="L1265">
        <f>US_AAA_Corp_Yields__Daily[[#This Row],[AAA Corp Yields]]-US_BBB_Corp_Yields__Daily[[#This Row],[US BBB Corp Yields]]</f>
        <v>-0.99399999999999977</v>
      </c>
      <c r="M1265">
        <f>US_AAA_Corp_Yields__Daily[[#This Row],[AAA Corp Yields]]-US_CCC_Corp_Yields__Daily[[#This Row],[US CCC Corp Yields]]</f>
        <v>-12.943999999999999</v>
      </c>
      <c r="N1265">
        <f>US_BBB_Corp_Yields__Daily[[#This Row],[US BBB Corp Yields]]-US_CCC_Corp_Yields__Daily[[#This Row],[US CCC Corp Yields]]</f>
        <v>-11.95</v>
      </c>
      <c r="O1265" s="2">
        <f>IF(ISBLANK(US_AAA_Corp_Yields__Daily[[#This Row],[AAA Corp Yields]]),"", US_CCC_Corp_Yields__Daily[[#This Row],[US 10Y Yield]]-US_AAA_Corp_Yields__Daily[[#This Row],[AAA Corp Yields]])</f>
        <v>-0.7759999999999998</v>
      </c>
      <c r="P1265" s="2">
        <f>IF(ISBLANK(US_BBB_Corp_Yields__Daily[[#This Row],[US BBB Corp Yields]]),"", US_CCC_Corp_Yields__Daily[[#This Row],[US 10Y Yield]]-US_BBB_Corp_Yields__Daily[[#This Row],[US BBB Corp Yields]])</f>
        <v>-1.7699999999999996</v>
      </c>
      <c r="Q1265" s="2">
        <f>IF(ISBLANK(US_CCC_Corp_Yields__Daily[[#This Row],[US CCC Corp Yields]]),"", US_CCC_Corp_Yields__Daily[[#This Row],[US 10Y Yield]]-US_CCC_Corp_Yields__Daily[[#This Row],[US CCC Corp Yields]])</f>
        <v>-13.719999999999999</v>
      </c>
    </row>
    <row r="1266" spans="1:17" x14ac:dyDescent="0.25">
      <c r="A1266" s="3">
        <v>36219</v>
      </c>
      <c r="B1266">
        <v>6.0466666666666669</v>
      </c>
      <c r="C1266" s="3">
        <v>36219</v>
      </c>
      <c r="D1266">
        <v>7.0116666666666667</v>
      </c>
      <c r="E1266" s="3">
        <v>36219</v>
      </c>
      <c r="F1266">
        <v>18.675000000000001</v>
      </c>
      <c r="G1266" s="2">
        <f>MATCH(US_AAA_Corp_Yields__Daily[[#This Row],[DATE]],J:J, -1)</f>
        <v>1266</v>
      </c>
      <c r="H1266" s="3">
        <f>INDEX(J:J,US_CCC_Corp_Yields__Daily[[#This Row],[Idx US 10y]],0)</f>
        <v>36219</v>
      </c>
      <c r="I1266" s="4">
        <f>INDEX(K:K,US_CCC_Corp_Yields__Daily[[#This Row],[Idx US 10y]],0)</f>
        <v>5.1840000000000002</v>
      </c>
      <c r="J1266" s="3">
        <v>36219</v>
      </c>
      <c r="K1266">
        <v>5.1840000000000002</v>
      </c>
      <c r="L1266">
        <f>US_AAA_Corp_Yields__Daily[[#This Row],[AAA Corp Yields]]-US_BBB_Corp_Yields__Daily[[#This Row],[US BBB Corp Yields]]</f>
        <v>-0.96499999999999986</v>
      </c>
      <c r="M1266">
        <f>US_AAA_Corp_Yields__Daily[[#This Row],[AAA Corp Yields]]-US_CCC_Corp_Yields__Daily[[#This Row],[US CCC Corp Yields]]</f>
        <v>-12.628333333333334</v>
      </c>
      <c r="N1266">
        <f>US_BBB_Corp_Yields__Daily[[#This Row],[US BBB Corp Yields]]-US_CCC_Corp_Yields__Daily[[#This Row],[US CCC Corp Yields]]</f>
        <v>-11.663333333333334</v>
      </c>
      <c r="O1266" s="2">
        <f>IF(ISBLANK(US_AAA_Corp_Yields__Daily[[#This Row],[AAA Corp Yields]]),"", US_CCC_Corp_Yields__Daily[[#This Row],[US 10Y Yield]]-US_AAA_Corp_Yields__Daily[[#This Row],[AAA Corp Yields]])</f>
        <v>-0.86266666666666669</v>
      </c>
      <c r="P1266" s="2">
        <f>IF(ISBLANK(US_BBB_Corp_Yields__Daily[[#This Row],[US BBB Corp Yields]]),"", US_CCC_Corp_Yields__Daily[[#This Row],[US 10Y Yield]]-US_BBB_Corp_Yields__Daily[[#This Row],[US BBB Corp Yields]])</f>
        <v>-1.8276666666666666</v>
      </c>
      <c r="Q1266" s="2">
        <f>IF(ISBLANK(US_CCC_Corp_Yields__Daily[[#This Row],[US CCC Corp Yields]]),"", US_CCC_Corp_Yields__Daily[[#This Row],[US 10Y Yield]]-US_CCC_Corp_Yields__Daily[[#This Row],[US CCC Corp Yields]])</f>
        <v>-13.491</v>
      </c>
    </row>
    <row r="1267" spans="1:17" x14ac:dyDescent="0.25">
      <c r="A1267" s="3">
        <v>36212</v>
      </c>
      <c r="B1267">
        <v>5.9279999999999999</v>
      </c>
      <c r="C1267" s="3">
        <v>36212</v>
      </c>
      <c r="D1267">
        <v>6.8979999999999997</v>
      </c>
      <c r="E1267" s="3">
        <v>36212</v>
      </c>
      <c r="F1267">
        <v>18.282</v>
      </c>
      <c r="G1267" s="2">
        <f>MATCH(US_AAA_Corp_Yields__Daily[[#This Row],[DATE]],J:J, -1)</f>
        <v>1267</v>
      </c>
      <c r="H1267" s="3">
        <f>INDEX(J:J,US_CCC_Corp_Yields__Daily[[#This Row],[Idx US 10y]],0)</f>
        <v>36212</v>
      </c>
      <c r="I1267" s="4">
        <f>INDEX(K:K,US_CCC_Corp_Yields__Daily[[#This Row],[Idx US 10y]],0)</f>
        <v>5.03</v>
      </c>
      <c r="J1267" s="3">
        <v>36212</v>
      </c>
      <c r="K1267">
        <v>5.03</v>
      </c>
      <c r="L1267">
        <f>US_AAA_Corp_Yields__Daily[[#This Row],[AAA Corp Yields]]-US_BBB_Corp_Yields__Daily[[#This Row],[US BBB Corp Yields]]</f>
        <v>-0.96999999999999975</v>
      </c>
      <c r="M1267">
        <f>US_AAA_Corp_Yields__Daily[[#This Row],[AAA Corp Yields]]-US_CCC_Corp_Yields__Daily[[#This Row],[US CCC Corp Yields]]</f>
        <v>-12.353999999999999</v>
      </c>
      <c r="N1267">
        <f>US_BBB_Corp_Yields__Daily[[#This Row],[US BBB Corp Yields]]-US_CCC_Corp_Yields__Daily[[#This Row],[US CCC Corp Yields]]</f>
        <v>-11.384</v>
      </c>
      <c r="O1267" s="2">
        <f>IF(ISBLANK(US_AAA_Corp_Yields__Daily[[#This Row],[AAA Corp Yields]]),"", US_CCC_Corp_Yields__Daily[[#This Row],[US 10Y Yield]]-US_AAA_Corp_Yields__Daily[[#This Row],[AAA Corp Yields]])</f>
        <v>-0.89799999999999969</v>
      </c>
      <c r="P1267" s="2">
        <f>IF(ISBLANK(US_BBB_Corp_Yields__Daily[[#This Row],[US BBB Corp Yields]]),"", US_CCC_Corp_Yields__Daily[[#This Row],[US 10Y Yield]]-US_BBB_Corp_Yields__Daily[[#This Row],[US BBB Corp Yields]])</f>
        <v>-1.8679999999999994</v>
      </c>
      <c r="Q1267" s="2">
        <f>IF(ISBLANK(US_CCC_Corp_Yields__Daily[[#This Row],[US CCC Corp Yields]]),"", US_CCC_Corp_Yields__Daily[[#This Row],[US 10Y Yield]]-US_CCC_Corp_Yields__Daily[[#This Row],[US CCC Corp Yields]])</f>
        <v>-13.251999999999999</v>
      </c>
    </row>
    <row r="1268" spans="1:17" x14ac:dyDescent="0.25">
      <c r="A1268" s="3">
        <v>36205</v>
      </c>
      <c r="B1268">
        <v>5.8460000000000001</v>
      </c>
      <c r="C1268" s="3">
        <v>36205</v>
      </c>
      <c r="D1268">
        <v>6.8380000000000001</v>
      </c>
      <c r="E1268" s="3">
        <v>36205</v>
      </c>
      <c r="F1268">
        <v>18.265999999999998</v>
      </c>
      <c r="G1268" s="2">
        <f>MATCH(US_AAA_Corp_Yields__Daily[[#This Row],[DATE]],J:J, -1)</f>
        <v>1268</v>
      </c>
      <c r="H1268" s="3">
        <f>INDEX(J:J,US_CCC_Corp_Yields__Daily[[#This Row],[Idx US 10y]],0)</f>
        <v>36205</v>
      </c>
      <c r="I1268" s="4">
        <f>INDEX(K:K,US_CCC_Corp_Yields__Daily[[#This Row],[Idx US 10y]],0)</f>
        <v>4.9480000000000004</v>
      </c>
      <c r="J1268" s="3">
        <v>36205</v>
      </c>
      <c r="K1268">
        <v>4.9480000000000004</v>
      </c>
      <c r="L1268">
        <f>US_AAA_Corp_Yields__Daily[[#This Row],[AAA Corp Yields]]-US_BBB_Corp_Yields__Daily[[#This Row],[US BBB Corp Yields]]</f>
        <v>-0.99199999999999999</v>
      </c>
      <c r="M1268">
        <f>US_AAA_Corp_Yields__Daily[[#This Row],[AAA Corp Yields]]-US_CCC_Corp_Yields__Daily[[#This Row],[US CCC Corp Yields]]</f>
        <v>-12.419999999999998</v>
      </c>
      <c r="N1268">
        <f>US_BBB_Corp_Yields__Daily[[#This Row],[US BBB Corp Yields]]-US_CCC_Corp_Yields__Daily[[#This Row],[US CCC Corp Yields]]</f>
        <v>-11.427999999999997</v>
      </c>
      <c r="O1268" s="2">
        <f>IF(ISBLANK(US_AAA_Corp_Yields__Daily[[#This Row],[AAA Corp Yields]]),"", US_CCC_Corp_Yields__Daily[[#This Row],[US 10Y Yield]]-US_AAA_Corp_Yields__Daily[[#This Row],[AAA Corp Yields]])</f>
        <v>-0.89799999999999969</v>
      </c>
      <c r="P1268" s="2">
        <f>IF(ISBLANK(US_BBB_Corp_Yields__Daily[[#This Row],[US BBB Corp Yields]]),"", US_CCC_Corp_Yields__Daily[[#This Row],[US 10Y Yield]]-US_BBB_Corp_Yields__Daily[[#This Row],[US BBB Corp Yields]])</f>
        <v>-1.8899999999999997</v>
      </c>
      <c r="Q1268" s="2">
        <f>IF(ISBLANK(US_CCC_Corp_Yields__Daily[[#This Row],[US CCC Corp Yields]]),"", US_CCC_Corp_Yields__Daily[[#This Row],[US 10Y Yield]]-US_CCC_Corp_Yields__Daily[[#This Row],[US CCC Corp Yields]])</f>
        <v>-13.317999999999998</v>
      </c>
    </row>
    <row r="1269" spans="1:17" x14ac:dyDescent="0.25">
      <c r="A1269" s="3">
        <v>36198</v>
      </c>
      <c r="B1269">
        <v>5.766</v>
      </c>
      <c r="C1269" s="3">
        <v>36198</v>
      </c>
      <c r="D1269">
        <v>6.76</v>
      </c>
      <c r="E1269" s="3">
        <v>36198</v>
      </c>
      <c r="F1269">
        <v>18.245999999999999</v>
      </c>
      <c r="G1269" s="2">
        <f>MATCH(US_AAA_Corp_Yields__Daily[[#This Row],[DATE]],J:J, -1)</f>
        <v>1269</v>
      </c>
      <c r="H1269" s="3">
        <f>INDEX(J:J,US_CCC_Corp_Yields__Daily[[#This Row],[Idx US 10y]],0)</f>
        <v>36198</v>
      </c>
      <c r="I1269" s="4">
        <f>INDEX(K:K,US_CCC_Corp_Yields__Daily[[#This Row],[Idx US 10y]],0)</f>
        <v>4.84</v>
      </c>
      <c r="J1269" s="3">
        <v>36198</v>
      </c>
      <c r="K1269">
        <v>4.84</v>
      </c>
      <c r="L1269">
        <f>US_AAA_Corp_Yields__Daily[[#This Row],[AAA Corp Yields]]-US_BBB_Corp_Yields__Daily[[#This Row],[US BBB Corp Yields]]</f>
        <v>-0.99399999999999977</v>
      </c>
      <c r="M1269">
        <f>US_AAA_Corp_Yields__Daily[[#This Row],[AAA Corp Yields]]-US_CCC_Corp_Yields__Daily[[#This Row],[US CCC Corp Yields]]</f>
        <v>-12.479999999999999</v>
      </c>
      <c r="N1269">
        <f>US_BBB_Corp_Yields__Daily[[#This Row],[US BBB Corp Yields]]-US_CCC_Corp_Yields__Daily[[#This Row],[US CCC Corp Yields]]</f>
        <v>-11.485999999999999</v>
      </c>
      <c r="O1269" s="2">
        <f>IF(ISBLANK(US_AAA_Corp_Yields__Daily[[#This Row],[AAA Corp Yields]]),"", US_CCC_Corp_Yields__Daily[[#This Row],[US 10Y Yield]]-US_AAA_Corp_Yields__Daily[[#This Row],[AAA Corp Yields]])</f>
        <v>-0.92600000000000016</v>
      </c>
      <c r="P1269" s="2">
        <f>IF(ISBLANK(US_BBB_Corp_Yields__Daily[[#This Row],[US BBB Corp Yields]]),"", US_CCC_Corp_Yields__Daily[[#This Row],[US 10Y Yield]]-US_BBB_Corp_Yields__Daily[[#This Row],[US BBB Corp Yields]])</f>
        <v>-1.92</v>
      </c>
      <c r="Q1269" s="2">
        <f>IF(ISBLANK(US_CCC_Corp_Yields__Daily[[#This Row],[US CCC Corp Yields]]),"", US_CCC_Corp_Yields__Daily[[#This Row],[US 10Y Yield]]-US_CCC_Corp_Yields__Daily[[#This Row],[US CCC Corp Yields]])</f>
        <v>-13.405999999999999</v>
      </c>
    </row>
    <row r="1270" spans="1:17" x14ac:dyDescent="0.25">
      <c r="A1270" s="3">
        <v>36191</v>
      </c>
      <c r="B1270">
        <v>5.6083333333333334</v>
      </c>
      <c r="C1270" s="3">
        <v>36191</v>
      </c>
      <c r="D1270">
        <v>6.6333333333333329</v>
      </c>
      <c r="E1270" s="3">
        <v>36191</v>
      </c>
      <c r="F1270">
        <v>17.568333333333332</v>
      </c>
      <c r="G1270" s="2">
        <f>MATCH(US_AAA_Corp_Yields__Daily[[#This Row],[DATE]],J:J, -1)</f>
        <v>1270</v>
      </c>
      <c r="H1270" s="3">
        <f>INDEX(J:J,US_CCC_Corp_Yields__Daily[[#This Row],[Idx US 10y]],0)</f>
        <v>36191</v>
      </c>
      <c r="I1270" s="4">
        <f>INDEX(K:K,US_CCC_Corp_Yields__Daily[[#This Row],[Idx US 10y]],0)</f>
        <v>4.6740000000000004</v>
      </c>
      <c r="J1270" s="3">
        <v>36191</v>
      </c>
      <c r="K1270">
        <v>4.6740000000000004</v>
      </c>
      <c r="L1270">
        <f>US_AAA_Corp_Yields__Daily[[#This Row],[AAA Corp Yields]]-US_BBB_Corp_Yields__Daily[[#This Row],[US BBB Corp Yields]]</f>
        <v>-1.0249999999999995</v>
      </c>
      <c r="M1270">
        <f>US_AAA_Corp_Yields__Daily[[#This Row],[AAA Corp Yields]]-US_CCC_Corp_Yields__Daily[[#This Row],[US CCC Corp Yields]]</f>
        <v>-11.959999999999997</v>
      </c>
      <c r="N1270">
        <f>US_BBB_Corp_Yields__Daily[[#This Row],[US BBB Corp Yields]]-US_CCC_Corp_Yields__Daily[[#This Row],[US CCC Corp Yields]]</f>
        <v>-10.934999999999999</v>
      </c>
      <c r="O1270" s="2">
        <f>IF(ISBLANK(US_AAA_Corp_Yields__Daily[[#This Row],[AAA Corp Yields]]),"", US_CCC_Corp_Yields__Daily[[#This Row],[US 10Y Yield]]-US_AAA_Corp_Yields__Daily[[#This Row],[AAA Corp Yields]])</f>
        <v>-0.93433333333333302</v>
      </c>
      <c r="P1270" s="2">
        <f>IF(ISBLANK(US_BBB_Corp_Yields__Daily[[#This Row],[US BBB Corp Yields]]),"", US_CCC_Corp_Yields__Daily[[#This Row],[US 10Y Yield]]-US_BBB_Corp_Yields__Daily[[#This Row],[US BBB Corp Yields]])</f>
        <v>-1.9593333333333325</v>
      </c>
      <c r="Q1270" s="2">
        <f>IF(ISBLANK(US_CCC_Corp_Yields__Daily[[#This Row],[US CCC Corp Yields]]),"", US_CCC_Corp_Yields__Daily[[#This Row],[US 10Y Yield]]-US_CCC_Corp_Yields__Daily[[#This Row],[US CCC Corp Yields]])</f>
        <v>-12.894333333333332</v>
      </c>
    </row>
    <row r="1271" spans="1:17" x14ac:dyDescent="0.25">
      <c r="A1271" s="3">
        <v>36184</v>
      </c>
      <c r="B1271">
        <v>5.64</v>
      </c>
      <c r="C1271" s="3">
        <v>36184</v>
      </c>
      <c r="D1271">
        <v>6.7</v>
      </c>
      <c r="E1271" s="3">
        <v>36184</v>
      </c>
      <c r="F1271">
        <v>17.495999999999999</v>
      </c>
      <c r="G1271" s="2">
        <f>MATCH(US_AAA_Corp_Yields__Daily[[#This Row],[DATE]],J:J, -1)</f>
        <v>1271</v>
      </c>
      <c r="H1271" s="3">
        <f>INDEX(J:J,US_CCC_Corp_Yields__Daily[[#This Row],[Idx US 10y]],0)</f>
        <v>36184</v>
      </c>
      <c r="I1271" s="4">
        <f>INDEX(K:K,US_CCC_Corp_Yields__Daily[[#This Row],[Idx US 10y]],0)</f>
        <v>4.7024999999999997</v>
      </c>
      <c r="J1271" s="3">
        <v>36184</v>
      </c>
      <c r="K1271">
        <v>4.7024999999999997</v>
      </c>
      <c r="L1271">
        <f>US_AAA_Corp_Yields__Daily[[#This Row],[AAA Corp Yields]]-US_BBB_Corp_Yields__Daily[[#This Row],[US BBB Corp Yields]]</f>
        <v>-1.0600000000000005</v>
      </c>
      <c r="M1271">
        <f>US_AAA_Corp_Yields__Daily[[#This Row],[AAA Corp Yields]]-US_CCC_Corp_Yields__Daily[[#This Row],[US CCC Corp Yields]]</f>
        <v>-11.855999999999998</v>
      </c>
      <c r="N1271">
        <f>US_BBB_Corp_Yields__Daily[[#This Row],[US BBB Corp Yields]]-US_CCC_Corp_Yields__Daily[[#This Row],[US CCC Corp Yields]]</f>
        <v>-10.795999999999999</v>
      </c>
      <c r="O1271" s="2">
        <f>IF(ISBLANK(US_AAA_Corp_Yields__Daily[[#This Row],[AAA Corp Yields]]),"", US_CCC_Corp_Yields__Daily[[#This Row],[US 10Y Yield]]-US_AAA_Corp_Yields__Daily[[#This Row],[AAA Corp Yields]])</f>
        <v>-0.9375</v>
      </c>
      <c r="P1271" s="2">
        <f>IF(ISBLANK(US_BBB_Corp_Yields__Daily[[#This Row],[US BBB Corp Yields]]),"", US_CCC_Corp_Yields__Daily[[#This Row],[US 10Y Yield]]-US_BBB_Corp_Yields__Daily[[#This Row],[US BBB Corp Yields]])</f>
        <v>-1.9975000000000005</v>
      </c>
      <c r="Q1271" s="2">
        <f>IF(ISBLANK(US_CCC_Corp_Yields__Daily[[#This Row],[US CCC Corp Yields]]),"", US_CCC_Corp_Yields__Daily[[#This Row],[US 10Y Yield]]-US_CCC_Corp_Yields__Daily[[#This Row],[US CCC Corp Yields]])</f>
        <v>-12.793499999999998</v>
      </c>
    </row>
    <row r="1272" spans="1:17" x14ac:dyDescent="0.25">
      <c r="A1272" s="3">
        <v>36177</v>
      </c>
      <c r="B1272">
        <v>5.6719999999999997</v>
      </c>
      <c r="C1272" s="3">
        <v>36177</v>
      </c>
      <c r="D1272">
        <v>6.7439999999999998</v>
      </c>
      <c r="E1272" s="3">
        <v>36177</v>
      </c>
      <c r="F1272">
        <v>17.608000000000001</v>
      </c>
      <c r="G1272" s="2">
        <f>MATCH(US_AAA_Corp_Yields__Daily[[#This Row],[DATE]],J:J, -1)</f>
        <v>1272</v>
      </c>
      <c r="H1272" s="3">
        <f>INDEX(J:J,US_CCC_Corp_Yields__Daily[[#This Row],[Idx US 10y]],0)</f>
        <v>36177</v>
      </c>
      <c r="I1272" s="4">
        <f>INDEX(K:K,US_CCC_Corp_Yields__Daily[[#This Row],[Idx US 10y]],0)</f>
        <v>4.75</v>
      </c>
      <c r="J1272" s="3">
        <v>36177</v>
      </c>
      <c r="K1272">
        <v>4.75</v>
      </c>
      <c r="L1272">
        <f>US_AAA_Corp_Yields__Daily[[#This Row],[AAA Corp Yields]]-US_BBB_Corp_Yields__Daily[[#This Row],[US BBB Corp Yields]]</f>
        <v>-1.0720000000000001</v>
      </c>
      <c r="M1272">
        <f>US_AAA_Corp_Yields__Daily[[#This Row],[AAA Corp Yields]]-US_CCC_Corp_Yields__Daily[[#This Row],[US CCC Corp Yields]]</f>
        <v>-11.936</v>
      </c>
      <c r="N1272">
        <f>US_BBB_Corp_Yields__Daily[[#This Row],[US BBB Corp Yields]]-US_CCC_Corp_Yields__Daily[[#This Row],[US CCC Corp Yields]]</f>
        <v>-10.864000000000001</v>
      </c>
      <c r="O1272" s="2">
        <f>IF(ISBLANK(US_AAA_Corp_Yields__Daily[[#This Row],[AAA Corp Yields]]),"", US_CCC_Corp_Yields__Daily[[#This Row],[US 10Y Yield]]-US_AAA_Corp_Yields__Daily[[#This Row],[AAA Corp Yields]])</f>
        <v>-0.92199999999999971</v>
      </c>
      <c r="P1272" s="2">
        <f>IF(ISBLANK(US_BBB_Corp_Yields__Daily[[#This Row],[US BBB Corp Yields]]),"", US_CCC_Corp_Yields__Daily[[#This Row],[US 10Y Yield]]-US_BBB_Corp_Yields__Daily[[#This Row],[US BBB Corp Yields]])</f>
        <v>-1.9939999999999998</v>
      </c>
      <c r="Q1272" s="2">
        <f>IF(ISBLANK(US_CCC_Corp_Yields__Daily[[#This Row],[US CCC Corp Yields]]),"", US_CCC_Corp_Yields__Daily[[#This Row],[US 10Y Yield]]-US_CCC_Corp_Yields__Daily[[#This Row],[US CCC Corp Yields]])</f>
        <v>-12.858000000000001</v>
      </c>
    </row>
    <row r="1273" spans="1:17" x14ac:dyDescent="0.25">
      <c r="A1273" s="3">
        <v>36170</v>
      </c>
      <c r="B1273">
        <v>5.6820000000000004</v>
      </c>
      <c r="C1273" s="3">
        <v>36170</v>
      </c>
      <c r="D1273">
        <v>6.7779999999999996</v>
      </c>
      <c r="E1273" s="3">
        <v>36170</v>
      </c>
      <c r="F1273">
        <v>17.734000000000002</v>
      </c>
      <c r="G1273" s="2">
        <f>MATCH(US_AAA_Corp_Yields__Daily[[#This Row],[DATE]],J:J, -1)</f>
        <v>1273</v>
      </c>
      <c r="H1273" s="3">
        <f>INDEX(J:J,US_CCC_Corp_Yields__Daily[[#This Row],[Idx US 10y]],0)</f>
        <v>36170</v>
      </c>
      <c r="I1273" s="4">
        <f>INDEX(K:K,US_CCC_Corp_Yields__Daily[[#This Row],[Idx US 10y]],0)</f>
        <v>4.758</v>
      </c>
      <c r="J1273" s="3">
        <v>36170</v>
      </c>
      <c r="K1273">
        <v>4.758</v>
      </c>
      <c r="L1273">
        <f>US_AAA_Corp_Yields__Daily[[#This Row],[AAA Corp Yields]]-US_BBB_Corp_Yields__Daily[[#This Row],[US BBB Corp Yields]]</f>
        <v>-1.0959999999999992</v>
      </c>
      <c r="M1273">
        <f>US_AAA_Corp_Yields__Daily[[#This Row],[AAA Corp Yields]]-US_CCC_Corp_Yields__Daily[[#This Row],[US CCC Corp Yields]]</f>
        <v>-12.052000000000001</v>
      </c>
      <c r="N1273">
        <f>US_BBB_Corp_Yields__Daily[[#This Row],[US BBB Corp Yields]]-US_CCC_Corp_Yields__Daily[[#This Row],[US CCC Corp Yields]]</f>
        <v>-10.956000000000003</v>
      </c>
      <c r="O1273" s="2">
        <f>IF(ISBLANK(US_AAA_Corp_Yields__Daily[[#This Row],[AAA Corp Yields]]),"", US_CCC_Corp_Yields__Daily[[#This Row],[US 10Y Yield]]-US_AAA_Corp_Yields__Daily[[#This Row],[AAA Corp Yields]])</f>
        <v>-0.92400000000000038</v>
      </c>
      <c r="P1273" s="2">
        <f>IF(ISBLANK(US_BBB_Corp_Yields__Daily[[#This Row],[US BBB Corp Yields]]),"", US_CCC_Corp_Yields__Daily[[#This Row],[US 10Y Yield]]-US_BBB_Corp_Yields__Daily[[#This Row],[US BBB Corp Yields]])</f>
        <v>-2.0199999999999996</v>
      </c>
      <c r="Q1273" s="2">
        <f>IF(ISBLANK(US_CCC_Corp_Yields__Daily[[#This Row],[US CCC Corp Yields]]),"", US_CCC_Corp_Yields__Daily[[#This Row],[US 10Y Yield]]-US_CCC_Corp_Yields__Daily[[#This Row],[US CCC Corp Yields]])</f>
        <v>-12.976000000000003</v>
      </c>
    </row>
    <row r="1274" spans="1:17" x14ac:dyDescent="0.25">
      <c r="A1274" s="3">
        <v>36163</v>
      </c>
      <c r="B1274">
        <v>5.6425000000000001</v>
      </c>
      <c r="C1274" s="3">
        <v>36163</v>
      </c>
      <c r="D1274">
        <v>6.7949999999999999</v>
      </c>
      <c r="E1274" s="3">
        <v>36163</v>
      </c>
      <c r="F1274">
        <v>18.3325</v>
      </c>
      <c r="G1274" s="2">
        <f>MATCH(US_AAA_Corp_Yields__Daily[[#This Row],[DATE]],J:J, -1)</f>
        <v>1274</v>
      </c>
      <c r="H1274" s="3">
        <f>INDEX(J:J,US_CCC_Corp_Yields__Daily[[#This Row],[Idx US 10y]],0)</f>
        <v>36163</v>
      </c>
      <c r="I1274" s="4">
        <f>INDEX(K:K,US_CCC_Corp_Yields__Daily[[#This Row],[Idx US 10y]],0)</f>
        <v>4.6974999999999998</v>
      </c>
      <c r="J1274" s="3">
        <v>36163</v>
      </c>
      <c r="K1274">
        <v>4.6974999999999998</v>
      </c>
      <c r="L1274">
        <f>US_AAA_Corp_Yields__Daily[[#This Row],[AAA Corp Yields]]-US_BBB_Corp_Yields__Daily[[#This Row],[US BBB Corp Yields]]</f>
        <v>-1.1524999999999999</v>
      </c>
      <c r="M1274">
        <f>US_AAA_Corp_Yields__Daily[[#This Row],[AAA Corp Yields]]-US_CCC_Corp_Yields__Daily[[#This Row],[US CCC Corp Yields]]</f>
        <v>-12.69</v>
      </c>
      <c r="N1274">
        <f>US_BBB_Corp_Yields__Daily[[#This Row],[US BBB Corp Yields]]-US_CCC_Corp_Yields__Daily[[#This Row],[US CCC Corp Yields]]</f>
        <v>-11.5375</v>
      </c>
      <c r="O1274" s="2">
        <f>IF(ISBLANK(US_AAA_Corp_Yields__Daily[[#This Row],[AAA Corp Yields]]),"", US_CCC_Corp_Yields__Daily[[#This Row],[US 10Y Yield]]-US_AAA_Corp_Yields__Daily[[#This Row],[AAA Corp Yields]])</f>
        <v>-0.94500000000000028</v>
      </c>
      <c r="P1274" s="2">
        <f>IF(ISBLANK(US_BBB_Corp_Yields__Daily[[#This Row],[US BBB Corp Yields]]),"", US_CCC_Corp_Yields__Daily[[#This Row],[US 10Y Yield]]-US_BBB_Corp_Yields__Daily[[#This Row],[US BBB Corp Yields]])</f>
        <v>-2.0975000000000001</v>
      </c>
      <c r="Q1274" s="2">
        <f>IF(ISBLANK(US_CCC_Corp_Yields__Daily[[#This Row],[US CCC Corp Yields]]),"", US_CCC_Corp_Yields__Daily[[#This Row],[US 10Y Yield]]-US_CCC_Corp_Yields__Daily[[#This Row],[US CCC Corp Yields]])</f>
        <v>-13.635</v>
      </c>
    </row>
    <row r="1275" spans="1:17" x14ac:dyDescent="0.25">
      <c r="A1275" s="3">
        <v>36156</v>
      </c>
      <c r="B1275">
        <v>5.68</v>
      </c>
      <c r="C1275" s="3">
        <v>36156</v>
      </c>
      <c r="D1275">
        <v>6.8425000000000002</v>
      </c>
      <c r="E1275" s="3">
        <v>36156</v>
      </c>
      <c r="F1275">
        <v>18.600000000000001</v>
      </c>
      <c r="G1275" s="2">
        <f>MATCH(US_AAA_Corp_Yields__Daily[[#This Row],[DATE]],J:J, -1)</f>
        <v>1275</v>
      </c>
      <c r="H1275" s="3">
        <f>INDEX(J:J,US_CCC_Corp_Yields__Daily[[#This Row],[Idx US 10y]],0)</f>
        <v>36156</v>
      </c>
      <c r="I1275" s="4">
        <f>INDEX(K:K,US_CCC_Corp_Yields__Daily[[#This Row],[Idx US 10y]],0)</f>
        <v>4.7525000000000004</v>
      </c>
      <c r="J1275" s="3">
        <v>36156</v>
      </c>
      <c r="K1275">
        <v>4.7525000000000004</v>
      </c>
      <c r="L1275">
        <f>US_AAA_Corp_Yields__Daily[[#This Row],[AAA Corp Yields]]-US_BBB_Corp_Yields__Daily[[#This Row],[US BBB Corp Yields]]</f>
        <v>-1.1625000000000005</v>
      </c>
      <c r="M1275">
        <f>US_AAA_Corp_Yields__Daily[[#This Row],[AAA Corp Yields]]-US_CCC_Corp_Yields__Daily[[#This Row],[US CCC Corp Yields]]</f>
        <v>-12.920000000000002</v>
      </c>
      <c r="N1275">
        <f>US_BBB_Corp_Yields__Daily[[#This Row],[US BBB Corp Yields]]-US_CCC_Corp_Yields__Daily[[#This Row],[US CCC Corp Yields]]</f>
        <v>-11.7575</v>
      </c>
      <c r="O1275" s="2">
        <f>IF(ISBLANK(US_AAA_Corp_Yields__Daily[[#This Row],[AAA Corp Yields]]),"", US_CCC_Corp_Yields__Daily[[#This Row],[US 10Y Yield]]-US_AAA_Corp_Yields__Daily[[#This Row],[AAA Corp Yields]])</f>
        <v>-0.92749999999999932</v>
      </c>
      <c r="P1275" s="2">
        <f>IF(ISBLANK(US_BBB_Corp_Yields__Daily[[#This Row],[US BBB Corp Yields]]),"", US_CCC_Corp_Yields__Daily[[#This Row],[US 10Y Yield]]-US_BBB_Corp_Yields__Daily[[#This Row],[US BBB Corp Yields]])</f>
        <v>-2.09</v>
      </c>
      <c r="Q1275" s="2">
        <f>IF(ISBLANK(US_CCC_Corp_Yields__Daily[[#This Row],[US CCC Corp Yields]]),"", US_CCC_Corp_Yields__Daily[[#This Row],[US 10Y Yield]]-US_CCC_Corp_Yields__Daily[[#This Row],[US CCC Corp Yields]])</f>
        <v>-13.8475</v>
      </c>
    </row>
    <row r="1276" spans="1:17" x14ac:dyDescent="0.25">
      <c r="A1276" s="3">
        <v>36149</v>
      </c>
      <c r="B1276">
        <v>5.524</v>
      </c>
      <c r="C1276" s="3">
        <v>36149</v>
      </c>
      <c r="D1276">
        <v>6.66</v>
      </c>
      <c r="E1276" s="3">
        <v>36149</v>
      </c>
      <c r="F1276">
        <v>18.623999999999999</v>
      </c>
      <c r="G1276" s="2">
        <f>MATCH(US_AAA_Corp_Yields__Daily[[#This Row],[DATE]],J:J, -1)</f>
        <v>1276</v>
      </c>
      <c r="H1276" s="3">
        <f>INDEX(J:J,US_CCC_Corp_Yields__Daily[[#This Row],[Idx US 10y]],0)</f>
        <v>36149</v>
      </c>
      <c r="I1276" s="4">
        <f>INDEX(K:K,US_CCC_Corp_Yields__Daily[[#This Row],[Idx US 10y]],0)</f>
        <v>4.5880000000000001</v>
      </c>
      <c r="J1276" s="3">
        <v>36149</v>
      </c>
      <c r="K1276">
        <v>4.5880000000000001</v>
      </c>
      <c r="L1276">
        <f>US_AAA_Corp_Yields__Daily[[#This Row],[AAA Corp Yields]]-US_BBB_Corp_Yields__Daily[[#This Row],[US BBB Corp Yields]]</f>
        <v>-1.1360000000000001</v>
      </c>
      <c r="M1276">
        <f>US_AAA_Corp_Yields__Daily[[#This Row],[AAA Corp Yields]]-US_CCC_Corp_Yields__Daily[[#This Row],[US CCC Corp Yields]]</f>
        <v>-13.099999999999998</v>
      </c>
      <c r="N1276">
        <f>US_BBB_Corp_Yields__Daily[[#This Row],[US BBB Corp Yields]]-US_CCC_Corp_Yields__Daily[[#This Row],[US CCC Corp Yields]]</f>
        <v>-11.963999999999999</v>
      </c>
      <c r="O1276" s="2">
        <f>IF(ISBLANK(US_AAA_Corp_Yields__Daily[[#This Row],[AAA Corp Yields]]),"", US_CCC_Corp_Yields__Daily[[#This Row],[US 10Y Yield]]-US_AAA_Corp_Yields__Daily[[#This Row],[AAA Corp Yields]])</f>
        <v>-0.93599999999999994</v>
      </c>
      <c r="P1276" s="2">
        <f>IF(ISBLANK(US_BBB_Corp_Yields__Daily[[#This Row],[US BBB Corp Yields]]),"", US_CCC_Corp_Yields__Daily[[#This Row],[US 10Y Yield]]-US_BBB_Corp_Yields__Daily[[#This Row],[US BBB Corp Yields]])</f>
        <v>-2.0720000000000001</v>
      </c>
      <c r="Q1276" s="2">
        <f>IF(ISBLANK(US_CCC_Corp_Yields__Daily[[#This Row],[US CCC Corp Yields]]),"", US_CCC_Corp_Yields__Daily[[#This Row],[US 10Y Yield]]-US_CCC_Corp_Yields__Daily[[#This Row],[US CCC Corp Yields]])</f>
        <v>-14.035999999999998</v>
      </c>
    </row>
    <row r="1277" spans="1:17" x14ac:dyDescent="0.25">
      <c r="A1277" s="3">
        <v>36142</v>
      </c>
      <c r="B1277">
        <v>5.5039999999999996</v>
      </c>
      <c r="C1277" s="3">
        <v>36142</v>
      </c>
      <c r="D1277">
        <v>6.6180000000000003</v>
      </c>
      <c r="E1277" s="3">
        <v>36142</v>
      </c>
      <c r="F1277">
        <v>18.378</v>
      </c>
      <c r="G1277" s="2">
        <f>MATCH(US_AAA_Corp_Yields__Daily[[#This Row],[DATE]],J:J, -1)</f>
        <v>1277</v>
      </c>
      <c r="H1277" s="3">
        <f>INDEX(J:J,US_CCC_Corp_Yields__Daily[[#This Row],[Idx US 10y]],0)</f>
        <v>36142</v>
      </c>
      <c r="I1277" s="4">
        <f>INDEX(K:K,US_CCC_Corp_Yields__Daily[[#This Row],[Idx US 10y]],0)</f>
        <v>4.5979999999999999</v>
      </c>
      <c r="J1277" s="3">
        <v>36142</v>
      </c>
      <c r="K1277">
        <v>4.5979999999999999</v>
      </c>
      <c r="L1277">
        <f>US_AAA_Corp_Yields__Daily[[#This Row],[AAA Corp Yields]]-US_BBB_Corp_Yields__Daily[[#This Row],[US BBB Corp Yields]]</f>
        <v>-1.1140000000000008</v>
      </c>
      <c r="M1277">
        <f>US_AAA_Corp_Yields__Daily[[#This Row],[AAA Corp Yields]]-US_CCC_Corp_Yields__Daily[[#This Row],[US CCC Corp Yields]]</f>
        <v>-12.874000000000001</v>
      </c>
      <c r="N1277">
        <f>US_BBB_Corp_Yields__Daily[[#This Row],[US BBB Corp Yields]]-US_CCC_Corp_Yields__Daily[[#This Row],[US CCC Corp Yields]]</f>
        <v>-11.76</v>
      </c>
      <c r="O1277" s="2">
        <f>IF(ISBLANK(US_AAA_Corp_Yields__Daily[[#This Row],[AAA Corp Yields]]),"", US_CCC_Corp_Yields__Daily[[#This Row],[US 10Y Yield]]-US_AAA_Corp_Yields__Daily[[#This Row],[AAA Corp Yields]])</f>
        <v>-0.90599999999999969</v>
      </c>
      <c r="P1277" s="2">
        <f>IF(ISBLANK(US_BBB_Corp_Yields__Daily[[#This Row],[US BBB Corp Yields]]),"", US_CCC_Corp_Yields__Daily[[#This Row],[US 10Y Yield]]-US_BBB_Corp_Yields__Daily[[#This Row],[US BBB Corp Yields]])</f>
        <v>-2.0200000000000005</v>
      </c>
      <c r="Q1277" s="2">
        <f>IF(ISBLANK(US_CCC_Corp_Yields__Daily[[#This Row],[US CCC Corp Yields]]),"", US_CCC_Corp_Yields__Daily[[#This Row],[US 10Y Yield]]-US_CCC_Corp_Yields__Daily[[#This Row],[US CCC Corp Yields]])</f>
        <v>-13.780000000000001</v>
      </c>
    </row>
    <row r="1278" spans="1:17" x14ac:dyDescent="0.25">
      <c r="A1278" s="3">
        <v>36135</v>
      </c>
      <c r="B1278">
        <v>5.5119999999999996</v>
      </c>
      <c r="C1278" s="3">
        <v>36135</v>
      </c>
      <c r="D1278">
        <v>6.6319999999999997</v>
      </c>
      <c r="E1278" s="3">
        <v>36135</v>
      </c>
      <c r="F1278">
        <v>18.239999999999998</v>
      </c>
      <c r="G1278" s="2">
        <f>MATCH(US_AAA_Corp_Yields__Daily[[#This Row],[DATE]],J:J, -1)</f>
        <v>1278</v>
      </c>
      <c r="H1278" s="3">
        <f>INDEX(J:J,US_CCC_Corp_Yields__Daily[[#This Row],[Idx US 10y]],0)</f>
        <v>36135</v>
      </c>
      <c r="I1278" s="4">
        <f>INDEX(K:K,US_CCC_Corp_Yields__Daily[[#This Row],[Idx US 10y]],0)</f>
        <v>4.6399999999999997</v>
      </c>
      <c r="J1278" s="3">
        <v>36135</v>
      </c>
      <c r="K1278">
        <v>4.6399999999999997</v>
      </c>
      <c r="L1278">
        <f>US_AAA_Corp_Yields__Daily[[#This Row],[AAA Corp Yields]]-US_BBB_Corp_Yields__Daily[[#This Row],[US BBB Corp Yields]]</f>
        <v>-1.1200000000000001</v>
      </c>
      <c r="M1278">
        <f>US_AAA_Corp_Yields__Daily[[#This Row],[AAA Corp Yields]]-US_CCC_Corp_Yields__Daily[[#This Row],[US CCC Corp Yields]]</f>
        <v>-12.727999999999998</v>
      </c>
      <c r="N1278">
        <f>US_BBB_Corp_Yields__Daily[[#This Row],[US BBB Corp Yields]]-US_CCC_Corp_Yields__Daily[[#This Row],[US CCC Corp Yields]]</f>
        <v>-11.607999999999999</v>
      </c>
      <c r="O1278" s="2">
        <f>IF(ISBLANK(US_AAA_Corp_Yields__Daily[[#This Row],[AAA Corp Yields]]),"", US_CCC_Corp_Yields__Daily[[#This Row],[US 10Y Yield]]-US_AAA_Corp_Yields__Daily[[#This Row],[AAA Corp Yields]])</f>
        <v>-0.87199999999999989</v>
      </c>
      <c r="P1278" s="2">
        <f>IF(ISBLANK(US_BBB_Corp_Yields__Daily[[#This Row],[US BBB Corp Yields]]),"", US_CCC_Corp_Yields__Daily[[#This Row],[US 10Y Yield]]-US_BBB_Corp_Yields__Daily[[#This Row],[US BBB Corp Yields]])</f>
        <v>-1.992</v>
      </c>
      <c r="Q1278" s="2">
        <f>IF(ISBLANK(US_CCC_Corp_Yields__Daily[[#This Row],[US CCC Corp Yields]]),"", US_CCC_Corp_Yields__Daily[[#This Row],[US 10Y Yield]]-US_CCC_Corp_Yields__Daily[[#This Row],[US CCC Corp Yields]])</f>
        <v>-13.599999999999998</v>
      </c>
    </row>
    <row r="1279" spans="1:17" x14ac:dyDescent="0.25">
      <c r="A1279" s="3">
        <v>36128</v>
      </c>
      <c r="B1279">
        <v>5.798</v>
      </c>
      <c r="C1279" s="3">
        <v>36128</v>
      </c>
      <c r="D1279">
        <v>6.9160000000000004</v>
      </c>
      <c r="E1279" s="3">
        <v>36128</v>
      </c>
      <c r="F1279">
        <v>16.27</v>
      </c>
      <c r="G1279" s="2">
        <f>MATCH(US_AAA_Corp_Yields__Daily[[#This Row],[DATE]],J:J, -1)</f>
        <v>1279</v>
      </c>
      <c r="H1279" s="3">
        <f>INDEX(J:J,US_CCC_Corp_Yields__Daily[[#This Row],[Idx US 10y]],0)</f>
        <v>36128</v>
      </c>
      <c r="I1279" s="4">
        <f>INDEX(K:K,US_CCC_Corp_Yields__Daily[[#This Row],[Idx US 10y]],0)</f>
        <v>4.8324999999999996</v>
      </c>
      <c r="J1279" s="3">
        <v>36128</v>
      </c>
      <c r="K1279">
        <v>4.8324999999999996</v>
      </c>
      <c r="L1279">
        <f>US_AAA_Corp_Yields__Daily[[#This Row],[AAA Corp Yields]]-US_BBB_Corp_Yields__Daily[[#This Row],[US BBB Corp Yields]]</f>
        <v>-1.1180000000000003</v>
      </c>
      <c r="M1279">
        <f>US_AAA_Corp_Yields__Daily[[#This Row],[AAA Corp Yields]]-US_CCC_Corp_Yields__Daily[[#This Row],[US CCC Corp Yields]]</f>
        <v>-10.472</v>
      </c>
      <c r="N1279">
        <f>US_BBB_Corp_Yields__Daily[[#This Row],[US BBB Corp Yields]]-US_CCC_Corp_Yields__Daily[[#This Row],[US CCC Corp Yields]]</f>
        <v>-9.3539999999999992</v>
      </c>
      <c r="O1279" s="2">
        <f>IF(ISBLANK(US_AAA_Corp_Yields__Daily[[#This Row],[AAA Corp Yields]]),"", US_CCC_Corp_Yields__Daily[[#This Row],[US 10Y Yield]]-US_AAA_Corp_Yields__Daily[[#This Row],[AAA Corp Yields]])</f>
        <v>-0.96550000000000047</v>
      </c>
      <c r="P1279" s="2">
        <f>IF(ISBLANK(US_BBB_Corp_Yields__Daily[[#This Row],[US BBB Corp Yields]]),"", US_CCC_Corp_Yields__Daily[[#This Row],[US 10Y Yield]]-US_BBB_Corp_Yields__Daily[[#This Row],[US BBB Corp Yields]])</f>
        <v>-2.0835000000000008</v>
      </c>
      <c r="Q1279" s="2">
        <f>IF(ISBLANK(US_CCC_Corp_Yields__Daily[[#This Row],[US CCC Corp Yields]]),"", US_CCC_Corp_Yields__Daily[[#This Row],[US 10Y Yield]]-US_CCC_Corp_Yields__Daily[[#This Row],[US CCC Corp Yields]])</f>
        <v>-11.4375</v>
      </c>
    </row>
    <row r="1280" spans="1:17" x14ac:dyDescent="0.25">
      <c r="A1280" s="3">
        <v>36121</v>
      </c>
      <c r="B1280">
        <v>5.8159999999999998</v>
      </c>
      <c r="C1280" s="3">
        <v>36121</v>
      </c>
      <c r="D1280">
        <v>6.98</v>
      </c>
      <c r="E1280" s="3">
        <v>36121</v>
      </c>
      <c r="F1280">
        <v>16.588000000000001</v>
      </c>
      <c r="G1280" s="2">
        <f>MATCH(US_AAA_Corp_Yields__Daily[[#This Row],[DATE]],J:J, -1)</f>
        <v>1280</v>
      </c>
      <c r="H1280" s="3">
        <f>INDEX(J:J,US_CCC_Corp_Yields__Daily[[#This Row],[Idx US 10y]],0)</f>
        <v>36121</v>
      </c>
      <c r="I1280" s="4">
        <f>INDEX(K:K,US_CCC_Corp_Yields__Daily[[#This Row],[Idx US 10y]],0)</f>
        <v>4.8479999999999999</v>
      </c>
      <c r="J1280" s="3">
        <v>36121</v>
      </c>
      <c r="K1280">
        <v>4.8479999999999999</v>
      </c>
      <c r="L1280">
        <f>US_AAA_Corp_Yields__Daily[[#This Row],[AAA Corp Yields]]-US_BBB_Corp_Yields__Daily[[#This Row],[US BBB Corp Yields]]</f>
        <v>-1.1640000000000006</v>
      </c>
      <c r="M1280">
        <f>US_AAA_Corp_Yields__Daily[[#This Row],[AAA Corp Yields]]-US_CCC_Corp_Yields__Daily[[#This Row],[US CCC Corp Yields]]</f>
        <v>-10.772000000000002</v>
      </c>
      <c r="N1280">
        <f>US_BBB_Corp_Yields__Daily[[#This Row],[US BBB Corp Yields]]-US_CCC_Corp_Yields__Daily[[#This Row],[US CCC Corp Yields]]</f>
        <v>-9.6080000000000005</v>
      </c>
      <c r="O1280" s="2">
        <f>IF(ISBLANK(US_AAA_Corp_Yields__Daily[[#This Row],[AAA Corp Yields]]),"", US_CCC_Corp_Yields__Daily[[#This Row],[US 10Y Yield]]-US_AAA_Corp_Yields__Daily[[#This Row],[AAA Corp Yields]])</f>
        <v>-0.96799999999999997</v>
      </c>
      <c r="P1280" s="2">
        <f>IF(ISBLANK(US_BBB_Corp_Yields__Daily[[#This Row],[US BBB Corp Yields]]),"", US_CCC_Corp_Yields__Daily[[#This Row],[US 10Y Yield]]-US_BBB_Corp_Yields__Daily[[#This Row],[US BBB Corp Yields]])</f>
        <v>-2.1320000000000006</v>
      </c>
      <c r="Q1280" s="2">
        <f>IF(ISBLANK(US_CCC_Corp_Yields__Daily[[#This Row],[US CCC Corp Yields]]),"", US_CCC_Corp_Yields__Daily[[#This Row],[US 10Y Yield]]-US_CCC_Corp_Yields__Daily[[#This Row],[US CCC Corp Yields]])</f>
        <v>-11.740000000000002</v>
      </c>
    </row>
    <row r="1281" spans="1:17" x14ac:dyDescent="0.25">
      <c r="A1281" s="3">
        <v>36114</v>
      </c>
      <c r="B1281">
        <v>5.8019999999999996</v>
      </c>
      <c r="C1281" s="3">
        <v>36114</v>
      </c>
      <c r="D1281">
        <v>6.9859999999999998</v>
      </c>
      <c r="E1281" s="3">
        <v>36114</v>
      </c>
      <c r="F1281">
        <v>17.347999999999999</v>
      </c>
      <c r="G1281" s="2">
        <f>MATCH(US_AAA_Corp_Yields__Daily[[#This Row],[DATE]],J:J, -1)</f>
        <v>1281</v>
      </c>
      <c r="H1281" s="3">
        <f>INDEX(J:J,US_CCC_Corp_Yields__Daily[[#This Row],[Idx US 10y]],0)</f>
        <v>36114</v>
      </c>
      <c r="I1281" s="4">
        <f>INDEX(K:K,US_CCC_Corp_Yields__Daily[[#This Row],[Idx US 10y]],0)</f>
        <v>4.82</v>
      </c>
      <c r="J1281" s="3">
        <v>36114</v>
      </c>
      <c r="K1281">
        <v>4.82</v>
      </c>
      <c r="L1281">
        <f>US_AAA_Corp_Yields__Daily[[#This Row],[AAA Corp Yields]]-US_BBB_Corp_Yields__Daily[[#This Row],[US BBB Corp Yields]]</f>
        <v>-1.1840000000000002</v>
      </c>
      <c r="M1281">
        <f>US_AAA_Corp_Yields__Daily[[#This Row],[AAA Corp Yields]]-US_CCC_Corp_Yields__Daily[[#This Row],[US CCC Corp Yields]]</f>
        <v>-11.545999999999999</v>
      </c>
      <c r="N1281">
        <f>US_BBB_Corp_Yields__Daily[[#This Row],[US BBB Corp Yields]]-US_CCC_Corp_Yields__Daily[[#This Row],[US CCC Corp Yields]]</f>
        <v>-10.361999999999998</v>
      </c>
      <c r="O1281" s="2">
        <f>IF(ISBLANK(US_AAA_Corp_Yields__Daily[[#This Row],[AAA Corp Yields]]),"", US_CCC_Corp_Yields__Daily[[#This Row],[US 10Y Yield]]-US_AAA_Corp_Yields__Daily[[#This Row],[AAA Corp Yields]])</f>
        <v>-0.98199999999999932</v>
      </c>
      <c r="P1281" s="2">
        <f>IF(ISBLANK(US_BBB_Corp_Yields__Daily[[#This Row],[US BBB Corp Yields]]),"", US_CCC_Corp_Yields__Daily[[#This Row],[US 10Y Yield]]-US_BBB_Corp_Yields__Daily[[#This Row],[US BBB Corp Yields]])</f>
        <v>-2.1659999999999995</v>
      </c>
      <c r="Q1281" s="2">
        <f>IF(ISBLANK(US_CCC_Corp_Yields__Daily[[#This Row],[US CCC Corp Yields]]),"", US_CCC_Corp_Yields__Daily[[#This Row],[US 10Y Yield]]-US_CCC_Corp_Yields__Daily[[#This Row],[US CCC Corp Yields]])</f>
        <v>-12.527999999999999</v>
      </c>
    </row>
    <row r="1282" spans="1:17" x14ac:dyDescent="0.25">
      <c r="A1282" s="3">
        <v>36107</v>
      </c>
      <c r="B1282">
        <v>5.8040000000000003</v>
      </c>
      <c r="C1282" s="3">
        <v>36107</v>
      </c>
      <c r="D1282">
        <v>7</v>
      </c>
      <c r="E1282" s="3">
        <v>36107</v>
      </c>
      <c r="F1282">
        <v>18.004000000000001</v>
      </c>
      <c r="G1282" s="2">
        <f>MATCH(US_AAA_Corp_Yields__Daily[[#This Row],[DATE]],J:J, -1)</f>
        <v>1282</v>
      </c>
      <c r="H1282" s="3">
        <f>INDEX(J:J,US_CCC_Corp_Yields__Daily[[#This Row],[Idx US 10y]],0)</f>
        <v>36107</v>
      </c>
      <c r="I1282" s="4">
        <f>INDEX(K:K,US_CCC_Corp_Yields__Daily[[#This Row],[Idx US 10y]],0)</f>
        <v>4.8259999999999996</v>
      </c>
      <c r="J1282" s="3">
        <v>36107</v>
      </c>
      <c r="K1282">
        <v>4.8259999999999996</v>
      </c>
      <c r="L1282">
        <f>US_AAA_Corp_Yields__Daily[[#This Row],[AAA Corp Yields]]-US_BBB_Corp_Yields__Daily[[#This Row],[US BBB Corp Yields]]</f>
        <v>-1.1959999999999997</v>
      </c>
      <c r="M1282">
        <f>US_AAA_Corp_Yields__Daily[[#This Row],[AAA Corp Yields]]-US_CCC_Corp_Yields__Daily[[#This Row],[US CCC Corp Yields]]</f>
        <v>-12.200000000000001</v>
      </c>
      <c r="N1282">
        <f>US_BBB_Corp_Yields__Daily[[#This Row],[US BBB Corp Yields]]-US_CCC_Corp_Yields__Daily[[#This Row],[US CCC Corp Yields]]</f>
        <v>-11.004000000000001</v>
      </c>
      <c r="O1282" s="2">
        <f>IF(ISBLANK(US_AAA_Corp_Yields__Daily[[#This Row],[AAA Corp Yields]]),"", US_CCC_Corp_Yields__Daily[[#This Row],[US 10Y Yield]]-US_AAA_Corp_Yields__Daily[[#This Row],[AAA Corp Yields]])</f>
        <v>-0.97800000000000065</v>
      </c>
      <c r="P1282" s="2">
        <f>IF(ISBLANK(US_BBB_Corp_Yields__Daily[[#This Row],[US BBB Corp Yields]]),"", US_CCC_Corp_Yields__Daily[[#This Row],[US 10Y Yield]]-US_BBB_Corp_Yields__Daily[[#This Row],[US BBB Corp Yields]])</f>
        <v>-2.1740000000000004</v>
      </c>
      <c r="Q1282" s="2">
        <f>IF(ISBLANK(US_CCC_Corp_Yields__Daily[[#This Row],[US CCC Corp Yields]]),"", US_CCC_Corp_Yields__Daily[[#This Row],[US 10Y Yield]]-US_CCC_Corp_Yields__Daily[[#This Row],[US CCC Corp Yields]])</f>
        <v>-13.178000000000001</v>
      </c>
    </row>
    <row r="1283" spans="1:17" x14ac:dyDescent="0.25">
      <c r="A1283" s="3">
        <v>36100</v>
      </c>
      <c r="B1283">
        <v>5.6233333333333331</v>
      </c>
      <c r="C1283" s="3">
        <v>36100</v>
      </c>
      <c r="D1283">
        <v>6.7266666666666666</v>
      </c>
      <c r="E1283" s="3">
        <v>36100</v>
      </c>
      <c r="F1283">
        <v>17.914999999999999</v>
      </c>
      <c r="G1283" s="2">
        <f>MATCH(US_AAA_Corp_Yields__Daily[[#This Row],[DATE]],J:J, -1)</f>
        <v>1283</v>
      </c>
      <c r="H1283" s="3">
        <f>INDEX(J:J,US_CCC_Corp_Yields__Daily[[#This Row],[Idx US 10y]],0)</f>
        <v>36100</v>
      </c>
      <c r="I1283" s="4">
        <f>INDEX(K:K,US_CCC_Corp_Yields__Daily[[#This Row],[Idx US 10y]],0)</f>
        <v>4.6280000000000001</v>
      </c>
      <c r="J1283" s="3">
        <v>36100</v>
      </c>
      <c r="K1283">
        <v>4.6280000000000001</v>
      </c>
      <c r="L1283">
        <f>US_AAA_Corp_Yields__Daily[[#This Row],[AAA Corp Yields]]-US_BBB_Corp_Yields__Daily[[#This Row],[US BBB Corp Yields]]</f>
        <v>-1.1033333333333335</v>
      </c>
      <c r="M1283">
        <f>US_AAA_Corp_Yields__Daily[[#This Row],[AAA Corp Yields]]-US_CCC_Corp_Yields__Daily[[#This Row],[US CCC Corp Yields]]</f>
        <v>-12.291666666666666</v>
      </c>
      <c r="N1283">
        <f>US_BBB_Corp_Yields__Daily[[#This Row],[US BBB Corp Yields]]-US_CCC_Corp_Yields__Daily[[#This Row],[US CCC Corp Yields]]</f>
        <v>-11.188333333333333</v>
      </c>
      <c r="O1283" s="2">
        <f>IF(ISBLANK(US_AAA_Corp_Yields__Daily[[#This Row],[AAA Corp Yields]]),"", US_CCC_Corp_Yields__Daily[[#This Row],[US 10Y Yield]]-US_AAA_Corp_Yields__Daily[[#This Row],[AAA Corp Yields]])</f>
        <v>-0.99533333333333296</v>
      </c>
      <c r="P1283" s="2">
        <f>IF(ISBLANK(US_BBB_Corp_Yields__Daily[[#This Row],[US BBB Corp Yields]]),"", US_CCC_Corp_Yields__Daily[[#This Row],[US 10Y Yield]]-US_BBB_Corp_Yields__Daily[[#This Row],[US BBB Corp Yields]])</f>
        <v>-2.0986666666666665</v>
      </c>
      <c r="Q1283" s="2">
        <f>IF(ISBLANK(US_CCC_Corp_Yields__Daily[[#This Row],[US CCC Corp Yields]]),"", US_CCC_Corp_Yields__Daily[[#This Row],[US 10Y Yield]]-US_CCC_Corp_Yields__Daily[[#This Row],[US CCC Corp Yields]])</f>
        <v>-13.286999999999999</v>
      </c>
    </row>
    <row r="1284" spans="1:17" x14ac:dyDescent="0.25">
      <c r="A1284" s="3">
        <v>36093</v>
      </c>
      <c r="B1284">
        <v>5.6120000000000001</v>
      </c>
      <c r="C1284" s="3">
        <v>36093</v>
      </c>
      <c r="D1284">
        <v>6.6779999999999999</v>
      </c>
      <c r="E1284" s="3">
        <v>36093</v>
      </c>
      <c r="F1284">
        <v>17.994</v>
      </c>
      <c r="G1284" s="2">
        <f>MATCH(US_AAA_Corp_Yields__Daily[[#This Row],[DATE]],J:J, -1)</f>
        <v>1284</v>
      </c>
      <c r="H1284" s="3">
        <f>INDEX(J:J,US_CCC_Corp_Yields__Daily[[#This Row],[Idx US 10y]],0)</f>
        <v>36093</v>
      </c>
      <c r="I1284" s="4">
        <f>INDEX(K:K,US_CCC_Corp_Yields__Daily[[#This Row],[Idx US 10y]],0)</f>
        <v>4.59</v>
      </c>
      <c r="J1284" s="3">
        <v>36093</v>
      </c>
      <c r="K1284">
        <v>4.59</v>
      </c>
      <c r="L1284">
        <f>US_AAA_Corp_Yields__Daily[[#This Row],[AAA Corp Yields]]-US_BBB_Corp_Yields__Daily[[#This Row],[US BBB Corp Yields]]</f>
        <v>-1.0659999999999998</v>
      </c>
      <c r="M1284">
        <f>US_AAA_Corp_Yields__Daily[[#This Row],[AAA Corp Yields]]-US_CCC_Corp_Yields__Daily[[#This Row],[US CCC Corp Yields]]</f>
        <v>-12.382</v>
      </c>
      <c r="N1284">
        <f>US_BBB_Corp_Yields__Daily[[#This Row],[US BBB Corp Yields]]-US_CCC_Corp_Yields__Daily[[#This Row],[US CCC Corp Yields]]</f>
        <v>-11.315999999999999</v>
      </c>
      <c r="O1284" s="2">
        <f>IF(ISBLANK(US_AAA_Corp_Yields__Daily[[#This Row],[AAA Corp Yields]]),"", US_CCC_Corp_Yields__Daily[[#This Row],[US 10Y Yield]]-US_AAA_Corp_Yields__Daily[[#This Row],[AAA Corp Yields]])</f>
        <v>-1.0220000000000002</v>
      </c>
      <c r="P1284" s="2">
        <f>IF(ISBLANK(US_BBB_Corp_Yields__Daily[[#This Row],[US BBB Corp Yields]]),"", US_CCC_Corp_Yields__Daily[[#This Row],[US 10Y Yield]]-US_BBB_Corp_Yields__Daily[[#This Row],[US BBB Corp Yields]])</f>
        <v>-2.0880000000000001</v>
      </c>
      <c r="Q1284" s="2">
        <f>IF(ISBLANK(US_CCC_Corp_Yields__Daily[[#This Row],[US CCC Corp Yields]]),"", US_CCC_Corp_Yields__Daily[[#This Row],[US 10Y Yield]]-US_CCC_Corp_Yields__Daily[[#This Row],[US CCC Corp Yields]])</f>
        <v>-13.404</v>
      </c>
    </row>
    <row r="1285" spans="1:17" x14ac:dyDescent="0.25">
      <c r="A1285" s="3">
        <v>36086</v>
      </c>
      <c r="B1285">
        <v>5.6740000000000004</v>
      </c>
      <c r="C1285" s="3">
        <v>36086</v>
      </c>
      <c r="D1285">
        <v>6.7160000000000002</v>
      </c>
      <c r="E1285" s="3">
        <v>36086</v>
      </c>
      <c r="F1285">
        <v>18.238</v>
      </c>
      <c r="G1285" s="2">
        <f>MATCH(US_AAA_Corp_Yields__Daily[[#This Row],[DATE]],J:J, -1)</f>
        <v>1285</v>
      </c>
      <c r="H1285" s="3">
        <f>INDEX(J:J,US_CCC_Corp_Yields__Daily[[#This Row],[Idx US 10y]],0)</f>
        <v>36086</v>
      </c>
      <c r="I1285" s="4">
        <f>INDEX(K:K,US_CCC_Corp_Yields__Daily[[#This Row],[Idx US 10y]],0)</f>
        <v>4.5824999999999996</v>
      </c>
      <c r="J1285" s="3">
        <v>36086</v>
      </c>
      <c r="K1285">
        <v>4.5824999999999996</v>
      </c>
      <c r="L1285">
        <f>US_AAA_Corp_Yields__Daily[[#This Row],[AAA Corp Yields]]-US_BBB_Corp_Yields__Daily[[#This Row],[US BBB Corp Yields]]</f>
        <v>-1.0419999999999998</v>
      </c>
      <c r="M1285">
        <f>US_AAA_Corp_Yields__Daily[[#This Row],[AAA Corp Yields]]-US_CCC_Corp_Yields__Daily[[#This Row],[US CCC Corp Yields]]</f>
        <v>-12.564</v>
      </c>
      <c r="N1285">
        <f>US_BBB_Corp_Yields__Daily[[#This Row],[US BBB Corp Yields]]-US_CCC_Corp_Yields__Daily[[#This Row],[US CCC Corp Yields]]</f>
        <v>-11.521999999999998</v>
      </c>
      <c r="O1285" s="2">
        <f>IF(ISBLANK(US_AAA_Corp_Yields__Daily[[#This Row],[AAA Corp Yields]]),"", US_CCC_Corp_Yields__Daily[[#This Row],[US 10Y Yield]]-US_AAA_Corp_Yields__Daily[[#This Row],[AAA Corp Yields]])</f>
        <v>-1.0915000000000008</v>
      </c>
      <c r="P1285" s="2">
        <f>IF(ISBLANK(US_BBB_Corp_Yields__Daily[[#This Row],[US BBB Corp Yields]]),"", US_CCC_Corp_Yields__Daily[[#This Row],[US 10Y Yield]]-US_BBB_Corp_Yields__Daily[[#This Row],[US BBB Corp Yields]])</f>
        <v>-2.1335000000000006</v>
      </c>
      <c r="Q1285" s="2">
        <f>IF(ISBLANK(US_CCC_Corp_Yields__Daily[[#This Row],[US CCC Corp Yields]]),"", US_CCC_Corp_Yields__Daily[[#This Row],[US 10Y Yield]]-US_CCC_Corp_Yields__Daily[[#This Row],[US CCC Corp Yields]])</f>
        <v>-13.6555</v>
      </c>
    </row>
    <row r="1286" spans="1:17" x14ac:dyDescent="0.25">
      <c r="A1286" s="3">
        <v>36079</v>
      </c>
      <c r="B1286">
        <v>5.47</v>
      </c>
      <c r="C1286" s="3">
        <v>36079</v>
      </c>
      <c r="D1286">
        <v>6.5140000000000002</v>
      </c>
      <c r="E1286" s="3">
        <v>36079</v>
      </c>
      <c r="F1286">
        <v>17.498000000000001</v>
      </c>
      <c r="G1286" s="2">
        <f>MATCH(US_AAA_Corp_Yields__Daily[[#This Row],[DATE]],J:J, -1)</f>
        <v>1286</v>
      </c>
      <c r="H1286" s="3">
        <f>INDEX(J:J,US_CCC_Corp_Yields__Daily[[#This Row],[Idx US 10y]],0)</f>
        <v>36079</v>
      </c>
      <c r="I1286" s="4">
        <f>INDEX(K:K,US_CCC_Corp_Yields__Daily[[#This Row],[Idx US 10y]],0)</f>
        <v>4.4139999999999997</v>
      </c>
      <c r="J1286" s="3">
        <v>36079</v>
      </c>
      <c r="K1286">
        <v>4.4139999999999997</v>
      </c>
      <c r="L1286">
        <f>US_AAA_Corp_Yields__Daily[[#This Row],[AAA Corp Yields]]-US_BBB_Corp_Yields__Daily[[#This Row],[US BBB Corp Yields]]</f>
        <v>-1.0440000000000005</v>
      </c>
      <c r="M1286">
        <f>US_AAA_Corp_Yields__Daily[[#This Row],[AAA Corp Yields]]-US_CCC_Corp_Yields__Daily[[#This Row],[US CCC Corp Yields]]</f>
        <v>-12.028000000000002</v>
      </c>
      <c r="N1286">
        <f>US_BBB_Corp_Yields__Daily[[#This Row],[US BBB Corp Yields]]-US_CCC_Corp_Yields__Daily[[#This Row],[US CCC Corp Yields]]</f>
        <v>-10.984000000000002</v>
      </c>
      <c r="O1286" s="2">
        <f>IF(ISBLANK(US_AAA_Corp_Yields__Daily[[#This Row],[AAA Corp Yields]]),"", US_CCC_Corp_Yields__Daily[[#This Row],[US 10Y Yield]]-US_AAA_Corp_Yields__Daily[[#This Row],[AAA Corp Yields]])</f>
        <v>-1.056</v>
      </c>
      <c r="P1286" s="2">
        <f>IF(ISBLANK(US_BBB_Corp_Yields__Daily[[#This Row],[US BBB Corp Yields]]),"", US_CCC_Corp_Yields__Daily[[#This Row],[US 10Y Yield]]-US_BBB_Corp_Yields__Daily[[#This Row],[US BBB Corp Yields]])</f>
        <v>-2.1000000000000005</v>
      </c>
      <c r="Q1286" s="2">
        <f>IF(ISBLANK(US_CCC_Corp_Yields__Daily[[#This Row],[US CCC Corp Yields]]),"", US_CCC_Corp_Yields__Daily[[#This Row],[US 10Y Yield]]-US_CCC_Corp_Yields__Daily[[#This Row],[US CCC Corp Yields]])</f>
        <v>-13.084000000000001</v>
      </c>
    </row>
    <row r="1287" spans="1:17" x14ac:dyDescent="0.25">
      <c r="A1287" s="3">
        <v>36072</v>
      </c>
      <c r="B1287">
        <v>5.5519999999999996</v>
      </c>
      <c r="C1287" s="3">
        <v>36072</v>
      </c>
      <c r="D1287">
        <v>6.492</v>
      </c>
      <c r="E1287" s="3">
        <v>36072</v>
      </c>
      <c r="F1287">
        <v>16.760000000000002</v>
      </c>
      <c r="G1287" s="2">
        <f>MATCH(US_AAA_Corp_Yields__Daily[[#This Row],[DATE]],J:J, -1)</f>
        <v>1287</v>
      </c>
      <c r="H1287" s="3">
        <f>INDEX(J:J,US_CCC_Corp_Yields__Daily[[#This Row],[Idx US 10y]],0)</f>
        <v>36072</v>
      </c>
      <c r="I1287" s="4">
        <f>INDEX(K:K,US_CCC_Corp_Yields__Daily[[#This Row],[Idx US 10y]],0)</f>
        <v>4.4560000000000004</v>
      </c>
      <c r="J1287" s="3">
        <v>36072</v>
      </c>
      <c r="K1287">
        <v>4.4560000000000004</v>
      </c>
      <c r="L1287">
        <f>US_AAA_Corp_Yields__Daily[[#This Row],[AAA Corp Yields]]-US_BBB_Corp_Yields__Daily[[#This Row],[US BBB Corp Yields]]</f>
        <v>-0.94000000000000039</v>
      </c>
      <c r="M1287">
        <f>US_AAA_Corp_Yields__Daily[[#This Row],[AAA Corp Yields]]-US_CCC_Corp_Yields__Daily[[#This Row],[US CCC Corp Yields]]</f>
        <v>-11.208000000000002</v>
      </c>
      <c r="N1287">
        <f>US_BBB_Corp_Yields__Daily[[#This Row],[US BBB Corp Yields]]-US_CCC_Corp_Yields__Daily[[#This Row],[US CCC Corp Yields]]</f>
        <v>-10.268000000000001</v>
      </c>
      <c r="O1287" s="2">
        <f>IF(ISBLANK(US_AAA_Corp_Yields__Daily[[#This Row],[AAA Corp Yields]]),"", US_CCC_Corp_Yields__Daily[[#This Row],[US 10Y Yield]]-US_AAA_Corp_Yields__Daily[[#This Row],[AAA Corp Yields]])</f>
        <v>-1.0959999999999992</v>
      </c>
      <c r="P1287" s="2">
        <f>IF(ISBLANK(US_BBB_Corp_Yields__Daily[[#This Row],[US BBB Corp Yields]]),"", US_CCC_Corp_Yields__Daily[[#This Row],[US 10Y Yield]]-US_BBB_Corp_Yields__Daily[[#This Row],[US BBB Corp Yields]])</f>
        <v>-2.0359999999999996</v>
      </c>
      <c r="Q1287" s="2">
        <f>IF(ISBLANK(US_CCC_Corp_Yields__Daily[[#This Row],[US CCC Corp Yields]]),"", US_CCC_Corp_Yields__Daily[[#This Row],[US 10Y Yield]]-US_CCC_Corp_Yields__Daily[[#This Row],[US CCC Corp Yields]])</f>
        <v>-12.304000000000002</v>
      </c>
    </row>
    <row r="1288" spans="1:17" x14ac:dyDescent="0.25">
      <c r="A1288" s="3">
        <v>36065</v>
      </c>
      <c r="B1288">
        <v>5.7720000000000002</v>
      </c>
      <c r="C1288" s="3">
        <v>36065</v>
      </c>
      <c r="D1288">
        <v>6.6180000000000003</v>
      </c>
      <c r="E1288" s="3">
        <v>36065</v>
      </c>
      <c r="F1288">
        <v>16.757999999999999</v>
      </c>
      <c r="G1288" s="2">
        <f>MATCH(US_AAA_Corp_Yields__Daily[[#This Row],[DATE]],J:J, -1)</f>
        <v>1288</v>
      </c>
      <c r="H1288" s="3">
        <f>INDEX(J:J,US_CCC_Corp_Yields__Daily[[#This Row],[Idx US 10y]],0)</f>
        <v>36065</v>
      </c>
      <c r="I1288" s="4">
        <f>INDEX(K:K,US_CCC_Corp_Yields__Daily[[#This Row],[Idx US 10y]],0)</f>
        <v>4.67</v>
      </c>
      <c r="J1288" s="3">
        <v>36065</v>
      </c>
      <c r="K1288">
        <v>4.67</v>
      </c>
      <c r="L1288">
        <f>US_AAA_Corp_Yields__Daily[[#This Row],[AAA Corp Yields]]-US_BBB_Corp_Yields__Daily[[#This Row],[US BBB Corp Yields]]</f>
        <v>-0.84600000000000009</v>
      </c>
      <c r="M1288">
        <f>US_AAA_Corp_Yields__Daily[[#This Row],[AAA Corp Yields]]-US_CCC_Corp_Yields__Daily[[#This Row],[US CCC Corp Yields]]</f>
        <v>-10.985999999999999</v>
      </c>
      <c r="N1288">
        <f>US_BBB_Corp_Yields__Daily[[#This Row],[US BBB Corp Yields]]-US_CCC_Corp_Yields__Daily[[#This Row],[US CCC Corp Yields]]</f>
        <v>-10.139999999999999</v>
      </c>
      <c r="O1288" s="2">
        <f>IF(ISBLANK(US_AAA_Corp_Yields__Daily[[#This Row],[AAA Corp Yields]]),"", US_CCC_Corp_Yields__Daily[[#This Row],[US 10Y Yield]]-US_AAA_Corp_Yields__Daily[[#This Row],[AAA Corp Yields]])</f>
        <v>-1.1020000000000003</v>
      </c>
      <c r="P1288" s="2">
        <f>IF(ISBLANK(US_BBB_Corp_Yields__Daily[[#This Row],[US BBB Corp Yields]]),"", US_CCC_Corp_Yields__Daily[[#This Row],[US 10Y Yield]]-US_BBB_Corp_Yields__Daily[[#This Row],[US BBB Corp Yields]])</f>
        <v>-1.9480000000000004</v>
      </c>
      <c r="Q1288" s="2">
        <f>IF(ISBLANK(US_CCC_Corp_Yields__Daily[[#This Row],[US CCC Corp Yields]]),"", US_CCC_Corp_Yields__Daily[[#This Row],[US 10Y Yield]]-US_CCC_Corp_Yields__Daily[[#This Row],[US CCC Corp Yields]])</f>
        <v>-12.087999999999999</v>
      </c>
    </row>
    <row r="1289" spans="1:17" x14ac:dyDescent="0.25">
      <c r="A1289" s="3">
        <v>36058</v>
      </c>
      <c r="B1289">
        <v>5.8659999999999997</v>
      </c>
      <c r="C1289" s="3">
        <v>36058</v>
      </c>
      <c r="D1289">
        <v>6.7220000000000004</v>
      </c>
      <c r="E1289" s="3">
        <v>36058</v>
      </c>
      <c r="F1289">
        <v>16.54</v>
      </c>
      <c r="G1289" s="2">
        <f>MATCH(US_AAA_Corp_Yields__Daily[[#This Row],[DATE]],J:J, -1)</f>
        <v>1289</v>
      </c>
      <c r="H1289" s="3">
        <f>INDEX(J:J,US_CCC_Corp_Yields__Daily[[#This Row],[Idx US 10y]],0)</f>
        <v>36058</v>
      </c>
      <c r="I1289" s="4">
        <f>INDEX(K:K,US_CCC_Corp_Yields__Daily[[#This Row],[Idx US 10y]],0)</f>
        <v>4.83</v>
      </c>
      <c r="J1289" s="3">
        <v>36058</v>
      </c>
      <c r="K1289">
        <v>4.83</v>
      </c>
      <c r="L1289">
        <f>US_AAA_Corp_Yields__Daily[[#This Row],[AAA Corp Yields]]-US_BBB_Corp_Yields__Daily[[#This Row],[US BBB Corp Yields]]</f>
        <v>-0.85600000000000076</v>
      </c>
      <c r="M1289">
        <f>US_AAA_Corp_Yields__Daily[[#This Row],[AAA Corp Yields]]-US_CCC_Corp_Yields__Daily[[#This Row],[US CCC Corp Yields]]</f>
        <v>-10.673999999999999</v>
      </c>
      <c r="N1289">
        <f>US_BBB_Corp_Yields__Daily[[#This Row],[US BBB Corp Yields]]-US_CCC_Corp_Yields__Daily[[#This Row],[US CCC Corp Yields]]</f>
        <v>-9.8179999999999978</v>
      </c>
      <c r="O1289" s="2">
        <f>IF(ISBLANK(US_AAA_Corp_Yields__Daily[[#This Row],[AAA Corp Yields]]),"", US_CCC_Corp_Yields__Daily[[#This Row],[US 10Y Yield]]-US_AAA_Corp_Yields__Daily[[#This Row],[AAA Corp Yields]])</f>
        <v>-1.0359999999999996</v>
      </c>
      <c r="P1289" s="2">
        <f>IF(ISBLANK(US_BBB_Corp_Yields__Daily[[#This Row],[US BBB Corp Yields]]),"", US_CCC_Corp_Yields__Daily[[#This Row],[US 10Y Yield]]-US_BBB_Corp_Yields__Daily[[#This Row],[US BBB Corp Yields]])</f>
        <v>-1.8920000000000003</v>
      </c>
      <c r="Q1289" s="2">
        <f>IF(ISBLANK(US_CCC_Corp_Yields__Daily[[#This Row],[US CCC Corp Yields]]),"", US_CCC_Corp_Yields__Daily[[#This Row],[US 10Y Yield]]-US_CCC_Corp_Yields__Daily[[#This Row],[US CCC Corp Yields]])</f>
        <v>-11.709999999999999</v>
      </c>
    </row>
    <row r="1290" spans="1:17" x14ac:dyDescent="0.25">
      <c r="A1290" s="3">
        <v>36051</v>
      </c>
      <c r="B1290">
        <v>5.8840000000000003</v>
      </c>
      <c r="C1290" s="3">
        <v>36051</v>
      </c>
      <c r="D1290">
        <v>6.8019999999999996</v>
      </c>
      <c r="E1290" s="3">
        <v>36051</v>
      </c>
      <c r="F1290">
        <v>16.068000000000001</v>
      </c>
      <c r="G1290" s="2">
        <f>MATCH(US_AAA_Corp_Yields__Daily[[#This Row],[DATE]],J:J, -1)</f>
        <v>1290</v>
      </c>
      <c r="H1290" s="3">
        <f>INDEX(J:J,US_CCC_Corp_Yields__Daily[[#This Row],[Idx US 10y]],0)</f>
        <v>36051</v>
      </c>
      <c r="I1290" s="4">
        <f>INDEX(K:K,US_CCC_Corp_Yields__Daily[[#This Row],[Idx US 10y]],0)</f>
        <v>4.9000000000000004</v>
      </c>
      <c r="J1290" s="3">
        <v>36051</v>
      </c>
      <c r="K1290">
        <v>4.9000000000000004</v>
      </c>
      <c r="L1290">
        <f>US_AAA_Corp_Yields__Daily[[#This Row],[AAA Corp Yields]]-US_BBB_Corp_Yields__Daily[[#This Row],[US BBB Corp Yields]]</f>
        <v>-0.91799999999999926</v>
      </c>
      <c r="M1290">
        <f>US_AAA_Corp_Yields__Daily[[#This Row],[AAA Corp Yields]]-US_CCC_Corp_Yields__Daily[[#This Row],[US CCC Corp Yields]]</f>
        <v>-10.184000000000001</v>
      </c>
      <c r="N1290">
        <f>US_BBB_Corp_Yields__Daily[[#This Row],[US BBB Corp Yields]]-US_CCC_Corp_Yields__Daily[[#This Row],[US CCC Corp Yields]]</f>
        <v>-9.2660000000000018</v>
      </c>
      <c r="O1290" s="2">
        <f>IF(ISBLANK(US_AAA_Corp_Yields__Daily[[#This Row],[AAA Corp Yields]]),"", US_CCC_Corp_Yields__Daily[[#This Row],[US 10Y Yield]]-US_AAA_Corp_Yields__Daily[[#This Row],[AAA Corp Yields]])</f>
        <v>-0.98399999999999999</v>
      </c>
      <c r="P1290" s="2">
        <f>IF(ISBLANK(US_BBB_Corp_Yields__Daily[[#This Row],[US BBB Corp Yields]]),"", US_CCC_Corp_Yields__Daily[[#This Row],[US 10Y Yield]]-US_BBB_Corp_Yields__Daily[[#This Row],[US BBB Corp Yields]])</f>
        <v>-1.9019999999999992</v>
      </c>
      <c r="Q1290" s="2">
        <f>IF(ISBLANK(US_CCC_Corp_Yields__Daily[[#This Row],[US CCC Corp Yields]]),"", US_CCC_Corp_Yields__Daily[[#This Row],[US 10Y Yield]]-US_CCC_Corp_Yields__Daily[[#This Row],[US CCC Corp Yields]])</f>
        <v>-11.168000000000001</v>
      </c>
    </row>
    <row r="1291" spans="1:17" x14ac:dyDescent="0.25">
      <c r="A1291" s="3">
        <v>36044</v>
      </c>
      <c r="B1291">
        <v>5.9939999999999998</v>
      </c>
      <c r="C1291" s="3">
        <v>36044</v>
      </c>
      <c r="D1291">
        <v>6.9240000000000004</v>
      </c>
      <c r="E1291" s="3">
        <v>36044</v>
      </c>
      <c r="F1291">
        <v>15.894</v>
      </c>
      <c r="G1291" s="2">
        <f>MATCH(US_AAA_Corp_Yields__Daily[[#This Row],[DATE]],J:J, -1)</f>
        <v>1291</v>
      </c>
      <c r="H1291" s="3">
        <f>INDEX(J:J,US_CCC_Corp_Yields__Daily[[#This Row],[Idx US 10y]],0)</f>
        <v>36044</v>
      </c>
      <c r="I1291" s="4">
        <f>INDEX(K:K,US_CCC_Corp_Yields__Daily[[#This Row],[Idx US 10y]],0)</f>
        <v>5.05</v>
      </c>
      <c r="J1291" s="3">
        <v>36044</v>
      </c>
      <c r="K1291">
        <v>5.05</v>
      </c>
      <c r="L1291">
        <f>US_AAA_Corp_Yields__Daily[[#This Row],[AAA Corp Yields]]-US_BBB_Corp_Yields__Daily[[#This Row],[US BBB Corp Yields]]</f>
        <v>-0.9300000000000006</v>
      </c>
      <c r="M1291">
        <f>US_AAA_Corp_Yields__Daily[[#This Row],[AAA Corp Yields]]-US_CCC_Corp_Yields__Daily[[#This Row],[US CCC Corp Yields]]</f>
        <v>-9.9</v>
      </c>
      <c r="N1291">
        <f>US_BBB_Corp_Yields__Daily[[#This Row],[US BBB Corp Yields]]-US_CCC_Corp_Yields__Daily[[#This Row],[US CCC Corp Yields]]</f>
        <v>-8.9699999999999989</v>
      </c>
      <c r="O1291" s="2">
        <f>IF(ISBLANK(US_AAA_Corp_Yields__Daily[[#This Row],[AAA Corp Yields]]),"", US_CCC_Corp_Yields__Daily[[#This Row],[US 10Y Yield]]-US_AAA_Corp_Yields__Daily[[#This Row],[AAA Corp Yields]])</f>
        <v>-0.94399999999999995</v>
      </c>
      <c r="P1291" s="2">
        <f>IF(ISBLANK(US_BBB_Corp_Yields__Daily[[#This Row],[US BBB Corp Yields]]),"", US_CCC_Corp_Yields__Daily[[#This Row],[US 10Y Yield]]-US_BBB_Corp_Yields__Daily[[#This Row],[US BBB Corp Yields]])</f>
        <v>-1.8740000000000006</v>
      </c>
      <c r="Q1291" s="2">
        <f>IF(ISBLANK(US_CCC_Corp_Yields__Daily[[#This Row],[US CCC Corp Yields]]),"", US_CCC_Corp_Yields__Daily[[#This Row],[US 10Y Yield]]-US_CCC_Corp_Yields__Daily[[#This Row],[US CCC Corp Yields]])</f>
        <v>-10.844000000000001</v>
      </c>
    </row>
    <row r="1292" spans="1:17" x14ac:dyDescent="0.25">
      <c r="A1292" s="3">
        <v>36037</v>
      </c>
      <c r="B1292">
        <v>5.9279999999999999</v>
      </c>
      <c r="C1292" s="3">
        <v>36037</v>
      </c>
      <c r="D1292">
        <v>6.5960000000000001</v>
      </c>
      <c r="E1292" s="3">
        <v>36037</v>
      </c>
      <c r="F1292">
        <v>14.917999999999999</v>
      </c>
      <c r="G1292" s="2">
        <f>MATCH(US_AAA_Corp_Yields__Daily[[#This Row],[DATE]],J:J, -1)</f>
        <v>1292</v>
      </c>
      <c r="H1292" s="3">
        <f>INDEX(J:J,US_CCC_Corp_Yields__Daily[[#This Row],[Idx US 10y]],0)</f>
        <v>36037</v>
      </c>
      <c r="I1292" s="4">
        <f>INDEX(K:K,US_CCC_Corp_Yields__Daily[[#This Row],[Idx US 10y]],0)</f>
        <v>5.2039999999999997</v>
      </c>
      <c r="J1292" s="3">
        <v>36037</v>
      </c>
      <c r="K1292">
        <v>5.2039999999999997</v>
      </c>
      <c r="L1292">
        <f>US_AAA_Corp_Yields__Daily[[#This Row],[AAA Corp Yields]]-US_BBB_Corp_Yields__Daily[[#This Row],[US BBB Corp Yields]]</f>
        <v>-0.66800000000000015</v>
      </c>
      <c r="M1292">
        <f>US_AAA_Corp_Yields__Daily[[#This Row],[AAA Corp Yields]]-US_CCC_Corp_Yields__Daily[[#This Row],[US CCC Corp Yields]]</f>
        <v>-8.9899999999999984</v>
      </c>
      <c r="N1292">
        <f>US_BBB_Corp_Yields__Daily[[#This Row],[US BBB Corp Yields]]-US_CCC_Corp_Yields__Daily[[#This Row],[US CCC Corp Yields]]</f>
        <v>-8.3219999999999992</v>
      </c>
      <c r="O1292" s="2">
        <f>IF(ISBLANK(US_AAA_Corp_Yields__Daily[[#This Row],[AAA Corp Yields]]),"", US_CCC_Corp_Yields__Daily[[#This Row],[US 10Y Yield]]-US_AAA_Corp_Yields__Daily[[#This Row],[AAA Corp Yields]])</f>
        <v>-0.7240000000000002</v>
      </c>
      <c r="P1292" s="2">
        <f>IF(ISBLANK(US_BBB_Corp_Yields__Daily[[#This Row],[US BBB Corp Yields]]),"", US_CCC_Corp_Yields__Daily[[#This Row],[US 10Y Yield]]-US_BBB_Corp_Yields__Daily[[#This Row],[US BBB Corp Yields]])</f>
        <v>-1.3920000000000003</v>
      </c>
      <c r="Q1292" s="2">
        <f>IF(ISBLANK(US_CCC_Corp_Yields__Daily[[#This Row],[US CCC Corp Yields]]),"", US_CCC_Corp_Yields__Daily[[#This Row],[US 10Y Yield]]-US_CCC_Corp_Yields__Daily[[#This Row],[US CCC Corp Yields]])</f>
        <v>-9.7139999999999986</v>
      </c>
    </row>
    <row r="1293" spans="1:17" x14ac:dyDescent="0.25">
      <c r="A1293" s="3">
        <v>36030</v>
      </c>
      <c r="B1293">
        <v>6.0439999999999996</v>
      </c>
      <c r="C1293" s="3">
        <v>36030</v>
      </c>
      <c r="D1293">
        <v>6.6820000000000004</v>
      </c>
      <c r="E1293" s="3">
        <v>36030</v>
      </c>
      <c r="F1293">
        <v>14.054</v>
      </c>
      <c r="G1293" s="2">
        <f>MATCH(US_AAA_Corp_Yields__Daily[[#This Row],[DATE]],J:J, -1)</f>
        <v>1293</v>
      </c>
      <c r="H1293" s="3">
        <f>INDEX(J:J,US_CCC_Corp_Yields__Daily[[#This Row],[Idx US 10y]],0)</f>
        <v>36030</v>
      </c>
      <c r="I1293" s="4">
        <f>INDEX(K:K,US_CCC_Corp_Yields__Daily[[#This Row],[Idx US 10y]],0)</f>
        <v>5.3860000000000001</v>
      </c>
      <c r="J1293" s="3">
        <v>36030</v>
      </c>
      <c r="K1293">
        <v>5.3860000000000001</v>
      </c>
      <c r="L1293">
        <f>US_AAA_Corp_Yields__Daily[[#This Row],[AAA Corp Yields]]-US_BBB_Corp_Yields__Daily[[#This Row],[US BBB Corp Yields]]</f>
        <v>-0.63800000000000079</v>
      </c>
      <c r="M1293">
        <f>US_AAA_Corp_Yields__Daily[[#This Row],[AAA Corp Yields]]-US_CCC_Corp_Yields__Daily[[#This Row],[US CCC Corp Yields]]</f>
        <v>-8.0100000000000016</v>
      </c>
      <c r="N1293">
        <f>US_BBB_Corp_Yields__Daily[[#This Row],[US BBB Corp Yields]]-US_CCC_Corp_Yields__Daily[[#This Row],[US CCC Corp Yields]]</f>
        <v>-7.3719999999999999</v>
      </c>
      <c r="O1293" s="2">
        <f>IF(ISBLANK(US_AAA_Corp_Yields__Daily[[#This Row],[AAA Corp Yields]]),"", US_CCC_Corp_Yields__Daily[[#This Row],[US 10Y Yield]]-US_AAA_Corp_Yields__Daily[[#This Row],[AAA Corp Yields]])</f>
        <v>-0.65799999999999947</v>
      </c>
      <c r="P1293" s="2">
        <f>IF(ISBLANK(US_BBB_Corp_Yields__Daily[[#This Row],[US BBB Corp Yields]]),"", US_CCC_Corp_Yields__Daily[[#This Row],[US 10Y Yield]]-US_BBB_Corp_Yields__Daily[[#This Row],[US BBB Corp Yields]])</f>
        <v>-1.2960000000000003</v>
      </c>
      <c r="Q1293" s="2">
        <f>IF(ISBLANK(US_CCC_Corp_Yields__Daily[[#This Row],[US CCC Corp Yields]]),"", US_CCC_Corp_Yields__Daily[[#This Row],[US 10Y Yield]]-US_CCC_Corp_Yields__Daily[[#This Row],[US CCC Corp Yields]])</f>
        <v>-8.6679999999999993</v>
      </c>
    </row>
    <row r="1294" spans="1:17" x14ac:dyDescent="0.25">
      <c r="A1294" s="3">
        <v>36023</v>
      </c>
      <c r="B1294">
        <v>6.056</v>
      </c>
      <c r="C1294" s="3">
        <v>36023</v>
      </c>
      <c r="D1294">
        <v>6.6859999999999999</v>
      </c>
      <c r="E1294" s="3">
        <v>36023</v>
      </c>
      <c r="F1294">
        <v>13.81</v>
      </c>
      <c r="G1294" s="2">
        <f>MATCH(US_AAA_Corp_Yields__Daily[[#This Row],[DATE]],J:J, -1)</f>
        <v>1294</v>
      </c>
      <c r="H1294" s="3">
        <f>INDEX(J:J,US_CCC_Corp_Yields__Daily[[#This Row],[Idx US 10y]],0)</f>
        <v>36023</v>
      </c>
      <c r="I1294" s="4">
        <f>INDEX(K:K,US_CCC_Corp_Yields__Daily[[#This Row],[Idx US 10y]],0)</f>
        <v>5.4039999999999999</v>
      </c>
      <c r="J1294" s="3">
        <v>36023</v>
      </c>
      <c r="K1294">
        <v>5.4039999999999999</v>
      </c>
      <c r="L1294">
        <f>US_AAA_Corp_Yields__Daily[[#This Row],[AAA Corp Yields]]-US_BBB_Corp_Yields__Daily[[#This Row],[US BBB Corp Yields]]</f>
        <v>-0.62999999999999989</v>
      </c>
      <c r="M1294">
        <f>US_AAA_Corp_Yields__Daily[[#This Row],[AAA Corp Yields]]-US_CCC_Corp_Yields__Daily[[#This Row],[US CCC Corp Yields]]</f>
        <v>-7.7540000000000004</v>
      </c>
      <c r="N1294">
        <f>US_BBB_Corp_Yields__Daily[[#This Row],[US BBB Corp Yields]]-US_CCC_Corp_Yields__Daily[[#This Row],[US CCC Corp Yields]]</f>
        <v>-7.1240000000000006</v>
      </c>
      <c r="O1294" s="2">
        <f>IF(ISBLANK(US_AAA_Corp_Yields__Daily[[#This Row],[AAA Corp Yields]]),"", US_CCC_Corp_Yields__Daily[[#This Row],[US 10Y Yield]]-US_AAA_Corp_Yields__Daily[[#This Row],[AAA Corp Yields]])</f>
        <v>-0.65200000000000014</v>
      </c>
      <c r="P1294" s="2">
        <f>IF(ISBLANK(US_BBB_Corp_Yields__Daily[[#This Row],[US BBB Corp Yields]]),"", US_CCC_Corp_Yields__Daily[[#This Row],[US 10Y Yield]]-US_BBB_Corp_Yields__Daily[[#This Row],[US BBB Corp Yields]])</f>
        <v>-1.282</v>
      </c>
      <c r="Q1294" s="2">
        <f>IF(ISBLANK(US_CCC_Corp_Yields__Daily[[#This Row],[US CCC Corp Yields]]),"", US_CCC_Corp_Yields__Daily[[#This Row],[US 10Y Yield]]-US_CCC_Corp_Yields__Daily[[#This Row],[US CCC Corp Yields]])</f>
        <v>-8.4060000000000006</v>
      </c>
    </row>
    <row r="1295" spans="1:17" x14ac:dyDescent="0.25">
      <c r="A1295" s="3">
        <v>36016</v>
      </c>
      <c r="B1295">
        <v>6.1</v>
      </c>
      <c r="C1295" s="3">
        <v>36016</v>
      </c>
      <c r="D1295">
        <v>6.7160000000000002</v>
      </c>
      <c r="E1295" s="3">
        <v>36016</v>
      </c>
      <c r="F1295">
        <v>13.246</v>
      </c>
      <c r="G1295" s="2">
        <f>MATCH(US_AAA_Corp_Yields__Daily[[#This Row],[DATE]],J:J, -1)</f>
        <v>1295</v>
      </c>
      <c r="H1295" s="3">
        <f>INDEX(J:J,US_CCC_Corp_Yields__Daily[[#This Row],[Idx US 10y]],0)</f>
        <v>36016</v>
      </c>
      <c r="I1295" s="4">
        <f>INDEX(K:K,US_CCC_Corp_Yields__Daily[[#This Row],[Idx US 10y]],0)</f>
        <v>5.4320000000000004</v>
      </c>
      <c r="J1295" s="3">
        <v>36016</v>
      </c>
      <c r="K1295">
        <v>5.4320000000000004</v>
      </c>
      <c r="L1295">
        <f>US_AAA_Corp_Yields__Daily[[#This Row],[AAA Corp Yields]]-US_BBB_Corp_Yields__Daily[[#This Row],[US BBB Corp Yields]]</f>
        <v>-0.61600000000000055</v>
      </c>
      <c r="M1295">
        <f>US_AAA_Corp_Yields__Daily[[#This Row],[AAA Corp Yields]]-US_CCC_Corp_Yields__Daily[[#This Row],[US CCC Corp Yields]]</f>
        <v>-7.1460000000000008</v>
      </c>
      <c r="N1295">
        <f>US_BBB_Corp_Yields__Daily[[#This Row],[US BBB Corp Yields]]-US_CCC_Corp_Yields__Daily[[#This Row],[US CCC Corp Yields]]</f>
        <v>-6.53</v>
      </c>
      <c r="O1295" s="2">
        <f>IF(ISBLANK(US_AAA_Corp_Yields__Daily[[#This Row],[AAA Corp Yields]]),"", US_CCC_Corp_Yields__Daily[[#This Row],[US 10Y Yield]]-US_AAA_Corp_Yields__Daily[[#This Row],[AAA Corp Yields]])</f>
        <v>-0.66799999999999926</v>
      </c>
      <c r="P1295" s="2">
        <f>IF(ISBLANK(US_BBB_Corp_Yields__Daily[[#This Row],[US BBB Corp Yields]]),"", US_CCC_Corp_Yields__Daily[[#This Row],[US 10Y Yield]]-US_BBB_Corp_Yields__Daily[[#This Row],[US BBB Corp Yields]])</f>
        <v>-1.2839999999999998</v>
      </c>
      <c r="Q1295" s="2">
        <f>IF(ISBLANK(US_CCC_Corp_Yields__Daily[[#This Row],[US CCC Corp Yields]]),"", US_CCC_Corp_Yields__Daily[[#This Row],[US 10Y Yield]]-US_CCC_Corp_Yields__Daily[[#This Row],[US CCC Corp Yields]])</f>
        <v>-7.8140000000000001</v>
      </c>
    </row>
    <row r="1296" spans="1:17" x14ac:dyDescent="0.25">
      <c r="A1296" s="3">
        <v>36009</v>
      </c>
      <c r="B1296">
        <v>6.16</v>
      </c>
      <c r="C1296" s="3">
        <v>36009</v>
      </c>
      <c r="D1296">
        <v>6.7359999999999998</v>
      </c>
      <c r="E1296" s="3">
        <v>36009</v>
      </c>
      <c r="F1296">
        <v>13.444000000000001</v>
      </c>
      <c r="G1296" s="2">
        <f>MATCH(US_AAA_Corp_Yields__Daily[[#This Row],[DATE]],J:J, -1)</f>
        <v>1296</v>
      </c>
      <c r="H1296" s="3">
        <f>INDEX(J:J,US_CCC_Corp_Yields__Daily[[#This Row],[Idx US 10y]],0)</f>
        <v>36009</v>
      </c>
      <c r="I1296" s="4">
        <f>INDEX(K:K,US_CCC_Corp_Yields__Daily[[#This Row],[Idx US 10y]],0)</f>
        <v>5.4980000000000002</v>
      </c>
      <c r="J1296" s="3">
        <v>36009</v>
      </c>
      <c r="K1296">
        <v>5.4980000000000002</v>
      </c>
      <c r="L1296">
        <f>US_AAA_Corp_Yields__Daily[[#This Row],[AAA Corp Yields]]-US_BBB_Corp_Yields__Daily[[#This Row],[US BBB Corp Yields]]</f>
        <v>-0.57599999999999962</v>
      </c>
      <c r="M1296">
        <f>US_AAA_Corp_Yields__Daily[[#This Row],[AAA Corp Yields]]-US_CCC_Corp_Yields__Daily[[#This Row],[US CCC Corp Yields]]</f>
        <v>-7.2840000000000007</v>
      </c>
      <c r="N1296">
        <f>US_BBB_Corp_Yields__Daily[[#This Row],[US BBB Corp Yields]]-US_CCC_Corp_Yields__Daily[[#This Row],[US CCC Corp Yields]]</f>
        <v>-6.7080000000000011</v>
      </c>
      <c r="O1296" s="2">
        <f>IF(ISBLANK(US_AAA_Corp_Yields__Daily[[#This Row],[AAA Corp Yields]]),"", US_CCC_Corp_Yields__Daily[[#This Row],[US 10Y Yield]]-US_AAA_Corp_Yields__Daily[[#This Row],[AAA Corp Yields]])</f>
        <v>-0.66199999999999992</v>
      </c>
      <c r="P1296" s="2">
        <f>IF(ISBLANK(US_BBB_Corp_Yields__Daily[[#This Row],[US BBB Corp Yields]]),"", US_CCC_Corp_Yields__Daily[[#This Row],[US 10Y Yield]]-US_BBB_Corp_Yields__Daily[[#This Row],[US BBB Corp Yields]])</f>
        <v>-1.2379999999999995</v>
      </c>
      <c r="Q1296" s="2">
        <f>IF(ISBLANK(US_CCC_Corp_Yields__Daily[[#This Row],[US CCC Corp Yields]]),"", US_CCC_Corp_Yields__Daily[[#This Row],[US 10Y Yield]]-US_CCC_Corp_Yields__Daily[[#This Row],[US CCC Corp Yields]])</f>
        <v>-7.9460000000000006</v>
      </c>
    </row>
    <row r="1297" spans="1:17" x14ac:dyDescent="0.25">
      <c r="A1297" s="3">
        <v>36002</v>
      </c>
      <c r="B1297">
        <v>6.1180000000000003</v>
      </c>
      <c r="C1297" s="3">
        <v>36002</v>
      </c>
      <c r="D1297">
        <v>6.6820000000000004</v>
      </c>
      <c r="E1297" s="3">
        <v>36002</v>
      </c>
      <c r="F1297">
        <v>13.47</v>
      </c>
      <c r="G1297" s="2">
        <f>MATCH(US_AAA_Corp_Yields__Daily[[#This Row],[DATE]],J:J, -1)</f>
        <v>1297</v>
      </c>
      <c r="H1297" s="3">
        <f>INDEX(J:J,US_CCC_Corp_Yields__Daily[[#This Row],[Idx US 10y]],0)</f>
        <v>36002</v>
      </c>
      <c r="I1297" s="4">
        <f>INDEX(K:K,US_CCC_Corp_Yields__Daily[[#This Row],[Idx US 10y]],0)</f>
        <v>5.4580000000000002</v>
      </c>
      <c r="J1297" s="3">
        <v>36002</v>
      </c>
      <c r="K1297">
        <v>5.4580000000000002</v>
      </c>
      <c r="L1297">
        <f>US_AAA_Corp_Yields__Daily[[#This Row],[AAA Corp Yields]]-US_BBB_Corp_Yields__Daily[[#This Row],[US BBB Corp Yields]]</f>
        <v>-0.56400000000000006</v>
      </c>
      <c r="M1297">
        <f>US_AAA_Corp_Yields__Daily[[#This Row],[AAA Corp Yields]]-US_CCC_Corp_Yields__Daily[[#This Row],[US CCC Corp Yields]]</f>
        <v>-7.3520000000000003</v>
      </c>
      <c r="N1297">
        <f>US_BBB_Corp_Yields__Daily[[#This Row],[US BBB Corp Yields]]-US_CCC_Corp_Yields__Daily[[#This Row],[US CCC Corp Yields]]</f>
        <v>-6.7880000000000003</v>
      </c>
      <c r="O1297" s="2">
        <f>IF(ISBLANK(US_AAA_Corp_Yields__Daily[[#This Row],[AAA Corp Yields]]),"", US_CCC_Corp_Yields__Daily[[#This Row],[US 10Y Yield]]-US_AAA_Corp_Yields__Daily[[#This Row],[AAA Corp Yields]])</f>
        <v>-0.66000000000000014</v>
      </c>
      <c r="P1297" s="2">
        <f>IF(ISBLANK(US_BBB_Corp_Yields__Daily[[#This Row],[US BBB Corp Yields]]),"", US_CCC_Corp_Yields__Daily[[#This Row],[US 10Y Yield]]-US_BBB_Corp_Yields__Daily[[#This Row],[US BBB Corp Yields]])</f>
        <v>-1.2240000000000002</v>
      </c>
      <c r="Q1297" s="2">
        <f>IF(ISBLANK(US_CCC_Corp_Yields__Daily[[#This Row],[US CCC Corp Yields]]),"", US_CCC_Corp_Yields__Daily[[#This Row],[US 10Y Yield]]-US_CCC_Corp_Yields__Daily[[#This Row],[US CCC Corp Yields]])</f>
        <v>-8.0120000000000005</v>
      </c>
    </row>
    <row r="1298" spans="1:17" x14ac:dyDescent="0.25">
      <c r="A1298" s="3">
        <v>35995</v>
      </c>
      <c r="B1298">
        <v>6.1479999999999997</v>
      </c>
      <c r="C1298" s="3">
        <v>35995</v>
      </c>
      <c r="D1298">
        <v>6.7080000000000002</v>
      </c>
      <c r="E1298" s="3">
        <v>35995</v>
      </c>
      <c r="F1298">
        <v>13.486000000000001</v>
      </c>
      <c r="G1298" s="2">
        <f>MATCH(US_AAA_Corp_Yields__Daily[[#This Row],[DATE]],J:J, -1)</f>
        <v>1298</v>
      </c>
      <c r="H1298" s="3">
        <f>INDEX(J:J,US_CCC_Corp_Yields__Daily[[#This Row],[Idx US 10y]],0)</f>
        <v>35995</v>
      </c>
      <c r="I1298" s="4">
        <f>INDEX(K:K,US_CCC_Corp_Yields__Daily[[#This Row],[Idx US 10y]],0)</f>
        <v>5.4880000000000004</v>
      </c>
      <c r="J1298" s="3">
        <v>35995</v>
      </c>
      <c r="K1298">
        <v>5.4880000000000004</v>
      </c>
      <c r="L1298">
        <f>US_AAA_Corp_Yields__Daily[[#This Row],[AAA Corp Yields]]-US_BBB_Corp_Yields__Daily[[#This Row],[US BBB Corp Yields]]</f>
        <v>-0.5600000000000005</v>
      </c>
      <c r="M1298">
        <f>US_AAA_Corp_Yields__Daily[[#This Row],[AAA Corp Yields]]-US_CCC_Corp_Yields__Daily[[#This Row],[US CCC Corp Yields]]</f>
        <v>-7.338000000000001</v>
      </c>
      <c r="N1298">
        <f>US_BBB_Corp_Yields__Daily[[#This Row],[US BBB Corp Yields]]-US_CCC_Corp_Yields__Daily[[#This Row],[US CCC Corp Yields]]</f>
        <v>-6.7780000000000005</v>
      </c>
      <c r="O1298" s="2">
        <f>IF(ISBLANK(US_AAA_Corp_Yields__Daily[[#This Row],[AAA Corp Yields]]),"", US_CCC_Corp_Yields__Daily[[#This Row],[US 10Y Yield]]-US_AAA_Corp_Yields__Daily[[#This Row],[AAA Corp Yields]])</f>
        <v>-0.65999999999999925</v>
      </c>
      <c r="P1298" s="2">
        <f>IF(ISBLANK(US_BBB_Corp_Yields__Daily[[#This Row],[US BBB Corp Yields]]),"", US_CCC_Corp_Yields__Daily[[#This Row],[US 10Y Yield]]-US_BBB_Corp_Yields__Daily[[#This Row],[US BBB Corp Yields]])</f>
        <v>-1.2199999999999998</v>
      </c>
      <c r="Q1298" s="2">
        <f>IF(ISBLANK(US_CCC_Corp_Yields__Daily[[#This Row],[US CCC Corp Yields]]),"", US_CCC_Corp_Yields__Daily[[#This Row],[US 10Y Yield]]-US_CCC_Corp_Yields__Daily[[#This Row],[US CCC Corp Yields]])</f>
        <v>-7.9980000000000002</v>
      </c>
    </row>
    <row r="1299" spans="1:17" x14ac:dyDescent="0.25">
      <c r="A1299" s="3">
        <v>35988</v>
      </c>
      <c r="B1299">
        <v>6.0659999999999998</v>
      </c>
      <c r="C1299" s="3">
        <v>35988</v>
      </c>
      <c r="D1299">
        <v>6.63</v>
      </c>
      <c r="E1299" s="3">
        <v>35988</v>
      </c>
      <c r="F1299">
        <v>13.488</v>
      </c>
      <c r="G1299" s="2">
        <f>MATCH(US_AAA_Corp_Yields__Daily[[#This Row],[DATE]],J:J, -1)</f>
        <v>1299</v>
      </c>
      <c r="H1299" s="3">
        <f>INDEX(J:J,US_CCC_Corp_Yields__Daily[[#This Row],[Idx US 10y]],0)</f>
        <v>35988</v>
      </c>
      <c r="I1299" s="4">
        <f>INDEX(K:K,US_CCC_Corp_Yields__Daily[[#This Row],[Idx US 10y]],0)</f>
        <v>5.4139999999999997</v>
      </c>
      <c r="J1299" s="3">
        <v>35988</v>
      </c>
      <c r="K1299">
        <v>5.4139999999999997</v>
      </c>
      <c r="L1299">
        <f>US_AAA_Corp_Yields__Daily[[#This Row],[AAA Corp Yields]]-US_BBB_Corp_Yields__Daily[[#This Row],[US BBB Corp Yields]]</f>
        <v>-0.56400000000000006</v>
      </c>
      <c r="M1299">
        <f>US_AAA_Corp_Yields__Daily[[#This Row],[AAA Corp Yields]]-US_CCC_Corp_Yields__Daily[[#This Row],[US CCC Corp Yields]]</f>
        <v>-7.4219999999999997</v>
      </c>
      <c r="N1299">
        <f>US_BBB_Corp_Yields__Daily[[#This Row],[US BBB Corp Yields]]-US_CCC_Corp_Yields__Daily[[#This Row],[US CCC Corp Yields]]</f>
        <v>-6.8579999999999997</v>
      </c>
      <c r="O1299" s="2">
        <f>IF(ISBLANK(US_AAA_Corp_Yields__Daily[[#This Row],[AAA Corp Yields]]),"", US_CCC_Corp_Yields__Daily[[#This Row],[US 10Y Yield]]-US_AAA_Corp_Yields__Daily[[#This Row],[AAA Corp Yields]])</f>
        <v>-0.65200000000000014</v>
      </c>
      <c r="P1299" s="2">
        <f>IF(ISBLANK(US_BBB_Corp_Yields__Daily[[#This Row],[US BBB Corp Yields]]),"", US_CCC_Corp_Yields__Daily[[#This Row],[US 10Y Yield]]-US_BBB_Corp_Yields__Daily[[#This Row],[US BBB Corp Yields]])</f>
        <v>-1.2160000000000002</v>
      </c>
      <c r="Q1299" s="2">
        <f>IF(ISBLANK(US_CCC_Corp_Yields__Daily[[#This Row],[US CCC Corp Yields]]),"", US_CCC_Corp_Yields__Daily[[#This Row],[US 10Y Yield]]-US_CCC_Corp_Yields__Daily[[#This Row],[US CCC Corp Yields]])</f>
        <v>-8.0739999999999998</v>
      </c>
    </row>
    <row r="1300" spans="1:17" x14ac:dyDescent="0.25">
      <c r="A1300" s="3">
        <v>35981</v>
      </c>
      <c r="B1300">
        <v>6.0919999999999996</v>
      </c>
      <c r="C1300" s="3">
        <v>35981</v>
      </c>
      <c r="D1300">
        <v>6.6459999999999999</v>
      </c>
      <c r="E1300" s="3">
        <v>35981</v>
      </c>
      <c r="F1300">
        <v>13.536</v>
      </c>
      <c r="G1300" s="2">
        <f>MATCH(US_AAA_Corp_Yields__Daily[[#This Row],[DATE]],J:J, -1)</f>
        <v>1300</v>
      </c>
      <c r="H1300" s="3">
        <f>INDEX(J:J,US_CCC_Corp_Yields__Daily[[#This Row],[Idx US 10y]],0)</f>
        <v>35981</v>
      </c>
      <c r="I1300" s="4">
        <f>INDEX(K:K,US_CCC_Corp_Yields__Daily[[#This Row],[Idx US 10y]],0)</f>
        <v>5.4424999999999999</v>
      </c>
      <c r="J1300" s="3">
        <v>35981</v>
      </c>
      <c r="K1300">
        <v>5.4424999999999999</v>
      </c>
      <c r="L1300">
        <f>US_AAA_Corp_Yields__Daily[[#This Row],[AAA Corp Yields]]-US_BBB_Corp_Yields__Daily[[#This Row],[US BBB Corp Yields]]</f>
        <v>-0.55400000000000027</v>
      </c>
      <c r="M1300">
        <f>US_AAA_Corp_Yields__Daily[[#This Row],[AAA Corp Yields]]-US_CCC_Corp_Yields__Daily[[#This Row],[US CCC Corp Yields]]</f>
        <v>-7.444</v>
      </c>
      <c r="N1300">
        <f>US_BBB_Corp_Yields__Daily[[#This Row],[US BBB Corp Yields]]-US_CCC_Corp_Yields__Daily[[#This Row],[US CCC Corp Yields]]</f>
        <v>-6.89</v>
      </c>
      <c r="O1300" s="2">
        <f>IF(ISBLANK(US_AAA_Corp_Yields__Daily[[#This Row],[AAA Corp Yields]]),"", US_CCC_Corp_Yields__Daily[[#This Row],[US 10Y Yield]]-US_AAA_Corp_Yields__Daily[[#This Row],[AAA Corp Yields]])</f>
        <v>-0.64949999999999974</v>
      </c>
      <c r="P1300" s="2">
        <f>IF(ISBLANK(US_BBB_Corp_Yields__Daily[[#This Row],[US BBB Corp Yields]]),"", US_CCC_Corp_Yields__Daily[[#This Row],[US 10Y Yield]]-US_BBB_Corp_Yields__Daily[[#This Row],[US BBB Corp Yields]])</f>
        <v>-1.2035</v>
      </c>
      <c r="Q1300" s="2">
        <f>IF(ISBLANK(US_CCC_Corp_Yields__Daily[[#This Row],[US CCC Corp Yields]]),"", US_CCC_Corp_Yields__Daily[[#This Row],[US 10Y Yield]]-US_CCC_Corp_Yields__Daily[[#This Row],[US CCC Corp Yields]])</f>
        <v>-8.0934999999999988</v>
      </c>
    </row>
    <row r="1301" spans="1:17" x14ac:dyDescent="0.25">
      <c r="A1301" s="3">
        <v>35974</v>
      </c>
      <c r="B1301">
        <v>6.1120000000000001</v>
      </c>
      <c r="C1301" s="3">
        <v>35974</v>
      </c>
      <c r="D1301">
        <v>6.64</v>
      </c>
      <c r="E1301" s="3">
        <v>35974</v>
      </c>
      <c r="F1301">
        <v>13.406000000000001</v>
      </c>
      <c r="G1301" s="2">
        <f>MATCH(US_AAA_Corp_Yields__Daily[[#This Row],[DATE]],J:J, -1)</f>
        <v>1301</v>
      </c>
      <c r="H1301" s="3">
        <f>INDEX(J:J,US_CCC_Corp_Yields__Daily[[#This Row],[Idx US 10y]],0)</f>
        <v>35974</v>
      </c>
      <c r="I1301" s="4">
        <f>INDEX(K:K,US_CCC_Corp_Yields__Daily[[#This Row],[Idx US 10y]],0)</f>
        <v>5.4580000000000002</v>
      </c>
      <c r="J1301" s="3">
        <v>35974</v>
      </c>
      <c r="K1301">
        <v>5.4580000000000002</v>
      </c>
      <c r="L1301">
        <f>US_AAA_Corp_Yields__Daily[[#This Row],[AAA Corp Yields]]-US_BBB_Corp_Yields__Daily[[#This Row],[US BBB Corp Yields]]</f>
        <v>-0.52799999999999958</v>
      </c>
      <c r="M1301">
        <f>US_AAA_Corp_Yields__Daily[[#This Row],[AAA Corp Yields]]-US_CCC_Corp_Yields__Daily[[#This Row],[US CCC Corp Yields]]</f>
        <v>-7.2940000000000005</v>
      </c>
      <c r="N1301">
        <f>US_BBB_Corp_Yields__Daily[[#This Row],[US BBB Corp Yields]]-US_CCC_Corp_Yields__Daily[[#This Row],[US CCC Corp Yields]]</f>
        <v>-6.7660000000000009</v>
      </c>
      <c r="O1301" s="2">
        <f>IF(ISBLANK(US_AAA_Corp_Yields__Daily[[#This Row],[AAA Corp Yields]]),"", US_CCC_Corp_Yields__Daily[[#This Row],[US 10Y Yield]]-US_AAA_Corp_Yields__Daily[[#This Row],[AAA Corp Yields]])</f>
        <v>-0.65399999999999991</v>
      </c>
      <c r="P1301" s="2">
        <f>IF(ISBLANK(US_BBB_Corp_Yields__Daily[[#This Row],[US BBB Corp Yields]]),"", US_CCC_Corp_Yields__Daily[[#This Row],[US 10Y Yield]]-US_BBB_Corp_Yields__Daily[[#This Row],[US BBB Corp Yields]])</f>
        <v>-1.1819999999999995</v>
      </c>
      <c r="Q1301" s="2">
        <f>IF(ISBLANK(US_CCC_Corp_Yields__Daily[[#This Row],[US CCC Corp Yields]]),"", US_CCC_Corp_Yields__Daily[[#This Row],[US 10Y Yield]]-US_CCC_Corp_Yields__Daily[[#This Row],[US CCC Corp Yields]])</f>
        <v>-7.9480000000000004</v>
      </c>
    </row>
    <row r="1302" spans="1:17" x14ac:dyDescent="0.25">
      <c r="A1302" s="3">
        <v>35967</v>
      </c>
      <c r="B1302">
        <v>6.1159999999999997</v>
      </c>
      <c r="C1302" s="3">
        <v>35967</v>
      </c>
      <c r="D1302">
        <v>6.6479999999999997</v>
      </c>
      <c r="E1302" s="3">
        <v>35967</v>
      </c>
      <c r="F1302">
        <v>13.356</v>
      </c>
      <c r="G1302" s="2">
        <f>MATCH(US_AAA_Corp_Yields__Daily[[#This Row],[DATE]],J:J, -1)</f>
        <v>1302</v>
      </c>
      <c r="H1302" s="3">
        <f>INDEX(J:J,US_CCC_Corp_Yields__Daily[[#This Row],[Idx US 10y]],0)</f>
        <v>35967</v>
      </c>
      <c r="I1302" s="4">
        <f>INDEX(K:K,US_CCC_Corp_Yields__Daily[[#This Row],[Idx US 10y]],0)</f>
        <v>5.468</v>
      </c>
      <c r="J1302" s="3">
        <v>35967</v>
      </c>
      <c r="K1302">
        <v>5.468</v>
      </c>
      <c r="L1302">
        <f>US_AAA_Corp_Yields__Daily[[#This Row],[AAA Corp Yields]]-US_BBB_Corp_Yields__Daily[[#This Row],[US BBB Corp Yields]]</f>
        <v>-0.53200000000000003</v>
      </c>
      <c r="M1302">
        <f>US_AAA_Corp_Yields__Daily[[#This Row],[AAA Corp Yields]]-US_CCC_Corp_Yields__Daily[[#This Row],[US CCC Corp Yields]]</f>
        <v>-7.24</v>
      </c>
      <c r="N1302">
        <f>US_BBB_Corp_Yields__Daily[[#This Row],[US BBB Corp Yields]]-US_CCC_Corp_Yields__Daily[[#This Row],[US CCC Corp Yields]]</f>
        <v>-6.7080000000000002</v>
      </c>
      <c r="O1302" s="2">
        <f>IF(ISBLANK(US_AAA_Corp_Yields__Daily[[#This Row],[AAA Corp Yields]]),"", US_CCC_Corp_Yields__Daily[[#This Row],[US 10Y Yield]]-US_AAA_Corp_Yields__Daily[[#This Row],[AAA Corp Yields]])</f>
        <v>-0.64799999999999969</v>
      </c>
      <c r="P1302" s="2">
        <f>IF(ISBLANK(US_BBB_Corp_Yields__Daily[[#This Row],[US BBB Corp Yields]]),"", US_CCC_Corp_Yields__Daily[[#This Row],[US 10Y Yield]]-US_BBB_Corp_Yields__Daily[[#This Row],[US BBB Corp Yields]])</f>
        <v>-1.1799999999999997</v>
      </c>
      <c r="Q1302" s="2">
        <f>IF(ISBLANK(US_CCC_Corp_Yields__Daily[[#This Row],[US CCC Corp Yields]]),"", US_CCC_Corp_Yields__Daily[[#This Row],[US 10Y Yield]]-US_CCC_Corp_Yields__Daily[[#This Row],[US CCC Corp Yields]])</f>
        <v>-7.8879999999999999</v>
      </c>
    </row>
    <row r="1303" spans="1:17" x14ac:dyDescent="0.25">
      <c r="A1303" s="3">
        <v>35960</v>
      </c>
      <c r="B1303">
        <v>6.1539999999999999</v>
      </c>
      <c r="C1303" s="3">
        <v>35960</v>
      </c>
      <c r="D1303">
        <v>6.6719999999999997</v>
      </c>
      <c r="E1303" s="3">
        <v>35960</v>
      </c>
      <c r="F1303">
        <v>13.246</v>
      </c>
      <c r="G1303" s="2">
        <f>MATCH(US_AAA_Corp_Yields__Daily[[#This Row],[DATE]],J:J, -1)</f>
        <v>1303</v>
      </c>
      <c r="H1303" s="3">
        <f>INDEX(J:J,US_CCC_Corp_Yields__Daily[[#This Row],[Idx US 10y]],0)</f>
        <v>35960</v>
      </c>
      <c r="I1303" s="4">
        <f>INDEX(K:K,US_CCC_Corp_Yields__Daily[[#This Row],[Idx US 10y]],0)</f>
        <v>5.51</v>
      </c>
      <c r="J1303" s="3">
        <v>35960</v>
      </c>
      <c r="K1303">
        <v>5.51</v>
      </c>
      <c r="L1303">
        <f>US_AAA_Corp_Yields__Daily[[#This Row],[AAA Corp Yields]]-US_BBB_Corp_Yields__Daily[[#This Row],[US BBB Corp Yields]]</f>
        <v>-0.51799999999999979</v>
      </c>
      <c r="M1303">
        <f>US_AAA_Corp_Yields__Daily[[#This Row],[AAA Corp Yields]]-US_CCC_Corp_Yields__Daily[[#This Row],[US CCC Corp Yields]]</f>
        <v>-7.0920000000000005</v>
      </c>
      <c r="N1303">
        <f>US_BBB_Corp_Yields__Daily[[#This Row],[US BBB Corp Yields]]-US_CCC_Corp_Yields__Daily[[#This Row],[US CCC Corp Yields]]</f>
        <v>-6.5740000000000007</v>
      </c>
      <c r="O1303" s="2">
        <f>IF(ISBLANK(US_AAA_Corp_Yields__Daily[[#This Row],[AAA Corp Yields]]),"", US_CCC_Corp_Yields__Daily[[#This Row],[US 10Y Yield]]-US_AAA_Corp_Yields__Daily[[#This Row],[AAA Corp Yields]])</f>
        <v>-0.64400000000000013</v>
      </c>
      <c r="P1303" s="2">
        <f>IF(ISBLANK(US_BBB_Corp_Yields__Daily[[#This Row],[US BBB Corp Yields]]),"", US_CCC_Corp_Yields__Daily[[#This Row],[US 10Y Yield]]-US_BBB_Corp_Yields__Daily[[#This Row],[US BBB Corp Yields]])</f>
        <v>-1.1619999999999999</v>
      </c>
      <c r="Q1303" s="2">
        <f>IF(ISBLANK(US_CCC_Corp_Yields__Daily[[#This Row],[US CCC Corp Yields]]),"", US_CCC_Corp_Yields__Daily[[#This Row],[US 10Y Yield]]-US_CCC_Corp_Yields__Daily[[#This Row],[US CCC Corp Yields]])</f>
        <v>-7.7360000000000007</v>
      </c>
    </row>
    <row r="1304" spans="1:17" x14ac:dyDescent="0.25">
      <c r="A1304" s="3">
        <v>35953</v>
      </c>
      <c r="B1304">
        <v>6.2080000000000002</v>
      </c>
      <c r="C1304" s="3">
        <v>35953</v>
      </c>
      <c r="D1304">
        <v>6.7220000000000004</v>
      </c>
      <c r="E1304" s="3">
        <v>35953</v>
      </c>
      <c r="F1304">
        <v>13.242000000000001</v>
      </c>
      <c r="G1304" s="2">
        <f>MATCH(US_AAA_Corp_Yields__Daily[[#This Row],[DATE]],J:J, -1)</f>
        <v>1304</v>
      </c>
      <c r="H1304" s="3">
        <f>INDEX(J:J,US_CCC_Corp_Yields__Daily[[#This Row],[Idx US 10y]],0)</f>
        <v>35953</v>
      </c>
      <c r="I1304" s="4">
        <f>INDEX(K:K,US_CCC_Corp_Yields__Daily[[#This Row],[Idx US 10y]],0)</f>
        <v>5.5659999999999998</v>
      </c>
      <c r="J1304" s="3">
        <v>35953</v>
      </c>
      <c r="K1304">
        <v>5.5659999999999998</v>
      </c>
      <c r="L1304">
        <f>US_AAA_Corp_Yields__Daily[[#This Row],[AAA Corp Yields]]-US_BBB_Corp_Yields__Daily[[#This Row],[US BBB Corp Yields]]</f>
        <v>-0.51400000000000023</v>
      </c>
      <c r="M1304">
        <f>US_AAA_Corp_Yields__Daily[[#This Row],[AAA Corp Yields]]-US_CCC_Corp_Yields__Daily[[#This Row],[US CCC Corp Yields]]</f>
        <v>-7.0340000000000007</v>
      </c>
      <c r="N1304">
        <f>US_BBB_Corp_Yields__Daily[[#This Row],[US BBB Corp Yields]]-US_CCC_Corp_Yields__Daily[[#This Row],[US CCC Corp Yields]]</f>
        <v>-6.5200000000000005</v>
      </c>
      <c r="O1304" s="2">
        <f>IF(ISBLANK(US_AAA_Corp_Yields__Daily[[#This Row],[AAA Corp Yields]]),"", US_CCC_Corp_Yields__Daily[[#This Row],[US 10Y Yield]]-US_AAA_Corp_Yields__Daily[[#This Row],[AAA Corp Yields]])</f>
        <v>-0.64200000000000035</v>
      </c>
      <c r="P1304" s="2">
        <f>IF(ISBLANK(US_BBB_Corp_Yields__Daily[[#This Row],[US BBB Corp Yields]]),"", US_CCC_Corp_Yields__Daily[[#This Row],[US 10Y Yield]]-US_BBB_Corp_Yields__Daily[[#This Row],[US BBB Corp Yields]])</f>
        <v>-1.1560000000000006</v>
      </c>
      <c r="Q1304" s="2">
        <f>IF(ISBLANK(US_CCC_Corp_Yields__Daily[[#This Row],[US CCC Corp Yields]]),"", US_CCC_Corp_Yields__Daily[[#This Row],[US 10Y Yield]]-US_CCC_Corp_Yields__Daily[[#This Row],[US CCC Corp Yields]])</f>
        <v>-7.676000000000001</v>
      </c>
    </row>
    <row r="1305" spans="1:17" x14ac:dyDescent="0.25">
      <c r="A1305" s="3">
        <v>35946</v>
      </c>
      <c r="B1305">
        <v>6.2</v>
      </c>
      <c r="C1305" s="3">
        <v>35946</v>
      </c>
      <c r="D1305">
        <v>6.7333333333333334</v>
      </c>
      <c r="E1305" s="3">
        <v>35946</v>
      </c>
      <c r="F1305">
        <v>13.163333333333334</v>
      </c>
      <c r="G1305" s="2">
        <f>MATCH(US_AAA_Corp_Yields__Daily[[#This Row],[DATE]],J:J, -1)</f>
        <v>1305</v>
      </c>
      <c r="H1305" s="3">
        <f>INDEX(J:J,US_CCC_Corp_Yields__Daily[[#This Row],[Idx US 10y]],0)</f>
        <v>35946</v>
      </c>
      <c r="I1305" s="4">
        <f>INDEX(K:K,US_CCC_Corp_Yields__Daily[[#This Row],[Idx US 10y]],0)</f>
        <v>5.5724999999999998</v>
      </c>
      <c r="J1305" s="3">
        <v>35946</v>
      </c>
      <c r="K1305">
        <v>5.5724999999999998</v>
      </c>
      <c r="L1305">
        <f>US_AAA_Corp_Yields__Daily[[#This Row],[AAA Corp Yields]]-US_BBB_Corp_Yields__Daily[[#This Row],[US BBB Corp Yields]]</f>
        <v>-0.53333333333333321</v>
      </c>
      <c r="M1305">
        <f>US_AAA_Corp_Yields__Daily[[#This Row],[AAA Corp Yields]]-US_CCC_Corp_Yields__Daily[[#This Row],[US CCC Corp Yields]]</f>
        <v>-6.9633333333333338</v>
      </c>
      <c r="N1305">
        <f>US_BBB_Corp_Yields__Daily[[#This Row],[US BBB Corp Yields]]-US_CCC_Corp_Yields__Daily[[#This Row],[US CCC Corp Yields]]</f>
        <v>-6.4300000000000006</v>
      </c>
      <c r="O1305" s="2">
        <f>IF(ISBLANK(US_AAA_Corp_Yields__Daily[[#This Row],[AAA Corp Yields]]),"", US_CCC_Corp_Yields__Daily[[#This Row],[US 10Y Yield]]-US_AAA_Corp_Yields__Daily[[#This Row],[AAA Corp Yields]])</f>
        <v>-0.62750000000000039</v>
      </c>
      <c r="P1305" s="2">
        <f>IF(ISBLANK(US_BBB_Corp_Yields__Daily[[#This Row],[US BBB Corp Yields]]),"", US_CCC_Corp_Yields__Daily[[#This Row],[US 10Y Yield]]-US_BBB_Corp_Yields__Daily[[#This Row],[US BBB Corp Yields]])</f>
        <v>-1.1608333333333336</v>
      </c>
      <c r="Q1305" s="2">
        <f>IF(ISBLANK(US_CCC_Corp_Yields__Daily[[#This Row],[US CCC Corp Yields]]),"", US_CCC_Corp_Yields__Daily[[#This Row],[US 10Y Yield]]-US_CCC_Corp_Yields__Daily[[#This Row],[US CCC Corp Yields]])</f>
        <v>-7.5908333333333342</v>
      </c>
    </row>
    <row r="1306" spans="1:17" x14ac:dyDescent="0.25">
      <c r="A1306" s="3">
        <v>35939</v>
      </c>
      <c r="B1306">
        <v>6.2460000000000004</v>
      </c>
      <c r="C1306" s="3">
        <v>35939</v>
      </c>
      <c r="D1306">
        <v>6.7880000000000003</v>
      </c>
      <c r="E1306" s="3">
        <v>35939</v>
      </c>
      <c r="F1306">
        <v>13.134</v>
      </c>
      <c r="G1306" s="2">
        <f>MATCH(US_AAA_Corp_Yields__Daily[[#This Row],[DATE]],J:J, -1)</f>
        <v>1306</v>
      </c>
      <c r="H1306" s="3">
        <f>INDEX(J:J,US_CCC_Corp_Yields__Daily[[#This Row],[Idx US 10y]],0)</f>
        <v>35939</v>
      </c>
      <c r="I1306" s="4">
        <f>INDEX(K:K,US_CCC_Corp_Yields__Daily[[#This Row],[Idx US 10y]],0)</f>
        <v>5.6379999999999999</v>
      </c>
      <c r="J1306" s="3">
        <v>35939</v>
      </c>
      <c r="K1306">
        <v>5.6379999999999999</v>
      </c>
      <c r="L1306">
        <f>US_AAA_Corp_Yields__Daily[[#This Row],[AAA Corp Yields]]-US_BBB_Corp_Yields__Daily[[#This Row],[US BBB Corp Yields]]</f>
        <v>-0.54199999999999982</v>
      </c>
      <c r="M1306">
        <f>US_AAA_Corp_Yields__Daily[[#This Row],[AAA Corp Yields]]-US_CCC_Corp_Yields__Daily[[#This Row],[US CCC Corp Yields]]</f>
        <v>-6.8879999999999999</v>
      </c>
      <c r="N1306">
        <f>US_BBB_Corp_Yields__Daily[[#This Row],[US BBB Corp Yields]]-US_CCC_Corp_Yields__Daily[[#This Row],[US CCC Corp Yields]]</f>
        <v>-6.3460000000000001</v>
      </c>
      <c r="O1306" s="2">
        <f>IF(ISBLANK(US_AAA_Corp_Yields__Daily[[#This Row],[AAA Corp Yields]]),"", US_CCC_Corp_Yields__Daily[[#This Row],[US 10Y Yield]]-US_AAA_Corp_Yields__Daily[[#This Row],[AAA Corp Yields]])</f>
        <v>-0.60800000000000054</v>
      </c>
      <c r="P1306" s="2">
        <f>IF(ISBLANK(US_BBB_Corp_Yields__Daily[[#This Row],[US BBB Corp Yields]]),"", US_CCC_Corp_Yields__Daily[[#This Row],[US 10Y Yield]]-US_BBB_Corp_Yields__Daily[[#This Row],[US BBB Corp Yields]])</f>
        <v>-1.1500000000000004</v>
      </c>
      <c r="Q1306" s="2">
        <f>IF(ISBLANK(US_CCC_Corp_Yields__Daily[[#This Row],[US CCC Corp Yields]]),"", US_CCC_Corp_Yields__Daily[[#This Row],[US 10Y Yield]]-US_CCC_Corp_Yields__Daily[[#This Row],[US CCC Corp Yields]])</f>
        <v>-7.4960000000000004</v>
      </c>
    </row>
    <row r="1307" spans="1:17" x14ac:dyDescent="0.25">
      <c r="A1307" s="3">
        <v>35932</v>
      </c>
      <c r="B1307">
        <v>6.3</v>
      </c>
      <c r="C1307" s="3">
        <v>35932</v>
      </c>
      <c r="D1307">
        <v>6.8419999999999996</v>
      </c>
      <c r="E1307" s="3">
        <v>35932</v>
      </c>
      <c r="F1307">
        <v>13.007999999999999</v>
      </c>
      <c r="G1307" s="2">
        <f>MATCH(US_AAA_Corp_Yields__Daily[[#This Row],[DATE]],J:J, -1)</f>
        <v>1307</v>
      </c>
      <c r="H1307" s="3">
        <f>INDEX(J:J,US_CCC_Corp_Yields__Daily[[#This Row],[Idx US 10y]],0)</f>
        <v>35932</v>
      </c>
      <c r="I1307" s="4">
        <f>INDEX(K:K,US_CCC_Corp_Yields__Daily[[#This Row],[Idx US 10y]],0)</f>
        <v>5.6959999999999997</v>
      </c>
      <c r="J1307" s="3">
        <v>35932</v>
      </c>
      <c r="K1307">
        <v>5.6959999999999997</v>
      </c>
      <c r="L1307">
        <f>US_AAA_Corp_Yields__Daily[[#This Row],[AAA Corp Yields]]-US_BBB_Corp_Yields__Daily[[#This Row],[US BBB Corp Yields]]</f>
        <v>-0.54199999999999982</v>
      </c>
      <c r="M1307">
        <f>US_AAA_Corp_Yields__Daily[[#This Row],[AAA Corp Yields]]-US_CCC_Corp_Yields__Daily[[#This Row],[US CCC Corp Yields]]</f>
        <v>-6.7079999999999993</v>
      </c>
      <c r="N1307">
        <f>US_BBB_Corp_Yields__Daily[[#This Row],[US BBB Corp Yields]]-US_CCC_Corp_Yields__Daily[[#This Row],[US CCC Corp Yields]]</f>
        <v>-6.1659999999999995</v>
      </c>
      <c r="O1307" s="2">
        <f>IF(ISBLANK(US_AAA_Corp_Yields__Daily[[#This Row],[AAA Corp Yields]]),"", US_CCC_Corp_Yields__Daily[[#This Row],[US 10Y Yield]]-US_AAA_Corp_Yields__Daily[[#This Row],[AAA Corp Yields]])</f>
        <v>-0.60400000000000009</v>
      </c>
      <c r="P1307" s="2">
        <f>IF(ISBLANK(US_BBB_Corp_Yields__Daily[[#This Row],[US BBB Corp Yields]]),"", US_CCC_Corp_Yields__Daily[[#This Row],[US 10Y Yield]]-US_BBB_Corp_Yields__Daily[[#This Row],[US BBB Corp Yields]])</f>
        <v>-1.1459999999999999</v>
      </c>
      <c r="Q1307" s="2">
        <f>IF(ISBLANK(US_CCC_Corp_Yields__Daily[[#This Row],[US CCC Corp Yields]]),"", US_CCC_Corp_Yields__Daily[[#This Row],[US 10Y Yield]]-US_CCC_Corp_Yields__Daily[[#This Row],[US CCC Corp Yields]])</f>
        <v>-7.3119999999999994</v>
      </c>
    </row>
    <row r="1308" spans="1:17" x14ac:dyDescent="0.25">
      <c r="A1308" s="3">
        <v>35925</v>
      </c>
      <c r="B1308">
        <v>6.2679999999999998</v>
      </c>
      <c r="C1308" s="3">
        <v>35925</v>
      </c>
      <c r="D1308">
        <v>6.8159999999999998</v>
      </c>
      <c r="E1308" s="3">
        <v>35925</v>
      </c>
      <c r="F1308">
        <v>12.853999999999999</v>
      </c>
      <c r="G1308" s="2">
        <f>MATCH(US_AAA_Corp_Yields__Daily[[#This Row],[DATE]],J:J, -1)</f>
        <v>1308</v>
      </c>
      <c r="H1308" s="3">
        <f>INDEX(J:J,US_CCC_Corp_Yields__Daily[[#This Row],[Idx US 10y]],0)</f>
        <v>35925</v>
      </c>
      <c r="I1308" s="4">
        <f>INDEX(K:K,US_CCC_Corp_Yields__Daily[[#This Row],[Idx US 10y]],0)</f>
        <v>5.6840000000000002</v>
      </c>
      <c r="J1308" s="3">
        <v>35925</v>
      </c>
      <c r="K1308">
        <v>5.6840000000000002</v>
      </c>
      <c r="L1308">
        <f>US_AAA_Corp_Yields__Daily[[#This Row],[AAA Corp Yields]]-US_BBB_Corp_Yields__Daily[[#This Row],[US BBB Corp Yields]]</f>
        <v>-0.54800000000000004</v>
      </c>
      <c r="M1308">
        <f>US_AAA_Corp_Yields__Daily[[#This Row],[AAA Corp Yields]]-US_CCC_Corp_Yields__Daily[[#This Row],[US CCC Corp Yields]]</f>
        <v>-6.5859999999999994</v>
      </c>
      <c r="N1308">
        <f>US_BBB_Corp_Yields__Daily[[#This Row],[US BBB Corp Yields]]-US_CCC_Corp_Yields__Daily[[#This Row],[US CCC Corp Yields]]</f>
        <v>-6.0379999999999994</v>
      </c>
      <c r="O1308" s="2">
        <f>IF(ISBLANK(US_AAA_Corp_Yields__Daily[[#This Row],[AAA Corp Yields]]),"", US_CCC_Corp_Yields__Daily[[#This Row],[US 10Y Yield]]-US_AAA_Corp_Yields__Daily[[#This Row],[AAA Corp Yields]])</f>
        <v>-0.58399999999999963</v>
      </c>
      <c r="P1308" s="2">
        <f>IF(ISBLANK(US_BBB_Corp_Yields__Daily[[#This Row],[US BBB Corp Yields]]),"", US_CCC_Corp_Yields__Daily[[#This Row],[US 10Y Yield]]-US_BBB_Corp_Yields__Daily[[#This Row],[US BBB Corp Yields]])</f>
        <v>-1.1319999999999997</v>
      </c>
      <c r="Q1308" s="2">
        <f>IF(ISBLANK(US_CCC_Corp_Yields__Daily[[#This Row],[US CCC Corp Yields]]),"", US_CCC_Corp_Yields__Daily[[#This Row],[US 10Y Yield]]-US_CCC_Corp_Yields__Daily[[#This Row],[US CCC Corp Yields]])</f>
        <v>-7.169999999999999</v>
      </c>
    </row>
    <row r="1309" spans="1:17" x14ac:dyDescent="0.25">
      <c r="A1309" s="3">
        <v>35918</v>
      </c>
      <c r="B1309">
        <v>6.3339999999999996</v>
      </c>
      <c r="C1309" s="3">
        <v>35918</v>
      </c>
      <c r="D1309">
        <v>6.8860000000000001</v>
      </c>
      <c r="E1309" s="3">
        <v>35918</v>
      </c>
      <c r="F1309">
        <v>12.722</v>
      </c>
      <c r="G1309" s="2">
        <f>MATCH(US_AAA_Corp_Yields__Daily[[#This Row],[DATE]],J:J, -1)</f>
        <v>1309</v>
      </c>
      <c r="H1309" s="3">
        <f>INDEX(J:J,US_CCC_Corp_Yields__Daily[[#This Row],[Idx US 10y]],0)</f>
        <v>35918</v>
      </c>
      <c r="I1309" s="4">
        <f>INDEX(K:K,US_CCC_Corp_Yields__Daily[[#This Row],[Idx US 10y]],0)</f>
        <v>5.7519999999999998</v>
      </c>
      <c r="J1309" s="3">
        <v>35918</v>
      </c>
      <c r="K1309">
        <v>5.7519999999999998</v>
      </c>
      <c r="L1309">
        <f>US_AAA_Corp_Yields__Daily[[#This Row],[AAA Corp Yields]]-US_BBB_Corp_Yields__Daily[[#This Row],[US BBB Corp Yields]]</f>
        <v>-0.55200000000000049</v>
      </c>
      <c r="M1309">
        <f>US_AAA_Corp_Yields__Daily[[#This Row],[AAA Corp Yields]]-US_CCC_Corp_Yields__Daily[[#This Row],[US CCC Corp Yields]]</f>
        <v>-6.3879999999999999</v>
      </c>
      <c r="N1309">
        <f>US_BBB_Corp_Yields__Daily[[#This Row],[US BBB Corp Yields]]-US_CCC_Corp_Yields__Daily[[#This Row],[US CCC Corp Yields]]</f>
        <v>-5.8359999999999994</v>
      </c>
      <c r="O1309" s="2">
        <f>IF(ISBLANK(US_AAA_Corp_Yields__Daily[[#This Row],[AAA Corp Yields]]),"", US_CCC_Corp_Yields__Daily[[#This Row],[US 10Y Yield]]-US_AAA_Corp_Yields__Daily[[#This Row],[AAA Corp Yields]])</f>
        <v>-0.58199999999999985</v>
      </c>
      <c r="P1309" s="2">
        <f>IF(ISBLANK(US_BBB_Corp_Yields__Daily[[#This Row],[US BBB Corp Yields]]),"", US_CCC_Corp_Yields__Daily[[#This Row],[US 10Y Yield]]-US_BBB_Corp_Yields__Daily[[#This Row],[US BBB Corp Yields]])</f>
        <v>-1.1340000000000003</v>
      </c>
      <c r="Q1309" s="2">
        <f>IF(ISBLANK(US_CCC_Corp_Yields__Daily[[#This Row],[US CCC Corp Yields]]),"", US_CCC_Corp_Yields__Daily[[#This Row],[US 10Y Yield]]-US_CCC_Corp_Yields__Daily[[#This Row],[US CCC Corp Yields]])</f>
        <v>-6.97</v>
      </c>
    </row>
    <row r="1310" spans="1:17" x14ac:dyDescent="0.25">
      <c r="A1310" s="3">
        <v>35911</v>
      </c>
      <c r="B1310">
        <v>6.2619999999999996</v>
      </c>
      <c r="C1310" s="3">
        <v>35911</v>
      </c>
      <c r="D1310">
        <v>6.8120000000000003</v>
      </c>
      <c r="E1310" s="3">
        <v>35911</v>
      </c>
      <c r="F1310">
        <v>12.474</v>
      </c>
      <c r="G1310" s="2">
        <f>MATCH(US_AAA_Corp_Yields__Daily[[#This Row],[DATE]],J:J, -1)</f>
        <v>1310</v>
      </c>
      <c r="H1310" s="3">
        <f>INDEX(J:J,US_CCC_Corp_Yields__Daily[[#This Row],[Idx US 10y]],0)</f>
        <v>35911</v>
      </c>
      <c r="I1310" s="4">
        <f>INDEX(K:K,US_CCC_Corp_Yields__Daily[[#This Row],[Idx US 10y]],0)</f>
        <v>5.6740000000000004</v>
      </c>
      <c r="J1310" s="3">
        <v>35911</v>
      </c>
      <c r="K1310">
        <v>5.6740000000000004</v>
      </c>
      <c r="L1310">
        <f>US_AAA_Corp_Yields__Daily[[#This Row],[AAA Corp Yields]]-US_BBB_Corp_Yields__Daily[[#This Row],[US BBB Corp Yields]]</f>
        <v>-0.55000000000000071</v>
      </c>
      <c r="M1310">
        <f>US_AAA_Corp_Yields__Daily[[#This Row],[AAA Corp Yields]]-US_CCC_Corp_Yields__Daily[[#This Row],[US CCC Corp Yields]]</f>
        <v>-6.2120000000000006</v>
      </c>
      <c r="N1310">
        <f>US_BBB_Corp_Yields__Daily[[#This Row],[US BBB Corp Yields]]-US_CCC_Corp_Yields__Daily[[#This Row],[US CCC Corp Yields]]</f>
        <v>-5.6619999999999999</v>
      </c>
      <c r="O1310" s="2">
        <f>IF(ISBLANK(US_AAA_Corp_Yields__Daily[[#This Row],[AAA Corp Yields]]),"", US_CCC_Corp_Yields__Daily[[#This Row],[US 10Y Yield]]-US_AAA_Corp_Yields__Daily[[#This Row],[AAA Corp Yields]])</f>
        <v>-0.58799999999999919</v>
      </c>
      <c r="P1310" s="2">
        <f>IF(ISBLANK(US_BBB_Corp_Yields__Daily[[#This Row],[US BBB Corp Yields]]),"", US_CCC_Corp_Yields__Daily[[#This Row],[US 10Y Yield]]-US_BBB_Corp_Yields__Daily[[#This Row],[US BBB Corp Yields]])</f>
        <v>-1.1379999999999999</v>
      </c>
      <c r="Q1310" s="2">
        <f>IF(ISBLANK(US_CCC_Corp_Yields__Daily[[#This Row],[US CCC Corp Yields]]),"", US_CCC_Corp_Yields__Daily[[#This Row],[US 10Y Yield]]-US_CCC_Corp_Yields__Daily[[#This Row],[US CCC Corp Yields]])</f>
        <v>-6.8</v>
      </c>
    </row>
    <row r="1311" spans="1:17" x14ac:dyDescent="0.25">
      <c r="A1311" s="3">
        <v>35904</v>
      </c>
      <c r="B1311">
        <v>6.2039999999999997</v>
      </c>
      <c r="C1311" s="3">
        <v>35904</v>
      </c>
      <c r="D1311">
        <v>6.76</v>
      </c>
      <c r="E1311" s="3">
        <v>35904</v>
      </c>
      <c r="F1311">
        <v>12.48</v>
      </c>
      <c r="G1311" s="2">
        <f>MATCH(US_AAA_Corp_Yields__Daily[[#This Row],[DATE]],J:J, -1)</f>
        <v>1311</v>
      </c>
      <c r="H1311" s="3">
        <f>INDEX(J:J,US_CCC_Corp_Yields__Daily[[#This Row],[Idx US 10y]],0)</f>
        <v>35904</v>
      </c>
      <c r="I1311" s="4">
        <f>INDEX(K:K,US_CCC_Corp_Yields__Daily[[#This Row],[Idx US 10y]],0)</f>
        <v>5.6139999999999999</v>
      </c>
      <c r="J1311" s="3">
        <v>35904</v>
      </c>
      <c r="K1311">
        <v>5.6139999999999999</v>
      </c>
      <c r="L1311">
        <f>US_AAA_Corp_Yields__Daily[[#This Row],[AAA Corp Yields]]-US_BBB_Corp_Yields__Daily[[#This Row],[US BBB Corp Yields]]</f>
        <v>-0.55600000000000005</v>
      </c>
      <c r="M1311">
        <f>US_AAA_Corp_Yields__Daily[[#This Row],[AAA Corp Yields]]-US_CCC_Corp_Yields__Daily[[#This Row],[US CCC Corp Yields]]</f>
        <v>-6.2760000000000007</v>
      </c>
      <c r="N1311">
        <f>US_BBB_Corp_Yields__Daily[[#This Row],[US BBB Corp Yields]]-US_CCC_Corp_Yields__Daily[[#This Row],[US CCC Corp Yields]]</f>
        <v>-5.7200000000000006</v>
      </c>
      <c r="O1311" s="2">
        <f>IF(ISBLANK(US_AAA_Corp_Yields__Daily[[#This Row],[AAA Corp Yields]]),"", US_CCC_Corp_Yields__Daily[[#This Row],[US 10Y Yield]]-US_AAA_Corp_Yields__Daily[[#This Row],[AAA Corp Yields]])</f>
        <v>-0.58999999999999986</v>
      </c>
      <c r="P1311" s="2">
        <f>IF(ISBLANK(US_BBB_Corp_Yields__Daily[[#This Row],[US BBB Corp Yields]]),"", US_CCC_Corp_Yields__Daily[[#This Row],[US 10Y Yield]]-US_BBB_Corp_Yields__Daily[[#This Row],[US BBB Corp Yields]])</f>
        <v>-1.1459999999999999</v>
      </c>
      <c r="Q1311" s="2">
        <f>IF(ISBLANK(US_CCC_Corp_Yields__Daily[[#This Row],[US CCC Corp Yields]]),"", US_CCC_Corp_Yields__Daily[[#This Row],[US 10Y Yield]]-US_CCC_Corp_Yields__Daily[[#This Row],[US CCC Corp Yields]])</f>
        <v>-6.8660000000000005</v>
      </c>
    </row>
    <row r="1312" spans="1:17" x14ac:dyDescent="0.25">
      <c r="A1312" s="3">
        <v>35897</v>
      </c>
      <c r="B1312">
        <v>6.1624999999999996</v>
      </c>
      <c r="C1312" s="3">
        <v>35897</v>
      </c>
      <c r="D1312">
        <v>6.71</v>
      </c>
      <c r="E1312" s="3">
        <v>35897</v>
      </c>
      <c r="F1312">
        <v>12.54</v>
      </c>
      <c r="G1312" s="2">
        <f>MATCH(US_AAA_Corp_Yields__Daily[[#This Row],[DATE]],J:J, -1)</f>
        <v>1312</v>
      </c>
      <c r="H1312" s="3">
        <f>INDEX(J:J,US_CCC_Corp_Yields__Daily[[#This Row],[Idx US 10y]],0)</f>
        <v>35897</v>
      </c>
      <c r="I1312" s="4">
        <f>INDEX(K:K,US_CCC_Corp_Yields__Daily[[#This Row],[Idx US 10y]],0)</f>
        <v>5.5525000000000002</v>
      </c>
      <c r="J1312" s="3">
        <v>35897</v>
      </c>
      <c r="K1312">
        <v>5.5525000000000002</v>
      </c>
      <c r="L1312">
        <f>US_AAA_Corp_Yields__Daily[[#This Row],[AAA Corp Yields]]-US_BBB_Corp_Yields__Daily[[#This Row],[US BBB Corp Yields]]</f>
        <v>-0.54750000000000032</v>
      </c>
      <c r="M1312">
        <f>US_AAA_Corp_Yields__Daily[[#This Row],[AAA Corp Yields]]-US_CCC_Corp_Yields__Daily[[#This Row],[US CCC Corp Yields]]</f>
        <v>-6.3774999999999995</v>
      </c>
      <c r="N1312">
        <f>US_BBB_Corp_Yields__Daily[[#This Row],[US BBB Corp Yields]]-US_CCC_Corp_Yields__Daily[[#This Row],[US CCC Corp Yields]]</f>
        <v>-5.8299999999999992</v>
      </c>
      <c r="O1312" s="2">
        <f>IF(ISBLANK(US_AAA_Corp_Yields__Daily[[#This Row],[AAA Corp Yields]]),"", US_CCC_Corp_Yields__Daily[[#This Row],[US 10Y Yield]]-US_AAA_Corp_Yields__Daily[[#This Row],[AAA Corp Yields]])</f>
        <v>-0.60999999999999943</v>
      </c>
      <c r="P1312" s="2">
        <f>IF(ISBLANK(US_BBB_Corp_Yields__Daily[[#This Row],[US BBB Corp Yields]]),"", US_CCC_Corp_Yields__Daily[[#This Row],[US 10Y Yield]]-US_BBB_Corp_Yields__Daily[[#This Row],[US BBB Corp Yields]])</f>
        <v>-1.1574999999999998</v>
      </c>
      <c r="Q1312" s="2">
        <f>IF(ISBLANK(US_CCC_Corp_Yields__Daily[[#This Row],[US CCC Corp Yields]]),"", US_CCC_Corp_Yields__Daily[[#This Row],[US 10Y Yield]]-US_CCC_Corp_Yields__Daily[[#This Row],[US CCC Corp Yields]])</f>
        <v>-6.9874999999999989</v>
      </c>
    </row>
    <row r="1313" spans="1:17" x14ac:dyDescent="0.25">
      <c r="A1313" s="3">
        <v>35890</v>
      </c>
      <c r="B1313">
        <v>6.2080000000000002</v>
      </c>
      <c r="C1313" s="3">
        <v>35890</v>
      </c>
      <c r="D1313">
        <v>6.76</v>
      </c>
      <c r="E1313" s="3">
        <v>35890</v>
      </c>
      <c r="F1313">
        <v>12.488</v>
      </c>
      <c r="G1313" s="2">
        <f>MATCH(US_AAA_Corp_Yields__Daily[[#This Row],[DATE]],J:J, -1)</f>
        <v>1313</v>
      </c>
      <c r="H1313" s="3">
        <f>INDEX(J:J,US_CCC_Corp_Yields__Daily[[#This Row],[Idx US 10y]],0)</f>
        <v>35890</v>
      </c>
      <c r="I1313" s="4">
        <f>INDEX(K:K,US_CCC_Corp_Yields__Daily[[#This Row],[Idx US 10y]],0)</f>
        <v>5.6079999999999997</v>
      </c>
      <c r="J1313" s="3">
        <v>35890</v>
      </c>
      <c r="K1313">
        <v>5.6079999999999997</v>
      </c>
      <c r="L1313">
        <f>US_AAA_Corp_Yields__Daily[[#This Row],[AAA Corp Yields]]-US_BBB_Corp_Yields__Daily[[#This Row],[US BBB Corp Yields]]</f>
        <v>-0.5519999999999996</v>
      </c>
      <c r="M1313">
        <f>US_AAA_Corp_Yields__Daily[[#This Row],[AAA Corp Yields]]-US_CCC_Corp_Yields__Daily[[#This Row],[US CCC Corp Yields]]</f>
        <v>-6.2799999999999994</v>
      </c>
      <c r="N1313">
        <f>US_BBB_Corp_Yields__Daily[[#This Row],[US BBB Corp Yields]]-US_CCC_Corp_Yields__Daily[[#This Row],[US CCC Corp Yields]]</f>
        <v>-5.7279999999999998</v>
      </c>
      <c r="O1313" s="2">
        <f>IF(ISBLANK(US_AAA_Corp_Yields__Daily[[#This Row],[AAA Corp Yields]]),"", US_CCC_Corp_Yields__Daily[[#This Row],[US 10Y Yield]]-US_AAA_Corp_Yields__Daily[[#This Row],[AAA Corp Yields]])</f>
        <v>-0.60000000000000053</v>
      </c>
      <c r="P1313" s="2">
        <f>IF(ISBLANK(US_BBB_Corp_Yields__Daily[[#This Row],[US BBB Corp Yields]]),"", US_CCC_Corp_Yields__Daily[[#This Row],[US 10Y Yield]]-US_BBB_Corp_Yields__Daily[[#This Row],[US BBB Corp Yields]])</f>
        <v>-1.1520000000000001</v>
      </c>
      <c r="Q1313" s="2">
        <f>IF(ISBLANK(US_CCC_Corp_Yields__Daily[[#This Row],[US CCC Corp Yields]]),"", US_CCC_Corp_Yields__Daily[[#This Row],[US 10Y Yield]]-US_CCC_Corp_Yields__Daily[[#This Row],[US CCC Corp Yields]])</f>
        <v>-6.88</v>
      </c>
    </row>
    <row r="1314" spans="1:17" x14ac:dyDescent="0.25">
      <c r="A1314" s="3">
        <v>35883</v>
      </c>
      <c r="B1314">
        <v>6.234</v>
      </c>
      <c r="C1314" s="3">
        <v>35883</v>
      </c>
      <c r="D1314">
        <v>6.798</v>
      </c>
      <c r="E1314" s="3">
        <v>35883</v>
      </c>
      <c r="F1314">
        <v>12.18</v>
      </c>
      <c r="G1314" s="2">
        <f>MATCH(US_AAA_Corp_Yields__Daily[[#This Row],[DATE]],J:J, -1)</f>
        <v>1314</v>
      </c>
      <c r="H1314" s="3">
        <f>INDEX(J:J,US_CCC_Corp_Yields__Daily[[#This Row],[Idx US 10y]],0)</f>
        <v>35883</v>
      </c>
      <c r="I1314" s="4">
        <f>INDEX(K:K,US_CCC_Corp_Yields__Daily[[#This Row],[Idx US 10y]],0)</f>
        <v>5.63</v>
      </c>
      <c r="J1314" s="3">
        <v>35883</v>
      </c>
      <c r="K1314">
        <v>5.63</v>
      </c>
      <c r="L1314">
        <f>US_AAA_Corp_Yields__Daily[[#This Row],[AAA Corp Yields]]-US_BBB_Corp_Yields__Daily[[#This Row],[US BBB Corp Yields]]</f>
        <v>-0.56400000000000006</v>
      </c>
      <c r="M1314">
        <f>US_AAA_Corp_Yields__Daily[[#This Row],[AAA Corp Yields]]-US_CCC_Corp_Yields__Daily[[#This Row],[US CCC Corp Yields]]</f>
        <v>-5.9459999999999997</v>
      </c>
      <c r="N1314">
        <f>US_BBB_Corp_Yields__Daily[[#This Row],[US BBB Corp Yields]]-US_CCC_Corp_Yields__Daily[[#This Row],[US CCC Corp Yields]]</f>
        <v>-5.3819999999999997</v>
      </c>
      <c r="O1314" s="2">
        <f>IF(ISBLANK(US_AAA_Corp_Yields__Daily[[#This Row],[AAA Corp Yields]]),"", US_CCC_Corp_Yields__Daily[[#This Row],[US 10Y Yield]]-US_AAA_Corp_Yields__Daily[[#This Row],[AAA Corp Yields]])</f>
        <v>-0.60400000000000009</v>
      </c>
      <c r="P1314" s="2">
        <f>IF(ISBLANK(US_BBB_Corp_Yields__Daily[[#This Row],[US BBB Corp Yields]]),"", US_CCC_Corp_Yields__Daily[[#This Row],[US 10Y Yield]]-US_BBB_Corp_Yields__Daily[[#This Row],[US BBB Corp Yields]])</f>
        <v>-1.1680000000000001</v>
      </c>
      <c r="Q1314" s="2">
        <f>IF(ISBLANK(US_CCC_Corp_Yields__Daily[[#This Row],[US CCC Corp Yields]]),"", US_CCC_Corp_Yields__Daily[[#This Row],[US 10Y Yield]]-US_CCC_Corp_Yields__Daily[[#This Row],[US CCC Corp Yields]])</f>
        <v>-6.55</v>
      </c>
    </row>
    <row r="1315" spans="1:17" x14ac:dyDescent="0.25">
      <c r="A1315" s="3">
        <v>35876</v>
      </c>
      <c r="B1315">
        <v>6.1840000000000002</v>
      </c>
      <c r="C1315" s="3">
        <v>35876</v>
      </c>
      <c r="D1315">
        <v>6.7460000000000004</v>
      </c>
      <c r="E1315" s="3">
        <v>35876</v>
      </c>
      <c r="F1315">
        <v>12.37</v>
      </c>
      <c r="G1315" s="2">
        <f>MATCH(US_AAA_Corp_Yields__Daily[[#This Row],[DATE]],J:J, -1)</f>
        <v>1315</v>
      </c>
      <c r="H1315" s="3">
        <f>INDEX(J:J,US_CCC_Corp_Yields__Daily[[#This Row],[Idx US 10y]],0)</f>
        <v>35876</v>
      </c>
      <c r="I1315" s="4">
        <f>INDEX(K:K,US_CCC_Corp_Yields__Daily[[#This Row],[Idx US 10y]],0)</f>
        <v>5.5659999999999998</v>
      </c>
      <c r="J1315" s="3">
        <v>35876</v>
      </c>
      <c r="K1315">
        <v>5.5659999999999998</v>
      </c>
      <c r="L1315">
        <f>US_AAA_Corp_Yields__Daily[[#This Row],[AAA Corp Yields]]-US_BBB_Corp_Yields__Daily[[#This Row],[US BBB Corp Yields]]</f>
        <v>-0.56200000000000028</v>
      </c>
      <c r="M1315">
        <f>US_AAA_Corp_Yields__Daily[[#This Row],[AAA Corp Yields]]-US_CCC_Corp_Yields__Daily[[#This Row],[US CCC Corp Yields]]</f>
        <v>-6.1859999999999991</v>
      </c>
      <c r="N1315">
        <f>US_BBB_Corp_Yields__Daily[[#This Row],[US BBB Corp Yields]]-US_CCC_Corp_Yields__Daily[[#This Row],[US CCC Corp Yields]]</f>
        <v>-5.6239999999999988</v>
      </c>
      <c r="O1315" s="2">
        <f>IF(ISBLANK(US_AAA_Corp_Yields__Daily[[#This Row],[AAA Corp Yields]]),"", US_CCC_Corp_Yields__Daily[[#This Row],[US 10Y Yield]]-US_AAA_Corp_Yields__Daily[[#This Row],[AAA Corp Yields]])</f>
        <v>-0.61800000000000033</v>
      </c>
      <c r="P1315" s="2">
        <f>IF(ISBLANK(US_BBB_Corp_Yields__Daily[[#This Row],[US BBB Corp Yields]]),"", US_CCC_Corp_Yields__Daily[[#This Row],[US 10Y Yield]]-US_BBB_Corp_Yields__Daily[[#This Row],[US BBB Corp Yields]])</f>
        <v>-1.1800000000000006</v>
      </c>
      <c r="Q1315" s="2">
        <f>IF(ISBLANK(US_CCC_Corp_Yields__Daily[[#This Row],[US CCC Corp Yields]]),"", US_CCC_Corp_Yields__Daily[[#This Row],[US 10Y Yield]]-US_CCC_Corp_Yields__Daily[[#This Row],[US CCC Corp Yields]])</f>
        <v>-6.8039999999999994</v>
      </c>
    </row>
    <row r="1316" spans="1:17" x14ac:dyDescent="0.25">
      <c r="A1316" s="3">
        <v>35869</v>
      </c>
      <c r="B1316">
        <v>6.2160000000000002</v>
      </c>
      <c r="C1316" s="3">
        <v>35869</v>
      </c>
      <c r="D1316">
        <v>6.7880000000000003</v>
      </c>
      <c r="E1316" s="3">
        <v>35869</v>
      </c>
      <c r="F1316">
        <v>12.625999999999999</v>
      </c>
      <c r="G1316" s="2">
        <f>MATCH(US_AAA_Corp_Yields__Daily[[#This Row],[DATE]],J:J, -1)</f>
        <v>1316</v>
      </c>
      <c r="H1316" s="3">
        <f>INDEX(J:J,US_CCC_Corp_Yields__Daily[[#This Row],[Idx US 10y]],0)</f>
        <v>35869</v>
      </c>
      <c r="I1316" s="4">
        <f>INDEX(K:K,US_CCC_Corp_Yields__Daily[[#This Row],[Idx US 10y]],0)</f>
        <v>5.6219999999999999</v>
      </c>
      <c r="J1316" s="3">
        <v>35869</v>
      </c>
      <c r="K1316">
        <v>5.6219999999999999</v>
      </c>
      <c r="L1316">
        <f>US_AAA_Corp_Yields__Daily[[#This Row],[AAA Corp Yields]]-US_BBB_Corp_Yields__Daily[[#This Row],[US BBB Corp Yields]]</f>
        <v>-0.57200000000000006</v>
      </c>
      <c r="M1316">
        <f>US_AAA_Corp_Yields__Daily[[#This Row],[AAA Corp Yields]]-US_CCC_Corp_Yields__Daily[[#This Row],[US CCC Corp Yields]]</f>
        <v>-6.4099999999999993</v>
      </c>
      <c r="N1316">
        <f>US_BBB_Corp_Yields__Daily[[#This Row],[US BBB Corp Yields]]-US_CCC_Corp_Yields__Daily[[#This Row],[US CCC Corp Yields]]</f>
        <v>-5.8379999999999992</v>
      </c>
      <c r="O1316" s="2">
        <f>IF(ISBLANK(US_AAA_Corp_Yields__Daily[[#This Row],[AAA Corp Yields]]),"", US_CCC_Corp_Yields__Daily[[#This Row],[US 10Y Yield]]-US_AAA_Corp_Yields__Daily[[#This Row],[AAA Corp Yields]])</f>
        <v>-0.59400000000000031</v>
      </c>
      <c r="P1316" s="2">
        <f>IF(ISBLANK(US_BBB_Corp_Yields__Daily[[#This Row],[US BBB Corp Yields]]),"", US_CCC_Corp_Yields__Daily[[#This Row],[US 10Y Yield]]-US_BBB_Corp_Yields__Daily[[#This Row],[US BBB Corp Yields]])</f>
        <v>-1.1660000000000004</v>
      </c>
      <c r="Q1316" s="2">
        <f>IF(ISBLANK(US_CCC_Corp_Yields__Daily[[#This Row],[US CCC Corp Yields]]),"", US_CCC_Corp_Yields__Daily[[#This Row],[US 10Y Yield]]-US_CCC_Corp_Yields__Daily[[#This Row],[US CCC Corp Yields]])</f>
        <v>-7.0039999999999996</v>
      </c>
    </row>
    <row r="1317" spans="1:17" x14ac:dyDescent="0.25">
      <c r="A1317" s="3">
        <v>35862</v>
      </c>
      <c r="B1317">
        <v>6.3339999999999996</v>
      </c>
      <c r="C1317" s="3">
        <v>35862</v>
      </c>
      <c r="D1317">
        <v>6.8979999999999997</v>
      </c>
      <c r="E1317" s="3">
        <v>35862</v>
      </c>
      <c r="F1317">
        <v>12.544</v>
      </c>
      <c r="G1317" s="2">
        <f>MATCH(US_AAA_Corp_Yields__Daily[[#This Row],[DATE]],J:J, -1)</f>
        <v>1317</v>
      </c>
      <c r="H1317" s="3">
        <f>INDEX(J:J,US_CCC_Corp_Yields__Daily[[#This Row],[Idx US 10y]],0)</f>
        <v>35862</v>
      </c>
      <c r="I1317" s="4">
        <f>INDEX(K:K,US_CCC_Corp_Yields__Daily[[#This Row],[Idx US 10y]],0)</f>
        <v>5.7519999999999998</v>
      </c>
      <c r="J1317" s="3">
        <v>35862</v>
      </c>
      <c r="K1317">
        <v>5.7519999999999998</v>
      </c>
      <c r="L1317">
        <f>US_AAA_Corp_Yields__Daily[[#This Row],[AAA Corp Yields]]-US_BBB_Corp_Yields__Daily[[#This Row],[US BBB Corp Yields]]</f>
        <v>-0.56400000000000006</v>
      </c>
      <c r="M1317">
        <f>US_AAA_Corp_Yields__Daily[[#This Row],[AAA Corp Yields]]-US_CCC_Corp_Yields__Daily[[#This Row],[US CCC Corp Yields]]</f>
        <v>-6.2100000000000009</v>
      </c>
      <c r="N1317">
        <f>US_BBB_Corp_Yields__Daily[[#This Row],[US BBB Corp Yields]]-US_CCC_Corp_Yields__Daily[[#This Row],[US CCC Corp Yields]]</f>
        <v>-5.6460000000000008</v>
      </c>
      <c r="O1317" s="2">
        <f>IF(ISBLANK(US_AAA_Corp_Yields__Daily[[#This Row],[AAA Corp Yields]]),"", US_CCC_Corp_Yields__Daily[[#This Row],[US 10Y Yield]]-US_AAA_Corp_Yields__Daily[[#This Row],[AAA Corp Yields]])</f>
        <v>-0.58199999999999985</v>
      </c>
      <c r="P1317" s="2">
        <f>IF(ISBLANK(US_BBB_Corp_Yields__Daily[[#This Row],[US BBB Corp Yields]]),"", US_CCC_Corp_Yields__Daily[[#This Row],[US 10Y Yield]]-US_BBB_Corp_Yields__Daily[[#This Row],[US BBB Corp Yields]])</f>
        <v>-1.1459999999999999</v>
      </c>
      <c r="Q1317" s="2">
        <f>IF(ISBLANK(US_CCC_Corp_Yields__Daily[[#This Row],[US CCC Corp Yields]]),"", US_CCC_Corp_Yields__Daily[[#This Row],[US 10Y Yield]]-US_CCC_Corp_Yields__Daily[[#This Row],[US CCC Corp Yields]])</f>
        <v>-6.7920000000000007</v>
      </c>
    </row>
    <row r="1318" spans="1:17" x14ac:dyDescent="0.25">
      <c r="A1318" s="3">
        <v>35855</v>
      </c>
      <c r="B1318">
        <v>6.2383333333333333</v>
      </c>
      <c r="C1318" s="3">
        <v>35855</v>
      </c>
      <c r="D1318">
        <v>6.8033333333333337</v>
      </c>
      <c r="E1318" s="3">
        <v>35855</v>
      </c>
      <c r="F1318">
        <v>12.483333333333333</v>
      </c>
      <c r="G1318" s="2">
        <f>MATCH(US_AAA_Corp_Yields__Daily[[#This Row],[DATE]],J:J, -1)</f>
        <v>1318</v>
      </c>
      <c r="H1318" s="3">
        <f>INDEX(J:J,US_CCC_Corp_Yields__Daily[[#This Row],[Idx US 10y]],0)</f>
        <v>35855</v>
      </c>
      <c r="I1318" s="4">
        <f>INDEX(K:K,US_CCC_Corp_Yields__Daily[[#This Row],[Idx US 10y]],0)</f>
        <v>5.6340000000000003</v>
      </c>
      <c r="J1318" s="3">
        <v>35855</v>
      </c>
      <c r="K1318">
        <v>5.6340000000000003</v>
      </c>
      <c r="L1318">
        <f>US_AAA_Corp_Yields__Daily[[#This Row],[AAA Corp Yields]]-US_BBB_Corp_Yields__Daily[[#This Row],[US BBB Corp Yields]]</f>
        <v>-0.56500000000000039</v>
      </c>
      <c r="M1318">
        <f>US_AAA_Corp_Yields__Daily[[#This Row],[AAA Corp Yields]]-US_CCC_Corp_Yields__Daily[[#This Row],[US CCC Corp Yields]]</f>
        <v>-6.2449999999999992</v>
      </c>
      <c r="N1318">
        <f>US_BBB_Corp_Yields__Daily[[#This Row],[US BBB Corp Yields]]-US_CCC_Corp_Yields__Daily[[#This Row],[US CCC Corp Yields]]</f>
        <v>-5.6799999999999988</v>
      </c>
      <c r="O1318" s="2">
        <f>IF(ISBLANK(US_AAA_Corp_Yields__Daily[[#This Row],[AAA Corp Yields]]),"", US_CCC_Corp_Yields__Daily[[#This Row],[US 10Y Yield]]-US_AAA_Corp_Yields__Daily[[#This Row],[AAA Corp Yields]])</f>
        <v>-0.60433333333333294</v>
      </c>
      <c r="P1318" s="2">
        <f>IF(ISBLANK(US_BBB_Corp_Yields__Daily[[#This Row],[US BBB Corp Yields]]),"", US_CCC_Corp_Yields__Daily[[#This Row],[US 10Y Yield]]-US_BBB_Corp_Yields__Daily[[#This Row],[US BBB Corp Yields]])</f>
        <v>-1.1693333333333333</v>
      </c>
      <c r="Q1318" s="2">
        <f>IF(ISBLANK(US_CCC_Corp_Yields__Daily[[#This Row],[US CCC Corp Yields]]),"", US_CCC_Corp_Yields__Daily[[#This Row],[US 10Y Yield]]-US_CCC_Corp_Yields__Daily[[#This Row],[US CCC Corp Yields]])</f>
        <v>-6.8493333333333322</v>
      </c>
    </row>
    <row r="1319" spans="1:17" x14ac:dyDescent="0.25">
      <c r="A1319" s="3">
        <v>35848</v>
      </c>
      <c r="B1319">
        <v>6.1120000000000001</v>
      </c>
      <c r="C1319" s="3">
        <v>35848</v>
      </c>
      <c r="D1319">
        <v>6.6820000000000004</v>
      </c>
      <c r="E1319" s="3">
        <v>35848</v>
      </c>
      <c r="F1319">
        <v>12.496</v>
      </c>
      <c r="G1319" s="2">
        <f>MATCH(US_AAA_Corp_Yields__Daily[[#This Row],[DATE]],J:J, -1)</f>
        <v>1319</v>
      </c>
      <c r="H1319" s="3">
        <f>INDEX(J:J,US_CCC_Corp_Yields__Daily[[#This Row],[Idx US 10y]],0)</f>
        <v>35848</v>
      </c>
      <c r="I1319" s="4">
        <f>INDEX(K:K,US_CCC_Corp_Yields__Daily[[#This Row],[Idx US 10y]],0)</f>
        <v>5.4950000000000001</v>
      </c>
      <c r="J1319" s="3">
        <v>35848</v>
      </c>
      <c r="K1319">
        <v>5.4950000000000001</v>
      </c>
      <c r="L1319">
        <f>US_AAA_Corp_Yields__Daily[[#This Row],[AAA Corp Yields]]-US_BBB_Corp_Yields__Daily[[#This Row],[US BBB Corp Yields]]</f>
        <v>-0.57000000000000028</v>
      </c>
      <c r="M1319">
        <f>US_AAA_Corp_Yields__Daily[[#This Row],[AAA Corp Yields]]-US_CCC_Corp_Yields__Daily[[#This Row],[US CCC Corp Yields]]</f>
        <v>-6.3840000000000003</v>
      </c>
      <c r="N1319">
        <f>US_BBB_Corp_Yields__Daily[[#This Row],[US BBB Corp Yields]]-US_CCC_Corp_Yields__Daily[[#This Row],[US CCC Corp Yields]]</f>
        <v>-5.8140000000000001</v>
      </c>
      <c r="O1319" s="2">
        <f>IF(ISBLANK(US_AAA_Corp_Yields__Daily[[#This Row],[AAA Corp Yields]]),"", US_CCC_Corp_Yields__Daily[[#This Row],[US 10Y Yield]]-US_AAA_Corp_Yields__Daily[[#This Row],[AAA Corp Yields]])</f>
        <v>-0.61699999999999999</v>
      </c>
      <c r="P1319" s="2">
        <f>IF(ISBLANK(US_BBB_Corp_Yields__Daily[[#This Row],[US BBB Corp Yields]]),"", US_CCC_Corp_Yields__Daily[[#This Row],[US 10Y Yield]]-US_BBB_Corp_Yields__Daily[[#This Row],[US BBB Corp Yields]])</f>
        <v>-1.1870000000000003</v>
      </c>
      <c r="Q1319" s="2">
        <f>IF(ISBLANK(US_CCC_Corp_Yields__Daily[[#This Row],[US CCC Corp Yields]]),"", US_CCC_Corp_Yields__Daily[[#This Row],[US 10Y Yield]]-US_CCC_Corp_Yields__Daily[[#This Row],[US CCC Corp Yields]])</f>
        <v>-7.0010000000000003</v>
      </c>
    </row>
    <row r="1320" spans="1:17" x14ac:dyDescent="0.25">
      <c r="A1320" s="3">
        <v>35841</v>
      </c>
      <c r="B1320">
        <v>6.1760000000000002</v>
      </c>
      <c r="C1320" s="3">
        <v>35841</v>
      </c>
      <c r="D1320">
        <v>6.7320000000000002</v>
      </c>
      <c r="E1320" s="3">
        <v>35841</v>
      </c>
      <c r="F1320">
        <v>12.61</v>
      </c>
      <c r="G1320" s="2">
        <f>MATCH(US_AAA_Corp_Yields__Daily[[#This Row],[DATE]],J:J, -1)</f>
        <v>1320</v>
      </c>
      <c r="H1320" s="3">
        <f>INDEX(J:J,US_CCC_Corp_Yields__Daily[[#This Row],[Idx US 10y]],0)</f>
        <v>35841</v>
      </c>
      <c r="I1320" s="4">
        <f>INDEX(K:K,US_CCC_Corp_Yields__Daily[[#This Row],[Idx US 10y]],0)</f>
        <v>5.5659999999999998</v>
      </c>
      <c r="J1320" s="3">
        <v>35841</v>
      </c>
      <c r="K1320">
        <v>5.5659999999999998</v>
      </c>
      <c r="L1320">
        <f>US_AAA_Corp_Yields__Daily[[#This Row],[AAA Corp Yields]]-US_BBB_Corp_Yields__Daily[[#This Row],[US BBB Corp Yields]]</f>
        <v>-0.55600000000000005</v>
      </c>
      <c r="M1320">
        <f>US_AAA_Corp_Yields__Daily[[#This Row],[AAA Corp Yields]]-US_CCC_Corp_Yields__Daily[[#This Row],[US CCC Corp Yields]]</f>
        <v>-6.4339999999999993</v>
      </c>
      <c r="N1320">
        <f>US_BBB_Corp_Yields__Daily[[#This Row],[US BBB Corp Yields]]-US_CCC_Corp_Yields__Daily[[#This Row],[US CCC Corp Yields]]</f>
        <v>-5.8779999999999992</v>
      </c>
      <c r="O1320" s="2">
        <f>IF(ISBLANK(US_AAA_Corp_Yields__Daily[[#This Row],[AAA Corp Yields]]),"", US_CCC_Corp_Yields__Daily[[#This Row],[US 10Y Yield]]-US_AAA_Corp_Yields__Daily[[#This Row],[AAA Corp Yields]])</f>
        <v>-0.61000000000000032</v>
      </c>
      <c r="P1320" s="2">
        <f>IF(ISBLANK(US_BBB_Corp_Yields__Daily[[#This Row],[US BBB Corp Yields]]),"", US_CCC_Corp_Yields__Daily[[#This Row],[US 10Y Yield]]-US_BBB_Corp_Yields__Daily[[#This Row],[US BBB Corp Yields]])</f>
        <v>-1.1660000000000004</v>
      </c>
      <c r="Q1320" s="2">
        <f>IF(ISBLANK(US_CCC_Corp_Yields__Daily[[#This Row],[US CCC Corp Yields]]),"", US_CCC_Corp_Yields__Daily[[#This Row],[US 10Y Yield]]-US_CCC_Corp_Yields__Daily[[#This Row],[US CCC Corp Yields]])</f>
        <v>-7.0439999999999996</v>
      </c>
    </row>
    <row r="1321" spans="1:17" x14ac:dyDescent="0.25">
      <c r="A1321" s="3">
        <v>35834</v>
      </c>
      <c r="B1321">
        <v>6.1680000000000001</v>
      </c>
      <c r="C1321" s="3">
        <v>35834</v>
      </c>
      <c r="D1321">
        <v>6.7220000000000004</v>
      </c>
      <c r="E1321" s="3">
        <v>35834</v>
      </c>
      <c r="F1321">
        <v>12.596</v>
      </c>
      <c r="G1321" s="2">
        <f>MATCH(US_AAA_Corp_Yields__Daily[[#This Row],[DATE]],J:J, -1)</f>
        <v>1321</v>
      </c>
      <c r="H1321" s="3">
        <f>INDEX(J:J,US_CCC_Corp_Yields__Daily[[#This Row],[Idx US 10y]],0)</f>
        <v>35834</v>
      </c>
      <c r="I1321" s="4">
        <f>INDEX(K:K,US_CCC_Corp_Yields__Daily[[#This Row],[Idx US 10y]],0)</f>
        <v>5.5880000000000001</v>
      </c>
      <c r="J1321" s="3">
        <v>35834</v>
      </c>
      <c r="K1321">
        <v>5.5880000000000001</v>
      </c>
      <c r="L1321">
        <f>US_AAA_Corp_Yields__Daily[[#This Row],[AAA Corp Yields]]-US_BBB_Corp_Yields__Daily[[#This Row],[US BBB Corp Yields]]</f>
        <v>-0.55400000000000027</v>
      </c>
      <c r="M1321">
        <f>US_AAA_Corp_Yields__Daily[[#This Row],[AAA Corp Yields]]-US_CCC_Corp_Yields__Daily[[#This Row],[US CCC Corp Yields]]</f>
        <v>-6.4279999999999999</v>
      </c>
      <c r="N1321">
        <f>US_BBB_Corp_Yields__Daily[[#This Row],[US BBB Corp Yields]]-US_CCC_Corp_Yields__Daily[[#This Row],[US CCC Corp Yields]]</f>
        <v>-5.8739999999999997</v>
      </c>
      <c r="O1321" s="2">
        <f>IF(ISBLANK(US_AAA_Corp_Yields__Daily[[#This Row],[AAA Corp Yields]]),"", US_CCC_Corp_Yields__Daily[[#This Row],[US 10Y Yield]]-US_AAA_Corp_Yields__Daily[[#This Row],[AAA Corp Yields]])</f>
        <v>-0.58000000000000007</v>
      </c>
      <c r="P1321" s="2">
        <f>IF(ISBLANK(US_BBB_Corp_Yields__Daily[[#This Row],[US BBB Corp Yields]]),"", US_CCC_Corp_Yields__Daily[[#This Row],[US 10Y Yield]]-US_BBB_Corp_Yields__Daily[[#This Row],[US BBB Corp Yields]])</f>
        <v>-1.1340000000000003</v>
      </c>
      <c r="Q1321" s="2">
        <f>IF(ISBLANK(US_CCC_Corp_Yields__Daily[[#This Row],[US CCC Corp Yields]]),"", US_CCC_Corp_Yields__Daily[[#This Row],[US 10Y Yield]]-US_CCC_Corp_Yields__Daily[[#This Row],[US CCC Corp Yields]])</f>
        <v>-7.008</v>
      </c>
    </row>
    <row r="1322" spans="1:17" x14ac:dyDescent="0.25">
      <c r="A1322" s="3">
        <v>35827</v>
      </c>
      <c r="B1322">
        <v>6.1733333333333329</v>
      </c>
      <c r="C1322" s="3">
        <v>35827</v>
      </c>
      <c r="D1322">
        <v>6.7149999999999999</v>
      </c>
      <c r="E1322" s="3">
        <v>35827</v>
      </c>
      <c r="F1322">
        <v>12.451666666666666</v>
      </c>
      <c r="G1322" s="2">
        <f>MATCH(US_AAA_Corp_Yields__Daily[[#This Row],[DATE]],J:J, -1)</f>
        <v>1322</v>
      </c>
      <c r="H1322" s="3">
        <f>INDEX(J:J,US_CCC_Corp_Yields__Daily[[#This Row],[Idx US 10y]],0)</f>
        <v>35827</v>
      </c>
      <c r="I1322" s="4">
        <f>INDEX(K:K,US_CCC_Corp_Yields__Daily[[#This Row],[Idx US 10y]],0)</f>
        <v>5.6260000000000003</v>
      </c>
      <c r="J1322" s="3">
        <v>35827</v>
      </c>
      <c r="K1322">
        <v>5.6260000000000003</v>
      </c>
      <c r="L1322">
        <f>US_AAA_Corp_Yields__Daily[[#This Row],[AAA Corp Yields]]-US_BBB_Corp_Yields__Daily[[#This Row],[US BBB Corp Yields]]</f>
        <v>-0.54166666666666696</v>
      </c>
      <c r="M1322">
        <f>US_AAA_Corp_Yields__Daily[[#This Row],[AAA Corp Yields]]-US_CCC_Corp_Yields__Daily[[#This Row],[US CCC Corp Yields]]</f>
        <v>-6.2783333333333333</v>
      </c>
      <c r="N1322">
        <f>US_BBB_Corp_Yields__Daily[[#This Row],[US BBB Corp Yields]]-US_CCC_Corp_Yields__Daily[[#This Row],[US CCC Corp Yields]]</f>
        <v>-5.7366666666666664</v>
      </c>
      <c r="O1322" s="2">
        <f>IF(ISBLANK(US_AAA_Corp_Yields__Daily[[#This Row],[AAA Corp Yields]]),"", US_CCC_Corp_Yields__Daily[[#This Row],[US 10Y Yield]]-US_AAA_Corp_Yields__Daily[[#This Row],[AAA Corp Yields]])</f>
        <v>-0.54733333333333256</v>
      </c>
      <c r="P1322" s="2">
        <f>IF(ISBLANK(US_BBB_Corp_Yields__Daily[[#This Row],[US BBB Corp Yields]]),"", US_CCC_Corp_Yields__Daily[[#This Row],[US 10Y Yield]]-US_BBB_Corp_Yields__Daily[[#This Row],[US BBB Corp Yields]])</f>
        <v>-1.0889999999999995</v>
      </c>
      <c r="Q1322" s="2">
        <f>IF(ISBLANK(US_CCC_Corp_Yields__Daily[[#This Row],[US CCC Corp Yields]]),"", US_CCC_Corp_Yields__Daily[[#This Row],[US 10Y Yield]]-US_CCC_Corp_Yields__Daily[[#This Row],[US CCC Corp Yields]])</f>
        <v>-6.8256666666666659</v>
      </c>
    </row>
    <row r="1323" spans="1:17" x14ac:dyDescent="0.25">
      <c r="A1323" s="3">
        <v>35820</v>
      </c>
      <c r="B1323">
        <v>6.1379999999999999</v>
      </c>
      <c r="C1323" s="3">
        <v>35820</v>
      </c>
      <c r="D1323">
        <v>6.6539999999999999</v>
      </c>
      <c r="E1323" s="3">
        <v>35820</v>
      </c>
      <c r="F1323">
        <v>12.472</v>
      </c>
      <c r="G1323" s="2">
        <f>MATCH(US_AAA_Corp_Yields__Daily[[#This Row],[DATE]],J:J, -1)</f>
        <v>1323</v>
      </c>
      <c r="H1323" s="3">
        <f>INDEX(J:J,US_CCC_Corp_Yields__Daily[[#This Row],[Idx US 10y]],0)</f>
        <v>35820</v>
      </c>
      <c r="I1323" s="4">
        <f>INDEX(K:K,US_CCC_Corp_Yields__Daily[[#This Row],[Idx US 10y]],0)</f>
        <v>5.5925000000000002</v>
      </c>
      <c r="J1323" s="3">
        <v>35820</v>
      </c>
      <c r="K1323">
        <v>5.5925000000000002</v>
      </c>
      <c r="L1323">
        <f>US_AAA_Corp_Yields__Daily[[#This Row],[AAA Corp Yields]]-US_BBB_Corp_Yields__Daily[[#This Row],[US BBB Corp Yields]]</f>
        <v>-0.51600000000000001</v>
      </c>
      <c r="M1323">
        <f>US_AAA_Corp_Yields__Daily[[#This Row],[AAA Corp Yields]]-US_CCC_Corp_Yields__Daily[[#This Row],[US CCC Corp Yields]]</f>
        <v>-6.3339999999999996</v>
      </c>
      <c r="N1323">
        <f>US_BBB_Corp_Yields__Daily[[#This Row],[US BBB Corp Yields]]-US_CCC_Corp_Yields__Daily[[#This Row],[US CCC Corp Yields]]</f>
        <v>-5.8179999999999996</v>
      </c>
      <c r="O1323" s="2">
        <f>IF(ISBLANK(US_AAA_Corp_Yields__Daily[[#This Row],[AAA Corp Yields]]),"", US_CCC_Corp_Yields__Daily[[#This Row],[US 10Y Yield]]-US_AAA_Corp_Yields__Daily[[#This Row],[AAA Corp Yields]])</f>
        <v>-0.54549999999999965</v>
      </c>
      <c r="P1323" s="2">
        <f>IF(ISBLANK(US_BBB_Corp_Yields__Daily[[#This Row],[US BBB Corp Yields]]),"", US_CCC_Corp_Yields__Daily[[#This Row],[US 10Y Yield]]-US_BBB_Corp_Yields__Daily[[#This Row],[US BBB Corp Yields]])</f>
        <v>-1.0614999999999997</v>
      </c>
      <c r="Q1323" s="2">
        <f>IF(ISBLANK(US_CCC_Corp_Yields__Daily[[#This Row],[US CCC Corp Yields]]),"", US_CCC_Corp_Yields__Daily[[#This Row],[US 10Y Yield]]-US_CCC_Corp_Yields__Daily[[#This Row],[US CCC Corp Yields]])</f>
        <v>-6.8794999999999993</v>
      </c>
    </row>
    <row r="1324" spans="1:17" x14ac:dyDescent="0.25">
      <c r="A1324" s="3">
        <v>35813</v>
      </c>
      <c r="B1324">
        <v>6.03</v>
      </c>
      <c r="C1324" s="3">
        <v>35813</v>
      </c>
      <c r="D1324">
        <v>6.5380000000000003</v>
      </c>
      <c r="E1324" s="3">
        <v>35813</v>
      </c>
      <c r="F1324">
        <v>12.738</v>
      </c>
      <c r="G1324" s="2">
        <f>MATCH(US_AAA_Corp_Yields__Daily[[#This Row],[DATE]],J:J, -1)</f>
        <v>1324</v>
      </c>
      <c r="H1324" s="3">
        <f>INDEX(J:J,US_CCC_Corp_Yields__Daily[[#This Row],[Idx US 10y]],0)</f>
        <v>35813</v>
      </c>
      <c r="I1324" s="4">
        <f>INDEX(K:K,US_CCC_Corp_Yields__Daily[[#This Row],[Idx US 10y]],0)</f>
        <v>5.4539999999999997</v>
      </c>
      <c r="J1324" s="3">
        <v>35813</v>
      </c>
      <c r="K1324">
        <v>5.4539999999999997</v>
      </c>
      <c r="L1324">
        <f>US_AAA_Corp_Yields__Daily[[#This Row],[AAA Corp Yields]]-US_BBB_Corp_Yields__Daily[[#This Row],[US BBB Corp Yields]]</f>
        <v>-0.50800000000000001</v>
      </c>
      <c r="M1324">
        <f>US_AAA_Corp_Yields__Daily[[#This Row],[AAA Corp Yields]]-US_CCC_Corp_Yields__Daily[[#This Row],[US CCC Corp Yields]]</f>
        <v>-6.7079999999999993</v>
      </c>
      <c r="N1324">
        <f>US_BBB_Corp_Yields__Daily[[#This Row],[US BBB Corp Yields]]-US_CCC_Corp_Yields__Daily[[#This Row],[US CCC Corp Yields]]</f>
        <v>-6.1999999999999993</v>
      </c>
      <c r="O1324" s="2">
        <f>IF(ISBLANK(US_AAA_Corp_Yields__Daily[[#This Row],[AAA Corp Yields]]),"", US_CCC_Corp_Yields__Daily[[#This Row],[US 10Y Yield]]-US_AAA_Corp_Yields__Daily[[#This Row],[AAA Corp Yields]])</f>
        <v>-0.57600000000000051</v>
      </c>
      <c r="P1324" s="2">
        <f>IF(ISBLANK(US_BBB_Corp_Yields__Daily[[#This Row],[US BBB Corp Yields]]),"", US_CCC_Corp_Yields__Daily[[#This Row],[US 10Y Yield]]-US_BBB_Corp_Yields__Daily[[#This Row],[US BBB Corp Yields]])</f>
        <v>-1.0840000000000005</v>
      </c>
      <c r="Q1324" s="2">
        <f>IF(ISBLANK(US_CCC_Corp_Yields__Daily[[#This Row],[US CCC Corp Yields]]),"", US_CCC_Corp_Yields__Daily[[#This Row],[US 10Y Yield]]-US_CCC_Corp_Yields__Daily[[#This Row],[US CCC Corp Yields]])</f>
        <v>-7.2839999999999998</v>
      </c>
    </row>
    <row r="1325" spans="1:17" x14ac:dyDescent="0.25">
      <c r="A1325" s="3">
        <v>35806</v>
      </c>
      <c r="B1325">
        <v>6.0679999999999996</v>
      </c>
      <c r="C1325" s="3">
        <v>35806</v>
      </c>
      <c r="D1325">
        <v>6.5620000000000003</v>
      </c>
      <c r="E1325" s="3">
        <v>35806</v>
      </c>
      <c r="F1325">
        <v>12.965999999999999</v>
      </c>
      <c r="G1325" s="2">
        <f>MATCH(US_AAA_Corp_Yields__Daily[[#This Row],[DATE]],J:J, -1)</f>
        <v>1325</v>
      </c>
      <c r="H1325" s="3">
        <f>INDEX(J:J,US_CCC_Corp_Yields__Daily[[#This Row],[Idx US 10y]],0)</f>
        <v>35806</v>
      </c>
      <c r="I1325" s="4">
        <f>INDEX(K:K,US_CCC_Corp_Yields__Daily[[#This Row],[Idx US 10y]],0)</f>
        <v>5.49</v>
      </c>
      <c r="J1325" s="3">
        <v>35806</v>
      </c>
      <c r="K1325">
        <v>5.49</v>
      </c>
      <c r="L1325">
        <f>US_AAA_Corp_Yields__Daily[[#This Row],[AAA Corp Yields]]-US_BBB_Corp_Yields__Daily[[#This Row],[US BBB Corp Yields]]</f>
        <v>-0.49400000000000066</v>
      </c>
      <c r="M1325">
        <f>US_AAA_Corp_Yields__Daily[[#This Row],[AAA Corp Yields]]-US_CCC_Corp_Yields__Daily[[#This Row],[US CCC Corp Yields]]</f>
        <v>-6.8979999999999997</v>
      </c>
      <c r="N1325">
        <f>US_BBB_Corp_Yields__Daily[[#This Row],[US BBB Corp Yields]]-US_CCC_Corp_Yields__Daily[[#This Row],[US CCC Corp Yields]]</f>
        <v>-6.403999999999999</v>
      </c>
      <c r="O1325" s="2">
        <f>IF(ISBLANK(US_AAA_Corp_Yields__Daily[[#This Row],[AAA Corp Yields]]),"", US_CCC_Corp_Yields__Daily[[#This Row],[US 10Y Yield]]-US_AAA_Corp_Yields__Daily[[#This Row],[AAA Corp Yields]])</f>
        <v>-0.5779999999999994</v>
      </c>
      <c r="P1325" s="2">
        <f>IF(ISBLANK(US_BBB_Corp_Yields__Daily[[#This Row],[US BBB Corp Yields]]),"", US_CCC_Corp_Yields__Daily[[#This Row],[US 10Y Yield]]-US_BBB_Corp_Yields__Daily[[#This Row],[US BBB Corp Yields]])</f>
        <v>-1.0720000000000001</v>
      </c>
      <c r="Q1325" s="2">
        <f>IF(ISBLANK(US_CCC_Corp_Yields__Daily[[#This Row],[US CCC Corp Yields]]),"", US_CCC_Corp_Yields__Daily[[#This Row],[US 10Y Yield]]-US_CCC_Corp_Yields__Daily[[#This Row],[US CCC Corp Yields]])</f>
        <v>-7.4759999999999991</v>
      </c>
    </row>
    <row r="1326" spans="1:17" x14ac:dyDescent="0.25">
      <c r="A1326" s="3">
        <v>35799</v>
      </c>
      <c r="B1326">
        <v>6.2949999999999999</v>
      </c>
      <c r="C1326" s="3">
        <v>35799</v>
      </c>
      <c r="D1326">
        <v>6.7925000000000004</v>
      </c>
      <c r="E1326" s="3">
        <v>35799</v>
      </c>
      <c r="F1326">
        <v>13.18</v>
      </c>
      <c r="G1326" s="2">
        <f>MATCH(US_AAA_Corp_Yields__Daily[[#This Row],[DATE]],J:J, -1)</f>
        <v>1326</v>
      </c>
      <c r="H1326" s="3">
        <f>INDEX(J:J,US_CCC_Corp_Yields__Daily[[#This Row],[Idx US 10y]],0)</f>
        <v>35799</v>
      </c>
      <c r="I1326" s="4">
        <f>INDEX(K:K,US_CCC_Corp_Yields__Daily[[#This Row],[Idx US 10y]],0)</f>
        <v>5.7450000000000001</v>
      </c>
      <c r="J1326" s="3">
        <v>35799</v>
      </c>
      <c r="K1326">
        <v>5.7450000000000001</v>
      </c>
      <c r="L1326">
        <f>US_AAA_Corp_Yields__Daily[[#This Row],[AAA Corp Yields]]-US_BBB_Corp_Yields__Daily[[#This Row],[US BBB Corp Yields]]</f>
        <v>-0.4975000000000005</v>
      </c>
      <c r="M1326">
        <f>US_AAA_Corp_Yields__Daily[[#This Row],[AAA Corp Yields]]-US_CCC_Corp_Yields__Daily[[#This Row],[US CCC Corp Yields]]</f>
        <v>-6.8849999999999998</v>
      </c>
      <c r="N1326">
        <f>US_BBB_Corp_Yields__Daily[[#This Row],[US BBB Corp Yields]]-US_CCC_Corp_Yields__Daily[[#This Row],[US CCC Corp Yields]]</f>
        <v>-6.3874999999999993</v>
      </c>
      <c r="O1326" s="2">
        <f>IF(ISBLANK(US_AAA_Corp_Yields__Daily[[#This Row],[AAA Corp Yields]]),"", US_CCC_Corp_Yields__Daily[[#This Row],[US 10Y Yield]]-US_AAA_Corp_Yields__Daily[[#This Row],[AAA Corp Yields]])</f>
        <v>-0.54999999999999982</v>
      </c>
      <c r="P1326" s="2">
        <f>IF(ISBLANK(US_BBB_Corp_Yields__Daily[[#This Row],[US BBB Corp Yields]]),"", US_CCC_Corp_Yields__Daily[[#This Row],[US 10Y Yield]]-US_BBB_Corp_Yields__Daily[[#This Row],[US BBB Corp Yields]])</f>
        <v>-1.0475000000000003</v>
      </c>
      <c r="Q1326" s="2">
        <f>IF(ISBLANK(US_CCC_Corp_Yields__Daily[[#This Row],[US CCC Corp Yields]]),"", US_CCC_Corp_Yields__Daily[[#This Row],[US 10Y Yield]]-US_CCC_Corp_Yields__Daily[[#This Row],[US CCC Corp Yields]])</f>
        <v>-7.4349999999999996</v>
      </c>
    </row>
    <row r="1327" spans="1:17" x14ac:dyDescent="0.25">
      <c r="A1327" s="3">
        <v>35792</v>
      </c>
      <c r="B1327">
        <v>6.28</v>
      </c>
      <c r="C1327" s="3">
        <v>35792</v>
      </c>
      <c r="D1327">
        <v>6.7750000000000004</v>
      </c>
      <c r="E1327" s="3">
        <v>35792</v>
      </c>
      <c r="F1327">
        <v>13.25</v>
      </c>
      <c r="G1327" s="2">
        <f>MATCH(US_AAA_Corp_Yields__Daily[[#This Row],[DATE]],J:J, -1)</f>
        <v>1327</v>
      </c>
      <c r="H1327" s="3">
        <f>INDEX(J:J,US_CCC_Corp_Yields__Daily[[#This Row],[Idx US 10y]],0)</f>
        <v>35792</v>
      </c>
      <c r="I1327" s="4">
        <f>INDEX(K:K,US_CCC_Corp_Yields__Daily[[#This Row],[Idx US 10y]],0)</f>
        <v>5.74</v>
      </c>
      <c r="J1327" s="3">
        <v>35792</v>
      </c>
      <c r="K1327">
        <v>5.74</v>
      </c>
      <c r="L1327">
        <f>US_AAA_Corp_Yields__Daily[[#This Row],[AAA Corp Yields]]-US_BBB_Corp_Yields__Daily[[#This Row],[US BBB Corp Yields]]</f>
        <v>-0.49500000000000011</v>
      </c>
      <c r="M1327">
        <f>US_AAA_Corp_Yields__Daily[[#This Row],[AAA Corp Yields]]-US_CCC_Corp_Yields__Daily[[#This Row],[US CCC Corp Yields]]</f>
        <v>-6.97</v>
      </c>
      <c r="N1327">
        <f>US_BBB_Corp_Yields__Daily[[#This Row],[US BBB Corp Yields]]-US_CCC_Corp_Yields__Daily[[#This Row],[US CCC Corp Yields]]</f>
        <v>-6.4749999999999996</v>
      </c>
      <c r="O1327" s="2">
        <f>IF(ISBLANK(US_AAA_Corp_Yields__Daily[[#This Row],[AAA Corp Yields]]),"", US_CCC_Corp_Yields__Daily[[#This Row],[US 10Y Yield]]-US_AAA_Corp_Yields__Daily[[#This Row],[AAA Corp Yields]])</f>
        <v>-0.54</v>
      </c>
      <c r="P1327" s="2">
        <f>IF(ISBLANK(US_BBB_Corp_Yields__Daily[[#This Row],[US BBB Corp Yields]]),"", US_CCC_Corp_Yields__Daily[[#This Row],[US 10Y Yield]]-US_BBB_Corp_Yields__Daily[[#This Row],[US BBB Corp Yields]])</f>
        <v>-1.0350000000000001</v>
      </c>
      <c r="Q1327" s="2">
        <f>IF(ISBLANK(US_CCC_Corp_Yields__Daily[[#This Row],[US CCC Corp Yields]]),"", US_CCC_Corp_Yields__Daily[[#This Row],[US 10Y Yield]]-US_CCC_Corp_Yields__Daily[[#This Row],[US CCC Corp Yields]])</f>
        <v>-7.51</v>
      </c>
    </row>
    <row r="1328" spans="1:17" x14ac:dyDescent="0.25">
      <c r="A1328" s="3">
        <v>35785</v>
      </c>
      <c r="B1328">
        <v>6.3120000000000003</v>
      </c>
      <c r="C1328" s="3">
        <v>35785</v>
      </c>
      <c r="D1328">
        <v>6.7960000000000003</v>
      </c>
      <c r="E1328" s="3">
        <v>35785</v>
      </c>
      <c r="F1328">
        <v>13.08</v>
      </c>
      <c r="G1328" s="2">
        <f>MATCH(US_AAA_Corp_Yields__Daily[[#This Row],[DATE]],J:J, -1)</f>
        <v>1328</v>
      </c>
      <c r="H1328" s="3">
        <f>INDEX(J:J,US_CCC_Corp_Yields__Daily[[#This Row],[Idx US 10y]],0)</f>
        <v>35785</v>
      </c>
      <c r="I1328" s="4">
        <f>INDEX(K:K,US_CCC_Corp_Yields__Daily[[#This Row],[Idx US 10y]],0)</f>
        <v>5.7679999999999998</v>
      </c>
      <c r="J1328" s="3">
        <v>35785</v>
      </c>
      <c r="K1328">
        <v>5.7679999999999998</v>
      </c>
      <c r="L1328">
        <f>US_AAA_Corp_Yields__Daily[[#This Row],[AAA Corp Yields]]-US_BBB_Corp_Yields__Daily[[#This Row],[US BBB Corp Yields]]</f>
        <v>-0.48399999999999999</v>
      </c>
      <c r="M1328">
        <f>US_AAA_Corp_Yields__Daily[[#This Row],[AAA Corp Yields]]-US_CCC_Corp_Yields__Daily[[#This Row],[US CCC Corp Yields]]</f>
        <v>-6.7679999999999998</v>
      </c>
      <c r="N1328">
        <f>US_BBB_Corp_Yields__Daily[[#This Row],[US BBB Corp Yields]]-US_CCC_Corp_Yields__Daily[[#This Row],[US CCC Corp Yields]]</f>
        <v>-6.2839999999999998</v>
      </c>
      <c r="O1328" s="2">
        <f>IF(ISBLANK(US_AAA_Corp_Yields__Daily[[#This Row],[AAA Corp Yields]]),"", US_CCC_Corp_Yields__Daily[[#This Row],[US 10Y Yield]]-US_AAA_Corp_Yields__Daily[[#This Row],[AAA Corp Yields]])</f>
        <v>-0.54400000000000048</v>
      </c>
      <c r="P1328" s="2">
        <f>IF(ISBLANK(US_BBB_Corp_Yields__Daily[[#This Row],[US BBB Corp Yields]]),"", US_CCC_Corp_Yields__Daily[[#This Row],[US 10Y Yield]]-US_BBB_Corp_Yields__Daily[[#This Row],[US BBB Corp Yields]])</f>
        <v>-1.0280000000000005</v>
      </c>
      <c r="Q1328" s="2">
        <f>IF(ISBLANK(US_CCC_Corp_Yields__Daily[[#This Row],[US CCC Corp Yields]]),"", US_CCC_Corp_Yields__Daily[[#This Row],[US 10Y Yield]]-US_CCC_Corp_Yields__Daily[[#This Row],[US CCC Corp Yields]])</f>
        <v>-7.3120000000000003</v>
      </c>
    </row>
    <row r="1329" spans="1:17" x14ac:dyDescent="0.25">
      <c r="A1329" s="3">
        <v>35778</v>
      </c>
      <c r="B1329">
        <v>6.4059999999999997</v>
      </c>
      <c r="C1329" s="3">
        <v>35778</v>
      </c>
      <c r="D1329">
        <v>6.8959999999999999</v>
      </c>
      <c r="E1329" s="3">
        <v>35778</v>
      </c>
      <c r="F1329">
        <v>13.042</v>
      </c>
      <c r="G1329" s="2">
        <f>MATCH(US_AAA_Corp_Yields__Daily[[#This Row],[DATE]],J:J, -1)</f>
        <v>1329</v>
      </c>
      <c r="H1329" s="3">
        <f>INDEX(J:J,US_CCC_Corp_Yields__Daily[[#This Row],[Idx US 10y]],0)</f>
        <v>35778</v>
      </c>
      <c r="I1329" s="4">
        <f>INDEX(K:K,US_CCC_Corp_Yields__Daily[[#This Row],[Idx US 10y]],0)</f>
        <v>5.8739999999999997</v>
      </c>
      <c r="J1329" s="3">
        <v>35778</v>
      </c>
      <c r="K1329">
        <v>5.8739999999999997</v>
      </c>
      <c r="L1329">
        <f>US_AAA_Corp_Yields__Daily[[#This Row],[AAA Corp Yields]]-US_BBB_Corp_Yields__Daily[[#This Row],[US BBB Corp Yields]]</f>
        <v>-0.49000000000000021</v>
      </c>
      <c r="M1329">
        <f>US_AAA_Corp_Yields__Daily[[#This Row],[AAA Corp Yields]]-US_CCC_Corp_Yields__Daily[[#This Row],[US CCC Corp Yields]]</f>
        <v>-6.6360000000000001</v>
      </c>
      <c r="N1329">
        <f>US_BBB_Corp_Yields__Daily[[#This Row],[US BBB Corp Yields]]-US_CCC_Corp_Yields__Daily[[#This Row],[US CCC Corp Yields]]</f>
        <v>-6.1459999999999999</v>
      </c>
      <c r="O1329" s="2">
        <f>IF(ISBLANK(US_AAA_Corp_Yields__Daily[[#This Row],[AAA Corp Yields]]),"", US_CCC_Corp_Yields__Daily[[#This Row],[US 10Y Yield]]-US_AAA_Corp_Yields__Daily[[#This Row],[AAA Corp Yields]])</f>
        <v>-0.53200000000000003</v>
      </c>
      <c r="P1329" s="2">
        <f>IF(ISBLANK(US_BBB_Corp_Yields__Daily[[#This Row],[US BBB Corp Yields]]),"", US_CCC_Corp_Yields__Daily[[#This Row],[US 10Y Yield]]-US_BBB_Corp_Yields__Daily[[#This Row],[US BBB Corp Yields]])</f>
        <v>-1.0220000000000002</v>
      </c>
      <c r="Q1329" s="2">
        <f>IF(ISBLANK(US_CCC_Corp_Yields__Daily[[#This Row],[US CCC Corp Yields]]),"", US_CCC_Corp_Yields__Daily[[#This Row],[US 10Y Yield]]-US_CCC_Corp_Yields__Daily[[#This Row],[US CCC Corp Yields]])</f>
        <v>-7.1680000000000001</v>
      </c>
    </row>
    <row r="1330" spans="1:17" x14ac:dyDescent="0.25">
      <c r="A1330" s="3">
        <v>35771</v>
      </c>
      <c r="B1330">
        <v>6.4</v>
      </c>
      <c r="C1330" s="3">
        <v>35771</v>
      </c>
      <c r="D1330">
        <v>6.8860000000000001</v>
      </c>
      <c r="E1330" s="3">
        <v>35771</v>
      </c>
      <c r="F1330">
        <v>13.034000000000001</v>
      </c>
      <c r="G1330" s="2">
        <f>MATCH(US_AAA_Corp_Yields__Daily[[#This Row],[DATE]],J:J, -1)</f>
        <v>1330</v>
      </c>
      <c r="H1330" s="3">
        <f>INDEX(J:J,US_CCC_Corp_Yields__Daily[[#This Row],[Idx US 10y]],0)</f>
        <v>35771</v>
      </c>
      <c r="I1330" s="4">
        <f>INDEX(K:K,US_CCC_Corp_Yields__Daily[[#This Row],[Idx US 10y]],0)</f>
        <v>5.8620000000000001</v>
      </c>
      <c r="J1330" s="3">
        <v>35771</v>
      </c>
      <c r="K1330">
        <v>5.8620000000000001</v>
      </c>
      <c r="L1330">
        <f>US_AAA_Corp_Yields__Daily[[#This Row],[AAA Corp Yields]]-US_BBB_Corp_Yields__Daily[[#This Row],[US BBB Corp Yields]]</f>
        <v>-0.48599999999999977</v>
      </c>
      <c r="M1330">
        <f>US_AAA_Corp_Yields__Daily[[#This Row],[AAA Corp Yields]]-US_CCC_Corp_Yields__Daily[[#This Row],[US CCC Corp Yields]]</f>
        <v>-6.6340000000000003</v>
      </c>
      <c r="N1330">
        <f>US_BBB_Corp_Yields__Daily[[#This Row],[US BBB Corp Yields]]-US_CCC_Corp_Yields__Daily[[#This Row],[US CCC Corp Yields]]</f>
        <v>-6.1480000000000006</v>
      </c>
      <c r="O1330" s="2">
        <f>IF(ISBLANK(US_AAA_Corp_Yields__Daily[[#This Row],[AAA Corp Yields]]),"", US_CCC_Corp_Yields__Daily[[#This Row],[US 10Y Yield]]-US_AAA_Corp_Yields__Daily[[#This Row],[AAA Corp Yields]])</f>
        <v>-0.53800000000000026</v>
      </c>
      <c r="P1330" s="2">
        <f>IF(ISBLANK(US_BBB_Corp_Yields__Daily[[#This Row],[US BBB Corp Yields]]),"", US_CCC_Corp_Yields__Daily[[#This Row],[US 10Y Yield]]-US_BBB_Corp_Yields__Daily[[#This Row],[US BBB Corp Yields]])</f>
        <v>-1.024</v>
      </c>
      <c r="Q1330" s="2">
        <f>IF(ISBLANK(US_CCC_Corp_Yields__Daily[[#This Row],[US CCC Corp Yields]]),"", US_CCC_Corp_Yields__Daily[[#This Row],[US 10Y Yield]]-US_CCC_Corp_Yields__Daily[[#This Row],[US CCC Corp Yields]])</f>
        <v>-7.1720000000000006</v>
      </c>
    </row>
    <row r="1331" spans="1:17" x14ac:dyDescent="0.25">
      <c r="A1331" s="3">
        <v>35764</v>
      </c>
      <c r="B1331">
        <v>6.4116666666666671</v>
      </c>
      <c r="C1331" s="3">
        <v>35764</v>
      </c>
      <c r="D1331">
        <v>6.878333333333333</v>
      </c>
      <c r="E1331" s="3">
        <v>35764</v>
      </c>
      <c r="F1331">
        <v>12.731666666666667</v>
      </c>
      <c r="G1331" s="2">
        <f>MATCH(US_AAA_Corp_Yields__Daily[[#This Row],[DATE]],J:J, -1)</f>
        <v>1331</v>
      </c>
      <c r="H1331" s="3">
        <f>INDEX(J:J,US_CCC_Corp_Yields__Daily[[#This Row],[Idx US 10y]],0)</f>
        <v>35764</v>
      </c>
      <c r="I1331" s="4">
        <f>INDEX(K:K,US_CCC_Corp_Yields__Daily[[#This Row],[Idx US 10y]],0)</f>
        <v>5.8574999999999999</v>
      </c>
      <c r="J1331" s="3">
        <v>35764</v>
      </c>
      <c r="K1331">
        <v>5.8574999999999999</v>
      </c>
      <c r="L1331">
        <f>US_AAA_Corp_Yields__Daily[[#This Row],[AAA Corp Yields]]-US_BBB_Corp_Yields__Daily[[#This Row],[US BBB Corp Yields]]</f>
        <v>-0.4666666666666659</v>
      </c>
      <c r="M1331">
        <f>US_AAA_Corp_Yields__Daily[[#This Row],[AAA Corp Yields]]-US_CCC_Corp_Yields__Daily[[#This Row],[US CCC Corp Yields]]</f>
        <v>-6.32</v>
      </c>
      <c r="N1331">
        <f>US_BBB_Corp_Yields__Daily[[#This Row],[US BBB Corp Yields]]-US_CCC_Corp_Yields__Daily[[#This Row],[US CCC Corp Yields]]</f>
        <v>-5.8533333333333344</v>
      </c>
      <c r="O1331" s="2">
        <f>IF(ISBLANK(US_AAA_Corp_Yields__Daily[[#This Row],[AAA Corp Yields]]),"", US_CCC_Corp_Yields__Daily[[#This Row],[US 10Y Yield]]-US_AAA_Corp_Yields__Daily[[#This Row],[AAA Corp Yields]])</f>
        <v>-0.55416666666666714</v>
      </c>
      <c r="P1331" s="2">
        <f>IF(ISBLANK(US_BBB_Corp_Yields__Daily[[#This Row],[US BBB Corp Yields]]),"", US_CCC_Corp_Yields__Daily[[#This Row],[US 10Y Yield]]-US_BBB_Corp_Yields__Daily[[#This Row],[US BBB Corp Yields]])</f>
        <v>-1.020833333333333</v>
      </c>
      <c r="Q1331" s="2">
        <f>IF(ISBLANK(US_CCC_Corp_Yields__Daily[[#This Row],[US CCC Corp Yields]]),"", US_CCC_Corp_Yields__Daily[[#This Row],[US 10Y Yield]]-US_CCC_Corp_Yields__Daily[[#This Row],[US CCC Corp Yields]])</f>
        <v>-6.8741666666666674</v>
      </c>
    </row>
    <row r="1332" spans="1:17" x14ac:dyDescent="0.25">
      <c r="A1332" s="3">
        <v>35757</v>
      </c>
      <c r="B1332">
        <v>6.3739999999999997</v>
      </c>
      <c r="C1332" s="3">
        <v>35757</v>
      </c>
      <c r="D1332">
        <v>6.8460000000000001</v>
      </c>
      <c r="E1332" s="3">
        <v>35757</v>
      </c>
      <c r="F1332">
        <v>12.63</v>
      </c>
      <c r="G1332" s="2">
        <f>MATCH(US_AAA_Corp_Yields__Daily[[#This Row],[DATE]],J:J, -1)</f>
        <v>1332</v>
      </c>
      <c r="H1332" s="3">
        <f>INDEX(J:J,US_CCC_Corp_Yields__Daily[[#This Row],[Idx US 10y]],0)</f>
        <v>35757</v>
      </c>
      <c r="I1332" s="4">
        <f>INDEX(K:K,US_CCC_Corp_Yields__Daily[[#This Row],[Idx US 10y]],0)</f>
        <v>5.8360000000000003</v>
      </c>
      <c r="J1332" s="3">
        <v>35757</v>
      </c>
      <c r="K1332">
        <v>5.8360000000000003</v>
      </c>
      <c r="L1332">
        <f>US_AAA_Corp_Yields__Daily[[#This Row],[AAA Corp Yields]]-US_BBB_Corp_Yields__Daily[[#This Row],[US BBB Corp Yields]]</f>
        <v>-0.47200000000000042</v>
      </c>
      <c r="M1332">
        <f>US_AAA_Corp_Yields__Daily[[#This Row],[AAA Corp Yields]]-US_CCC_Corp_Yields__Daily[[#This Row],[US CCC Corp Yields]]</f>
        <v>-6.2560000000000011</v>
      </c>
      <c r="N1332">
        <f>US_BBB_Corp_Yields__Daily[[#This Row],[US BBB Corp Yields]]-US_CCC_Corp_Yields__Daily[[#This Row],[US CCC Corp Yields]]</f>
        <v>-5.7840000000000007</v>
      </c>
      <c r="O1332" s="2">
        <f>IF(ISBLANK(US_AAA_Corp_Yields__Daily[[#This Row],[AAA Corp Yields]]),"", US_CCC_Corp_Yields__Daily[[#This Row],[US 10Y Yield]]-US_AAA_Corp_Yields__Daily[[#This Row],[AAA Corp Yields]])</f>
        <v>-0.53799999999999937</v>
      </c>
      <c r="P1332" s="2">
        <f>IF(ISBLANK(US_BBB_Corp_Yields__Daily[[#This Row],[US BBB Corp Yields]]),"", US_CCC_Corp_Yields__Daily[[#This Row],[US 10Y Yield]]-US_BBB_Corp_Yields__Daily[[#This Row],[US BBB Corp Yields]])</f>
        <v>-1.0099999999999998</v>
      </c>
      <c r="Q1332" s="2">
        <f>IF(ISBLANK(US_CCC_Corp_Yields__Daily[[#This Row],[US CCC Corp Yields]]),"", US_CCC_Corp_Yields__Daily[[#This Row],[US 10Y Yield]]-US_CCC_Corp_Yields__Daily[[#This Row],[US CCC Corp Yields]])</f>
        <v>-6.7940000000000005</v>
      </c>
    </row>
    <row r="1333" spans="1:17" x14ac:dyDescent="0.25">
      <c r="A1333" s="3">
        <v>35750</v>
      </c>
      <c r="B1333">
        <v>6.4240000000000004</v>
      </c>
      <c r="C1333" s="3">
        <v>35750</v>
      </c>
      <c r="D1333">
        <v>6.8920000000000003</v>
      </c>
      <c r="E1333" s="3">
        <v>35750</v>
      </c>
      <c r="F1333">
        <v>12.592000000000001</v>
      </c>
      <c r="G1333" s="2">
        <f>MATCH(US_AAA_Corp_Yields__Daily[[#This Row],[DATE]],J:J, -1)</f>
        <v>1333</v>
      </c>
      <c r="H1333" s="3">
        <f>INDEX(J:J,US_CCC_Corp_Yields__Daily[[#This Row],[Idx US 10y]],0)</f>
        <v>35750</v>
      </c>
      <c r="I1333" s="4">
        <f>INDEX(K:K,US_CCC_Corp_Yields__Daily[[#This Row],[Idx US 10y]],0)</f>
        <v>5.8825000000000003</v>
      </c>
      <c r="J1333" s="3">
        <v>35750</v>
      </c>
      <c r="K1333">
        <v>5.8825000000000003</v>
      </c>
      <c r="L1333">
        <f>US_AAA_Corp_Yields__Daily[[#This Row],[AAA Corp Yields]]-US_BBB_Corp_Yields__Daily[[#This Row],[US BBB Corp Yields]]</f>
        <v>-0.46799999999999997</v>
      </c>
      <c r="M1333">
        <f>US_AAA_Corp_Yields__Daily[[#This Row],[AAA Corp Yields]]-US_CCC_Corp_Yields__Daily[[#This Row],[US CCC Corp Yields]]</f>
        <v>-6.1680000000000001</v>
      </c>
      <c r="N1333">
        <f>US_BBB_Corp_Yields__Daily[[#This Row],[US BBB Corp Yields]]-US_CCC_Corp_Yields__Daily[[#This Row],[US CCC Corp Yields]]</f>
        <v>-5.7</v>
      </c>
      <c r="O1333" s="2">
        <f>IF(ISBLANK(US_AAA_Corp_Yields__Daily[[#This Row],[AAA Corp Yields]]),"", US_CCC_Corp_Yields__Daily[[#This Row],[US 10Y Yield]]-US_AAA_Corp_Yields__Daily[[#This Row],[AAA Corp Yields]])</f>
        <v>-0.54150000000000009</v>
      </c>
      <c r="P1333" s="2">
        <f>IF(ISBLANK(US_BBB_Corp_Yields__Daily[[#This Row],[US BBB Corp Yields]]),"", US_CCC_Corp_Yields__Daily[[#This Row],[US 10Y Yield]]-US_BBB_Corp_Yields__Daily[[#This Row],[US BBB Corp Yields]])</f>
        <v>-1.0095000000000001</v>
      </c>
      <c r="Q1333" s="2">
        <f>IF(ISBLANK(US_CCC_Corp_Yields__Daily[[#This Row],[US CCC Corp Yields]]),"", US_CCC_Corp_Yields__Daily[[#This Row],[US 10Y Yield]]-US_CCC_Corp_Yields__Daily[[#This Row],[US CCC Corp Yields]])</f>
        <v>-6.7095000000000002</v>
      </c>
    </row>
    <row r="1334" spans="1:17" x14ac:dyDescent="0.25">
      <c r="A1334" s="3">
        <v>35743</v>
      </c>
      <c r="B1334">
        <v>6.45</v>
      </c>
      <c r="C1334" s="3">
        <v>35743</v>
      </c>
      <c r="D1334">
        <v>6.9119999999999999</v>
      </c>
      <c r="E1334" s="3">
        <v>35743</v>
      </c>
      <c r="F1334">
        <v>12.698</v>
      </c>
      <c r="G1334" s="2">
        <f>MATCH(US_AAA_Corp_Yields__Daily[[#This Row],[DATE]],J:J, -1)</f>
        <v>1334</v>
      </c>
      <c r="H1334" s="3">
        <f>INDEX(J:J,US_CCC_Corp_Yields__Daily[[#This Row],[Idx US 10y]],0)</f>
        <v>35743</v>
      </c>
      <c r="I1334" s="4">
        <f>INDEX(K:K,US_CCC_Corp_Yields__Daily[[#This Row],[Idx US 10y]],0)</f>
        <v>5.9219999999999997</v>
      </c>
      <c r="J1334" s="3">
        <v>35743</v>
      </c>
      <c r="K1334">
        <v>5.9219999999999997</v>
      </c>
      <c r="L1334">
        <f>US_AAA_Corp_Yields__Daily[[#This Row],[AAA Corp Yields]]-US_BBB_Corp_Yields__Daily[[#This Row],[US BBB Corp Yields]]</f>
        <v>-0.46199999999999974</v>
      </c>
      <c r="M1334">
        <f>US_AAA_Corp_Yields__Daily[[#This Row],[AAA Corp Yields]]-US_CCC_Corp_Yields__Daily[[#This Row],[US CCC Corp Yields]]</f>
        <v>-6.2480000000000002</v>
      </c>
      <c r="N1334">
        <f>US_BBB_Corp_Yields__Daily[[#This Row],[US BBB Corp Yields]]-US_CCC_Corp_Yields__Daily[[#This Row],[US CCC Corp Yields]]</f>
        <v>-5.7860000000000005</v>
      </c>
      <c r="O1334" s="2">
        <f>IF(ISBLANK(US_AAA_Corp_Yields__Daily[[#This Row],[AAA Corp Yields]]),"", US_CCC_Corp_Yields__Daily[[#This Row],[US 10Y Yield]]-US_AAA_Corp_Yields__Daily[[#This Row],[AAA Corp Yields]])</f>
        <v>-0.52800000000000047</v>
      </c>
      <c r="P1334" s="2">
        <f>IF(ISBLANK(US_BBB_Corp_Yields__Daily[[#This Row],[US BBB Corp Yields]]),"", US_CCC_Corp_Yields__Daily[[#This Row],[US 10Y Yield]]-US_BBB_Corp_Yields__Daily[[#This Row],[US BBB Corp Yields]])</f>
        <v>-0.99000000000000021</v>
      </c>
      <c r="Q1334" s="2">
        <f>IF(ISBLANK(US_CCC_Corp_Yields__Daily[[#This Row],[US CCC Corp Yields]]),"", US_CCC_Corp_Yields__Daily[[#This Row],[US 10Y Yield]]-US_CCC_Corp_Yields__Daily[[#This Row],[US CCC Corp Yields]])</f>
        <v>-6.7760000000000007</v>
      </c>
    </row>
    <row r="1335" spans="1:17" x14ac:dyDescent="0.25">
      <c r="A1335" s="3">
        <v>35736</v>
      </c>
      <c r="B1335">
        <v>6.36</v>
      </c>
      <c r="C1335" s="3">
        <v>35736</v>
      </c>
      <c r="D1335">
        <v>6.806</v>
      </c>
      <c r="E1335" s="3">
        <v>35736</v>
      </c>
      <c r="F1335">
        <v>12.29</v>
      </c>
      <c r="G1335" s="2">
        <f>MATCH(US_AAA_Corp_Yields__Daily[[#This Row],[DATE]],J:J, -1)</f>
        <v>1335</v>
      </c>
      <c r="H1335" s="3">
        <f>INDEX(J:J,US_CCC_Corp_Yields__Daily[[#This Row],[Idx US 10y]],0)</f>
        <v>35736</v>
      </c>
      <c r="I1335" s="4">
        <f>INDEX(K:K,US_CCC_Corp_Yields__Daily[[#This Row],[Idx US 10y]],0)</f>
        <v>5.8959999999999999</v>
      </c>
      <c r="J1335" s="3">
        <v>35736</v>
      </c>
      <c r="K1335">
        <v>5.8959999999999999</v>
      </c>
      <c r="L1335">
        <f>US_AAA_Corp_Yields__Daily[[#This Row],[AAA Corp Yields]]-US_BBB_Corp_Yields__Daily[[#This Row],[US BBB Corp Yields]]</f>
        <v>-0.44599999999999973</v>
      </c>
      <c r="M1335">
        <f>US_AAA_Corp_Yields__Daily[[#This Row],[AAA Corp Yields]]-US_CCC_Corp_Yields__Daily[[#This Row],[US CCC Corp Yields]]</f>
        <v>-5.9299999999999988</v>
      </c>
      <c r="N1335">
        <f>US_BBB_Corp_Yields__Daily[[#This Row],[US BBB Corp Yields]]-US_CCC_Corp_Yields__Daily[[#This Row],[US CCC Corp Yields]]</f>
        <v>-5.4839999999999991</v>
      </c>
      <c r="O1335" s="2">
        <f>IF(ISBLANK(US_AAA_Corp_Yields__Daily[[#This Row],[AAA Corp Yields]]),"", US_CCC_Corp_Yields__Daily[[#This Row],[US 10Y Yield]]-US_AAA_Corp_Yields__Daily[[#This Row],[AAA Corp Yields]])</f>
        <v>-0.46400000000000041</v>
      </c>
      <c r="P1335" s="2">
        <f>IF(ISBLANK(US_BBB_Corp_Yields__Daily[[#This Row],[US BBB Corp Yields]]),"", US_CCC_Corp_Yields__Daily[[#This Row],[US 10Y Yield]]-US_BBB_Corp_Yields__Daily[[#This Row],[US BBB Corp Yields]])</f>
        <v>-0.91000000000000014</v>
      </c>
      <c r="Q1335" s="2">
        <f>IF(ISBLANK(US_CCC_Corp_Yields__Daily[[#This Row],[US CCC Corp Yields]]),"", US_CCC_Corp_Yields__Daily[[#This Row],[US 10Y Yield]]-US_CCC_Corp_Yields__Daily[[#This Row],[US CCC Corp Yields]])</f>
        <v>-6.3939999999999992</v>
      </c>
    </row>
    <row r="1336" spans="1:17" x14ac:dyDescent="0.25">
      <c r="A1336" s="3">
        <v>35729</v>
      </c>
      <c r="B1336">
        <v>6.5179999999999998</v>
      </c>
      <c r="C1336" s="3">
        <v>35729</v>
      </c>
      <c r="D1336">
        <v>6.96</v>
      </c>
      <c r="E1336" s="3">
        <v>35729</v>
      </c>
      <c r="F1336">
        <v>11.664</v>
      </c>
      <c r="G1336" s="2">
        <f>MATCH(US_AAA_Corp_Yields__Daily[[#This Row],[DATE]],J:J, -1)</f>
        <v>1336</v>
      </c>
      <c r="H1336" s="3">
        <f>INDEX(J:J,US_CCC_Corp_Yields__Daily[[#This Row],[Idx US 10y]],0)</f>
        <v>35729</v>
      </c>
      <c r="I1336" s="4">
        <f>INDEX(K:K,US_CCC_Corp_Yields__Daily[[#This Row],[Idx US 10y]],0)</f>
        <v>6.0919999999999996</v>
      </c>
      <c r="J1336" s="3">
        <v>35729</v>
      </c>
      <c r="K1336">
        <v>6.0919999999999996</v>
      </c>
      <c r="L1336">
        <f>US_AAA_Corp_Yields__Daily[[#This Row],[AAA Corp Yields]]-US_BBB_Corp_Yields__Daily[[#This Row],[US BBB Corp Yields]]</f>
        <v>-0.44200000000000017</v>
      </c>
      <c r="M1336">
        <f>US_AAA_Corp_Yields__Daily[[#This Row],[AAA Corp Yields]]-US_CCC_Corp_Yields__Daily[[#This Row],[US CCC Corp Yields]]</f>
        <v>-5.1459999999999999</v>
      </c>
      <c r="N1336">
        <f>US_BBB_Corp_Yields__Daily[[#This Row],[US BBB Corp Yields]]-US_CCC_Corp_Yields__Daily[[#This Row],[US CCC Corp Yields]]</f>
        <v>-4.7039999999999997</v>
      </c>
      <c r="O1336" s="2">
        <f>IF(ISBLANK(US_AAA_Corp_Yields__Daily[[#This Row],[AAA Corp Yields]]),"", US_CCC_Corp_Yields__Daily[[#This Row],[US 10Y Yield]]-US_AAA_Corp_Yields__Daily[[#This Row],[AAA Corp Yields]])</f>
        <v>-0.42600000000000016</v>
      </c>
      <c r="P1336" s="2">
        <f>IF(ISBLANK(US_BBB_Corp_Yields__Daily[[#This Row],[US BBB Corp Yields]]),"", US_CCC_Corp_Yields__Daily[[#This Row],[US 10Y Yield]]-US_BBB_Corp_Yields__Daily[[#This Row],[US BBB Corp Yields]])</f>
        <v>-0.86800000000000033</v>
      </c>
      <c r="Q1336" s="2">
        <f>IF(ISBLANK(US_CCC_Corp_Yields__Daily[[#This Row],[US CCC Corp Yields]]),"", US_CCC_Corp_Yields__Daily[[#This Row],[US 10Y Yield]]-US_CCC_Corp_Yields__Daily[[#This Row],[US CCC Corp Yields]])</f>
        <v>-5.5720000000000001</v>
      </c>
    </row>
    <row r="1337" spans="1:17" x14ac:dyDescent="0.25">
      <c r="A1337" s="3">
        <v>35722</v>
      </c>
      <c r="B1337">
        <v>6.52</v>
      </c>
      <c r="C1337" s="3">
        <v>35722</v>
      </c>
      <c r="D1337">
        <v>6.9740000000000002</v>
      </c>
      <c r="E1337" s="3">
        <v>35722</v>
      </c>
      <c r="F1337">
        <v>11.667999999999999</v>
      </c>
      <c r="G1337" s="2">
        <f>MATCH(US_AAA_Corp_Yields__Daily[[#This Row],[DATE]],J:J, -1)</f>
        <v>1337</v>
      </c>
      <c r="H1337" s="3">
        <f>INDEX(J:J,US_CCC_Corp_Yields__Daily[[#This Row],[Idx US 10y]],0)</f>
        <v>35722</v>
      </c>
      <c r="I1337" s="4">
        <f>INDEX(K:K,US_CCC_Corp_Yields__Daily[[#This Row],[Idx US 10y]],0)</f>
        <v>6.1074999999999999</v>
      </c>
      <c r="J1337" s="3">
        <v>35722</v>
      </c>
      <c r="K1337">
        <v>6.1074999999999999</v>
      </c>
      <c r="L1337">
        <f>US_AAA_Corp_Yields__Daily[[#This Row],[AAA Corp Yields]]-US_BBB_Corp_Yields__Daily[[#This Row],[US BBB Corp Yields]]</f>
        <v>-0.45400000000000063</v>
      </c>
      <c r="M1337">
        <f>US_AAA_Corp_Yields__Daily[[#This Row],[AAA Corp Yields]]-US_CCC_Corp_Yields__Daily[[#This Row],[US CCC Corp Yields]]</f>
        <v>-5.1479999999999997</v>
      </c>
      <c r="N1337">
        <f>US_BBB_Corp_Yields__Daily[[#This Row],[US BBB Corp Yields]]-US_CCC_Corp_Yields__Daily[[#This Row],[US CCC Corp Yields]]</f>
        <v>-4.6939999999999991</v>
      </c>
      <c r="O1337" s="2">
        <f>IF(ISBLANK(US_AAA_Corp_Yields__Daily[[#This Row],[AAA Corp Yields]]),"", US_CCC_Corp_Yields__Daily[[#This Row],[US 10Y Yield]]-US_AAA_Corp_Yields__Daily[[#This Row],[AAA Corp Yields]])</f>
        <v>-0.41249999999999964</v>
      </c>
      <c r="P1337" s="2">
        <f>IF(ISBLANK(US_BBB_Corp_Yields__Daily[[#This Row],[US BBB Corp Yields]]),"", US_CCC_Corp_Yields__Daily[[#This Row],[US 10Y Yield]]-US_BBB_Corp_Yields__Daily[[#This Row],[US BBB Corp Yields]])</f>
        <v>-0.86650000000000027</v>
      </c>
      <c r="Q1337" s="2">
        <f>IF(ISBLANK(US_CCC_Corp_Yields__Daily[[#This Row],[US CCC Corp Yields]]),"", US_CCC_Corp_Yields__Daily[[#This Row],[US 10Y Yield]]-US_CCC_Corp_Yields__Daily[[#This Row],[US CCC Corp Yields]])</f>
        <v>-5.5604999999999993</v>
      </c>
    </row>
    <row r="1338" spans="1:17" x14ac:dyDescent="0.25">
      <c r="A1338" s="3">
        <v>35715</v>
      </c>
      <c r="B1338">
        <v>6.4580000000000002</v>
      </c>
      <c r="C1338" s="3">
        <v>35715</v>
      </c>
      <c r="D1338">
        <v>6.8920000000000003</v>
      </c>
      <c r="E1338" s="3">
        <v>35715</v>
      </c>
      <c r="F1338">
        <v>11.752000000000001</v>
      </c>
      <c r="G1338" s="2">
        <f>MATCH(US_AAA_Corp_Yields__Daily[[#This Row],[DATE]],J:J, -1)</f>
        <v>1338</v>
      </c>
      <c r="H1338" s="3">
        <f>INDEX(J:J,US_CCC_Corp_Yields__Daily[[#This Row],[Idx US 10y]],0)</f>
        <v>35715</v>
      </c>
      <c r="I1338" s="4">
        <f>INDEX(K:K,US_CCC_Corp_Yields__Daily[[#This Row],[Idx US 10y]],0)</f>
        <v>6.0439999999999996</v>
      </c>
      <c r="J1338" s="3">
        <v>35715</v>
      </c>
      <c r="K1338">
        <v>6.0439999999999996</v>
      </c>
      <c r="L1338">
        <f>US_AAA_Corp_Yields__Daily[[#This Row],[AAA Corp Yields]]-US_BBB_Corp_Yields__Daily[[#This Row],[US BBB Corp Yields]]</f>
        <v>-0.43400000000000016</v>
      </c>
      <c r="M1338">
        <f>US_AAA_Corp_Yields__Daily[[#This Row],[AAA Corp Yields]]-US_CCC_Corp_Yields__Daily[[#This Row],[US CCC Corp Yields]]</f>
        <v>-5.2940000000000005</v>
      </c>
      <c r="N1338">
        <f>US_BBB_Corp_Yields__Daily[[#This Row],[US BBB Corp Yields]]-US_CCC_Corp_Yields__Daily[[#This Row],[US CCC Corp Yields]]</f>
        <v>-4.8600000000000003</v>
      </c>
      <c r="O1338" s="2">
        <f>IF(ISBLANK(US_AAA_Corp_Yields__Daily[[#This Row],[AAA Corp Yields]]),"", US_CCC_Corp_Yields__Daily[[#This Row],[US 10Y Yield]]-US_AAA_Corp_Yields__Daily[[#This Row],[AAA Corp Yields]])</f>
        <v>-0.41400000000000059</v>
      </c>
      <c r="P1338" s="2">
        <f>IF(ISBLANK(US_BBB_Corp_Yields__Daily[[#This Row],[US BBB Corp Yields]]),"", US_CCC_Corp_Yields__Daily[[#This Row],[US 10Y Yield]]-US_BBB_Corp_Yields__Daily[[#This Row],[US BBB Corp Yields]])</f>
        <v>-0.84800000000000075</v>
      </c>
      <c r="Q1338" s="2">
        <f>IF(ISBLANK(US_CCC_Corp_Yields__Daily[[#This Row],[US CCC Corp Yields]]),"", US_CCC_Corp_Yields__Daily[[#This Row],[US 10Y Yield]]-US_CCC_Corp_Yields__Daily[[#This Row],[US CCC Corp Yields]])</f>
        <v>-5.7080000000000011</v>
      </c>
    </row>
    <row r="1339" spans="1:17" x14ac:dyDescent="0.25">
      <c r="A1339" s="3">
        <v>35708</v>
      </c>
      <c r="B1339">
        <v>6.452</v>
      </c>
      <c r="C1339" s="3">
        <v>35708</v>
      </c>
      <c r="D1339">
        <v>6.9020000000000001</v>
      </c>
      <c r="E1339" s="3">
        <v>35708</v>
      </c>
      <c r="F1339">
        <v>11.914</v>
      </c>
      <c r="G1339" s="2">
        <f>MATCH(US_AAA_Corp_Yields__Daily[[#This Row],[DATE]],J:J, -1)</f>
        <v>1339</v>
      </c>
      <c r="H1339" s="3">
        <f>INDEX(J:J,US_CCC_Corp_Yields__Daily[[#This Row],[Idx US 10y]],0)</f>
        <v>35708</v>
      </c>
      <c r="I1339" s="4">
        <f>INDEX(K:K,US_CCC_Corp_Yields__Daily[[#This Row],[Idx US 10y]],0)</f>
        <v>6.056</v>
      </c>
      <c r="J1339" s="3">
        <v>35708</v>
      </c>
      <c r="K1339">
        <v>6.056</v>
      </c>
      <c r="L1339">
        <f>US_AAA_Corp_Yields__Daily[[#This Row],[AAA Corp Yields]]-US_BBB_Corp_Yields__Daily[[#This Row],[US BBB Corp Yields]]</f>
        <v>-0.45000000000000018</v>
      </c>
      <c r="M1339">
        <f>US_AAA_Corp_Yields__Daily[[#This Row],[AAA Corp Yields]]-US_CCC_Corp_Yields__Daily[[#This Row],[US CCC Corp Yields]]</f>
        <v>-5.4619999999999997</v>
      </c>
      <c r="N1339">
        <f>US_BBB_Corp_Yields__Daily[[#This Row],[US BBB Corp Yields]]-US_CCC_Corp_Yields__Daily[[#This Row],[US CCC Corp Yields]]</f>
        <v>-5.0119999999999996</v>
      </c>
      <c r="O1339" s="2">
        <f>IF(ISBLANK(US_AAA_Corp_Yields__Daily[[#This Row],[AAA Corp Yields]]),"", US_CCC_Corp_Yields__Daily[[#This Row],[US 10Y Yield]]-US_AAA_Corp_Yields__Daily[[#This Row],[AAA Corp Yields]])</f>
        <v>-0.39599999999999991</v>
      </c>
      <c r="P1339" s="2">
        <f>IF(ISBLANK(US_BBB_Corp_Yields__Daily[[#This Row],[US BBB Corp Yields]]),"", US_CCC_Corp_Yields__Daily[[#This Row],[US 10Y Yield]]-US_BBB_Corp_Yields__Daily[[#This Row],[US BBB Corp Yields]])</f>
        <v>-0.84600000000000009</v>
      </c>
      <c r="Q1339" s="2">
        <f>IF(ISBLANK(US_CCC_Corp_Yields__Daily[[#This Row],[US CCC Corp Yields]]),"", US_CCC_Corp_Yields__Daily[[#This Row],[US 10Y Yield]]-US_CCC_Corp_Yields__Daily[[#This Row],[US CCC Corp Yields]])</f>
        <v>-5.8579999999999997</v>
      </c>
    </row>
    <row r="1340" spans="1:17" x14ac:dyDescent="0.25">
      <c r="A1340" s="3">
        <v>35701</v>
      </c>
      <c r="B1340">
        <v>6.4720000000000004</v>
      </c>
      <c r="C1340" s="3">
        <v>35701</v>
      </c>
      <c r="D1340">
        <v>6.9340000000000002</v>
      </c>
      <c r="E1340" s="3">
        <v>35701</v>
      </c>
      <c r="F1340">
        <v>11.89</v>
      </c>
      <c r="G1340" s="2">
        <f>MATCH(US_AAA_Corp_Yields__Daily[[#This Row],[DATE]],J:J, -1)</f>
        <v>1340</v>
      </c>
      <c r="H1340" s="3">
        <f>INDEX(J:J,US_CCC_Corp_Yields__Daily[[#This Row],[Idx US 10y]],0)</f>
        <v>35701</v>
      </c>
      <c r="I1340" s="4">
        <f>INDEX(K:K,US_CCC_Corp_Yields__Daily[[#This Row],[Idx US 10y]],0)</f>
        <v>6.0819999999999999</v>
      </c>
      <c r="J1340" s="3">
        <v>35701</v>
      </c>
      <c r="K1340">
        <v>6.0819999999999999</v>
      </c>
      <c r="L1340">
        <f>US_AAA_Corp_Yields__Daily[[#This Row],[AAA Corp Yields]]-US_BBB_Corp_Yields__Daily[[#This Row],[US BBB Corp Yields]]</f>
        <v>-0.46199999999999974</v>
      </c>
      <c r="M1340">
        <f>US_AAA_Corp_Yields__Daily[[#This Row],[AAA Corp Yields]]-US_CCC_Corp_Yields__Daily[[#This Row],[US CCC Corp Yields]]</f>
        <v>-5.4180000000000001</v>
      </c>
      <c r="N1340">
        <f>US_BBB_Corp_Yields__Daily[[#This Row],[US BBB Corp Yields]]-US_CCC_Corp_Yields__Daily[[#This Row],[US CCC Corp Yields]]</f>
        <v>-4.9560000000000004</v>
      </c>
      <c r="O1340" s="2">
        <f>IF(ISBLANK(US_AAA_Corp_Yields__Daily[[#This Row],[AAA Corp Yields]]),"", US_CCC_Corp_Yields__Daily[[#This Row],[US 10Y Yield]]-US_AAA_Corp_Yields__Daily[[#This Row],[AAA Corp Yields]])</f>
        <v>-0.39000000000000057</v>
      </c>
      <c r="P1340" s="2">
        <f>IF(ISBLANK(US_BBB_Corp_Yields__Daily[[#This Row],[US BBB Corp Yields]]),"", US_CCC_Corp_Yields__Daily[[#This Row],[US 10Y Yield]]-US_BBB_Corp_Yields__Daily[[#This Row],[US BBB Corp Yields]])</f>
        <v>-0.85200000000000031</v>
      </c>
      <c r="Q1340" s="2">
        <f>IF(ISBLANK(US_CCC_Corp_Yields__Daily[[#This Row],[US CCC Corp Yields]]),"", US_CCC_Corp_Yields__Daily[[#This Row],[US 10Y Yield]]-US_CCC_Corp_Yields__Daily[[#This Row],[US CCC Corp Yields]])</f>
        <v>-5.8080000000000007</v>
      </c>
    </row>
    <row r="1341" spans="1:17" x14ac:dyDescent="0.25">
      <c r="A1341" s="3">
        <v>35694</v>
      </c>
      <c r="B1341">
        <v>6.508</v>
      </c>
      <c r="C1341" s="3">
        <v>35694</v>
      </c>
      <c r="D1341">
        <v>6.984</v>
      </c>
      <c r="E1341" s="3">
        <v>35694</v>
      </c>
      <c r="F1341">
        <v>12.05</v>
      </c>
      <c r="G1341" s="2">
        <f>MATCH(US_AAA_Corp_Yields__Daily[[#This Row],[DATE]],J:J, -1)</f>
        <v>1341</v>
      </c>
      <c r="H1341" s="3">
        <f>INDEX(J:J,US_CCC_Corp_Yields__Daily[[#This Row],[Idx US 10y]],0)</f>
        <v>35694</v>
      </c>
      <c r="I1341" s="4">
        <f>INDEX(K:K,US_CCC_Corp_Yields__Daily[[#This Row],[Idx US 10y]],0)</f>
        <v>6.1379999999999999</v>
      </c>
      <c r="J1341" s="3">
        <v>35694</v>
      </c>
      <c r="K1341">
        <v>6.1379999999999999</v>
      </c>
      <c r="L1341">
        <f>US_AAA_Corp_Yields__Daily[[#This Row],[AAA Corp Yields]]-US_BBB_Corp_Yields__Daily[[#This Row],[US BBB Corp Yields]]</f>
        <v>-0.47599999999999998</v>
      </c>
      <c r="M1341">
        <f>US_AAA_Corp_Yields__Daily[[#This Row],[AAA Corp Yields]]-US_CCC_Corp_Yields__Daily[[#This Row],[US CCC Corp Yields]]</f>
        <v>-5.5420000000000007</v>
      </c>
      <c r="N1341">
        <f>US_BBB_Corp_Yields__Daily[[#This Row],[US BBB Corp Yields]]-US_CCC_Corp_Yields__Daily[[#This Row],[US CCC Corp Yields]]</f>
        <v>-5.0660000000000007</v>
      </c>
      <c r="O1341" s="2">
        <f>IF(ISBLANK(US_AAA_Corp_Yields__Daily[[#This Row],[AAA Corp Yields]]),"", US_CCC_Corp_Yields__Daily[[#This Row],[US 10Y Yield]]-US_AAA_Corp_Yields__Daily[[#This Row],[AAA Corp Yields]])</f>
        <v>-0.37000000000000011</v>
      </c>
      <c r="P1341" s="2">
        <f>IF(ISBLANK(US_BBB_Corp_Yields__Daily[[#This Row],[US BBB Corp Yields]]),"", US_CCC_Corp_Yields__Daily[[#This Row],[US 10Y Yield]]-US_BBB_Corp_Yields__Daily[[#This Row],[US BBB Corp Yields]])</f>
        <v>-0.84600000000000009</v>
      </c>
      <c r="Q1341" s="2">
        <f>IF(ISBLANK(US_CCC_Corp_Yields__Daily[[#This Row],[US CCC Corp Yields]]),"", US_CCC_Corp_Yields__Daily[[#This Row],[US 10Y Yield]]-US_CCC_Corp_Yields__Daily[[#This Row],[US CCC Corp Yields]])</f>
        <v>-5.9120000000000008</v>
      </c>
    </row>
    <row r="1342" spans="1:17" x14ac:dyDescent="0.25">
      <c r="A1342" s="3">
        <v>35687</v>
      </c>
      <c r="B1342">
        <v>6.7119999999999997</v>
      </c>
      <c r="C1342" s="3">
        <v>35687</v>
      </c>
      <c r="D1342">
        <v>7.1840000000000002</v>
      </c>
      <c r="E1342" s="3">
        <v>35687</v>
      </c>
      <c r="F1342">
        <v>12.388</v>
      </c>
      <c r="G1342" s="2">
        <f>MATCH(US_AAA_Corp_Yields__Daily[[#This Row],[DATE]],J:J, -1)</f>
        <v>1342</v>
      </c>
      <c r="H1342" s="3">
        <f>INDEX(J:J,US_CCC_Corp_Yields__Daily[[#This Row],[Idx US 10y]],0)</f>
        <v>35687</v>
      </c>
      <c r="I1342" s="4">
        <f>INDEX(K:K,US_CCC_Corp_Yields__Daily[[#This Row],[Idx US 10y]],0)</f>
        <v>6.3440000000000003</v>
      </c>
      <c r="J1342" s="3">
        <v>35687</v>
      </c>
      <c r="K1342">
        <v>6.3440000000000003</v>
      </c>
      <c r="L1342">
        <f>US_AAA_Corp_Yields__Daily[[#This Row],[AAA Corp Yields]]-US_BBB_Corp_Yields__Daily[[#This Row],[US BBB Corp Yields]]</f>
        <v>-0.47200000000000042</v>
      </c>
      <c r="M1342">
        <f>US_AAA_Corp_Yields__Daily[[#This Row],[AAA Corp Yields]]-US_CCC_Corp_Yields__Daily[[#This Row],[US CCC Corp Yields]]</f>
        <v>-5.6760000000000002</v>
      </c>
      <c r="N1342">
        <f>US_BBB_Corp_Yields__Daily[[#This Row],[US BBB Corp Yields]]-US_CCC_Corp_Yields__Daily[[#This Row],[US CCC Corp Yields]]</f>
        <v>-5.2039999999999997</v>
      </c>
      <c r="O1342" s="2">
        <f>IF(ISBLANK(US_AAA_Corp_Yields__Daily[[#This Row],[AAA Corp Yields]]),"", US_CCC_Corp_Yields__Daily[[#This Row],[US 10Y Yield]]-US_AAA_Corp_Yields__Daily[[#This Row],[AAA Corp Yields]])</f>
        <v>-0.36799999999999944</v>
      </c>
      <c r="P1342" s="2">
        <f>IF(ISBLANK(US_BBB_Corp_Yields__Daily[[#This Row],[US BBB Corp Yields]]),"", US_CCC_Corp_Yields__Daily[[#This Row],[US 10Y Yield]]-US_BBB_Corp_Yields__Daily[[#This Row],[US BBB Corp Yields]])</f>
        <v>-0.83999999999999986</v>
      </c>
      <c r="Q1342" s="2">
        <f>IF(ISBLANK(US_CCC_Corp_Yields__Daily[[#This Row],[US CCC Corp Yields]]),"", US_CCC_Corp_Yields__Daily[[#This Row],[US 10Y Yield]]-US_CCC_Corp_Yields__Daily[[#This Row],[US CCC Corp Yields]])</f>
        <v>-6.0439999999999996</v>
      </c>
    </row>
    <row r="1343" spans="1:17" x14ac:dyDescent="0.25">
      <c r="A1343" s="3">
        <v>35680</v>
      </c>
      <c r="B1343">
        <v>6.6849999999999996</v>
      </c>
      <c r="C1343" s="3">
        <v>35680</v>
      </c>
      <c r="D1343">
        <v>7.16</v>
      </c>
      <c r="E1343" s="3">
        <v>35680</v>
      </c>
      <c r="F1343">
        <v>12.525</v>
      </c>
      <c r="G1343" s="2">
        <f>MATCH(US_AAA_Corp_Yields__Daily[[#This Row],[DATE]],J:J, -1)</f>
        <v>1343</v>
      </c>
      <c r="H1343" s="3">
        <f>INDEX(J:J,US_CCC_Corp_Yields__Daily[[#This Row],[Idx US 10y]],0)</f>
        <v>35680</v>
      </c>
      <c r="I1343" s="4">
        <f>INDEX(K:K,US_CCC_Corp_Yields__Daily[[#This Row],[Idx US 10y]],0)</f>
        <v>6.335</v>
      </c>
      <c r="J1343" s="3">
        <v>35680</v>
      </c>
      <c r="K1343">
        <v>6.335</v>
      </c>
      <c r="L1343">
        <f>US_AAA_Corp_Yields__Daily[[#This Row],[AAA Corp Yields]]-US_BBB_Corp_Yields__Daily[[#This Row],[US BBB Corp Yields]]</f>
        <v>-0.47500000000000053</v>
      </c>
      <c r="M1343">
        <f>US_AAA_Corp_Yields__Daily[[#This Row],[AAA Corp Yields]]-US_CCC_Corp_Yields__Daily[[#This Row],[US CCC Corp Yields]]</f>
        <v>-5.8400000000000007</v>
      </c>
      <c r="N1343">
        <f>US_BBB_Corp_Yields__Daily[[#This Row],[US BBB Corp Yields]]-US_CCC_Corp_Yields__Daily[[#This Row],[US CCC Corp Yields]]</f>
        <v>-5.3650000000000002</v>
      </c>
      <c r="O1343" s="2">
        <f>IF(ISBLANK(US_AAA_Corp_Yields__Daily[[#This Row],[AAA Corp Yields]]),"", US_CCC_Corp_Yields__Daily[[#This Row],[US 10Y Yield]]-US_AAA_Corp_Yields__Daily[[#This Row],[AAA Corp Yields]])</f>
        <v>-0.34999999999999964</v>
      </c>
      <c r="P1343" s="2">
        <f>IF(ISBLANK(US_BBB_Corp_Yields__Daily[[#This Row],[US BBB Corp Yields]]),"", US_CCC_Corp_Yields__Daily[[#This Row],[US 10Y Yield]]-US_BBB_Corp_Yields__Daily[[#This Row],[US BBB Corp Yields]])</f>
        <v>-0.82500000000000018</v>
      </c>
      <c r="Q1343" s="2">
        <f>IF(ISBLANK(US_CCC_Corp_Yields__Daily[[#This Row],[US CCC Corp Yields]]),"", US_CCC_Corp_Yields__Daily[[#This Row],[US 10Y Yield]]-US_CCC_Corp_Yields__Daily[[#This Row],[US CCC Corp Yields]])</f>
        <v>-6.19</v>
      </c>
    </row>
    <row r="1344" spans="1:17" x14ac:dyDescent="0.25">
      <c r="A1344" s="3">
        <v>35673</v>
      </c>
      <c r="B1344">
        <v>6.71</v>
      </c>
      <c r="C1344" s="3">
        <v>35673</v>
      </c>
      <c r="D1344">
        <v>7.1733333333333329</v>
      </c>
      <c r="E1344" s="3">
        <v>35673</v>
      </c>
      <c r="F1344">
        <v>12.64</v>
      </c>
      <c r="G1344" s="2">
        <f>MATCH(US_AAA_Corp_Yields__Daily[[#This Row],[DATE]],J:J, -1)</f>
        <v>1344</v>
      </c>
      <c r="H1344" s="3">
        <f>INDEX(J:J,US_CCC_Corp_Yields__Daily[[#This Row],[Idx US 10y]],0)</f>
        <v>35673</v>
      </c>
      <c r="I1344" s="4">
        <f>INDEX(K:K,US_CCC_Corp_Yields__Daily[[#This Row],[Idx US 10y]],0)</f>
        <v>6.3579999999999997</v>
      </c>
      <c r="J1344" s="3">
        <v>35673</v>
      </c>
      <c r="K1344">
        <v>6.3579999999999997</v>
      </c>
      <c r="L1344">
        <f>US_AAA_Corp_Yields__Daily[[#This Row],[AAA Corp Yields]]-US_BBB_Corp_Yields__Daily[[#This Row],[US BBB Corp Yields]]</f>
        <v>-0.46333333333333293</v>
      </c>
      <c r="M1344">
        <f>US_AAA_Corp_Yields__Daily[[#This Row],[AAA Corp Yields]]-US_CCC_Corp_Yields__Daily[[#This Row],[US CCC Corp Yields]]</f>
        <v>-5.9300000000000006</v>
      </c>
      <c r="N1344">
        <f>US_BBB_Corp_Yields__Daily[[#This Row],[US BBB Corp Yields]]-US_CCC_Corp_Yields__Daily[[#This Row],[US CCC Corp Yields]]</f>
        <v>-5.4666666666666677</v>
      </c>
      <c r="O1344" s="2">
        <f>IF(ISBLANK(US_AAA_Corp_Yields__Daily[[#This Row],[AAA Corp Yields]]),"", US_CCC_Corp_Yields__Daily[[#This Row],[US 10Y Yield]]-US_AAA_Corp_Yields__Daily[[#This Row],[AAA Corp Yields]])</f>
        <v>-0.35200000000000031</v>
      </c>
      <c r="P1344" s="2">
        <f>IF(ISBLANK(US_BBB_Corp_Yields__Daily[[#This Row],[US BBB Corp Yields]]),"", US_CCC_Corp_Yields__Daily[[#This Row],[US 10Y Yield]]-US_BBB_Corp_Yields__Daily[[#This Row],[US BBB Corp Yields]])</f>
        <v>-0.81533333333333324</v>
      </c>
      <c r="Q1344" s="2">
        <f>IF(ISBLANK(US_CCC_Corp_Yields__Daily[[#This Row],[US CCC Corp Yields]]),"", US_CCC_Corp_Yields__Daily[[#This Row],[US 10Y Yield]]-US_CCC_Corp_Yields__Daily[[#This Row],[US CCC Corp Yields]])</f>
        <v>-6.2820000000000009</v>
      </c>
    </row>
    <row r="1345" spans="1:17" x14ac:dyDescent="0.25">
      <c r="A1345" s="3">
        <v>35666</v>
      </c>
      <c r="B1345">
        <v>6.6379999999999999</v>
      </c>
      <c r="C1345" s="3">
        <v>35666</v>
      </c>
      <c r="D1345">
        <v>7.0919999999999996</v>
      </c>
      <c r="E1345" s="3">
        <v>35666</v>
      </c>
      <c r="F1345">
        <v>12.634</v>
      </c>
      <c r="G1345" s="2">
        <f>MATCH(US_AAA_Corp_Yields__Daily[[#This Row],[DATE]],J:J, -1)</f>
        <v>1345</v>
      </c>
      <c r="H1345" s="3">
        <f>INDEX(J:J,US_CCC_Corp_Yields__Daily[[#This Row],[Idx US 10y]],0)</f>
        <v>35666</v>
      </c>
      <c r="I1345" s="4">
        <f>INDEX(K:K,US_CCC_Corp_Yields__Daily[[#This Row],[Idx US 10y]],0)</f>
        <v>6.2679999999999998</v>
      </c>
      <c r="J1345" s="3">
        <v>35666</v>
      </c>
      <c r="K1345">
        <v>6.2679999999999998</v>
      </c>
      <c r="L1345">
        <f>US_AAA_Corp_Yields__Daily[[#This Row],[AAA Corp Yields]]-US_BBB_Corp_Yields__Daily[[#This Row],[US BBB Corp Yields]]</f>
        <v>-0.45399999999999974</v>
      </c>
      <c r="M1345">
        <f>US_AAA_Corp_Yields__Daily[[#This Row],[AAA Corp Yields]]-US_CCC_Corp_Yields__Daily[[#This Row],[US CCC Corp Yields]]</f>
        <v>-5.9960000000000004</v>
      </c>
      <c r="N1345">
        <f>US_BBB_Corp_Yields__Daily[[#This Row],[US BBB Corp Yields]]-US_CCC_Corp_Yields__Daily[[#This Row],[US CCC Corp Yields]]</f>
        <v>-5.5420000000000007</v>
      </c>
      <c r="O1345" s="2">
        <f>IF(ISBLANK(US_AAA_Corp_Yields__Daily[[#This Row],[AAA Corp Yields]]),"", US_CCC_Corp_Yields__Daily[[#This Row],[US 10Y Yield]]-US_AAA_Corp_Yields__Daily[[#This Row],[AAA Corp Yields]])</f>
        <v>-0.37000000000000011</v>
      </c>
      <c r="P1345" s="2">
        <f>IF(ISBLANK(US_BBB_Corp_Yields__Daily[[#This Row],[US BBB Corp Yields]]),"", US_CCC_Corp_Yields__Daily[[#This Row],[US 10Y Yield]]-US_BBB_Corp_Yields__Daily[[#This Row],[US BBB Corp Yields]])</f>
        <v>-0.82399999999999984</v>
      </c>
      <c r="Q1345" s="2">
        <f>IF(ISBLANK(US_CCC_Corp_Yields__Daily[[#This Row],[US CCC Corp Yields]]),"", US_CCC_Corp_Yields__Daily[[#This Row],[US 10Y Yield]]-US_CCC_Corp_Yields__Daily[[#This Row],[US CCC Corp Yields]])</f>
        <v>-6.3660000000000005</v>
      </c>
    </row>
    <row r="1346" spans="1:17" x14ac:dyDescent="0.25">
      <c r="A1346" s="3">
        <v>35659</v>
      </c>
      <c r="B1346">
        <v>6.6920000000000002</v>
      </c>
      <c r="C1346" s="3">
        <v>35659</v>
      </c>
      <c r="D1346">
        <v>7.1459999999999999</v>
      </c>
      <c r="E1346" s="3">
        <v>35659</v>
      </c>
      <c r="F1346">
        <v>12.673999999999999</v>
      </c>
      <c r="G1346" s="2">
        <f>MATCH(US_AAA_Corp_Yields__Daily[[#This Row],[DATE]],J:J, -1)</f>
        <v>1346</v>
      </c>
      <c r="H1346" s="3">
        <f>INDEX(J:J,US_CCC_Corp_Yields__Daily[[#This Row],[Idx US 10y]],0)</f>
        <v>35659</v>
      </c>
      <c r="I1346" s="4">
        <f>INDEX(K:K,US_CCC_Corp_Yields__Daily[[#This Row],[Idx US 10y]],0)</f>
        <v>6.33</v>
      </c>
      <c r="J1346" s="3">
        <v>35659</v>
      </c>
      <c r="K1346">
        <v>6.33</v>
      </c>
      <c r="L1346">
        <f>US_AAA_Corp_Yields__Daily[[#This Row],[AAA Corp Yields]]-US_BBB_Corp_Yields__Daily[[#This Row],[US BBB Corp Yields]]</f>
        <v>-0.45399999999999974</v>
      </c>
      <c r="M1346">
        <f>US_AAA_Corp_Yields__Daily[[#This Row],[AAA Corp Yields]]-US_CCC_Corp_Yields__Daily[[#This Row],[US CCC Corp Yields]]</f>
        <v>-5.9819999999999993</v>
      </c>
      <c r="N1346">
        <f>US_BBB_Corp_Yields__Daily[[#This Row],[US BBB Corp Yields]]-US_CCC_Corp_Yields__Daily[[#This Row],[US CCC Corp Yields]]</f>
        <v>-5.5279999999999996</v>
      </c>
      <c r="O1346" s="2">
        <f>IF(ISBLANK(US_AAA_Corp_Yields__Daily[[#This Row],[AAA Corp Yields]]),"", US_CCC_Corp_Yields__Daily[[#This Row],[US 10Y Yield]]-US_AAA_Corp_Yields__Daily[[#This Row],[AAA Corp Yields]])</f>
        <v>-0.3620000000000001</v>
      </c>
      <c r="P1346" s="2">
        <f>IF(ISBLANK(US_BBB_Corp_Yields__Daily[[#This Row],[US BBB Corp Yields]]),"", US_CCC_Corp_Yields__Daily[[#This Row],[US 10Y Yield]]-US_BBB_Corp_Yields__Daily[[#This Row],[US BBB Corp Yields]])</f>
        <v>-0.81599999999999984</v>
      </c>
      <c r="Q1346" s="2">
        <f>IF(ISBLANK(US_CCC_Corp_Yields__Daily[[#This Row],[US CCC Corp Yields]]),"", US_CCC_Corp_Yields__Daily[[#This Row],[US 10Y Yield]]-US_CCC_Corp_Yields__Daily[[#This Row],[US CCC Corp Yields]])</f>
        <v>-6.3439999999999994</v>
      </c>
    </row>
    <row r="1347" spans="1:17" x14ac:dyDescent="0.25">
      <c r="A1347" s="3">
        <v>35652</v>
      </c>
      <c r="B1347">
        <v>6.6079999999999997</v>
      </c>
      <c r="C1347" s="3">
        <v>35652</v>
      </c>
      <c r="D1347">
        <v>7.0659999999999998</v>
      </c>
      <c r="E1347" s="3">
        <v>35652</v>
      </c>
      <c r="F1347">
        <v>12.694000000000001</v>
      </c>
      <c r="G1347" s="2">
        <f>MATCH(US_AAA_Corp_Yields__Daily[[#This Row],[DATE]],J:J, -1)</f>
        <v>1347</v>
      </c>
      <c r="H1347" s="3">
        <f>INDEX(J:J,US_CCC_Corp_Yields__Daily[[#This Row],[Idx US 10y]],0)</f>
        <v>35652</v>
      </c>
      <c r="I1347" s="4">
        <f>INDEX(K:K,US_CCC_Corp_Yields__Daily[[#This Row],[Idx US 10y]],0)</f>
        <v>6.258</v>
      </c>
      <c r="J1347" s="3">
        <v>35652</v>
      </c>
      <c r="K1347">
        <v>6.258</v>
      </c>
      <c r="L1347">
        <f>US_AAA_Corp_Yields__Daily[[#This Row],[AAA Corp Yields]]-US_BBB_Corp_Yields__Daily[[#This Row],[US BBB Corp Yields]]</f>
        <v>-0.45800000000000018</v>
      </c>
      <c r="M1347">
        <f>US_AAA_Corp_Yields__Daily[[#This Row],[AAA Corp Yields]]-US_CCC_Corp_Yields__Daily[[#This Row],[US CCC Corp Yields]]</f>
        <v>-6.0860000000000012</v>
      </c>
      <c r="N1347">
        <f>US_BBB_Corp_Yields__Daily[[#This Row],[US BBB Corp Yields]]-US_CCC_Corp_Yields__Daily[[#This Row],[US CCC Corp Yields]]</f>
        <v>-5.628000000000001</v>
      </c>
      <c r="O1347" s="2">
        <f>IF(ISBLANK(US_AAA_Corp_Yields__Daily[[#This Row],[AAA Corp Yields]]),"", US_CCC_Corp_Yields__Daily[[#This Row],[US 10Y Yield]]-US_AAA_Corp_Yields__Daily[[#This Row],[AAA Corp Yields]])</f>
        <v>-0.34999999999999964</v>
      </c>
      <c r="P1347" s="2">
        <f>IF(ISBLANK(US_BBB_Corp_Yields__Daily[[#This Row],[US BBB Corp Yields]]),"", US_CCC_Corp_Yields__Daily[[#This Row],[US 10Y Yield]]-US_BBB_Corp_Yields__Daily[[#This Row],[US BBB Corp Yields]])</f>
        <v>-0.80799999999999983</v>
      </c>
      <c r="Q1347" s="2">
        <f>IF(ISBLANK(US_CCC_Corp_Yields__Daily[[#This Row],[US CCC Corp Yields]]),"", US_CCC_Corp_Yields__Daily[[#This Row],[US 10Y Yield]]-US_CCC_Corp_Yields__Daily[[#This Row],[US CCC Corp Yields]])</f>
        <v>-6.4360000000000008</v>
      </c>
    </row>
    <row r="1348" spans="1:17" x14ac:dyDescent="0.25">
      <c r="A1348" s="3">
        <v>35645</v>
      </c>
      <c r="B1348">
        <v>6.4560000000000004</v>
      </c>
      <c r="C1348" s="3">
        <v>35645</v>
      </c>
      <c r="D1348">
        <v>6.9160000000000004</v>
      </c>
      <c r="E1348" s="3">
        <v>35645</v>
      </c>
      <c r="F1348">
        <v>12.936</v>
      </c>
      <c r="G1348" s="2">
        <f>MATCH(US_AAA_Corp_Yields__Daily[[#This Row],[DATE]],J:J, -1)</f>
        <v>1348</v>
      </c>
      <c r="H1348" s="3">
        <f>INDEX(J:J,US_CCC_Corp_Yields__Daily[[#This Row],[Idx US 10y]],0)</f>
        <v>35645</v>
      </c>
      <c r="I1348" s="4">
        <f>INDEX(K:K,US_CCC_Corp_Yields__Daily[[#This Row],[Idx US 10y]],0)</f>
        <v>6.1079999999999997</v>
      </c>
      <c r="J1348" s="3">
        <v>35645</v>
      </c>
      <c r="K1348">
        <v>6.1079999999999997</v>
      </c>
      <c r="L1348">
        <f>US_AAA_Corp_Yields__Daily[[#This Row],[AAA Corp Yields]]-US_BBB_Corp_Yields__Daily[[#This Row],[US BBB Corp Yields]]</f>
        <v>-0.45999999999999996</v>
      </c>
      <c r="M1348">
        <f>US_AAA_Corp_Yields__Daily[[#This Row],[AAA Corp Yields]]-US_CCC_Corp_Yields__Daily[[#This Row],[US CCC Corp Yields]]</f>
        <v>-6.4799999999999995</v>
      </c>
      <c r="N1348">
        <f>US_BBB_Corp_Yields__Daily[[#This Row],[US BBB Corp Yields]]-US_CCC_Corp_Yields__Daily[[#This Row],[US CCC Corp Yields]]</f>
        <v>-6.02</v>
      </c>
      <c r="O1348" s="2">
        <f>IF(ISBLANK(US_AAA_Corp_Yields__Daily[[#This Row],[AAA Corp Yields]]),"", US_CCC_Corp_Yields__Daily[[#This Row],[US 10Y Yield]]-US_AAA_Corp_Yields__Daily[[#This Row],[AAA Corp Yields]])</f>
        <v>-0.34800000000000075</v>
      </c>
      <c r="P1348" s="2">
        <f>IF(ISBLANK(US_BBB_Corp_Yields__Daily[[#This Row],[US BBB Corp Yields]]),"", US_CCC_Corp_Yields__Daily[[#This Row],[US 10Y Yield]]-US_BBB_Corp_Yields__Daily[[#This Row],[US BBB Corp Yields]])</f>
        <v>-0.80800000000000072</v>
      </c>
      <c r="Q1348" s="2">
        <f>IF(ISBLANK(US_CCC_Corp_Yields__Daily[[#This Row],[US CCC Corp Yields]]),"", US_CCC_Corp_Yields__Daily[[#This Row],[US 10Y Yield]]-US_CCC_Corp_Yields__Daily[[#This Row],[US CCC Corp Yields]])</f>
        <v>-6.8280000000000003</v>
      </c>
    </row>
    <row r="1349" spans="1:17" x14ac:dyDescent="0.25">
      <c r="A1349" s="3">
        <v>35638</v>
      </c>
      <c r="B1349">
        <v>6.5259999999999998</v>
      </c>
      <c r="C1349" s="3">
        <v>35638</v>
      </c>
      <c r="D1349">
        <v>6.9939999999999998</v>
      </c>
      <c r="E1349" s="3">
        <v>35638</v>
      </c>
      <c r="F1349">
        <v>13.076000000000001</v>
      </c>
      <c r="G1349" s="2">
        <f>MATCH(US_AAA_Corp_Yields__Daily[[#This Row],[DATE]],J:J, -1)</f>
        <v>1349</v>
      </c>
      <c r="H1349" s="3">
        <f>INDEX(J:J,US_CCC_Corp_Yields__Daily[[#This Row],[Idx US 10y]],0)</f>
        <v>35638</v>
      </c>
      <c r="I1349" s="4">
        <f>INDEX(K:K,US_CCC_Corp_Yields__Daily[[#This Row],[Idx US 10y]],0)</f>
        <v>6.18</v>
      </c>
      <c r="J1349" s="3">
        <v>35638</v>
      </c>
      <c r="K1349">
        <v>6.18</v>
      </c>
      <c r="L1349">
        <f>US_AAA_Corp_Yields__Daily[[#This Row],[AAA Corp Yields]]-US_BBB_Corp_Yields__Daily[[#This Row],[US BBB Corp Yields]]</f>
        <v>-0.46799999999999997</v>
      </c>
      <c r="M1349">
        <f>US_AAA_Corp_Yields__Daily[[#This Row],[AAA Corp Yields]]-US_CCC_Corp_Yields__Daily[[#This Row],[US CCC Corp Yields]]</f>
        <v>-6.5500000000000007</v>
      </c>
      <c r="N1349">
        <f>US_BBB_Corp_Yields__Daily[[#This Row],[US BBB Corp Yields]]-US_CCC_Corp_Yields__Daily[[#This Row],[US CCC Corp Yields]]</f>
        <v>-6.0820000000000007</v>
      </c>
      <c r="O1349" s="2">
        <f>IF(ISBLANK(US_AAA_Corp_Yields__Daily[[#This Row],[AAA Corp Yields]]),"", US_CCC_Corp_Yields__Daily[[#This Row],[US 10Y Yield]]-US_AAA_Corp_Yields__Daily[[#This Row],[AAA Corp Yields]])</f>
        <v>-0.34600000000000009</v>
      </c>
      <c r="P1349" s="2">
        <f>IF(ISBLANK(US_BBB_Corp_Yields__Daily[[#This Row],[US BBB Corp Yields]]),"", US_CCC_Corp_Yields__Daily[[#This Row],[US 10Y Yield]]-US_BBB_Corp_Yields__Daily[[#This Row],[US BBB Corp Yields]])</f>
        <v>-0.81400000000000006</v>
      </c>
      <c r="Q1349" s="2">
        <f>IF(ISBLANK(US_CCC_Corp_Yields__Daily[[#This Row],[US CCC Corp Yields]]),"", US_CCC_Corp_Yields__Daily[[#This Row],[US 10Y Yield]]-US_CCC_Corp_Yields__Daily[[#This Row],[US CCC Corp Yields]])</f>
        <v>-6.8960000000000008</v>
      </c>
    </row>
    <row r="1350" spans="1:17" x14ac:dyDescent="0.25">
      <c r="A1350" s="3">
        <v>35631</v>
      </c>
      <c r="B1350">
        <v>6.59</v>
      </c>
      <c r="C1350" s="3">
        <v>35631</v>
      </c>
      <c r="D1350">
        <v>7.0579999999999998</v>
      </c>
      <c r="E1350" s="3">
        <v>35631</v>
      </c>
      <c r="F1350">
        <v>13.05</v>
      </c>
      <c r="G1350" s="2">
        <f>MATCH(US_AAA_Corp_Yields__Daily[[#This Row],[DATE]],J:J, -1)</f>
        <v>1350</v>
      </c>
      <c r="H1350" s="3">
        <f>INDEX(J:J,US_CCC_Corp_Yields__Daily[[#This Row],[Idx US 10y]],0)</f>
        <v>35631</v>
      </c>
      <c r="I1350" s="4">
        <f>INDEX(K:K,US_CCC_Corp_Yields__Daily[[#This Row],[Idx US 10y]],0)</f>
        <v>6.23</v>
      </c>
      <c r="J1350" s="3">
        <v>35631</v>
      </c>
      <c r="K1350">
        <v>6.23</v>
      </c>
      <c r="L1350">
        <f>US_AAA_Corp_Yields__Daily[[#This Row],[AAA Corp Yields]]-US_BBB_Corp_Yields__Daily[[#This Row],[US BBB Corp Yields]]</f>
        <v>-0.46799999999999997</v>
      </c>
      <c r="M1350">
        <f>US_AAA_Corp_Yields__Daily[[#This Row],[AAA Corp Yields]]-US_CCC_Corp_Yields__Daily[[#This Row],[US CCC Corp Yields]]</f>
        <v>-6.4600000000000009</v>
      </c>
      <c r="N1350">
        <f>US_BBB_Corp_Yields__Daily[[#This Row],[US BBB Corp Yields]]-US_CCC_Corp_Yields__Daily[[#This Row],[US CCC Corp Yields]]</f>
        <v>-5.9920000000000009</v>
      </c>
      <c r="O1350" s="2">
        <f>IF(ISBLANK(US_AAA_Corp_Yields__Daily[[#This Row],[AAA Corp Yields]]),"", US_CCC_Corp_Yields__Daily[[#This Row],[US 10Y Yield]]-US_AAA_Corp_Yields__Daily[[#This Row],[AAA Corp Yields]])</f>
        <v>-0.35999999999999943</v>
      </c>
      <c r="P1350" s="2">
        <f>IF(ISBLANK(US_BBB_Corp_Yields__Daily[[#This Row],[US BBB Corp Yields]]),"", US_CCC_Corp_Yields__Daily[[#This Row],[US 10Y Yield]]-US_BBB_Corp_Yields__Daily[[#This Row],[US BBB Corp Yields]])</f>
        <v>-0.8279999999999994</v>
      </c>
      <c r="Q1350" s="2">
        <f>IF(ISBLANK(US_CCC_Corp_Yields__Daily[[#This Row],[US CCC Corp Yields]]),"", US_CCC_Corp_Yields__Daily[[#This Row],[US 10Y Yield]]-US_CCC_Corp_Yields__Daily[[#This Row],[US CCC Corp Yields]])</f>
        <v>-6.82</v>
      </c>
    </row>
    <row r="1351" spans="1:17" x14ac:dyDescent="0.25">
      <c r="A1351" s="3">
        <v>35624</v>
      </c>
      <c r="B1351">
        <v>6.6219999999999999</v>
      </c>
      <c r="C1351" s="3">
        <v>35624</v>
      </c>
      <c r="D1351">
        <v>7.0919999999999996</v>
      </c>
      <c r="E1351" s="3">
        <v>35624</v>
      </c>
      <c r="F1351">
        <v>13.164</v>
      </c>
      <c r="G1351" s="2">
        <f>MATCH(US_AAA_Corp_Yields__Daily[[#This Row],[DATE]],J:J, -1)</f>
        <v>1351</v>
      </c>
      <c r="H1351" s="3">
        <f>INDEX(J:J,US_CCC_Corp_Yields__Daily[[#This Row],[Idx US 10y]],0)</f>
        <v>35624</v>
      </c>
      <c r="I1351" s="4">
        <f>INDEX(K:K,US_CCC_Corp_Yields__Daily[[#This Row],[Idx US 10y]],0)</f>
        <v>6.2560000000000002</v>
      </c>
      <c r="J1351" s="3">
        <v>35624</v>
      </c>
      <c r="K1351">
        <v>6.2560000000000002</v>
      </c>
      <c r="L1351">
        <f>US_AAA_Corp_Yields__Daily[[#This Row],[AAA Corp Yields]]-US_BBB_Corp_Yields__Daily[[#This Row],[US BBB Corp Yields]]</f>
        <v>-0.46999999999999975</v>
      </c>
      <c r="M1351">
        <f>US_AAA_Corp_Yields__Daily[[#This Row],[AAA Corp Yields]]-US_CCC_Corp_Yields__Daily[[#This Row],[US CCC Corp Yields]]</f>
        <v>-6.5419999999999998</v>
      </c>
      <c r="N1351">
        <f>US_BBB_Corp_Yields__Daily[[#This Row],[US BBB Corp Yields]]-US_CCC_Corp_Yields__Daily[[#This Row],[US CCC Corp Yields]]</f>
        <v>-6.0720000000000001</v>
      </c>
      <c r="O1351" s="2">
        <f>IF(ISBLANK(US_AAA_Corp_Yields__Daily[[#This Row],[AAA Corp Yields]]),"", US_CCC_Corp_Yields__Daily[[#This Row],[US 10Y Yield]]-US_AAA_Corp_Yields__Daily[[#This Row],[AAA Corp Yields]])</f>
        <v>-0.36599999999999966</v>
      </c>
      <c r="P1351" s="2">
        <f>IF(ISBLANK(US_BBB_Corp_Yields__Daily[[#This Row],[US BBB Corp Yields]]),"", US_CCC_Corp_Yields__Daily[[#This Row],[US 10Y Yield]]-US_BBB_Corp_Yields__Daily[[#This Row],[US BBB Corp Yields]])</f>
        <v>-0.83599999999999941</v>
      </c>
      <c r="Q1351" s="2">
        <f>IF(ISBLANK(US_CCC_Corp_Yields__Daily[[#This Row],[US CCC Corp Yields]]),"", US_CCC_Corp_Yields__Daily[[#This Row],[US 10Y Yield]]-US_CCC_Corp_Yields__Daily[[#This Row],[US CCC Corp Yields]])</f>
        <v>-6.9079999999999995</v>
      </c>
    </row>
    <row r="1352" spans="1:17" x14ac:dyDescent="0.25">
      <c r="A1352" s="3">
        <v>35617</v>
      </c>
      <c r="B1352">
        <v>6.7725</v>
      </c>
      <c r="C1352" s="3">
        <v>35617</v>
      </c>
      <c r="D1352">
        <v>7.25</v>
      </c>
      <c r="E1352" s="3">
        <v>35617</v>
      </c>
      <c r="F1352">
        <v>13.275</v>
      </c>
      <c r="G1352" s="2">
        <f>MATCH(US_AAA_Corp_Yields__Daily[[#This Row],[DATE]],J:J, -1)</f>
        <v>1352</v>
      </c>
      <c r="H1352" s="3">
        <f>INDEX(J:J,US_CCC_Corp_Yields__Daily[[#This Row],[Idx US 10y]],0)</f>
        <v>35617</v>
      </c>
      <c r="I1352" s="4">
        <f>INDEX(K:K,US_CCC_Corp_Yields__Daily[[#This Row],[Idx US 10y]],0)</f>
        <v>6.4225000000000003</v>
      </c>
      <c r="J1352" s="3">
        <v>35617</v>
      </c>
      <c r="K1352">
        <v>6.4225000000000003</v>
      </c>
      <c r="L1352">
        <f>US_AAA_Corp_Yields__Daily[[#This Row],[AAA Corp Yields]]-US_BBB_Corp_Yields__Daily[[#This Row],[US BBB Corp Yields]]</f>
        <v>-0.47750000000000004</v>
      </c>
      <c r="M1352">
        <f>US_AAA_Corp_Yields__Daily[[#This Row],[AAA Corp Yields]]-US_CCC_Corp_Yields__Daily[[#This Row],[US CCC Corp Yields]]</f>
        <v>-6.5025000000000004</v>
      </c>
      <c r="N1352">
        <f>US_BBB_Corp_Yields__Daily[[#This Row],[US BBB Corp Yields]]-US_CCC_Corp_Yields__Daily[[#This Row],[US CCC Corp Yields]]</f>
        <v>-6.0250000000000004</v>
      </c>
      <c r="O1352" s="2">
        <f>IF(ISBLANK(US_AAA_Corp_Yields__Daily[[#This Row],[AAA Corp Yields]]),"", US_CCC_Corp_Yields__Daily[[#This Row],[US 10Y Yield]]-US_AAA_Corp_Yields__Daily[[#This Row],[AAA Corp Yields]])</f>
        <v>-0.34999999999999964</v>
      </c>
      <c r="P1352" s="2">
        <f>IF(ISBLANK(US_BBB_Corp_Yields__Daily[[#This Row],[US BBB Corp Yields]]),"", US_CCC_Corp_Yields__Daily[[#This Row],[US 10Y Yield]]-US_BBB_Corp_Yields__Daily[[#This Row],[US BBB Corp Yields]])</f>
        <v>-0.82749999999999968</v>
      </c>
      <c r="Q1352" s="2">
        <f>IF(ISBLANK(US_CCC_Corp_Yields__Daily[[#This Row],[US CCC Corp Yields]]),"", US_CCC_Corp_Yields__Daily[[#This Row],[US 10Y Yield]]-US_CCC_Corp_Yields__Daily[[#This Row],[US CCC Corp Yields]])</f>
        <v>-6.8525</v>
      </c>
    </row>
    <row r="1353" spans="1:17" x14ac:dyDescent="0.25">
      <c r="A1353" s="3">
        <v>35610</v>
      </c>
      <c r="B1353">
        <v>6.7779999999999996</v>
      </c>
      <c r="C1353" s="3">
        <v>35610</v>
      </c>
      <c r="D1353">
        <v>7.2640000000000002</v>
      </c>
      <c r="E1353" s="3">
        <v>35610</v>
      </c>
      <c r="F1353">
        <v>13.007999999999999</v>
      </c>
      <c r="G1353" s="2">
        <f>MATCH(US_AAA_Corp_Yields__Daily[[#This Row],[DATE]],J:J, -1)</f>
        <v>1353</v>
      </c>
      <c r="H1353" s="3">
        <f>INDEX(J:J,US_CCC_Corp_Yields__Daily[[#This Row],[Idx US 10y]],0)</f>
        <v>35610</v>
      </c>
      <c r="I1353" s="4">
        <f>INDEX(K:K,US_CCC_Corp_Yields__Daily[[#This Row],[Idx US 10y]],0)</f>
        <v>6.4459999999999997</v>
      </c>
      <c r="J1353" s="3">
        <v>35610</v>
      </c>
      <c r="K1353">
        <v>6.4459999999999997</v>
      </c>
      <c r="L1353">
        <f>US_AAA_Corp_Yields__Daily[[#This Row],[AAA Corp Yields]]-US_BBB_Corp_Yields__Daily[[#This Row],[US BBB Corp Yields]]</f>
        <v>-0.48600000000000065</v>
      </c>
      <c r="M1353">
        <f>US_AAA_Corp_Yields__Daily[[#This Row],[AAA Corp Yields]]-US_CCC_Corp_Yields__Daily[[#This Row],[US CCC Corp Yields]]</f>
        <v>-6.2299999999999995</v>
      </c>
      <c r="N1353">
        <f>US_BBB_Corp_Yields__Daily[[#This Row],[US BBB Corp Yields]]-US_CCC_Corp_Yields__Daily[[#This Row],[US CCC Corp Yields]]</f>
        <v>-5.7439999999999989</v>
      </c>
      <c r="O1353" s="2">
        <f>IF(ISBLANK(US_AAA_Corp_Yields__Daily[[#This Row],[AAA Corp Yields]]),"", US_CCC_Corp_Yields__Daily[[#This Row],[US 10Y Yield]]-US_AAA_Corp_Yields__Daily[[#This Row],[AAA Corp Yields]])</f>
        <v>-0.33199999999999985</v>
      </c>
      <c r="P1353" s="2">
        <f>IF(ISBLANK(US_BBB_Corp_Yields__Daily[[#This Row],[US BBB Corp Yields]]),"", US_CCC_Corp_Yields__Daily[[#This Row],[US 10Y Yield]]-US_BBB_Corp_Yields__Daily[[#This Row],[US BBB Corp Yields]])</f>
        <v>-0.8180000000000005</v>
      </c>
      <c r="Q1353" s="2">
        <f>IF(ISBLANK(US_CCC_Corp_Yields__Daily[[#This Row],[US CCC Corp Yields]]),"", US_CCC_Corp_Yields__Daily[[#This Row],[US 10Y Yield]]-US_CCC_Corp_Yields__Daily[[#This Row],[US CCC Corp Yields]])</f>
        <v>-6.5619999999999994</v>
      </c>
    </row>
    <row r="1354" spans="1:17" x14ac:dyDescent="0.25">
      <c r="A1354" s="3">
        <v>35603</v>
      </c>
      <c r="B1354">
        <v>6.742</v>
      </c>
      <c r="C1354" s="3">
        <v>35603</v>
      </c>
      <c r="D1354">
        <v>7.2279999999999998</v>
      </c>
      <c r="E1354" s="3">
        <v>35603</v>
      </c>
      <c r="F1354">
        <v>12.87</v>
      </c>
      <c r="G1354" s="2">
        <f>MATCH(US_AAA_Corp_Yields__Daily[[#This Row],[DATE]],J:J, -1)</f>
        <v>1354</v>
      </c>
      <c r="H1354" s="3">
        <f>INDEX(J:J,US_CCC_Corp_Yields__Daily[[#This Row],[Idx US 10y]],0)</f>
        <v>35603</v>
      </c>
      <c r="I1354" s="4">
        <f>INDEX(K:K,US_CCC_Corp_Yields__Daily[[#This Row],[Idx US 10y]],0)</f>
        <v>6.4</v>
      </c>
      <c r="J1354" s="3">
        <v>35603</v>
      </c>
      <c r="K1354">
        <v>6.4</v>
      </c>
      <c r="L1354">
        <f>US_AAA_Corp_Yields__Daily[[#This Row],[AAA Corp Yields]]-US_BBB_Corp_Yields__Daily[[#This Row],[US BBB Corp Yields]]</f>
        <v>-0.48599999999999977</v>
      </c>
      <c r="M1354">
        <f>US_AAA_Corp_Yields__Daily[[#This Row],[AAA Corp Yields]]-US_CCC_Corp_Yields__Daily[[#This Row],[US CCC Corp Yields]]</f>
        <v>-6.1279999999999992</v>
      </c>
      <c r="N1354">
        <f>US_BBB_Corp_Yields__Daily[[#This Row],[US BBB Corp Yields]]-US_CCC_Corp_Yields__Daily[[#This Row],[US CCC Corp Yields]]</f>
        <v>-5.6419999999999995</v>
      </c>
      <c r="O1354" s="2">
        <f>IF(ISBLANK(US_AAA_Corp_Yields__Daily[[#This Row],[AAA Corp Yields]]),"", US_CCC_Corp_Yields__Daily[[#This Row],[US 10Y Yield]]-US_AAA_Corp_Yields__Daily[[#This Row],[AAA Corp Yields]])</f>
        <v>-0.34199999999999964</v>
      </c>
      <c r="P1354" s="2">
        <f>IF(ISBLANK(US_BBB_Corp_Yields__Daily[[#This Row],[US BBB Corp Yields]]),"", US_CCC_Corp_Yields__Daily[[#This Row],[US 10Y Yield]]-US_BBB_Corp_Yields__Daily[[#This Row],[US BBB Corp Yields]])</f>
        <v>-0.8279999999999994</v>
      </c>
      <c r="Q1354" s="2">
        <f>IF(ISBLANK(US_CCC_Corp_Yields__Daily[[#This Row],[US CCC Corp Yields]]),"", US_CCC_Corp_Yields__Daily[[#This Row],[US 10Y Yield]]-US_CCC_Corp_Yields__Daily[[#This Row],[US CCC Corp Yields]])</f>
        <v>-6.4699999999999989</v>
      </c>
    </row>
    <row r="1355" spans="1:17" x14ac:dyDescent="0.25">
      <c r="A1355" s="3">
        <v>35596</v>
      </c>
      <c r="B1355">
        <v>6.8520000000000003</v>
      </c>
      <c r="C1355" s="3">
        <v>35596</v>
      </c>
      <c r="D1355">
        <v>7.34</v>
      </c>
      <c r="E1355" s="3">
        <v>35596</v>
      </c>
      <c r="F1355">
        <v>12.926</v>
      </c>
      <c r="G1355" s="2">
        <f>MATCH(US_AAA_Corp_Yields__Daily[[#This Row],[DATE]],J:J, -1)</f>
        <v>1355</v>
      </c>
      <c r="H1355" s="3">
        <f>INDEX(J:J,US_CCC_Corp_Yields__Daily[[#This Row],[Idx US 10y]],0)</f>
        <v>35596</v>
      </c>
      <c r="I1355" s="4">
        <f>INDEX(K:K,US_CCC_Corp_Yields__Daily[[#This Row],[Idx US 10y]],0)</f>
        <v>6.5179999999999998</v>
      </c>
      <c r="J1355" s="3">
        <v>35596</v>
      </c>
      <c r="K1355">
        <v>6.5179999999999998</v>
      </c>
      <c r="L1355">
        <f>US_AAA_Corp_Yields__Daily[[#This Row],[AAA Corp Yields]]-US_BBB_Corp_Yields__Daily[[#This Row],[US BBB Corp Yields]]</f>
        <v>-0.48799999999999955</v>
      </c>
      <c r="M1355">
        <f>US_AAA_Corp_Yields__Daily[[#This Row],[AAA Corp Yields]]-US_CCC_Corp_Yields__Daily[[#This Row],[US CCC Corp Yields]]</f>
        <v>-6.0739999999999998</v>
      </c>
      <c r="N1355">
        <f>US_BBB_Corp_Yields__Daily[[#This Row],[US BBB Corp Yields]]-US_CCC_Corp_Yields__Daily[[#This Row],[US CCC Corp Yields]]</f>
        <v>-5.5860000000000003</v>
      </c>
      <c r="O1355" s="2">
        <f>IF(ISBLANK(US_AAA_Corp_Yields__Daily[[#This Row],[AAA Corp Yields]]),"", US_CCC_Corp_Yields__Daily[[#This Row],[US 10Y Yield]]-US_AAA_Corp_Yields__Daily[[#This Row],[AAA Corp Yields]])</f>
        <v>-0.33400000000000052</v>
      </c>
      <c r="P1355" s="2">
        <f>IF(ISBLANK(US_BBB_Corp_Yields__Daily[[#This Row],[US BBB Corp Yields]]),"", US_CCC_Corp_Yields__Daily[[#This Row],[US 10Y Yield]]-US_BBB_Corp_Yields__Daily[[#This Row],[US BBB Corp Yields]])</f>
        <v>-0.82200000000000006</v>
      </c>
      <c r="Q1355" s="2">
        <f>IF(ISBLANK(US_CCC_Corp_Yields__Daily[[#This Row],[US CCC Corp Yields]]),"", US_CCC_Corp_Yields__Daily[[#This Row],[US 10Y Yield]]-US_CCC_Corp_Yields__Daily[[#This Row],[US CCC Corp Yields]])</f>
        <v>-6.4080000000000004</v>
      </c>
    </row>
    <row r="1356" spans="1:17" x14ac:dyDescent="0.25">
      <c r="A1356" s="3">
        <v>35589</v>
      </c>
      <c r="B1356">
        <v>6.9279999999999999</v>
      </c>
      <c r="C1356" s="3">
        <v>35589</v>
      </c>
      <c r="D1356">
        <v>7.4160000000000004</v>
      </c>
      <c r="E1356" s="3">
        <v>35589</v>
      </c>
      <c r="F1356">
        <v>13.204000000000001</v>
      </c>
      <c r="G1356" s="2">
        <f>MATCH(US_AAA_Corp_Yields__Daily[[#This Row],[DATE]],J:J, -1)</f>
        <v>1356</v>
      </c>
      <c r="H1356" s="3">
        <f>INDEX(J:J,US_CCC_Corp_Yields__Daily[[#This Row],[Idx US 10y]],0)</f>
        <v>35589</v>
      </c>
      <c r="I1356" s="4">
        <f>INDEX(K:K,US_CCC_Corp_Yields__Daily[[#This Row],[Idx US 10y]],0)</f>
        <v>6.6079999999999997</v>
      </c>
      <c r="J1356" s="3">
        <v>35589</v>
      </c>
      <c r="K1356">
        <v>6.6079999999999997</v>
      </c>
      <c r="L1356">
        <f>US_AAA_Corp_Yields__Daily[[#This Row],[AAA Corp Yields]]-US_BBB_Corp_Yields__Daily[[#This Row],[US BBB Corp Yields]]</f>
        <v>-0.48800000000000043</v>
      </c>
      <c r="M1356">
        <f>US_AAA_Corp_Yields__Daily[[#This Row],[AAA Corp Yields]]-US_CCC_Corp_Yields__Daily[[#This Row],[US CCC Corp Yields]]</f>
        <v>-6.2760000000000007</v>
      </c>
      <c r="N1356">
        <f>US_BBB_Corp_Yields__Daily[[#This Row],[US BBB Corp Yields]]-US_CCC_Corp_Yields__Daily[[#This Row],[US CCC Corp Yields]]</f>
        <v>-5.7880000000000003</v>
      </c>
      <c r="O1356" s="2">
        <f>IF(ISBLANK(US_AAA_Corp_Yields__Daily[[#This Row],[AAA Corp Yields]]),"", US_CCC_Corp_Yields__Daily[[#This Row],[US 10Y Yield]]-US_AAA_Corp_Yields__Daily[[#This Row],[AAA Corp Yields]])</f>
        <v>-0.32000000000000028</v>
      </c>
      <c r="P1356" s="2">
        <f>IF(ISBLANK(US_BBB_Corp_Yields__Daily[[#This Row],[US BBB Corp Yields]]),"", US_CCC_Corp_Yields__Daily[[#This Row],[US 10Y Yield]]-US_BBB_Corp_Yields__Daily[[#This Row],[US BBB Corp Yields]])</f>
        <v>-0.80800000000000072</v>
      </c>
      <c r="Q1356" s="2">
        <f>IF(ISBLANK(US_CCC_Corp_Yields__Daily[[#This Row],[US CCC Corp Yields]]),"", US_CCC_Corp_Yields__Daily[[#This Row],[US 10Y Yield]]-US_CCC_Corp_Yields__Daily[[#This Row],[US CCC Corp Yields]])</f>
        <v>-6.596000000000001</v>
      </c>
    </row>
    <row r="1357" spans="1:17" x14ac:dyDescent="0.25">
      <c r="A1357" s="3">
        <v>35582</v>
      </c>
      <c r="B1357">
        <v>7.0540000000000003</v>
      </c>
      <c r="C1357" s="3">
        <v>35582</v>
      </c>
      <c r="D1357">
        <v>7.5339999999999998</v>
      </c>
      <c r="E1357" s="3">
        <v>35582</v>
      </c>
      <c r="F1357">
        <v>13.372</v>
      </c>
      <c r="G1357" s="2">
        <f>MATCH(US_AAA_Corp_Yields__Daily[[#This Row],[DATE]],J:J, -1)</f>
        <v>1357</v>
      </c>
      <c r="H1357" s="3">
        <f>INDEX(J:J,US_CCC_Corp_Yields__Daily[[#This Row],[Idx US 10y]],0)</f>
        <v>35582</v>
      </c>
      <c r="I1357" s="4">
        <f>INDEX(K:K,US_CCC_Corp_Yields__Daily[[#This Row],[Idx US 10y]],0)</f>
        <v>6.7525000000000004</v>
      </c>
      <c r="J1357" s="3">
        <v>35582</v>
      </c>
      <c r="K1357">
        <v>6.7525000000000004</v>
      </c>
      <c r="L1357">
        <f>US_AAA_Corp_Yields__Daily[[#This Row],[AAA Corp Yields]]-US_BBB_Corp_Yields__Daily[[#This Row],[US BBB Corp Yields]]</f>
        <v>-0.47999999999999954</v>
      </c>
      <c r="M1357">
        <f>US_AAA_Corp_Yields__Daily[[#This Row],[AAA Corp Yields]]-US_CCC_Corp_Yields__Daily[[#This Row],[US CCC Corp Yields]]</f>
        <v>-6.3179999999999996</v>
      </c>
      <c r="N1357">
        <f>US_BBB_Corp_Yields__Daily[[#This Row],[US BBB Corp Yields]]-US_CCC_Corp_Yields__Daily[[#This Row],[US CCC Corp Yields]]</f>
        <v>-5.8380000000000001</v>
      </c>
      <c r="O1357" s="2">
        <f>IF(ISBLANK(US_AAA_Corp_Yields__Daily[[#This Row],[AAA Corp Yields]]),"", US_CCC_Corp_Yields__Daily[[#This Row],[US 10Y Yield]]-US_AAA_Corp_Yields__Daily[[#This Row],[AAA Corp Yields]])</f>
        <v>-0.30149999999999988</v>
      </c>
      <c r="P1357" s="2">
        <f>IF(ISBLANK(US_BBB_Corp_Yields__Daily[[#This Row],[US BBB Corp Yields]]),"", US_CCC_Corp_Yields__Daily[[#This Row],[US 10Y Yield]]-US_BBB_Corp_Yields__Daily[[#This Row],[US BBB Corp Yields]])</f>
        <v>-0.78149999999999942</v>
      </c>
      <c r="Q1357" s="2">
        <f>IF(ISBLANK(US_CCC_Corp_Yields__Daily[[#This Row],[US CCC Corp Yields]]),"", US_CCC_Corp_Yields__Daily[[#This Row],[US 10Y Yield]]-US_CCC_Corp_Yields__Daily[[#This Row],[US CCC Corp Yields]])</f>
        <v>-6.6194999999999995</v>
      </c>
    </row>
    <row r="1358" spans="1:17" x14ac:dyDescent="0.25">
      <c r="A1358" s="3">
        <v>35575</v>
      </c>
      <c r="B1358">
        <v>7.0439999999999996</v>
      </c>
      <c r="C1358" s="3">
        <v>35575</v>
      </c>
      <c r="D1358">
        <v>7.524</v>
      </c>
      <c r="E1358" s="3">
        <v>35575</v>
      </c>
      <c r="F1358">
        <v>13.401999999999999</v>
      </c>
      <c r="G1358" s="2">
        <f>MATCH(US_AAA_Corp_Yields__Daily[[#This Row],[DATE]],J:J, -1)</f>
        <v>1358</v>
      </c>
      <c r="H1358" s="3">
        <f>INDEX(J:J,US_CCC_Corp_Yields__Daily[[#This Row],[Idx US 10y]],0)</f>
        <v>35575</v>
      </c>
      <c r="I1358" s="4">
        <f>INDEX(K:K,US_CCC_Corp_Yields__Daily[[#This Row],[Idx US 10y]],0)</f>
        <v>6.73</v>
      </c>
      <c r="J1358" s="3">
        <v>35575</v>
      </c>
      <c r="K1358">
        <v>6.73</v>
      </c>
      <c r="L1358">
        <f>US_AAA_Corp_Yields__Daily[[#This Row],[AAA Corp Yields]]-US_BBB_Corp_Yields__Daily[[#This Row],[US BBB Corp Yields]]</f>
        <v>-0.48000000000000043</v>
      </c>
      <c r="M1358">
        <f>US_AAA_Corp_Yields__Daily[[#This Row],[AAA Corp Yields]]-US_CCC_Corp_Yields__Daily[[#This Row],[US CCC Corp Yields]]</f>
        <v>-6.3579999999999997</v>
      </c>
      <c r="N1358">
        <f>US_BBB_Corp_Yields__Daily[[#This Row],[US BBB Corp Yields]]-US_CCC_Corp_Yields__Daily[[#This Row],[US CCC Corp Yields]]</f>
        <v>-5.8779999999999992</v>
      </c>
      <c r="O1358" s="2">
        <f>IF(ISBLANK(US_AAA_Corp_Yields__Daily[[#This Row],[AAA Corp Yields]]),"", US_CCC_Corp_Yields__Daily[[#This Row],[US 10Y Yield]]-US_AAA_Corp_Yields__Daily[[#This Row],[AAA Corp Yields]])</f>
        <v>-0.31399999999999917</v>
      </c>
      <c r="P1358" s="2">
        <f>IF(ISBLANK(US_BBB_Corp_Yields__Daily[[#This Row],[US BBB Corp Yields]]),"", US_CCC_Corp_Yields__Daily[[#This Row],[US 10Y Yield]]-US_BBB_Corp_Yields__Daily[[#This Row],[US BBB Corp Yields]])</f>
        <v>-0.79399999999999959</v>
      </c>
      <c r="Q1358" s="2">
        <f>IF(ISBLANK(US_CCC_Corp_Yields__Daily[[#This Row],[US CCC Corp Yields]]),"", US_CCC_Corp_Yields__Daily[[#This Row],[US 10Y Yield]]-US_CCC_Corp_Yields__Daily[[#This Row],[US CCC Corp Yields]])</f>
        <v>-6.6719999999999988</v>
      </c>
    </row>
    <row r="1359" spans="1:17" x14ac:dyDescent="0.25">
      <c r="A1359" s="3">
        <v>35568</v>
      </c>
      <c r="B1359">
        <v>7.0039999999999996</v>
      </c>
      <c r="C1359" s="3">
        <v>35568</v>
      </c>
      <c r="D1359">
        <v>7.4859999999999998</v>
      </c>
      <c r="E1359" s="3">
        <v>35568</v>
      </c>
      <c r="F1359">
        <v>13.496</v>
      </c>
      <c r="G1359" s="2">
        <f>MATCH(US_AAA_Corp_Yields__Daily[[#This Row],[DATE]],J:J, -1)</f>
        <v>1359</v>
      </c>
      <c r="H1359" s="3">
        <f>INDEX(J:J,US_CCC_Corp_Yields__Daily[[#This Row],[Idx US 10y]],0)</f>
        <v>35568</v>
      </c>
      <c r="I1359" s="4">
        <f>INDEX(K:K,US_CCC_Corp_Yields__Daily[[#This Row],[Idx US 10y]],0)</f>
        <v>6.6820000000000004</v>
      </c>
      <c r="J1359" s="3">
        <v>35568</v>
      </c>
      <c r="K1359">
        <v>6.6820000000000004</v>
      </c>
      <c r="L1359">
        <f>US_AAA_Corp_Yields__Daily[[#This Row],[AAA Corp Yields]]-US_BBB_Corp_Yields__Daily[[#This Row],[US BBB Corp Yields]]</f>
        <v>-0.48200000000000021</v>
      </c>
      <c r="M1359">
        <f>US_AAA_Corp_Yields__Daily[[#This Row],[AAA Corp Yields]]-US_CCC_Corp_Yields__Daily[[#This Row],[US CCC Corp Yields]]</f>
        <v>-6.4920000000000009</v>
      </c>
      <c r="N1359">
        <f>US_BBB_Corp_Yields__Daily[[#This Row],[US BBB Corp Yields]]-US_CCC_Corp_Yields__Daily[[#This Row],[US CCC Corp Yields]]</f>
        <v>-6.0100000000000007</v>
      </c>
      <c r="O1359" s="2">
        <f>IF(ISBLANK(US_AAA_Corp_Yields__Daily[[#This Row],[AAA Corp Yields]]),"", US_CCC_Corp_Yields__Daily[[#This Row],[US 10Y Yield]]-US_AAA_Corp_Yields__Daily[[#This Row],[AAA Corp Yields]])</f>
        <v>-0.32199999999999918</v>
      </c>
      <c r="P1359" s="2">
        <f>IF(ISBLANK(US_BBB_Corp_Yields__Daily[[#This Row],[US BBB Corp Yields]]),"", US_CCC_Corp_Yields__Daily[[#This Row],[US 10Y Yield]]-US_BBB_Corp_Yields__Daily[[#This Row],[US BBB Corp Yields]])</f>
        <v>-0.80399999999999938</v>
      </c>
      <c r="Q1359" s="2">
        <f>IF(ISBLANK(US_CCC_Corp_Yields__Daily[[#This Row],[US CCC Corp Yields]]),"", US_CCC_Corp_Yields__Daily[[#This Row],[US 10Y Yield]]-US_CCC_Corp_Yields__Daily[[#This Row],[US CCC Corp Yields]])</f>
        <v>-6.8140000000000001</v>
      </c>
    </row>
    <row r="1360" spans="1:17" x14ac:dyDescent="0.25">
      <c r="A1360" s="3">
        <v>35561</v>
      </c>
      <c r="B1360">
        <v>7.0339999999999998</v>
      </c>
      <c r="C1360" s="3">
        <v>35561</v>
      </c>
      <c r="D1360">
        <v>7.5179999999999998</v>
      </c>
      <c r="E1360" s="3">
        <v>35561</v>
      </c>
      <c r="F1360">
        <v>13.67</v>
      </c>
      <c r="G1360" s="2">
        <f>MATCH(US_AAA_Corp_Yields__Daily[[#This Row],[DATE]],J:J, -1)</f>
        <v>1360</v>
      </c>
      <c r="H1360" s="3">
        <f>INDEX(J:J,US_CCC_Corp_Yields__Daily[[#This Row],[Idx US 10y]],0)</f>
        <v>35561</v>
      </c>
      <c r="I1360" s="4">
        <f>INDEX(K:K,US_CCC_Corp_Yields__Daily[[#This Row],[Idx US 10y]],0)</f>
        <v>6.6980000000000004</v>
      </c>
      <c r="J1360" s="3">
        <v>35561</v>
      </c>
      <c r="K1360">
        <v>6.6980000000000004</v>
      </c>
      <c r="L1360">
        <f>US_AAA_Corp_Yields__Daily[[#This Row],[AAA Corp Yields]]-US_BBB_Corp_Yields__Daily[[#This Row],[US BBB Corp Yields]]</f>
        <v>-0.48399999999999999</v>
      </c>
      <c r="M1360">
        <f>US_AAA_Corp_Yields__Daily[[#This Row],[AAA Corp Yields]]-US_CCC_Corp_Yields__Daily[[#This Row],[US CCC Corp Yields]]</f>
        <v>-6.6360000000000001</v>
      </c>
      <c r="N1360">
        <f>US_BBB_Corp_Yields__Daily[[#This Row],[US BBB Corp Yields]]-US_CCC_Corp_Yields__Daily[[#This Row],[US CCC Corp Yields]]</f>
        <v>-6.1520000000000001</v>
      </c>
      <c r="O1360" s="2">
        <f>IF(ISBLANK(US_AAA_Corp_Yields__Daily[[#This Row],[AAA Corp Yields]]),"", US_CCC_Corp_Yields__Daily[[#This Row],[US 10Y Yield]]-US_AAA_Corp_Yields__Daily[[#This Row],[AAA Corp Yields]])</f>
        <v>-0.33599999999999941</v>
      </c>
      <c r="P1360" s="2">
        <f>IF(ISBLANK(US_BBB_Corp_Yields__Daily[[#This Row],[US BBB Corp Yields]]),"", US_CCC_Corp_Yields__Daily[[#This Row],[US 10Y Yield]]-US_BBB_Corp_Yields__Daily[[#This Row],[US BBB Corp Yields]])</f>
        <v>-0.8199999999999994</v>
      </c>
      <c r="Q1360" s="2">
        <f>IF(ISBLANK(US_CCC_Corp_Yields__Daily[[#This Row],[US CCC Corp Yields]]),"", US_CCC_Corp_Yields__Daily[[#This Row],[US 10Y Yield]]-US_CCC_Corp_Yields__Daily[[#This Row],[US CCC Corp Yields]])</f>
        <v>-6.9719999999999995</v>
      </c>
    </row>
    <row r="1361" spans="1:17" x14ac:dyDescent="0.25">
      <c r="A1361" s="3">
        <v>35554</v>
      </c>
      <c r="B1361">
        <v>7.1</v>
      </c>
      <c r="C1361" s="3">
        <v>35554</v>
      </c>
      <c r="D1361">
        <v>7.5839999999999996</v>
      </c>
      <c r="E1361" s="3">
        <v>35554</v>
      </c>
      <c r="F1361">
        <v>13.698</v>
      </c>
      <c r="G1361" s="2">
        <f>MATCH(US_AAA_Corp_Yields__Daily[[#This Row],[DATE]],J:J, -1)</f>
        <v>1361</v>
      </c>
      <c r="H1361" s="3">
        <f>INDEX(J:J,US_CCC_Corp_Yields__Daily[[#This Row],[Idx US 10y]],0)</f>
        <v>35554</v>
      </c>
      <c r="I1361" s="4">
        <f>INDEX(K:K,US_CCC_Corp_Yields__Daily[[#This Row],[Idx US 10y]],0)</f>
        <v>6.7560000000000002</v>
      </c>
      <c r="J1361" s="3">
        <v>35554</v>
      </c>
      <c r="K1361">
        <v>6.7560000000000002</v>
      </c>
      <c r="L1361">
        <f>US_AAA_Corp_Yields__Daily[[#This Row],[AAA Corp Yields]]-US_BBB_Corp_Yields__Daily[[#This Row],[US BBB Corp Yields]]</f>
        <v>-0.48399999999999999</v>
      </c>
      <c r="M1361">
        <f>US_AAA_Corp_Yields__Daily[[#This Row],[AAA Corp Yields]]-US_CCC_Corp_Yields__Daily[[#This Row],[US CCC Corp Yields]]</f>
        <v>-6.5980000000000008</v>
      </c>
      <c r="N1361">
        <f>US_BBB_Corp_Yields__Daily[[#This Row],[US BBB Corp Yields]]-US_CCC_Corp_Yields__Daily[[#This Row],[US CCC Corp Yields]]</f>
        <v>-6.1140000000000008</v>
      </c>
      <c r="O1361" s="2">
        <f>IF(ISBLANK(US_AAA_Corp_Yields__Daily[[#This Row],[AAA Corp Yields]]),"", US_CCC_Corp_Yields__Daily[[#This Row],[US 10Y Yield]]-US_AAA_Corp_Yields__Daily[[#This Row],[AAA Corp Yields]])</f>
        <v>-0.34399999999999942</v>
      </c>
      <c r="P1361" s="2">
        <f>IF(ISBLANK(US_BBB_Corp_Yields__Daily[[#This Row],[US BBB Corp Yields]]),"", US_CCC_Corp_Yields__Daily[[#This Row],[US 10Y Yield]]-US_BBB_Corp_Yields__Daily[[#This Row],[US BBB Corp Yields]])</f>
        <v>-0.8279999999999994</v>
      </c>
      <c r="Q1361" s="2">
        <f>IF(ISBLANK(US_CCC_Corp_Yields__Daily[[#This Row],[US CCC Corp Yields]]),"", US_CCC_Corp_Yields__Daily[[#This Row],[US 10Y Yield]]-US_CCC_Corp_Yields__Daily[[#This Row],[US CCC Corp Yields]])</f>
        <v>-6.9420000000000002</v>
      </c>
    </row>
    <row r="1362" spans="1:17" x14ac:dyDescent="0.25">
      <c r="A1362" s="3">
        <v>35547</v>
      </c>
      <c r="B1362">
        <v>7.242</v>
      </c>
      <c r="C1362" s="3">
        <v>35547</v>
      </c>
      <c r="D1362">
        <v>7.7220000000000004</v>
      </c>
      <c r="E1362" s="3">
        <v>35547</v>
      </c>
      <c r="F1362">
        <v>13.538</v>
      </c>
      <c r="G1362" s="2">
        <f>MATCH(US_AAA_Corp_Yields__Daily[[#This Row],[DATE]],J:J, -1)</f>
        <v>1362</v>
      </c>
      <c r="H1362" s="3">
        <f>INDEX(J:J,US_CCC_Corp_Yields__Daily[[#This Row],[Idx US 10y]],0)</f>
        <v>35547</v>
      </c>
      <c r="I1362" s="4">
        <f>INDEX(K:K,US_CCC_Corp_Yields__Daily[[#This Row],[Idx US 10y]],0)</f>
        <v>6.8940000000000001</v>
      </c>
      <c r="J1362" s="3">
        <v>35547</v>
      </c>
      <c r="K1362">
        <v>6.8940000000000001</v>
      </c>
      <c r="L1362">
        <f>US_AAA_Corp_Yields__Daily[[#This Row],[AAA Corp Yields]]-US_BBB_Corp_Yields__Daily[[#This Row],[US BBB Corp Yields]]</f>
        <v>-0.48000000000000043</v>
      </c>
      <c r="M1362">
        <f>US_AAA_Corp_Yields__Daily[[#This Row],[AAA Corp Yields]]-US_CCC_Corp_Yields__Daily[[#This Row],[US CCC Corp Yields]]</f>
        <v>-6.2960000000000003</v>
      </c>
      <c r="N1362">
        <f>US_BBB_Corp_Yields__Daily[[#This Row],[US BBB Corp Yields]]-US_CCC_Corp_Yields__Daily[[#This Row],[US CCC Corp Yields]]</f>
        <v>-5.8159999999999998</v>
      </c>
      <c r="O1362" s="2">
        <f>IF(ISBLANK(US_AAA_Corp_Yields__Daily[[#This Row],[AAA Corp Yields]]),"", US_CCC_Corp_Yields__Daily[[#This Row],[US 10Y Yield]]-US_AAA_Corp_Yields__Daily[[#This Row],[AAA Corp Yields]])</f>
        <v>-0.34799999999999986</v>
      </c>
      <c r="P1362" s="2">
        <f>IF(ISBLANK(US_BBB_Corp_Yields__Daily[[#This Row],[US BBB Corp Yields]]),"", US_CCC_Corp_Yields__Daily[[#This Row],[US 10Y Yield]]-US_BBB_Corp_Yields__Daily[[#This Row],[US BBB Corp Yields]])</f>
        <v>-0.82800000000000029</v>
      </c>
      <c r="Q1362" s="2">
        <f>IF(ISBLANK(US_CCC_Corp_Yields__Daily[[#This Row],[US CCC Corp Yields]]),"", US_CCC_Corp_Yields__Daily[[#This Row],[US 10Y Yield]]-US_CCC_Corp_Yields__Daily[[#This Row],[US CCC Corp Yields]])</f>
        <v>-6.6440000000000001</v>
      </c>
    </row>
    <row r="1363" spans="1:17" x14ac:dyDescent="0.25">
      <c r="A1363" s="3">
        <v>35540</v>
      </c>
      <c r="B1363">
        <v>7.2320000000000002</v>
      </c>
      <c r="C1363" s="3">
        <v>35540</v>
      </c>
      <c r="D1363">
        <v>7.7080000000000002</v>
      </c>
      <c r="E1363" s="3">
        <v>35540</v>
      </c>
      <c r="F1363">
        <v>13.722</v>
      </c>
      <c r="G1363" s="2">
        <f>MATCH(US_AAA_Corp_Yields__Daily[[#This Row],[DATE]],J:J, -1)</f>
        <v>1363</v>
      </c>
      <c r="H1363" s="3">
        <f>INDEX(J:J,US_CCC_Corp_Yields__Daily[[#This Row],[Idx US 10y]],0)</f>
        <v>35540</v>
      </c>
      <c r="I1363" s="4">
        <f>INDEX(K:K,US_CCC_Corp_Yields__Daily[[#This Row],[Idx US 10y]],0)</f>
        <v>6.8920000000000003</v>
      </c>
      <c r="J1363" s="3">
        <v>35540</v>
      </c>
      <c r="K1363">
        <v>6.8920000000000003</v>
      </c>
      <c r="L1363">
        <f>US_AAA_Corp_Yields__Daily[[#This Row],[AAA Corp Yields]]-US_BBB_Corp_Yields__Daily[[#This Row],[US BBB Corp Yields]]</f>
        <v>-0.47599999999999998</v>
      </c>
      <c r="M1363">
        <f>US_AAA_Corp_Yields__Daily[[#This Row],[AAA Corp Yields]]-US_CCC_Corp_Yields__Daily[[#This Row],[US CCC Corp Yields]]</f>
        <v>-6.4899999999999993</v>
      </c>
      <c r="N1363">
        <f>US_BBB_Corp_Yields__Daily[[#This Row],[US BBB Corp Yields]]-US_CCC_Corp_Yields__Daily[[#This Row],[US CCC Corp Yields]]</f>
        <v>-6.0139999999999993</v>
      </c>
      <c r="O1363" s="2">
        <f>IF(ISBLANK(US_AAA_Corp_Yields__Daily[[#This Row],[AAA Corp Yields]]),"", US_CCC_Corp_Yields__Daily[[#This Row],[US 10Y Yield]]-US_AAA_Corp_Yields__Daily[[#This Row],[AAA Corp Yields]])</f>
        <v>-0.33999999999999986</v>
      </c>
      <c r="P1363" s="2">
        <f>IF(ISBLANK(US_BBB_Corp_Yields__Daily[[#This Row],[US BBB Corp Yields]]),"", US_CCC_Corp_Yields__Daily[[#This Row],[US 10Y Yield]]-US_BBB_Corp_Yields__Daily[[#This Row],[US BBB Corp Yields]])</f>
        <v>-0.81599999999999984</v>
      </c>
      <c r="Q1363" s="2">
        <f>IF(ISBLANK(US_CCC_Corp_Yields__Daily[[#This Row],[US CCC Corp Yields]]),"", US_CCC_Corp_Yields__Daily[[#This Row],[US 10Y Yield]]-US_CCC_Corp_Yields__Daily[[#This Row],[US CCC Corp Yields]])</f>
        <v>-6.8299999999999992</v>
      </c>
    </row>
    <row r="1364" spans="1:17" x14ac:dyDescent="0.25">
      <c r="A1364" s="3">
        <v>35533</v>
      </c>
      <c r="B1364">
        <v>7.2480000000000002</v>
      </c>
      <c r="C1364" s="3">
        <v>35533</v>
      </c>
      <c r="D1364">
        <v>7.7279999999999998</v>
      </c>
      <c r="E1364" s="3">
        <v>35533</v>
      </c>
      <c r="F1364">
        <v>13.82</v>
      </c>
      <c r="G1364" s="2">
        <f>MATCH(US_AAA_Corp_Yields__Daily[[#This Row],[DATE]],J:J, -1)</f>
        <v>1364</v>
      </c>
      <c r="H1364" s="3">
        <f>INDEX(J:J,US_CCC_Corp_Yields__Daily[[#This Row],[Idx US 10y]],0)</f>
        <v>35533</v>
      </c>
      <c r="I1364" s="4">
        <f>INDEX(K:K,US_CCC_Corp_Yields__Daily[[#This Row],[Idx US 10y]],0)</f>
        <v>6.9160000000000004</v>
      </c>
      <c r="J1364" s="3">
        <v>35533</v>
      </c>
      <c r="K1364">
        <v>6.9160000000000004</v>
      </c>
      <c r="L1364">
        <f>US_AAA_Corp_Yields__Daily[[#This Row],[AAA Corp Yields]]-US_BBB_Corp_Yields__Daily[[#This Row],[US BBB Corp Yields]]</f>
        <v>-0.47999999999999954</v>
      </c>
      <c r="M1364">
        <f>US_AAA_Corp_Yields__Daily[[#This Row],[AAA Corp Yields]]-US_CCC_Corp_Yields__Daily[[#This Row],[US CCC Corp Yields]]</f>
        <v>-6.5720000000000001</v>
      </c>
      <c r="N1364">
        <f>US_BBB_Corp_Yields__Daily[[#This Row],[US BBB Corp Yields]]-US_CCC_Corp_Yields__Daily[[#This Row],[US CCC Corp Yields]]</f>
        <v>-6.0920000000000005</v>
      </c>
      <c r="O1364" s="2">
        <f>IF(ISBLANK(US_AAA_Corp_Yields__Daily[[#This Row],[AAA Corp Yields]]),"", US_CCC_Corp_Yields__Daily[[#This Row],[US 10Y Yield]]-US_AAA_Corp_Yields__Daily[[#This Row],[AAA Corp Yields]])</f>
        <v>-0.33199999999999985</v>
      </c>
      <c r="P1364" s="2">
        <f>IF(ISBLANK(US_BBB_Corp_Yields__Daily[[#This Row],[US BBB Corp Yields]]),"", US_CCC_Corp_Yields__Daily[[#This Row],[US 10Y Yield]]-US_BBB_Corp_Yields__Daily[[#This Row],[US BBB Corp Yields]])</f>
        <v>-0.81199999999999939</v>
      </c>
      <c r="Q1364" s="2">
        <f>IF(ISBLANK(US_CCC_Corp_Yields__Daily[[#This Row],[US CCC Corp Yields]]),"", US_CCC_Corp_Yields__Daily[[#This Row],[US 10Y Yield]]-US_CCC_Corp_Yields__Daily[[#This Row],[US CCC Corp Yields]])</f>
        <v>-6.9039999999999999</v>
      </c>
    </row>
    <row r="1365" spans="1:17" x14ac:dyDescent="0.25">
      <c r="A1365" s="3">
        <v>35526</v>
      </c>
      <c r="B1365">
        <v>7.234</v>
      </c>
      <c r="C1365" s="3">
        <v>35526</v>
      </c>
      <c r="D1365">
        <v>7.7039999999999997</v>
      </c>
      <c r="E1365" s="3">
        <v>35526</v>
      </c>
      <c r="F1365">
        <v>13.757999999999999</v>
      </c>
      <c r="G1365" s="2">
        <f>MATCH(US_AAA_Corp_Yields__Daily[[#This Row],[DATE]],J:J, -1)</f>
        <v>1365</v>
      </c>
      <c r="H1365" s="3">
        <f>INDEX(J:J,US_CCC_Corp_Yields__Daily[[#This Row],[Idx US 10y]],0)</f>
        <v>35526</v>
      </c>
      <c r="I1365" s="4">
        <f>INDEX(K:K,US_CCC_Corp_Yields__Daily[[#This Row],[Idx US 10y]],0)</f>
        <v>6.8959999999999999</v>
      </c>
      <c r="J1365" s="3">
        <v>35526</v>
      </c>
      <c r="K1365">
        <v>6.8959999999999999</v>
      </c>
      <c r="L1365">
        <f>US_AAA_Corp_Yields__Daily[[#This Row],[AAA Corp Yields]]-US_BBB_Corp_Yields__Daily[[#This Row],[US BBB Corp Yields]]</f>
        <v>-0.46999999999999975</v>
      </c>
      <c r="M1365">
        <f>US_AAA_Corp_Yields__Daily[[#This Row],[AAA Corp Yields]]-US_CCC_Corp_Yields__Daily[[#This Row],[US CCC Corp Yields]]</f>
        <v>-6.5239999999999991</v>
      </c>
      <c r="N1365">
        <f>US_BBB_Corp_Yields__Daily[[#This Row],[US BBB Corp Yields]]-US_CCC_Corp_Yields__Daily[[#This Row],[US CCC Corp Yields]]</f>
        <v>-6.0539999999999994</v>
      </c>
      <c r="O1365" s="2">
        <f>IF(ISBLANK(US_AAA_Corp_Yields__Daily[[#This Row],[AAA Corp Yields]]),"", US_CCC_Corp_Yields__Daily[[#This Row],[US 10Y Yield]]-US_AAA_Corp_Yields__Daily[[#This Row],[AAA Corp Yields]])</f>
        <v>-0.33800000000000008</v>
      </c>
      <c r="P1365" s="2">
        <f>IF(ISBLANK(US_BBB_Corp_Yields__Daily[[#This Row],[US BBB Corp Yields]]),"", US_CCC_Corp_Yields__Daily[[#This Row],[US 10Y Yield]]-US_BBB_Corp_Yields__Daily[[#This Row],[US BBB Corp Yields]])</f>
        <v>-0.80799999999999983</v>
      </c>
      <c r="Q1365" s="2">
        <f>IF(ISBLANK(US_CCC_Corp_Yields__Daily[[#This Row],[US CCC Corp Yields]]),"", US_CCC_Corp_Yields__Daily[[#This Row],[US 10Y Yield]]-US_CCC_Corp_Yields__Daily[[#This Row],[US CCC Corp Yields]])</f>
        <v>-6.8619999999999992</v>
      </c>
    </row>
    <row r="1366" spans="1:17" x14ac:dyDescent="0.25">
      <c r="A1366" s="3">
        <v>35519</v>
      </c>
      <c r="B1366">
        <v>7.165</v>
      </c>
      <c r="C1366" s="3">
        <v>35519</v>
      </c>
      <c r="D1366">
        <v>7.5975000000000001</v>
      </c>
      <c r="E1366" s="3">
        <v>35519</v>
      </c>
      <c r="F1366">
        <v>13.36</v>
      </c>
      <c r="G1366" s="2">
        <f>MATCH(US_AAA_Corp_Yields__Daily[[#This Row],[DATE]],J:J, -1)</f>
        <v>1366</v>
      </c>
      <c r="H1366" s="3">
        <f>INDEX(J:J,US_CCC_Corp_Yields__Daily[[#This Row],[Idx US 10y]],0)</f>
        <v>35519</v>
      </c>
      <c r="I1366" s="4">
        <f>INDEX(K:K,US_CCC_Corp_Yields__Daily[[#This Row],[Idx US 10y]],0)</f>
        <v>6.7925000000000004</v>
      </c>
      <c r="J1366" s="3">
        <v>35519</v>
      </c>
      <c r="K1366">
        <v>6.7925000000000004</v>
      </c>
      <c r="L1366">
        <f>US_AAA_Corp_Yields__Daily[[#This Row],[AAA Corp Yields]]-US_BBB_Corp_Yields__Daily[[#This Row],[US BBB Corp Yields]]</f>
        <v>-0.43250000000000011</v>
      </c>
      <c r="M1366">
        <f>US_AAA_Corp_Yields__Daily[[#This Row],[AAA Corp Yields]]-US_CCC_Corp_Yields__Daily[[#This Row],[US CCC Corp Yields]]</f>
        <v>-6.1949999999999994</v>
      </c>
      <c r="N1366">
        <f>US_BBB_Corp_Yields__Daily[[#This Row],[US BBB Corp Yields]]-US_CCC_Corp_Yields__Daily[[#This Row],[US CCC Corp Yields]]</f>
        <v>-5.7624999999999993</v>
      </c>
      <c r="O1366" s="2">
        <f>IF(ISBLANK(US_AAA_Corp_Yields__Daily[[#This Row],[AAA Corp Yields]]),"", US_CCC_Corp_Yields__Daily[[#This Row],[US 10Y Yield]]-US_AAA_Corp_Yields__Daily[[#This Row],[AAA Corp Yields]])</f>
        <v>-0.37249999999999961</v>
      </c>
      <c r="P1366" s="2">
        <f>IF(ISBLANK(US_BBB_Corp_Yields__Daily[[#This Row],[US BBB Corp Yields]]),"", US_CCC_Corp_Yields__Daily[[#This Row],[US 10Y Yield]]-US_BBB_Corp_Yields__Daily[[#This Row],[US BBB Corp Yields]])</f>
        <v>-0.80499999999999972</v>
      </c>
      <c r="Q1366" s="2">
        <f>IF(ISBLANK(US_CCC_Corp_Yields__Daily[[#This Row],[US CCC Corp Yields]]),"", US_CCC_Corp_Yields__Daily[[#This Row],[US 10Y Yield]]-US_CCC_Corp_Yields__Daily[[#This Row],[US CCC Corp Yields]])</f>
        <v>-6.567499999999999</v>
      </c>
    </row>
    <row r="1367" spans="1:17" x14ac:dyDescent="0.25">
      <c r="A1367" s="3">
        <v>35512</v>
      </c>
      <c r="B1367">
        <v>7.0979999999999999</v>
      </c>
      <c r="C1367" s="3">
        <v>35512</v>
      </c>
      <c r="D1367">
        <v>7.5419999999999998</v>
      </c>
      <c r="E1367" s="3">
        <v>35512</v>
      </c>
      <c r="F1367">
        <v>13.298</v>
      </c>
      <c r="G1367" s="2">
        <f>MATCH(US_AAA_Corp_Yields__Daily[[#This Row],[DATE]],J:J, -1)</f>
        <v>1367</v>
      </c>
      <c r="H1367" s="3">
        <f>INDEX(J:J,US_CCC_Corp_Yields__Daily[[#This Row],[Idx US 10y]],0)</f>
        <v>35512</v>
      </c>
      <c r="I1367" s="4">
        <f>INDEX(K:K,US_CCC_Corp_Yields__Daily[[#This Row],[Idx US 10y]],0)</f>
        <v>6.734</v>
      </c>
      <c r="J1367" s="3">
        <v>35512</v>
      </c>
      <c r="K1367">
        <v>6.734</v>
      </c>
      <c r="L1367">
        <f>US_AAA_Corp_Yields__Daily[[#This Row],[AAA Corp Yields]]-US_BBB_Corp_Yields__Daily[[#This Row],[US BBB Corp Yields]]</f>
        <v>-0.44399999999999995</v>
      </c>
      <c r="M1367">
        <f>US_AAA_Corp_Yields__Daily[[#This Row],[AAA Corp Yields]]-US_CCC_Corp_Yields__Daily[[#This Row],[US CCC Corp Yields]]</f>
        <v>-6.2</v>
      </c>
      <c r="N1367">
        <f>US_BBB_Corp_Yields__Daily[[#This Row],[US BBB Corp Yields]]-US_CCC_Corp_Yields__Daily[[#This Row],[US CCC Corp Yields]]</f>
        <v>-5.7560000000000002</v>
      </c>
      <c r="O1367" s="2">
        <f>IF(ISBLANK(US_AAA_Corp_Yields__Daily[[#This Row],[AAA Corp Yields]]),"", US_CCC_Corp_Yields__Daily[[#This Row],[US 10Y Yield]]-US_AAA_Corp_Yields__Daily[[#This Row],[AAA Corp Yields]])</f>
        <v>-0.36399999999999988</v>
      </c>
      <c r="P1367" s="2">
        <f>IF(ISBLANK(US_BBB_Corp_Yields__Daily[[#This Row],[US BBB Corp Yields]]),"", US_CCC_Corp_Yields__Daily[[#This Row],[US 10Y Yield]]-US_BBB_Corp_Yields__Daily[[#This Row],[US BBB Corp Yields]])</f>
        <v>-0.80799999999999983</v>
      </c>
      <c r="Q1367" s="2">
        <f>IF(ISBLANK(US_CCC_Corp_Yields__Daily[[#This Row],[US CCC Corp Yields]]),"", US_CCC_Corp_Yields__Daily[[#This Row],[US 10Y Yield]]-US_CCC_Corp_Yields__Daily[[#This Row],[US CCC Corp Yields]])</f>
        <v>-6.5640000000000001</v>
      </c>
    </row>
    <row r="1368" spans="1:17" x14ac:dyDescent="0.25">
      <c r="A1368" s="3">
        <v>35505</v>
      </c>
      <c r="B1368">
        <v>7.0039999999999996</v>
      </c>
      <c r="C1368" s="3">
        <v>35505</v>
      </c>
      <c r="D1368">
        <v>7.4560000000000004</v>
      </c>
      <c r="E1368" s="3">
        <v>35505</v>
      </c>
      <c r="F1368">
        <v>13.332000000000001</v>
      </c>
      <c r="G1368" s="2">
        <f>MATCH(US_AAA_Corp_Yields__Daily[[#This Row],[DATE]],J:J, -1)</f>
        <v>1368</v>
      </c>
      <c r="H1368" s="3">
        <f>INDEX(J:J,US_CCC_Corp_Yields__Daily[[#This Row],[Idx US 10y]],0)</f>
        <v>35505</v>
      </c>
      <c r="I1368" s="4">
        <f>INDEX(K:K,US_CCC_Corp_Yields__Daily[[#This Row],[Idx US 10y]],0)</f>
        <v>6.6319999999999997</v>
      </c>
      <c r="J1368" s="3">
        <v>35505</v>
      </c>
      <c r="K1368">
        <v>6.6319999999999997</v>
      </c>
      <c r="L1368">
        <f>US_AAA_Corp_Yields__Daily[[#This Row],[AAA Corp Yields]]-US_BBB_Corp_Yields__Daily[[#This Row],[US BBB Corp Yields]]</f>
        <v>-0.45200000000000085</v>
      </c>
      <c r="M1368">
        <f>US_AAA_Corp_Yields__Daily[[#This Row],[AAA Corp Yields]]-US_CCC_Corp_Yields__Daily[[#This Row],[US CCC Corp Yields]]</f>
        <v>-6.3280000000000012</v>
      </c>
      <c r="N1368">
        <f>US_BBB_Corp_Yields__Daily[[#This Row],[US BBB Corp Yields]]-US_CCC_Corp_Yields__Daily[[#This Row],[US CCC Corp Yields]]</f>
        <v>-5.8760000000000003</v>
      </c>
      <c r="O1368" s="2">
        <f>IF(ISBLANK(US_AAA_Corp_Yields__Daily[[#This Row],[AAA Corp Yields]]),"", US_CCC_Corp_Yields__Daily[[#This Row],[US 10Y Yield]]-US_AAA_Corp_Yields__Daily[[#This Row],[AAA Corp Yields]])</f>
        <v>-0.37199999999999989</v>
      </c>
      <c r="P1368" s="2">
        <f>IF(ISBLANK(US_BBB_Corp_Yields__Daily[[#This Row],[US BBB Corp Yields]]),"", US_CCC_Corp_Yields__Daily[[#This Row],[US 10Y Yield]]-US_BBB_Corp_Yields__Daily[[#This Row],[US BBB Corp Yields]])</f>
        <v>-0.82400000000000073</v>
      </c>
      <c r="Q1368" s="2">
        <f>IF(ISBLANK(US_CCC_Corp_Yields__Daily[[#This Row],[US CCC Corp Yields]]),"", US_CCC_Corp_Yields__Daily[[#This Row],[US 10Y Yield]]-US_CCC_Corp_Yields__Daily[[#This Row],[US CCC Corp Yields]])</f>
        <v>-6.7000000000000011</v>
      </c>
    </row>
    <row r="1369" spans="1:17" x14ac:dyDescent="0.25">
      <c r="A1369" s="3">
        <v>35498</v>
      </c>
      <c r="B1369">
        <v>6.96</v>
      </c>
      <c r="C1369" s="3">
        <v>35498</v>
      </c>
      <c r="D1369">
        <v>7.4180000000000001</v>
      </c>
      <c r="E1369" s="3">
        <v>35498</v>
      </c>
      <c r="F1369">
        <v>13.266</v>
      </c>
      <c r="G1369" s="2">
        <f>MATCH(US_AAA_Corp_Yields__Daily[[#This Row],[DATE]],J:J, -1)</f>
        <v>1369</v>
      </c>
      <c r="H1369" s="3">
        <f>INDEX(J:J,US_CCC_Corp_Yields__Daily[[#This Row],[Idx US 10y]],0)</f>
        <v>35498</v>
      </c>
      <c r="I1369" s="4">
        <f>INDEX(K:K,US_CCC_Corp_Yields__Daily[[#This Row],[Idx US 10y]],0)</f>
        <v>6.5940000000000003</v>
      </c>
      <c r="J1369" s="3">
        <v>35498</v>
      </c>
      <c r="K1369">
        <v>6.5940000000000003</v>
      </c>
      <c r="L1369">
        <f>US_AAA_Corp_Yields__Daily[[#This Row],[AAA Corp Yields]]-US_BBB_Corp_Yields__Daily[[#This Row],[US BBB Corp Yields]]</f>
        <v>-0.45800000000000018</v>
      </c>
      <c r="M1369">
        <f>US_AAA_Corp_Yields__Daily[[#This Row],[AAA Corp Yields]]-US_CCC_Corp_Yields__Daily[[#This Row],[US CCC Corp Yields]]</f>
        <v>-6.306</v>
      </c>
      <c r="N1369">
        <f>US_BBB_Corp_Yields__Daily[[#This Row],[US BBB Corp Yields]]-US_CCC_Corp_Yields__Daily[[#This Row],[US CCC Corp Yields]]</f>
        <v>-5.8479999999999999</v>
      </c>
      <c r="O1369" s="2">
        <f>IF(ISBLANK(US_AAA_Corp_Yields__Daily[[#This Row],[AAA Corp Yields]]),"", US_CCC_Corp_Yields__Daily[[#This Row],[US 10Y Yield]]-US_AAA_Corp_Yields__Daily[[#This Row],[AAA Corp Yields]])</f>
        <v>-0.36599999999999966</v>
      </c>
      <c r="P1369" s="2">
        <f>IF(ISBLANK(US_BBB_Corp_Yields__Daily[[#This Row],[US BBB Corp Yields]]),"", US_CCC_Corp_Yields__Daily[[#This Row],[US 10Y Yield]]-US_BBB_Corp_Yields__Daily[[#This Row],[US BBB Corp Yields]])</f>
        <v>-0.82399999999999984</v>
      </c>
      <c r="Q1369" s="2">
        <f>IF(ISBLANK(US_CCC_Corp_Yields__Daily[[#This Row],[US CCC Corp Yields]]),"", US_CCC_Corp_Yields__Daily[[#This Row],[US 10Y Yield]]-US_CCC_Corp_Yields__Daily[[#This Row],[US CCC Corp Yields]])</f>
        <v>-6.6719999999999997</v>
      </c>
    </row>
    <row r="1370" spans="1:17" x14ac:dyDescent="0.25">
      <c r="A1370" s="3">
        <v>35491</v>
      </c>
      <c r="B1370">
        <v>6.8280000000000003</v>
      </c>
      <c r="C1370" s="3">
        <v>35491</v>
      </c>
      <c r="D1370">
        <v>7.3159999999999998</v>
      </c>
      <c r="E1370" s="3">
        <v>35491</v>
      </c>
      <c r="F1370">
        <v>13.26</v>
      </c>
      <c r="G1370" s="2">
        <f>MATCH(US_AAA_Corp_Yields__Daily[[#This Row],[DATE]],J:J, -1)</f>
        <v>1370</v>
      </c>
      <c r="H1370" s="3">
        <f>INDEX(J:J,US_CCC_Corp_Yields__Daily[[#This Row],[Idx US 10y]],0)</f>
        <v>35491</v>
      </c>
      <c r="I1370" s="4">
        <f>INDEX(K:K,US_CCC_Corp_Yields__Daily[[#This Row],[Idx US 10y]],0)</f>
        <v>6.4980000000000002</v>
      </c>
      <c r="J1370" s="3">
        <v>35491</v>
      </c>
      <c r="K1370">
        <v>6.4980000000000002</v>
      </c>
      <c r="L1370">
        <f>US_AAA_Corp_Yields__Daily[[#This Row],[AAA Corp Yields]]-US_BBB_Corp_Yields__Daily[[#This Row],[US BBB Corp Yields]]</f>
        <v>-0.48799999999999955</v>
      </c>
      <c r="M1370">
        <f>US_AAA_Corp_Yields__Daily[[#This Row],[AAA Corp Yields]]-US_CCC_Corp_Yields__Daily[[#This Row],[US CCC Corp Yields]]</f>
        <v>-6.4319999999999995</v>
      </c>
      <c r="N1370">
        <f>US_BBB_Corp_Yields__Daily[[#This Row],[US BBB Corp Yields]]-US_CCC_Corp_Yields__Daily[[#This Row],[US CCC Corp Yields]]</f>
        <v>-5.944</v>
      </c>
      <c r="O1370" s="2">
        <f>IF(ISBLANK(US_AAA_Corp_Yields__Daily[[#This Row],[AAA Corp Yields]]),"", US_CCC_Corp_Yields__Daily[[#This Row],[US 10Y Yield]]-US_AAA_Corp_Yields__Daily[[#This Row],[AAA Corp Yields]])</f>
        <v>-0.33000000000000007</v>
      </c>
      <c r="P1370" s="2">
        <f>IF(ISBLANK(US_BBB_Corp_Yields__Daily[[#This Row],[US BBB Corp Yields]]),"", US_CCC_Corp_Yields__Daily[[#This Row],[US 10Y Yield]]-US_BBB_Corp_Yields__Daily[[#This Row],[US BBB Corp Yields]])</f>
        <v>-0.81799999999999962</v>
      </c>
      <c r="Q1370" s="2">
        <f>IF(ISBLANK(US_CCC_Corp_Yields__Daily[[#This Row],[US CCC Corp Yields]]),"", US_CCC_Corp_Yields__Daily[[#This Row],[US 10Y Yield]]-US_CCC_Corp_Yields__Daily[[#This Row],[US CCC Corp Yields]])</f>
        <v>-6.7619999999999996</v>
      </c>
    </row>
    <row r="1371" spans="1:17" x14ac:dyDescent="0.25">
      <c r="A1371" s="3">
        <v>35484</v>
      </c>
      <c r="B1371">
        <v>6.6475</v>
      </c>
      <c r="C1371" s="3">
        <v>35484</v>
      </c>
      <c r="D1371">
        <v>7.16</v>
      </c>
      <c r="E1371" s="3">
        <v>35484</v>
      </c>
      <c r="F1371">
        <v>13.432499999999999</v>
      </c>
      <c r="G1371" s="2">
        <f>MATCH(US_AAA_Corp_Yields__Daily[[#This Row],[DATE]],J:J, -1)</f>
        <v>1371</v>
      </c>
      <c r="H1371" s="3">
        <f>INDEX(J:J,US_CCC_Corp_Yields__Daily[[#This Row],[Idx US 10y]],0)</f>
        <v>35484</v>
      </c>
      <c r="I1371" s="4">
        <f>INDEX(K:K,US_CCC_Corp_Yields__Daily[[#This Row],[Idx US 10y]],0)</f>
        <v>6.33</v>
      </c>
      <c r="J1371" s="3">
        <v>35484</v>
      </c>
      <c r="K1371">
        <v>6.33</v>
      </c>
      <c r="L1371">
        <f>US_AAA_Corp_Yields__Daily[[#This Row],[AAA Corp Yields]]-US_BBB_Corp_Yields__Daily[[#This Row],[US BBB Corp Yields]]</f>
        <v>-0.51250000000000018</v>
      </c>
      <c r="M1371">
        <f>US_AAA_Corp_Yields__Daily[[#This Row],[AAA Corp Yields]]-US_CCC_Corp_Yields__Daily[[#This Row],[US CCC Corp Yields]]</f>
        <v>-6.7849999999999993</v>
      </c>
      <c r="N1371">
        <f>US_BBB_Corp_Yields__Daily[[#This Row],[US BBB Corp Yields]]-US_CCC_Corp_Yields__Daily[[#This Row],[US CCC Corp Yields]]</f>
        <v>-6.2724999999999991</v>
      </c>
      <c r="O1371" s="2">
        <f>IF(ISBLANK(US_AAA_Corp_Yields__Daily[[#This Row],[AAA Corp Yields]]),"", US_CCC_Corp_Yields__Daily[[#This Row],[US 10Y Yield]]-US_AAA_Corp_Yields__Daily[[#This Row],[AAA Corp Yields]])</f>
        <v>-0.31749999999999989</v>
      </c>
      <c r="P1371" s="2">
        <f>IF(ISBLANK(US_BBB_Corp_Yields__Daily[[#This Row],[US BBB Corp Yields]]),"", US_CCC_Corp_Yields__Daily[[#This Row],[US 10Y Yield]]-US_BBB_Corp_Yields__Daily[[#This Row],[US BBB Corp Yields]])</f>
        <v>-0.83000000000000007</v>
      </c>
      <c r="Q1371" s="2">
        <f>IF(ISBLANK(US_CCC_Corp_Yields__Daily[[#This Row],[US CCC Corp Yields]]),"", US_CCC_Corp_Yields__Daily[[#This Row],[US 10Y Yield]]-US_CCC_Corp_Yields__Daily[[#This Row],[US CCC Corp Yields]])</f>
        <v>-7.1024999999999991</v>
      </c>
    </row>
    <row r="1372" spans="1:17" x14ac:dyDescent="0.25">
      <c r="A1372" s="3">
        <v>35477</v>
      </c>
      <c r="B1372">
        <v>6.68</v>
      </c>
      <c r="C1372" s="3">
        <v>35477</v>
      </c>
      <c r="D1372">
        <v>7.19</v>
      </c>
      <c r="E1372" s="3">
        <v>35477</v>
      </c>
      <c r="F1372">
        <v>13.593999999999999</v>
      </c>
      <c r="G1372" s="2">
        <f>MATCH(US_AAA_Corp_Yields__Daily[[#This Row],[DATE]],J:J, -1)</f>
        <v>1372</v>
      </c>
      <c r="H1372" s="3">
        <f>INDEX(J:J,US_CCC_Corp_Yields__Daily[[#This Row],[Idx US 10y]],0)</f>
        <v>35477</v>
      </c>
      <c r="I1372" s="4">
        <f>INDEX(K:K,US_CCC_Corp_Yields__Daily[[#This Row],[Idx US 10y]],0)</f>
        <v>6.37</v>
      </c>
      <c r="J1372" s="3">
        <v>35477</v>
      </c>
      <c r="K1372">
        <v>6.37</v>
      </c>
      <c r="L1372">
        <f>US_AAA_Corp_Yields__Daily[[#This Row],[AAA Corp Yields]]-US_BBB_Corp_Yields__Daily[[#This Row],[US BBB Corp Yields]]</f>
        <v>-0.51000000000000068</v>
      </c>
      <c r="M1372">
        <f>US_AAA_Corp_Yields__Daily[[#This Row],[AAA Corp Yields]]-US_CCC_Corp_Yields__Daily[[#This Row],[US CCC Corp Yields]]</f>
        <v>-6.9139999999999997</v>
      </c>
      <c r="N1372">
        <f>US_BBB_Corp_Yields__Daily[[#This Row],[US BBB Corp Yields]]-US_CCC_Corp_Yields__Daily[[#This Row],[US CCC Corp Yields]]</f>
        <v>-6.403999999999999</v>
      </c>
      <c r="O1372" s="2">
        <f>IF(ISBLANK(US_AAA_Corp_Yields__Daily[[#This Row],[AAA Corp Yields]]),"", US_CCC_Corp_Yields__Daily[[#This Row],[US 10Y Yield]]-US_AAA_Corp_Yields__Daily[[#This Row],[AAA Corp Yields]])</f>
        <v>-0.30999999999999961</v>
      </c>
      <c r="P1372" s="2">
        <f>IF(ISBLANK(US_BBB_Corp_Yields__Daily[[#This Row],[US BBB Corp Yields]]),"", US_CCC_Corp_Yields__Daily[[#This Row],[US 10Y Yield]]-US_BBB_Corp_Yields__Daily[[#This Row],[US BBB Corp Yields]])</f>
        <v>-0.82000000000000028</v>
      </c>
      <c r="Q1372" s="2">
        <f>IF(ISBLANK(US_CCC_Corp_Yields__Daily[[#This Row],[US CCC Corp Yields]]),"", US_CCC_Corp_Yields__Daily[[#This Row],[US 10Y Yield]]-US_CCC_Corp_Yields__Daily[[#This Row],[US CCC Corp Yields]])</f>
        <v>-7.2239999999999993</v>
      </c>
    </row>
    <row r="1373" spans="1:17" x14ac:dyDescent="0.25">
      <c r="A1373" s="3">
        <v>35470</v>
      </c>
      <c r="B1373">
        <v>6.7519999999999998</v>
      </c>
      <c r="C1373" s="3">
        <v>35470</v>
      </c>
      <c r="D1373">
        <v>7.2619999999999996</v>
      </c>
      <c r="E1373" s="3">
        <v>35470</v>
      </c>
      <c r="F1373">
        <v>13.788</v>
      </c>
      <c r="G1373" s="2">
        <f>MATCH(US_AAA_Corp_Yields__Daily[[#This Row],[DATE]],J:J, -1)</f>
        <v>1373</v>
      </c>
      <c r="H1373" s="3">
        <f>INDEX(J:J,US_CCC_Corp_Yields__Daily[[#This Row],[Idx US 10y]],0)</f>
        <v>35470</v>
      </c>
      <c r="I1373" s="4">
        <f>INDEX(K:K,US_CCC_Corp_Yields__Daily[[#This Row],[Idx US 10y]],0)</f>
        <v>6.4619999999999997</v>
      </c>
      <c r="J1373" s="3">
        <v>35470</v>
      </c>
      <c r="K1373">
        <v>6.4619999999999997</v>
      </c>
      <c r="L1373">
        <f>US_AAA_Corp_Yields__Daily[[#This Row],[AAA Corp Yields]]-US_BBB_Corp_Yields__Daily[[#This Row],[US BBB Corp Yields]]</f>
        <v>-0.50999999999999979</v>
      </c>
      <c r="M1373">
        <f>US_AAA_Corp_Yields__Daily[[#This Row],[AAA Corp Yields]]-US_CCC_Corp_Yields__Daily[[#This Row],[US CCC Corp Yields]]</f>
        <v>-7.0360000000000005</v>
      </c>
      <c r="N1373">
        <f>US_BBB_Corp_Yields__Daily[[#This Row],[US BBB Corp Yields]]-US_CCC_Corp_Yields__Daily[[#This Row],[US CCC Corp Yields]]</f>
        <v>-6.5260000000000007</v>
      </c>
      <c r="O1373" s="2">
        <f>IF(ISBLANK(US_AAA_Corp_Yields__Daily[[#This Row],[AAA Corp Yields]]),"", US_CCC_Corp_Yields__Daily[[#This Row],[US 10Y Yield]]-US_AAA_Corp_Yields__Daily[[#This Row],[AAA Corp Yields]])</f>
        <v>-0.29000000000000004</v>
      </c>
      <c r="P1373" s="2">
        <f>IF(ISBLANK(US_BBB_Corp_Yields__Daily[[#This Row],[US BBB Corp Yields]]),"", US_CCC_Corp_Yields__Daily[[#This Row],[US 10Y Yield]]-US_BBB_Corp_Yields__Daily[[#This Row],[US BBB Corp Yields]])</f>
        <v>-0.79999999999999982</v>
      </c>
      <c r="Q1373" s="2">
        <f>IF(ISBLANK(US_CCC_Corp_Yields__Daily[[#This Row],[US CCC Corp Yields]]),"", US_CCC_Corp_Yields__Daily[[#This Row],[US 10Y Yield]]-US_CCC_Corp_Yields__Daily[[#This Row],[US CCC Corp Yields]])</f>
        <v>-7.3260000000000005</v>
      </c>
    </row>
    <row r="1374" spans="1:17" x14ac:dyDescent="0.25">
      <c r="A1374" s="3">
        <v>35463</v>
      </c>
      <c r="B1374">
        <v>6.8879999999999999</v>
      </c>
      <c r="C1374" s="3">
        <v>35463</v>
      </c>
      <c r="D1374">
        <v>7.4139999999999997</v>
      </c>
      <c r="E1374" s="3">
        <v>35463</v>
      </c>
      <c r="F1374">
        <v>13.824</v>
      </c>
      <c r="G1374" s="2">
        <f>MATCH(US_AAA_Corp_Yields__Daily[[#This Row],[DATE]],J:J, -1)</f>
        <v>1374</v>
      </c>
      <c r="H1374" s="3">
        <f>INDEX(J:J,US_CCC_Corp_Yields__Daily[[#This Row],[Idx US 10y]],0)</f>
        <v>35463</v>
      </c>
      <c r="I1374" s="4">
        <f>INDEX(K:K,US_CCC_Corp_Yields__Daily[[#This Row],[Idx US 10y]],0)</f>
        <v>6.62</v>
      </c>
      <c r="J1374" s="3">
        <v>35463</v>
      </c>
      <c r="K1374">
        <v>6.62</v>
      </c>
      <c r="L1374">
        <f>US_AAA_Corp_Yields__Daily[[#This Row],[AAA Corp Yields]]-US_BBB_Corp_Yields__Daily[[#This Row],[US BBB Corp Yields]]</f>
        <v>-0.5259999999999998</v>
      </c>
      <c r="M1374">
        <f>US_AAA_Corp_Yields__Daily[[#This Row],[AAA Corp Yields]]-US_CCC_Corp_Yields__Daily[[#This Row],[US CCC Corp Yields]]</f>
        <v>-6.9359999999999999</v>
      </c>
      <c r="N1374">
        <f>US_BBB_Corp_Yields__Daily[[#This Row],[US BBB Corp Yields]]-US_CCC_Corp_Yields__Daily[[#This Row],[US CCC Corp Yields]]</f>
        <v>-6.41</v>
      </c>
      <c r="O1374" s="2">
        <f>IF(ISBLANK(US_AAA_Corp_Yields__Daily[[#This Row],[AAA Corp Yields]]),"", US_CCC_Corp_Yields__Daily[[#This Row],[US 10Y Yield]]-US_AAA_Corp_Yields__Daily[[#This Row],[AAA Corp Yields]])</f>
        <v>-0.26799999999999979</v>
      </c>
      <c r="P1374" s="2">
        <f>IF(ISBLANK(US_BBB_Corp_Yields__Daily[[#This Row],[US BBB Corp Yields]]),"", US_CCC_Corp_Yields__Daily[[#This Row],[US 10Y Yield]]-US_BBB_Corp_Yields__Daily[[#This Row],[US BBB Corp Yields]])</f>
        <v>-0.79399999999999959</v>
      </c>
      <c r="Q1374" s="2">
        <f>IF(ISBLANK(US_CCC_Corp_Yields__Daily[[#This Row],[US CCC Corp Yields]]),"", US_CCC_Corp_Yields__Daily[[#This Row],[US 10Y Yield]]-US_CCC_Corp_Yields__Daily[[#This Row],[US CCC Corp Yields]])</f>
        <v>-7.2039999999999997</v>
      </c>
    </row>
    <row r="1375" spans="1:17" x14ac:dyDescent="0.25">
      <c r="A1375" s="3">
        <v>35456</v>
      </c>
      <c r="B1375">
        <v>6.85</v>
      </c>
      <c r="C1375" s="3">
        <v>35456</v>
      </c>
      <c r="D1375">
        <v>7.3860000000000001</v>
      </c>
      <c r="E1375" s="3">
        <v>35456</v>
      </c>
      <c r="F1375">
        <v>13.858000000000001</v>
      </c>
      <c r="G1375" s="2">
        <f>MATCH(US_AAA_Corp_Yields__Daily[[#This Row],[DATE]],J:J, -1)</f>
        <v>1375</v>
      </c>
      <c r="H1375" s="3">
        <f>INDEX(J:J,US_CCC_Corp_Yields__Daily[[#This Row],[Idx US 10y]],0)</f>
        <v>35456</v>
      </c>
      <c r="I1375" s="4">
        <f>INDEX(K:K,US_CCC_Corp_Yields__Daily[[#This Row],[Idx US 10y]],0)</f>
        <v>6.58</v>
      </c>
      <c r="J1375" s="3">
        <v>35456</v>
      </c>
      <c r="K1375">
        <v>6.58</v>
      </c>
      <c r="L1375">
        <f>US_AAA_Corp_Yields__Daily[[#This Row],[AAA Corp Yields]]-US_BBB_Corp_Yields__Daily[[#This Row],[US BBB Corp Yields]]</f>
        <v>-0.53600000000000048</v>
      </c>
      <c r="M1375">
        <f>US_AAA_Corp_Yields__Daily[[#This Row],[AAA Corp Yields]]-US_CCC_Corp_Yields__Daily[[#This Row],[US CCC Corp Yields]]</f>
        <v>-7.0080000000000009</v>
      </c>
      <c r="N1375">
        <f>US_BBB_Corp_Yields__Daily[[#This Row],[US BBB Corp Yields]]-US_CCC_Corp_Yields__Daily[[#This Row],[US CCC Corp Yields]]</f>
        <v>-6.4720000000000004</v>
      </c>
      <c r="O1375" s="2">
        <f>IF(ISBLANK(US_AAA_Corp_Yields__Daily[[#This Row],[AAA Corp Yields]]),"", US_CCC_Corp_Yields__Daily[[#This Row],[US 10Y Yield]]-US_AAA_Corp_Yields__Daily[[#This Row],[AAA Corp Yields]])</f>
        <v>-0.26999999999999957</v>
      </c>
      <c r="P1375" s="2">
        <f>IF(ISBLANK(US_BBB_Corp_Yields__Daily[[#This Row],[US BBB Corp Yields]]),"", US_CCC_Corp_Yields__Daily[[#This Row],[US 10Y Yield]]-US_BBB_Corp_Yields__Daily[[#This Row],[US BBB Corp Yields]])</f>
        <v>-0.80600000000000005</v>
      </c>
      <c r="Q1375" s="2">
        <f>IF(ISBLANK(US_CCC_Corp_Yields__Daily[[#This Row],[US CCC Corp Yields]]),"", US_CCC_Corp_Yields__Daily[[#This Row],[US 10Y Yield]]-US_CCC_Corp_Yields__Daily[[#This Row],[US CCC Corp Yields]])</f>
        <v>-7.2780000000000005</v>
      </c>
    </row>
    <row r="1376" spans="1:17" x14ac:dyDescent="0.25">
      <c r="A1376" s="3">
        <v>35449</v>
      </c>
      <c r="B1376">
        <v>6.8460000000000001</v>
      </c>
      <c r="C1376" s="3">
        <v>35449</v>
      </c>
      <c r="D1376">
        <v>7.3819999999999997</v>
      </c>
      <c r="E1376" s="3">
        <v>35449</v>
      </c>
      <c r="F1376">
        <v>13.997999999999999</v>
      </c>
      <c r="G1376" s="2">
        <f>MATCH(US_AAA_Corp_Yields__Daily[[#This Row],[DATE]],J:J, -1)</f>
        <v>1376</v>
      </c>
      <c r="H1376" s="3">
        <f>INDEX(J:J,US_CCC_Corp_Yields__Daily[[#This Row],[Idx US 10y]],0)</f>
        <v>35449</v>
      </c>
      <c r="I1376" s="4">
        <f>INDEX(K:K,US_CCC_Corp_Yields__Daily[[#This Row],[Idx US 10y]],0)</f>
        <v>6.5640000000000001</v>
      </c>
      <c r="J1376" s="3">
        <v>35449</v>
      </c>
      <c r="K1376">
        <v>6.5640000000000001</v>
      </c>
      <c r="L1376">
        <f>US_AAA_Corp_Yields__Daily[[#This Row],[AAA Corp Yields]]-US_BBB_Corp_Yields__Daily[[#This Row],[US BBB Corp Yields]]</f>
        <v>-0.53599999999999959</v>
      </c>
      <c r="M1376">
        <f>US_AAA_Corp_Yields__Daily[[#This Row],[AAA Corp Yields]]-US_CCC_Corp_Yields__Daily[[#This Row],[US CCC Corp Yields]]</f>
        <v>-7.1519999999999992</v>
      </c>
      <c r="N1376">
        <f>US_BBB_Corp_Yields__Daily[[#This Row],[US BBB Corp Yields]]-US_CCC_Corp_Yields__Daily[[#This Row],[US CCC Corp Yields]]</f>
        <v>-6.6159999999999997</v>
      </c>
      <c r="O1376" s="2">
        <f>IF(ISBLANK(US_AAA_Corp_Yields__Daily[[#This Row],[AAA Corp Yields]]),"", US_CCC_Corp_Yields__Daily[[#This Row],[US 10Y Yield]]-US_AAA_Corp_Yields__Daily[[#This Row],[AAA Corp Yields]])</f>
        <v>-0.28200000000000003</v>
      </c>
      <c r="P1376" s="2">
        <f>IF(ISBLANK(US_BBB_Corp_Yields__Daily[[#This Row],[US BBB Corp Yields]]),"", US_CCC_Corp_Yields__Daily[[#This Row],[US 10Y Yield]]-US_BBB_Corp_Yields__Daily[[#This Row],[US BBB Corp Yields]])</f>
        <v>-0.81799999999999962</v>
      </c>
      <c r="Q1376" s="2">
        <f>IF(ISBLANK(US_CCC_Corp_Yields__Daily[[#This Row],[US CCC Corp Yields]]),"", US_CCC_Corp_Yields__Daily[[#This Row],[US 10Y Yield]]-US_CCC_Corp_Yields__Daily[[#This Row],[US CCC Corp Yields]])</f>
        <v>-7.4339999999999993</v>
      </c>
    </row>
    <row r="1377" spans="1:17" x14ac:dyDescent="0.25">
      <c r="A1377" s="3">
        <v>35442</v>
      </c>
      <c r="B1377">
        <v>6.8339999999999996</v>
      </c>
      <c r="C1377" s="3">
        <v>35442</v>
      </c>
      <c r="D1377">
        <v>7.3920000000000003</v>
      </c>
      <c r="E1377" s="3">
        <v>35442</v>
      </c>
      <c r="F1377">
        <v>14.07</v>
      </c>
      <c r="G1377" s="2">
        <f>MATCH(US_AAA_Corp_Yields__Daily[[#This Row],[DATE]],J:J, -1)</f>
        <v>1377</v>
      </c>
      <c r="H1377" s="3">
        <f>INDEX(J:J,US_CCC_Corp_Yields__Daily[[#This Row],[Idx US 10y]],0)</f>
        <v>35442</v>
      </c>
      <c r="I1377" s="4">
        <f>INDEX(K:K,US_CCC_Corp_Yields__Daily[[#This Row],[Idx US 10y]],0)</f>
        <v>6.5720000000000001</v>
      </c>
      <c r="J1377" s="3">
        <v>35442</v>
      </c>
      <c r="K1377">
        <v>6.5720000000000001</v>
      </c>
      <c r="L1377">
        <f>US_AAA_Corp_Yields__Daily[[#This Row],[AAA Corp Yields]]-US_BBB_Corp_Yields__Daily[[#This Row],[US BBB Corp Yields]]</f>
        <v>-0.55800000000000072</v>
      </c>
      <c r="M1377">
        <f>US_AAA_Corp_Yields__Daily[[#This Row],[AAA Corp Yields]]-US_CCC_Corp_Yields__Daily[[#This Row],[US CCC Corp Yields]]</f>
        <v>-7.2360000000000007</v>
      </c>
      <c r="N1377">
        <f>US_BBB_Corp_Yields__Daily[[#This Row],[US BBB Corp Yields]]-US_CCC_Corp_Yields__Daily[[#This Row],[US CCC Corp Yields]]</f>
        <v>-6.6779999999999999</v>
      </c>
      <c r="O1377" s="2">
        <f>IF(ISBLANK(US_AAA_Corp_Yields__Daily[[#This Row],[AAA Corp Yields]]),"", US_CCC_Corp_Yields__Daily[[#This Row],[US 10Y Yield]]-US_AAA_Corp_Yields__Daily[[#This Row],[AAA Corp Yields]])</f>
        <v>-0.26199999999999957</v>
      </c>
      <c r="P1377" s="2">
        <f>IF(ISBLANK(US_BBB_Corp_Yields__Daily[[#This Row],[US BBB Corp Yields]]),"", US_CCC_Corp_Yields__Daily[[#This Row],[US 10Y Yield]]-US_BBB_Corp_Yields__Daily[[#This Row],[US BBB Corp Yields]])</f>
        <v>-0.82000000000000028</v>
      </c>
      <c r="Q1377" s="2">
        <f>IF(ISBLANK(US_CCC_Corp_Yields__Daily[[#This Row],[US CCC Corp Yields]]),"", US_CCC_Corp_Yields__Daily[[#This Row],[US 10Y Yield]]-US_CCC_Corp_Yields__Daily[[#This Row],[US CCC Corp Yields]])</f>
        <v>-7.4980000000000002</v>
      </c>
    </row>
    <row r="1378" spans="1:17" x14ac:dyDescent="0.25">
      <c r="A1378" s="3"/>
      <c r="J1378" s="3">
        <v>35435</v>
      </c>
      <c r="K1378">
        <v>6.45</v>
      </c>
      <c r="L1378" t="e">
        <f>US_AAA_Corp_Yields__Daily[[#This Row],[AAA Corp Yields]]-US_BBB_Corp_Yields__Daily[[#This Row],[US BBB Corp Yields]]</f>
        <v>#VALUE!</v>
      </c>
      <c r="M1378" t="e">
        <f>US_AAA_Corp_Yields__Daily[[#This Row],[AAA Corp Yields]]-US_CCC_Corp_Yields__Daily[[#This Row],[US CCC Corp Yields]]</f>
        <v>#VALUE!</v>
      </c>
      <c r="N1378" t="e">
        <f>US_BBB_Corp_Yields__Daily[[#This Row],[US BBB Corp Yields]]-US_CCC_Corp_Yields__Daily[[#This Row],[US CCC Corp Yields]]</f>
        <v>#VALUE!</v>
      </c>
      <c r="O1378" s="2" t="e">
        <f>IF(ISBLANK(US_AAA_Corp_Yields__Daily[[#This Row],[AAA Corp Yields]]),"", US_CCC_Corp_Yields__Daily[[#This Row],[US 10Y Yield]]-US_AAA_Corp_Yields__Daily[[#This Row],[AAA Corp Yields]])</f>
        <v>#VALUE!</v>
      </c>
      <c r="P1378" s="2" t="e">
        <f>IF(ISBLANK(US_BBB_Corp_Yields__Daily[[#This Row],[US BBB Corp Yields]]),"", US_CCC_Corp_Yields__Daily[[#This Row],[US 10Y Yield]]-US_BBB_Corp_Yields__Daily[[#This Row],[US BBB Corp Yields]])</f>
        <v>#VALUE!</v>
      </c>
      <c r="Q13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79" spans="1:17" x14ac:dyDescent="0.25">
      <c r="A1379" s="3"/>
      <c r="J1379" s="3">
        <v>35428</v>
      </c>
      <c r="K1379">
        <v>6.3375000000000004</v>
      </c>
      <c r="L1379" t="e">
        <f>US_AAA_Corp_Yields__Daily[[#This Row],[AAA Corp Yields]]-US_BBB_Corp_Yields__Daily[[#This Row],[US BBB Corp Yields]]</f>
        <v>#VALUE!</v>
      </c>
      <c r="M1379" t="e">
        <f>US_AAA_Corp_Yields__Daily[[#This Row],[AAA Corp Yields]]-US_CCC_Corp_Yields__Daily[[#This Row],[US CCC Corp Yields]]</f>
        <v>#VALUE!</v>
      </c>
      <c r="N1379" t="e">
        <f>US_BBB_Corp_Yields__Daily[[#This Row],[US BBB Corp Yields]]-US_CCC_Corp_Yields__Daily[[#This Row],[US CCC Corp Yields]]</f>
        <v>#VALUE!</v>
      </c>
      <c r="O1379" s="2" t="e">
        <f>IF(ISBLANK(US_AAA_Corp_Yields__Daily[[#This Row],[AAA Corp Yields]]),"", US_CCC_Corp_Yields__Daily[[#This Row],[US 10Y Yield]]-US_AAA_Corp_Yields__Daily[[#This Row],[AAA Corp Yields]])</f>
        <v>#VALUE!</v>
      </c>
      <c r="P1379" s="2" t="e">
        <f>IF(ISBLANK(US_BBB_Corp_Yields__Daily[[#This Row],[US BBB Corp Yields]]),"", US_CCC_Corp_Yields__Daily[[#This Row],[US 10Y Yield]]-US_BBB_Corp_Yields__Daily[[#This Row],[US BBB Corp Yields]])</f>
        <v>#VALUE!</v>
      </c>
      <c r="Q13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0" spans="1:17" x14ac:dyDescent="0.25">
      <c r="A1380" s="3"/>
      <c r="J1380" s="3">
        <v>35421</v>
      </c>
      <c r="K1380">
        <v>6.3959999999999999</v>
      </c>
      <c r="L1380" t="e">
        <f>US_AAA_Corp_Yields__Daily[[#This Row],[AAA Corp Yields]]-US_BBB_Corp_Yields__Daily[[#This Row],[US BBB Corp Yields]]</f>
        <v>#VALUE!</v>
      </c>
      <c r="M1380" t="e">
        <f>US_AAA_Corp_Yields__Daily[[#This Row],[AAA Corp Yields]]-US_CCC_Corp_Yields__Daily[[#This Row],[US CCC Corp Yields]]</f>
        <v>#VALUE!</v>
      </c>
      <c r="N1380" t="e">
        <f>US_BBB_Corp_Yields__Daily[[#This Row],[US BBB Corp Yields]]-US_CCC_Corp_Yields__Daily[[#This Row],[US CCC Corp Yields]]</f>
        <v>#VALUE!</v>
      </c>
      <c r="O1380" s="2" t="e">
        <f>IF(ISBLANK(US_AAA_Corp_Yields__Daily[[#This Row],[AAA Corp Yields]]),"", US_CCC_Corp_Yields__Daily[[#This Row],[US 10Y Yield]]-US_AAA_Corp_Yields__Daily[[#This Row],[AAA Corp Yields]])</f>
        <v>#VALUE!</v>
      </c>
      <c r="P1380" s="2" t="e">
        <f>IF(ISBLANK(US_BBB_Corp_Yields__Daily[[#This Row],[US BBB Corp Yields]]),"", US_CCC_Corp_Yields__Daily[[#This Row],[US 10Y Yield]]-US_BBB_Corp_Yields__Daily[[#This Row],[US BBB Corp Yields]])</f>
        <v>#VALUE!</v>
      </c>
      <c r="Q13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1" spans="1:17" x14ac:dyDescent="0.25">
      <c r="A1381" s="3"/>
      <c r="J1381" s="3">
        <v>35414</v>
      </c>
      <c r="K1381">
        <v>6.31</v>
      </c>
      <c r="L1381" t="e">
        <f>US_AAA_Corp_Yields__Daily[[#This Row],[AAA Corp Yields]]-US_BBB_Corp_Yields__Daily[[#This Row],[US BBB Corp Yields]]</f>
        <v>#VALUE!</v>
      </c>
      <c r="M1381" t="e">
        <f>US_AAA_Corp_Yields__Daily[[#This Row],[AAA Corp Yields]]-US_CCC_Corp_Yields__Daily[[#This Row],[US CCC Corp Yields]]</f>
        <v>#VALUE!</v>
      </c>
      <c r="N1381" t="e">
        <f>US_BBB_Corp_Yields__Daily[[#This Row],[US BBB Corp Yields]]-US_CCC_Corp_Yields__Daily[[#This Row],[US CCC Corp Yields]]</f>
        <v>#VALUE!</v>
      </c>
      <c r="O1381" s="2" t="e">
        <f>IF(ISBLANK(US_AAA_Corp_Yields__Daily[[#This Row],[AAA Corp Yields]]),"", US_CCC_Corp_Yields__Daily[[#This Row],[US 10Y Yield]]-US_AAA_Corp_Yields__Daily[[#This Row],[AAA Corp Yields]])</f>
        <v>#VALUE!</v>
      </c>
      <c r="P1381" s="2" t="e">
        <f>IF(ISBLANK(US_BBB_Corp_Yields__Daily[[#This Row],[US BBB Corp Yields]]),"", US_CCC_Corp_Yields__Daily[[#This Row],[US 10Y Yield]]-US_BBB_Corp_Yields__Daily[[#This Row],[US BBB Corp Yields]])</f>
        <v>#VALUE!</v>
      </c>
      <c r="Q13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2" spans="1:17" x14ac:dyDescent="0.25">
      <c r="A1382" s="3"/>
      <c r="J1382" s="3">
        <v>35407</v>
      </c>
      <c r="K1382">
        <v>6.1459999999999999</v>
      </c>
      <c r="L1382" t="e">
        <f>US_AAA_Corp_Yields__Daily[[#This Row],[AAA Corp Yields]]-US_BBB_Corp_Yields__Daily[[#This Row],[US BBB Corp Yields]]</f>
        <v>#VALUE!</v>
      </c>
      <c r="M1382" t="e">
        <f>US_AAA_Corp_Yields__Daily[[#This Row],[AAA Corp Yields]]-US_CCC_Corp_Yields__Daily[[#This Row],[US CCC Corp Yields]]</f>
        <v>#VALUE!</v>
      </c>
      <c r="N1382" t="e">
        <f>US_BBB_Corp_Yields__Daily[[#This Row],[US BBB Corp Yields]]-US_CCC_Corp_Yields__Daily[[#This Row],[US CCC Corp Yields]]</f>
        <v>#VALUE!</v>
      </c>
      <c r="O1382" s="2" t="e">
        <f>IF(ISBLANK(US_AAA_Corp_Yields__Daily[[#This Row],[AAA Corp Yields]]),"", US_CCC_Corp_Yields__Daily[[#This Row],[US 10Y Yield]]-US_AAA_Corp_Yields__Daily[[#This Row],[AAA Corp Yields]])</f>
        <v>#VALUE!</v>
      </c>
      <c r="P1382" s="2" t="e">
        <f>IF(ISBLANK(US_BBB_Corp_Yields__Daily[[#This Row],[US BBB Corp Yields]]),"", US_CCC_Corp_Yields__Daily[[#This Row],[US 10Y Yield]]-US_BBB_Corp_Yields__Daily[[#This Row],[US BBB Corp Yields]])</f>
        <v>#VALUE!</v>
      </c>
      <c r="Q13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3" spans="1:17" x14ac:dyDescent="0.25">
      <c r="A1383" s="3"/>
      <c r="J1383" s="3">
        <v>35400</v>
      </c>
      <c r="K1383">
        <v>6.1150000000000002</v>
      </c>
      <c r="L1383" t="e">
        <f>US_AAA_Corp_Yields__Daily[[#This Row],[AAA Corp Yields]]-US_BBB_Corp_Yields__Daily[[#This Row],[US BBB Corp Yields]]</f>
        <v>#VALUE!</v>
      </c>
      <c r="M1383" t="e">
        <f>US_AAA_Corp_Yields__Daily[[#This Row],[AAA Corp Yields]]-US_CCC_Corp_Yields__Daily[[#This Row],[US CCC Corp Yields]]</f>
        <v>#VALUE!</v>
      </c>
      <c r="N1383" t="e">
        <f>US_BBB_Corp_Yields__Daily[[#This Row],[US BBB Corp Yields]]-US_CCC_Corp_Yields__Daily[[#This Row],[US CCC Corp Yields]]</f>
        <v>#VALUE!</v>
      </c>
      <c r="O1383" s="2" t="e">
        <f>IF(ISBLANK(US_AAA_Corp_Yields__Daily[[#This Row],[AAA Corp Yields]]),"", US_CCC_Corp_Yields__Daily[[#This Row],[US 10Y Yield]]-US_AAA_Corp_Yields__Daily[[#This Row],[AAA Corp Yields]])</f>
        <v>#VALUE!</v>
      </c>
      <c r="P1383" s="2" t="e">
        <f>IF(ISBLANK(US_BBB_Corp_Yields__Daily[[#This Row],[US BBB Corp Yields]]),"", US_CCC_Corp_Yields__Daily[[#This Row],[US 10Y Yield]]-US_BBB_Corp_Yields__Daily[[#This Row],[US BBB Corp Yields]])</f>
        <v>#VALUE!</v>
      </c>
      <c r="Q13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4" spans="1:17" x14ac:dyDescent="0.25">
      <c r="A1384" s="3"/>
      <c r="J1384" s="3">
        <v>35393</v>
      </c>
      <c r="K1384">
        <v>6.1619999999999999</v>
      </c>
      <c r="L1384" t="e">
        <f>US_AAA_Corp_Yields__Daily[[#This Row],[AAA Corp Yields]]-US_BBB_Corp_Yields__Daily[[#This Row],[US BBB Corp Yields]]</f>
        <v>#VALUE!</v>
      </c>
      <c r="M1384" t="e">
        <f>US_AAA_Corp_Yields__Daily[[#This Row],[AAA Corp Yields]]-US_CCC_Corp_Yields__Daily[[#This Row],[US CCC Corp Yields]]</f>
        <v>#VALUE!</v>
      </c>
      <c r="N1384" t="e">
        <f>US_BBB_Corp_Yields__Daily[[#This Row],[US BBB Corp Yields]]-US_CCC_Corp_Yields__Daily[[#This Row],[US CCC Corp Yields]]</f>
        <v>#VALUE!</v>
      </c>
      <c r="O1384" s="2" t="e">
        <f>IF(ISBLANK(US_AAA_Corp_Yields__Daily[[#This Row],[AAA Corp Yields]]),"", US_CCC_Corp_Yields__Daily[[#This Row],[US 10Y Yield]]-US_AAA_Corp_Yields__Daily[[#This Row],[AAA Corp Yields]])</f>
        <v>#VALUE!</v>
      </c>
      <c r="P1384" s="2" t="e">
        <f>IF(ISBLANK(US_BBB_Corp_Yields__Daily[[#This Row],[US BBB Corp Yields]]),"", US_CCC_Corp_Yields__Daily[[#This Row],[US 10Y Yield]]-US_BBB_Corp_Yields__Daily[[#This Row],[US BBB Corp Yields]])</f>
        <v>#VALUE!</v>
      </c>
      <c r="Q13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5" spans="1:17" x14ac:dyDescent="0.25">
      <c r="A1385" s="3"/>
      <c r="J1385" s="3">
        <v>35386</v>
      </c>
      <c r="K1385">
        <v>6.1825000000000001</v>
      </c>
      <c r="L1385" t="e">
        <f>US_AAA_Corp_Yields__Daily[[#This Row],[AAA Corp Yields]]-US_BBB_Corp_Yields__Daily[[#This Row],[US BBB Corp Yields]]</f>
        <v>#VALUE!</v>
      </c>
      <c r="M1385" t="e">
        <f>US_AAA_Corp_Yields__Daily[[#This Row],[AAA Corp Yields]]-US_CCC_Corp_Yields__Daily[[#This Row],[US CCC Corp Yields]]</f>
        <v>#VALUE!</v>
      </c>
      <c r="N1385" t="e">
        <f>US_BBB_Corp_Yields__Daily[[#This Row],[US BBB Corp Yields]]-US_CCC_Corp_Yields__Daily[[#This Row],[US CCC Corp Yields]]</f>
        <v>#VALUE!</v>
      </c>
      <c r="O1385" s="2" t="e">
        <f>IF(ISBLANK(US_AAA_Corp_Yields__Daily[[#This Row],[AAA Corp Yields]]),"", US_CCC_Corp_Yields__Daily[[#This Row],[US 10Y Yield]]-US_AAA_Corp_Yields__Daily[[#This Row],[AAA Corp Yields]])</f>
        <v>#VALUE!</v>
      </c>
      <c r="P1385" s="2" t="e">
        <f>IF(ISBLANK(US_BBB_Corp_Yields__Daily[[#This Row],[US BBB Corp Yields]]),"", US_CCC_Corp_Yields__Daily[[#This Row],[US 10Y Yield]]-US_BBB_Corp_Yields__Daily[[#This Row],[US BBB Corp Yields]])</f>
        <v>#VALUE!</v>
      </c>
      <c r="Q13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6" spans="1:17" x14ac:dyDescent="0.25">
      <c r="A1386" s="3"/>
      <c r="J1386" s="3">
        <v>35379</v>
      </c>
      <c r="K1386">
        <v>6.298</v>
      </c>
      <c r="L1386" t="e">
        <f>US_AAA_Corp_Yields__Daily[[#This Row],[AAA Corp Yields]]-US_BBB_Corp_Yields__Daily[[#This Row],[US BBB Corp Yields]]</f>
        <v>#VALUE!</v>
      </c>
      <c r="M1386" t="e">
        <f>US_AAA_Corp_Yields__Daily[[#This Row],[AAA Corp Yields]]-US_CCC_Corp_Yields__Daily[[#This Row],[US CCC Corp Yields]]</f>
        <v>#VALUE!</v>
      </c>
      <c r="N1386" t="e">
        <f>US_BBB_Corp_Yields__Daily[[#This Row],[US BBB Corp Yields]]-US_CCC_Corp_Yields__Daily[[#This Row],[US CCC Corp Yields]]</f>
        <v>#VALUE!</v>
      </c>
      <c r="O1386" s="2" t="e">
        <f>IF(ISBLANK(US_AAA_Corp_Yields__Daily[[#This Row],[AAA Corp Yields]]),"", US_CCC_Corp_Yields__Daily[[#This Row],[US 10Y Yield]]-US_AAA_Corp_Yields__Daily[[#This Row],[AAA Corp Yields]])</f>
        <v>#VALUE!</v>
      </c>
      <c r="P1386" s="2" t="e">
        <f>IF(ISBLANK(US_BBB_Corp_Yields__Daily[[#This Row],[US BBB Corp Yields]]),"", US_CCC_Corp_Yields__Daily[[#This Row],[US 10Y Yield]]-US_BBB_Corp_Yields__Daily[[#This Row],[US BBB Corp Yields]])</f>
        <v>#VALUE!</v>
      </c>
      <c r="Q13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7" spans="1:17" x14ac:dyDescent="0.25">
      <c r="A1387" s="3"/>
      <c r="J1387" s="3">
        <v>35372</v>
      </c>
      <c r="K1387">
        <v>6.4219999999999997</v>
      </c>
      <c r="L1387" t="e">
        <f>US_AAA_Corp_Yields__Daily[[#This Row],[AAA Corp Yields]]-US_BBB_Corp_Yields__Daily[[#This Row],[US BBB Corp Yields]]</f>
        <v>#VALUE!</v>
      </c>
      <c r="M1387" t="e">
        <f>US_AAA_Corp_Yields__Daily[[#This Row],[AAA Corp Yields]]-US_CCC_Corp_Yields__Daily[[#This Row],[US CCC Corp Yields]]</f>
        <v>#VALUE!</v>
      </c>
      <c r="N1387" t="e">
        <f>US_BBB_Corp_Yields__Daily[[#This Row],[US BBB Corp Yields]]-US_CCC_Corp_Yields__Daily[[#This Row],[US CCC Corp Yields]]</f>
        <v>#VALUE!</v>
      </c>
      <c r="O1387" s="2" t="e">
        <f>IF(ISBLANK(US_AAA_Corp_Yields__Daily[[#This Row],[AAA Corp Yields]]),"", US_CCC_Corp_Yields__Daily[[#This Row],[US 10Y Yield]]-US_AAA_Corp_Yields__Daily[[#This Row],[AAA Corp Yields]])</f>
        <v>#VALUE!</v>
      </c>
      <c r="P1387" s="2" t="e">
        <f>IF(ISBLANK(US_BBB_Corp_Yields__Daily[[#This Row],[US BBB Corp Yields]]),"", US_CCC_Corp_Yields__Daily[[#This Row],[US 10Y Yield]]-US_BBB_Corp_Yields__Daily[[#This Row],[US BBB Corp Yields]])</f>
        <v>#VALUE!</v>
      </c>
      <c r="Q13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8" spans="1:17" x14ac:dyDescent="0.25">
      <c r="A1388" s="3"/>
      <c r="J1388" s="3">
        <v>35365</v>
      </c>
      <c r="K1388">
        <v>6.55</v>
      </c>
      <c r="L1388" t="e">
        <f>US_AAA_Corp_Yields__Daily[[#This Row],[AAA Corp Yields]]-US_BBB_Corp_Yields__Daily[[#This Row],[US BBB Corp Yields]]</f>
        <v>#VALUE!</v>
      </c>
      <c r="M1388" t="e">
        <f>US_AAA_Corp_Yields__Daily[[#This Row],[AAA Corp Yields]]-US_CCC_Corp_Yields__Daily[[#This Row],[US CCC Corp Yields]]</f>
        <v>#VALUE!</v>
      </c>
      <c r="N1388" t="e">
        <f>US_BBB_Corp_Yields__Daily[[#This Row],[US BBB Corp Yields]]-US_CCC_Corp_Yields__Daily[[#This Row],[US CCC Corp Yields]]</f>
        <v>#VALUE!</v>
      </c>
      <c r="O1388" s="2" t="e">
        <f>IF(ISBLANK(US_AAA_Corp_Yields__Daily[[#This Row],[AAA Corp Yields]]),"", US_CCC_Corp_Yields__Daily[[#This Row],[US 10Y Yield]]-US_AAA_Corp_Yields__Daily[[#This Row],[AAA Corp Yields]])</f>
        <v>#VALUE!</v>
      </c>
      <c r="P1388" s="2" t="e">
        <f>IF(ISBLANK(US_BBB_Corp_Yields__Daily[[#This Row],[US BBB Corp Yields]]),"", US_CCC_Corp_Yields__Daily[[#This Row],[US 10Y Yield]]-US_BBB_Corp_Yields__Daily[[#This Row],[US BBB Corp Yields]])</f>
        <v>#VALUE!</v>
      </c>
      <c r="Q13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89" spans="1:17" x14ac:dyDescent="0.25">
      <c r="A1389" s="3"/>
      <c r="J1389" s="3">
        <v>35358</v>
      </c>
      <c r="K1389">
        <v>6.5350000000000001</v>
      </c>
      <c r="L1389" t="e">
        <f>US_AAA_Corp_Yields__Daily[[#This Row],[AAA Corp Yields]]-US_BBB_Corp_Yields__Daily[[#This Row],[US BBB Corp Yields]]</f>
        <v>#VALUE!</v>
      </c>
      <c r="M1389" t="e">
        <f>US_AAA_Corp_Yields__Daily[[#This Row],[AAA Corp Yields]]-US_CCC_Corp_Yields__Daily[[#This Row],[US CCC Corp Yields]]</f>
        <v>#VALUE!</v>
      </c>
      <c r="N1389" t="e">
        <f>US_BBB_Corp_Yields__Daily[[#This Row],[US BBB Corp Yields]]-US_CCC_Corp_Yields__Daily[[#This Row],[US CCC Corp Yields]]</f>
        <v>#VALUE!</v>
      </c>
      <c r="O1389" s="2" t="e">
        <f>IF(ISBLANK(US_AAA_Corp_Yields__Daily[[#This Row],[AAA Corp Yields]]),"", US_CCC_Corp_Yields__Daily[[#This Row],[US 10Y Yield]]-US_AAA_Corp_Yields__Daily[[#This Row],[AAA Corp Yields]])</f>
        <v>#VALUE!</v>
      </c>
      <c r="P1389" s="2" t="e">
        <f>IF(ISBLANK(US_BBB_Corp_Yields__Daily[[#This Row],[US BBB Corp Yields]]),"", US_CCC_Corp_Yields__Daily[[#This Row],[US 10Y Yield]]-US_BBB_Corp_Yields__Daily[[#This Row],[US BBB Corp Yields]])</f>
        <v>#VALUE!</v>
      </c>
      <c r="Q13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0" spans="1:17" x14ac:dyDescent="0.25">
      <c r="A1390" s="3"/>
      <c r="J1390" s="3">
        <v>35351</v>
      </c>
      <c r="K1390">
        <v>6.5540000000000003</v>
      </c>
      <c r="L1390" t="e">
        <f>US_AAA_Corp_Yields__Daily[[#This Row],[AAA Corp Yields]]-US_BBB_Corp_Yields__Daily[[#This Row],[US BBB Corp Yields]]</f>
        <v>#VALUE!</v>
      </c>
      <c r="M1390" t="e">
        <f>US_AAA_Corp_Yields__Daily[[#This Row],[AAA Corp Yields]]-US_CCC_Corp_Yields__Daily[[#This Row],[US CCC Corp Yields]]</f>
        <v>#VALUE!</v>
      </c>
      <c r="N1390" t="e">
        <f>US_BBB_Corp_Yields__Daily[[#This Row],[US BBB Corp Yields]]-US_CCC_Corp_Yields__Daily[[#This Row],[US CCC Corp Yields]]</f>
        <v>#VALUE!</v>
      </c>
      <c r="O1390" s="2" t="e">
        <f>IF(ISBLANK(US_AAA_Corp_Yields__Daily[[#This Row],[AAA Corp Yields]]),"", US_CCC_Corp_Yields__Daily[[#This Row],[US 10Y Yield]]-US_AAA_Corp_Yields__Daily[[#This Row],[AAA Corp Yields]])</f>
        <v>#VALUE!</v>
      </c>
      <c r="P1390" s="2" t="e">
        <f>IF(ISBLANK(US_BBB_Corp_Yields__Daily[[#This Row],[US BBB Corp Yields]]),"", US_CCC_Corp_Yields__Daily[[#This Row],[US 10Y Yield]]-US_BBB_Corp_Yields__Daily[[#This Row],[US BBB Corp Yields]])</f>
        <v>#VALUE!</v>
      </c>
      <c r="Q13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1" spans="1:17" x14ac:dyDescent="0.25">
      <c r="A1391" s="3"/>
      <c r="J1391" s="3">
        <v>35344</v>
      </c>
      <c r="K1391">
        <v>6.6139999999999999</v>
      </c>
      <c r="L1391" t="e">
        <f>US_AAA_Corp_Yields__Daily[[#This Row],[AAA Corp Yields]]-US_BBB_Corp_Yields__Daily[[#This Row],[US BBB Corp Yields]]</f>
        <v>#VALUE!</v>
      </c>
      <c r="M1391" t="e">
        <f>US_AAA_Corp_Yields__Daily[[#This Row],[AAA Corp Yields]]-US_CCC_Corp_Yields__Daily[[#This Row],[US CCC Corp Yields]]</f>
        <v>#VALUE!</v>
      </c>
      <c r="N1391" t="e">
        <f>US_BBB_Corp_Yields__Daily[[#This Row],[US BBB Corp Yields]]-US_CCC_Corp_Yields__Daily[[#This Row],[US CCC Corp Yields]]</f>
        <v>#VALUE!</v>
      </c>
      <c r="O1391" s="2" t="e">
        <f>IF(ISBLANK(US_AAA_Corp_Yields__Daily[[#This Row],[AAA Corp Yields]]),"", US_CCC_Corp_Yields__Daily[[#This Row],[US 10Y Yield]]-US_AAA_Corp_Yields__Daily[[#This Row],[AAA Corp Yields]])</f>
        <v>#VALUE!</v>
      </c>
      <c r="P1391" s="2" t="e">
        <f>IF(ISBLANK(US_BBB_Corp_Yields__Daily[[#This Row],[US BBB Corp Yields]]),"", US_CCC_Corp_Yields__Daily[[#This Row],[US 10Y Yield]]-US_BBB_Corp_Yields__Daily[[#This Row],[US BBB Corp Yields]])</f>
        <v>#VALUE!</v>
      </c>
      <c r="Q13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2" spans="1:17" x14ac:dyDescent="0.25">
      <c r="A1392" s="3"/>
      <c r="J1392" s="3">
        <v>35337</v>
      </c>
      <c r="K1392">
        <v>6.73</v>
      </c>
      <c r="L1392" t="e">
        <f>US_AAA_Corp_Yields__Daily[[#This Row],[AAA Corp Yields]]-US_BBB_Corp_Yields__Daily[[#This Row],[US BBB Corp Yields]]</f>
        <v>#VALUE!</v>
      </c>
      <c r="M1392" t="e">
        <f>US_AAA_Corp_Yields__Daily[[#This Row],[AAA Corp Yields]]-US_CCC_Corp_Yields__Daily[[#This Row],[US CCC Corp Yields]]</f>
        <v>#VALUE!</v>
      </c>
      <c r="N1392" t="e">
        <f>US_BBB_Corp_Yields__Daily[[#This Row],[US BBB Corp Yields]]-US_CCC_Corp_Yields__Daily[[#This Row],[US CCC Corp Yields]]</f>
        <v>#VALUE!</v>
      </c>
      <c r="O1392" s="2" t="e">
        <f>IF(ISBLANK(US_AAA_Corp_Yields__Daily[[#This Row],[AAA Corp Yields]]),"", US_CCC_Corp_Yields__Daily[[#This Row],[US 10Y Yield]]-US_AAA_Corp_Yields__Daily[[#This Row],[AAA Corp Yields]])</f>
        <v>#VALUE!</v>
      </c>
      <c r="P1392" s="2" t="e">
        <f>IF(ISBLANK(US_BBB_Corp_Yields__Daily[[#This Row],[US BBB Corp Yields]]),"", US_CCC_Corp_Yields__Daily[[#This Row],[US 10Y Yield]]-US_BBB_Corp_Yields__Daily[[#This Row],[US BBB Corp Yields]])</f>
        <v>#VALUE!</v>
      </c>
      <c r="Q13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3" spans="1:17" x14ac:dyDescent="0.25">
      <c r="A1393" s="3"/>
      <c r="J1393" s="3">
        <v>35330</v>
      </c>
      <c r="K1393">
        <v>6.8179999999999996</v>
      </c>
      <c r="L1393" t="e">
        <f>US_AAA_Corp_Yields__Daily[[#This Row],[AAA Corp Yields]]-US_BBB_Corp_Yields__Daily[[#This Row],[US BBB Corp Yields]]</f>
        <v>#VALUE!</v>
      </c>
      <c r="M1393" t="e">
        <f>US_AAA_Corp_Yields__Daily[[#This Row],[AAA Corp Yields]]-US_CCC_Corp_Yields__Daily[[#This Row],[US CCC Corp Yields]]</f>
        <v>#VALUE!</v>
      </c>
      <c r="N1393" t="e">
        <f>US_BBB_Corp_Yields__Daily[[#This Row],[US BBB Corp Yields]]-US_CCC_Corp_Yields__Daily[[#This Row],[US CCC Corp Yields]]</f>
        <v>#VALUE!</v>
      </c>
      <c r="O1393" s="2" t="e">
        <f>IF(ISBLANK(US_AAA_Corp_Yields__Daily[[#This Row],[AAA Corp Yields]]),"", US_CCC_Corp_Yields__Daily[[#This Row],[US 10Y Yield]]-US_AAA_Corp_Yields__Daily[[#This Row],[AAA Corp Yields]])</f>
        <v>#VALUE!</v>
      </c>
      <c r="P1393" s="2" t="e">
        <f>IF(ISBLANK(US_BBB_Corp_Yields__Daily[[#This Row],[US BBB Corp Yields]]),"", US_CCC_Corp_Yields__Daily[[#This Row],[US 10Y Yield]]-US_BBB_Corp_Yields__Daily[[#This Row],[US BBB Corp Yields]])</f>
        <v>#VALUE!</v>
      </c>
      <c r="Q13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4" spans="1:17" x14ac:dyDescent="0.25">
      <c r="A1394" s="3"/>
      <c r="J1394" s="3">
        <v>35323</v>
      </c>
      <c r="K1394">
        <v>6.88</v>
      </c>
      <c r="L1394" t="e">
        <f>US_AAA_Corp_Yields__Daily[[#This Row],[AAA Corp Yields]]-US_BBB_Corp_Yields__Daily[[#This Row],[US BBB Corp Yields]]</f>
        <v>#VALUE!</v>
      </c>
      <c r="M1394" t="e">
        <f>US_AAA_Corp_Yields__Daily[[#This Row],[AAA Corp Yields]]-US_CCC_Corp_Yields__Daily[[#This Row],[US CCC Corp Yields]]</f>
        <v>#VALUE!</v>
      </c>
      <c r="N1394" t="e">
        <f>US_BBB_Corp_Yields__Daily[[#This Row],[US BBB Corp Yields]]-US_CCC_Corp_Yields__Daily[[#This Row],[US CCC Corp Yields]]</f>
        <v>#VALUE!</v>
      </c>
      <c r="O1394" s="2" t="e">
        <f>IF(ISBLANK(US_AAA_Corp_Yields__Daily[[#This Row],[AAA Corp Yields]]),"", US_CCC_Corp_Yields__Daily[[#This Row],[US 10Y Yield]]-US_AAA_Corp_Yields__Daily[[#This Row],[AAA Corp Yields]])</f>
        <v>#VALUE!</v>
      </c>
      <c r="P1394" s="2" t="e">
        <f>IF(ISBLANK(US_BBB_Corp_Yields__Daily[[#This Row],[US BBB Corp Yields]]),"", US_CCC_Corp_Yields__Daily[[#This Row],[US 10Y Yield]]-US_BBB_Corp_Yields__Daily[[#This Row],[US BBB Corp Yields]])</f>
        <v>#VALUE!</v>
      </c>
      <c r="Q13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5" spans="1:17" x14ac:dyDescent="0.25">
      <c r="A1395" s="3"/>
      <c r="J1395" s="3">
        <v>35316</v>
      </c>
      <c r="K1395">
        <v>6.9450000000000003</v>
      </c>
      <c r="L1395" t="e">
        <f>US_AAA_Corp_Yields__Daily[[#This Row],[AAA Corp Yields]]-US_BBB_Corp_Yields__Daily[[#This Row],[US BBB Corp Yields]]</f>
        <v>#VALUE!</v>
      </c>
      <c r="M1395" t="e">
        <f>US_AAA_Corp_Yields__Daily[[#This Row],[AAA Corp Yields]]-US_CCC_Corp_Yields__Daily[[#This Row],[US CCC Corp Yields]]</f>
        <v>#VALUE!</v>
      </c>
      <c r="N1395" t="e">
        <f>US_BBB_Corp_Yields__Daily[[#This Row],[US BBB Corp Yields]]-US_CCC_Corp_Yields__Daily[[#This Row],[US CCC Corp Yields]]</f>
        <v>#VALUE!</v>
      </c>
      <c r="O1395" s="2" t="e">
        <f>IF(ISBLANK(US_AAA_Corp_Yields__Daily[[#This Row],[AAA Corp Yields]]),"", US_CCC_Corp_Yields__Daily[[#This Row],[US 10Y Yield]]-US_AAA_Corp_Yields__Daily[[#This Row],[AAA Corp Yields]])</f>
        <v>#VALUE!</v>
      </c>
      <c r="P1395" s="2" t="e">
        <f>IF(ISBLANK(US_BBB_Corp_Yields__Daily[[#This Row],[US BBB Corp Yields]]),"", US_CCC_Corp_Yields__Daily[[#This Row],[US 10Y Yield]]-US_BBB_Corp_Yields__Daily[[#This Row],[US BBB Corp Yields]])</f>
        <v>#VALUE!</v>
      </c>
      <c r="Q13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6" spans="1:17" x14ac:dyDescent="0.25">
      <c r="A1396" s="3"/>
      <c r="J1396" s="3">
        <v>35309</v>
      </c>
      <c r="K1396">
        <v>6.8380000000000001</v>
      </c>
      <c r="L1396" t="e">
        <f>US_AAA_Corp_Yields__Daily[[#This Row],[AAA Corp Yields]]-US_BBB_Corp_Yields__Daily[[#This Row],[US BBB Corp Yields]]</f>
        <v>#VALUE!</v>
      </c>
      <c r="M1396" t="e">
        <f>US_AAA_Corp_Yields__Daily[[#This Row],[AAA Corp Yields]]-US_CCC_Corp_Yields__Daily[[#This Row],[US CCC Corp Yields]]</f>
        <v>#VALUE!</v>
      </c>
      <c r="N1396" t="e">
        <f>US_BBB_Corp_Yields__Daily[[#This Row],[US BBB Corp Yields]]-US_CCC_Corp_Yields__Daily[[#This Row],[US CCC Corp Yields]]</f>
        <v>#VALUE!</v>
      </c>
      <c r="O1396" s="2" t="e">
        <f>IF(ISBLANK(US_AAA_Corp_Yields__Daily[[#This Row],[AAA Corp Yields]]),"", US_CCC_Corp_Yields__Daily[[#This Row],[US 10Y Yield]]-US_AAA_Corp_Yields__Daily[[#This Row],[AAA Corp Yields]])</f>
        <v>#VALUE!</v>
      </c>
      <c r="P1396" s="2" t="e">
        <f>IF(ISBLANK(US_BBB_Corp_Yields__Daily[[#This Row],[US BBB Corp Yields]]),"", US_CCC_Corp_Yields__Daily[[#This Row],[US 10Y Yield]]-US_BBB_Corp_Yields__Daily[[#This Row],[US BBB Corp Yields]])</f>
        <v>#VALUE!</v>
      </c>
      <c r="Q13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7" spans="1:17" x14ac:dyDescent="0.25">
      <c r="A1397" s="3"/>
      <c r="J1397" s="3">
        <v>35302</v>
      </c>
      <c r="K1397">
        <v>6.6260000000000003</v>
      </c>
      <c r="L1397" t="e">
        <f>US_AAA_Corp_Yields__Daily[[#This Row],[AAA Corp Yields]]-US_BBB_Corp_Yields__Daily[[#This Row],[US BBB Corp Yields]]</f>
        <v>#VALUE!</v>
      </c>
      <c r="M1397" t="e">
        <f>US_AAA_Corp_Yields__Daily[[#This Row],[AAA Corp Yields]]-US_CCC_Corp_Yields__Daily[[#This Row],[US CCC Corp Yields]]</f>
        <v>#VALUE!</v>
      </c>
      <c r="N1397" t="e">
        <f>US_BBB_Corp_Yields__Daily[[#This Row],[US BBB Corp Yields]]-US_CCC_Corp_Yields__Daily[[#This Row],[US CCC Corp Yields]]</f>
        <v>#VALUE!</v>
      </c>
      <c r="O1397" s="2" t="e">
        <f>IF(ISBLANK(US_AAA_Corp_Yields__Daily[[#This Row],[AAA Corp Yields]]),"", US_CCC_Corp_Yields__Daily[[#This Row],[US 10Y Yield]]-US_AAA_Corp_Yields__Daily[[#This Row],[AAA Corp Yields]])</f>
        <v>#VALUE!</v>
      </c>
      <c r="P1397" s="2" t="e">
        <f>IF(ISBLANK(US_BBB_Corp_Yields__Daily[[#This Row],[US BBB Corp Yields]]),"", US_CCC_Corp_Yields__Daily[[#This Row],[US 10Y Yield]]-US_BBB_Corp_Yields__Daily[[#This Row],[US BBB Corp Yields]])</f>
        <v>#VALUE!</v>
      </c>
      <c r="Q13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8" spans="1:17" x14ac:dyDescent="0.25">
      <c r="A1398" s="3"/>
      <c r="J1398" s="3">
        <v>35295</v>
      </c>
      <c r="K1398">
        <v>6.5640000000000001</v>
      </c>
      <c r="L1398" t="e">
        <f>US_AAA_Corp_Yields__Daily[[#This Row],[AAA Corp Yields]]-US_BBB_Corp_Yields__Daily[[#This Row],[US BBB Corp Yields]]</f>
        <v>#VALUE!</v>
      </c>
      <c r="M1398" t="e">
        <f>US_AAA_Corp_Yields__Daily[[#This Row],[AAA Corp Yields]]-US_CCC_Corp_Yields__Daily[[#This Row],[US CCC Corp Yields]]</f>
        <v>#VALUE!</v>
      </c>
      <c r="N1398" t="e">
        <f>US_BBB_Corp_Yields__Daily[[#This Row],[US BBB Corp Yields]]-US_CCC_Corp_Yields__Daily[[#This Row],[US CCC Corp Yields]]</f>
        <v>#VALUE!</v>
      </c>
      <c r="O1398" s="2" t="e">
        <f>IF(ISBLANK(US_AAA_Corp_Yields__Daily[[#This Row],[AAA Corp Yields]]),"", US_CCC_Corp_Yields__Daily[[#This Row],[US 10Y Yield]]-US_AAA_Corp_Yields__Daily[[#This Row],[AAA Corp Yields]])</f>
        <v>#VALUE!</v>
      </c>
      <c r="P1398" s="2" t="e">
        <f>IF(ISBLANK(US_BBB_Corp_Yields__Daily[[#This Row],[US BBB Corp Yields]]),"", US_CCC_Corp_Yields__Daily[[#This Row],[US 10Y Yield]]-US_BBB_Corp_Yields__Daily[[#This Row],[US BBB Corp Yields]])</f>
        <v>#VALUE!</v>
      </c>
      <c r="Q13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399" spans="1:17" x14ac:dyDescent="0.25">
      <c r="A1399" s="3"/>
      <c r="J1399" s="3">
        <v>35288</v>
      </c>
      <c r="K1399">
        <v>6.5359999999999996</v>
      </c>
      <c r="L1399" t="e">
        <f>US_AAA_Corp_Yields__Daily[[#This Row],[AAA Corp Yields]]-US_BBB_Corp_Yields__Daily[[#This Row],[US BBB Corp Yields]]</f>
        <v>#VALUE!</v>
      </c>
      <c r="M1399" t="e">
        <f>US_AAA_Corp_Yields__Daily[[#This Row],[AAA Corp Yields]]-US_CCC_Corp_Yields__Daily[[#This Row],[US CCC Corp Yields]]</f>
        <v>#VALUE!</v>
      </c>
      <c r="N1399" t="e">
        <f>US_BBB_Corp_Yields__Daily[[#This Row],[US BBB Corp Yields]]-US_CCC_Corp_Yields__Daily[[#This Row],[US CCC Corp Yields]]</f>
        <v>#VALUE!</v>
      </c>
      <c r="O1399" s="2" t="e">
        <f>IF(ISBLANK(US_AAA_Corp_Yields__Daily[[#This Row],[AAA Corp Yields]]),"", US_CCC_Corp_Yields__Daily[[#This Row],[US 10Y Yield]]-US_AAA_Corp_Yields__Daily[[#This Row],[AAA Corp Yields]])</f>
        <v>#VALUE!</v>
      </c>
      <c r="P1399" s="2" t="e">
        <f>IF(ISBLANK(US_BBB_Corp_Yields__Daily[[#This Row],[US BBB Corp Yields]]),"", US_CCC_Corp_Yields__Daily[[#This Row],[US 10Y Yield]]-US_BBB_Corp_Yields__Daily[[#This Row],[US BBB Corp Yields]])</f>
        <v>#VALUE!</v>
      </c>
      <c r="Q13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0" spans="1:17" x14ac:dyDescent="0.25">
      <c r="A1400" s="3"/>
      <c r="J1400" s="3">
        <v>35281</v>
      </c>
      <c r="K1400">
        <v>6.7560000000000002</v>
      </c>
      <c r="L1400" t="e">
        <f>US_AAA_Corp_Yields__Daily[[#This Row],[AAA Corp Yields]]-US_BBB_Corp_Yields__Daily[[#This Row],[US BBB Corp Yields]]</f>
        <v>#VALUE!</v>
      </c>
      <c r="M1400" t="e">
        <f>US_AAA_Corp_Yields__Daily[[#This Row],[AAA Corp Yields]]-US_CCC_Corp_Yields__Daily[[#This Row],[US CCC Corp Yields]]</f>
        <v>#VALUE!</v>
      </c>
      <c r="N1400" t="e">
        <f>US_BBB_Corp_Yields__Daily[[#This Row],[US BBB Corp Yields]]-US_CCC_Corp_Yields__Daily[[#This Row],[US CCC Corp Yields]]</f>
        <v>#VALUE!</v>
      </c>
      <c r="O1400" s="2" t="e">
        <f>IF(ISBLANK(US_AAA_Corp_Yields__Daily[[#This Row],[AAA Corp Yields]]),"", US_CCC_Corp_Yields__Daily[[#This Row],[US 10Y Yield]]-US_AAA_Corp_Yields__Daily[[#This Row],[AAA Corp Yields]])</f>
        <v>#VALUE!</v>
      </c>
      <c r="P1400" s="2" t="e">
        <f>IF(ISBLANK(US_BBB_Corp_Yields__Daily[[#This Row],[US BBB Corp Yields]]),"", US_CCC_Corp_Yields__Daily[[#This Row],[US 10Y Yield]]-US_BBB_Corp_Yields__Daily[[#This Row],[US BBB Corp Yields]])</f>
        <v>#VALUE!</v>
      </c>
      <c r="Q14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1" spans="1:17" x14ac:dyDescent="0.25">
      <c r="A1401" s="3"/>
      <c r="J1401" s="3">
        <v>35274</v>
      </c>
      <c r="K1401">
        <v>6.8460000000000001</v>
      </c>
      <c r="L1401" t="e">
        <f>US_AAA_Corp_Yields__Daily[[#This Row],[AAA Corp Yields]]-US_BBB_Corp_Yields__Daily[[#This Row],[US BBB Corp Yields]]</f>
        <v>#VALUE!</v>
      </c>
      <c r="M1401" t="e">
        <f>US_AAA_Corp_Yields__Daily[[#This Row],[AAA Corp Yields]]-US_CCC_Corp_Yields__Daily[[#This Row],[US CCC Corp Yields]]</f>
        <v>#VALUE!</v>
      </c>
      <c r="N1401" t="e">
        <f>US_BBB_Corp_Yields__Daily[[#This Row],[US BBB Corp Yields]]-US_CCC_Corp_Yields__Daily[[#This Row],[US CCC Corp Yields]]</f>
        <v>#VALUE!</v>
      </c>
      <c r="O1401" s="2" t="e">
        <f>IF(ISBLANK(US_AAA_Corp_Yields__Daily[[#This Row],[AAA Corp Yields]]),"", US_CCC_Corp_Yields__Daily[[#This Row],[US 10Y Yield]]-US_AAA_Corp_Yields__Daily[[#This Row],[AAA Corp Yields]])</f>
        <v>#VALUE!</v>
      </c>
      <c r="P1401" s="2" t="e">
        <f>IF(ISBLANK(US_BBB_Corp_Yields__Daily[[#This Row],[US BBB Corp Yields]]),"", US_CCC_Corp_Yields__Daily[[#This Row],[US 10Y Yield]]-US_BBB_Corp_Yields__Daily[[#This Row],[US BBB Corp Yields]])</f>
        <v>#VALUE!</v>
      </c>
      <c r="Q14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2" spans="1:17" x14ac:dyDescent="0.25">
      <c r="A1402" s="3"/>
      <c r="J1402" s="3">
        <v>35267</v>
      </c>
      <c r="K1402">
        <v>6.8120000000000003</v>
      </c>
      <c r="L1402" t="e">
        <f>US_AAA_Corp_Yields__Daily[[#This Row],[AAA Corp Yields]]-US_BBB_Corp_Yields__Daily[[#This Row],[US BBB Corp Yields]]</f>
        <v>#VALUE!</v>
      </c>
      <c r="M1402" t="e">
        <f>US_AAA_Corp_Yields__Daily[[#This Row],[AAA Corp Yields]]-US_CCC_Corp_Yields__Daily[[#This Row],[US CCC Corp Yields]]</f>
        <v>#VALUE!</v>
      </c>
      <c r="N1402" t="e">
        <f>US_BBB_Corp_Yields__Daily[[#This Row],[US BBB Corp Yields]]-US_CCC_Corp_Yields__Daily[[#This Row],[US CCC Corp Yields]]</f>
        <v>#VALUE!</v>
      </c>
      <c r="O1402" s="2" t="e">
        <f>IF(ISBLANK(US_AAA_Corp_Yields__Daily[[#This Row],[AAA Corp Yields]]),"", US_CCC_Corp_Yields__Daily[[#This Row],[US 10Y Yield]]-US_AAA_Corp_Yields__Daily[[#This Row],[AAA Corp Yields]])</f>
        <v>#VALUE!</v>
      </c>
      <c r="P1402" s="2" t="e">
        <f>IF(ISBLANK(US_BBB_Corp_Yields__Daily[[#This Row],[US BBB Corp Yields]]),"", US_CCC_Corp_Yields__Daily[[#This Row],[US 10Y Yield]]-US_BBB_Corp_Yields__Daily[[#This Row],[US BBB Corp Yields]])</f>
        <v>#VALUE!</v>
      </c>
      <c r="Q14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3" spans="1:17" x14ac:dyDescent="0.25">
      <c r="A1403" s="3"/>
      <c r="J1403" s="3">
        <v>35260</v>
      </c>
      <c r="K1403">
        <v>6.95</v>
      </c>
      <c r="L1403" t="e">
        <f>US_AAA_Corp_Yields__Daily[[#This Row],[AAA Corp Yields]]-US_BBB_Corp_Yields__Daily[[#This Row],[US BBB Corp Yields]]</f>
        <v>#VALUE!</v>
      </c>
      <c r="M1403" t="e">
        <f>US_AAA_Corp_Yields__Daily[[#This Row],[AAA Corp Yields]]-US_CCC_Corp_Yields__Daily[[#This Row],[US CCC Corp Yields]]</f>
        <v>#VALUE!</v>
      </c>
      <c r="N1403" t="e">
        <f>US_BBB_Corp_Yields__Daily[[#This Row],[US BBB Corp Yields]]-US_CCC_Corp_Yields__Daily[[#This Row],[US CCC Corp Yields]]</f>
        <v>#VALUE!</v>
      </c>
      <c r="O1403" s="2" t="e">
        <f>IF(ISBLANK(US_AAA_Corp_Yields__Daily[[#This Row],[AAA Corp Yields]]),"", US_CCC_Corp_Yields__Daily[[#This Row],[US 10Y Yield]]-US_AAA_Corp_Yields__Daily[[#This Row],[AAA Corp Yields]])</f>
        <v>#VALUE!</v>
      </c>
      <c r="P1403" s="2" t="e">
        <f>IF(ISBLANK(US_BBB_Corp_Yields__Daily[[#This Row],[US BBB Corp Yields]]),"", US_CCC_Corp_Yields__Daily[[#This Row],[US 10Y Yield]]-US_BBB_Corp_Yields__Daily[[#This Row],[US BBB Corp Yields]])</f>
        <v>#VALUE!</v>
      </c>
      <c r="Q14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4" spans="1:17" x14ac:dyDescent="0.25">
      <c r="A1404" s="3"/>
      <c r="J1404" s="3">
        <v>35253</v>
      </c>
      <c r="K1404">
        <v>6.8449999999999998</v>
      </c>
      <c r="L1404" t="e">
        <f>US_AAA_Corp_Yields__Daily[[#This Row],[AAA Corp Yields]]-US_BBB_Corp_Yields__Daily[[#This Row],[US BBB Corp Yields]]</f>
        <v>#VALUE!</v>
      </c>
      <c r="M1404" t="e">
        <f>US_AAA_Corp_Yields__Daily[[#This Row],[AAA Corp Yields]]-US_CCC_Corp_Yields__Daily[[#This Row],[US CCC Corp Yields]]</f>
        <v>#VALUE!</v>
      </c>
      <c r="N1404" t="e">
        <f>US_BBB_Corp_Yields__Daily[[#This Row],[US BBB Corp Yields]]-US_CCC_Corp_Yields__Daily[[#This Row],[US CCC Corp Yields]]</f>
        <v>#VALUE!</v>
      </c>
      <c r="O1404" s="2" t="e">
        <f>IF(ISBLANK(US_AAA_Corp_Yields__Daily[[#This Row],[AAA Corp Yields]]),"", US_CCC_Corp_Yields__Daily[[#This Row],[US 10Y Yield]]-US_AAA_Corp_Yields__Daily[[#This Row],[AAA Corp Yields]])</f>
        <v>#VALUE!</v>
      </c>
      <c r="P1404" s="2" t="e">
        <f>IF(ISBLANK(US_BBB_Corp_Yields__Daily[[#This Row],[US BBB Corp Yields]]),"", US_CCC_Corp_Yields__Daily[[#This Row],[US 10Y Yield]]-US_BBB_Corp_Yields__Daily[[#This Row],[US BBB Corp Yields]])</f>
        <v>#VALUE!</v>
      </c>
      <c r="Q1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5" spans="1:17" x14ac:dyDescent="0.25">
      <c r="A1405" s="3"/>
      <c r="J1405" s="3">
        <v>35246</v>
      </c>
      <c r="K1405">
        <v>6.8639999999999999</v>
      </c>
      <c r="L1405" t="e">
        <f>US_AAA_Corp_Yields__Daily[[#This Row],[AAA Corp Yields]]-US_BBB_Corp_Yields__Daily[[#This Row],[US BBB Corp Yields]]</f>
        <v>#VALUE!</v>
      </c>
      <c r="M1405" t="e">
        <f>US_AAA_Corp_Yields__Daily[[#This Row],[AAA Corp Yields]]-US_CCC_Corp_Yields__Daily[[#This Row],[US CCC Corp Yields]]</f>
        <v>#VALUE!</v>
      </c>
      <c r="N1405" t="e">
        <f>US_BBB_Corp_Yields__Daily[[#This Row],[US BBB Corp Yields]]-US_CCC_Corp_Yields__Daily[[#This Row],[US CCC Corp Yields]]</f>
        <v>#VALUE!</v>
      </c>
      <c r="O1405" s="2" t="e">
        <f>IF(ISBLANK(US_AAA_Corp_Yields__Daily[[#This Row],[AAA Corp Yields]]),"", US_CCC_Corp_Yields__Daily[[#This Row],[US 10Y Yield]]-US_AAA_Corp_Yields__Daily[[#This Row],[AAA Corp Yields]])</f>
        <v>#VALUE!</v>
      </c>
      <c r="P1405" s="2" t="e">
        <f>IF(ISBLANK(US_BBB_Corp_Yields__Daily[[#This Row],[US BBB Corp Yields]]),"", US_CCC_Corp_Yields__Daily[[#This Row],[US 10Y Yield]]-US_BBB_Corp_Yields__Daily[[#This Row],[US BBB Corp Yields]])</f>
        <v>#VALUE!</v>
      </c>
      <c r="Q1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6" spans="1:17" x14ac:dyDescent="0.25">
      <c r="A1406" s="3"/>
      <c r="J1406" s="3">
        <v>35239</v>
      </c>
      <c r="K1406">
        <v>6.9459999999999997</v>
      </c>
      <c r="L1406" t="e">
        <f>US_AAA_Corp_Yields__Daily[[#This Row],[AAA Corp Yields]]-US_BBB_Corp_Yields__Daily[[#This Row],[US BBB Corp Yields]]</f>
        <v>#VALUE!</v>
      </c>
      <c r="M1406" t="e">
        <f>US_AAA_Corp_Yields__Daily[[#This Row],[AAA Corp Yields]]-US_CCC_Corp_Yields__Daily[[#This Row],[US CCC Corp Yields]]</f>
        <v>#VALUE!</v>
      </c>
      <c r="N1406" t="e">
        <f>US_BBB_Corp_Yields__Daily[[#This Row],[US BBB Corp Yields]]-US_CCC_Corp_Yields__Daily[[#This Row],[US CCC Corp Yields]]</f>
        <v>#VALUE!</v>
      </c>
      <c r="O1406" s="2" t="e">
        <f>IF(ISBLANK(US_AAA_Corp_Yields__Daily[[#This Row],[AAA Corp Yields]]),"", US_CCC_Corp_Yields__Daily[[#This Row],[US 10Y Yield]]-US_AAA_Corp_Yields__Daily[[#This Row],[AAA Corp Yields]])</f>
        <v>#VALUE!</v>
      </c>
      <c r="P1406" s="2" t="e">
        <f>IF(ISBLANK(US_BBB_Corp_Yields__Daily[[#This Row],[US BBB Corp Yields]]),"", US_CCC_Corp_Yields__Daily[[#This Row],[US 10Y Yield]]-US_BBB_Corp_Yields__Daily[[#This Row],[US BBB Corp Yields]])</f>
        <v>#VALUE!</v>
      </c>
      <c r="Q1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7" spans="1:17" x14ac:dyDescent="0.25">
      <c r="A1407" s="3"/>
      <c r="J1407" s="3">
        <v>35232</v>
      </c>
      <c r="K1407">
        <v>6.99</v>
      </c>
      <c r="L1407" t="e">
        <f>US_AAA_Corp_Yields__Daily[[#This Row],[AAA Corp Yields]]-US_BBB_Corp_Yields__Daily[[#This Row],[US BBB Corp Yields]]</f>
        <v>#VALUE!</v>
      </c>
      <c r="M1407" t="e">
        <f>US_AAA_Corp_Yields__Daily[[#This Row],[AAA Corp Yields]]-US_CCC_Corp_Yields__Daily[[#This Row],[US CCC Corp Yields]]</f>
        <v>#VALUE!</v>
      </c>
      <c r="N1407" t="e">
        <f>US_BBB_Corp_Yields__Daily[[#This Row],[US BBB Corp Yields]]-US_CCC_Corp_Yields__Daily[[#This Row],[US CCC Corp Yields]]</f>
        <v>#VALUE!</v>
      </c>
      <c r="O1407" s="2" t="e">
        <f>IF(ISBLANK(US_AAA_Corp_Yields__Daily[[#This Row],[AAA Corp Yields]]),"", US_CCC_Corp_Yields__Daily[[#This Row],[US 10Y Yield]]-US_AAA_Corp_Yields__Daily[[#This Row],[AAA Corp Yields]])</f>
        <v>#VALUE!</v>
      </c>
      <c r="P1407" s="2" t="e">
        <f>IF(ISBLANK(US_BBB_Corp_Yields__Daily[[#This Row],[US BBB Corp Yields]]),"", US_CCC_Corp_Yields__Daily[[#This Row],[US 10Y Yield]]-US_BBB_Corp_Yields__Daily[[#This Row],[US BBB Corp Yields]])</f>
        <v>#VALUE!</v>
      </c>
      <c r="Q1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8" spans="1:17" x14ac:dyDescent="0.25">
      <c r="A1408" s="3"/>
      <c r="J1408" s="3">
        <v>35225</v>
      </c>
      <c r="K1408">
        <v>6.8479999999999999</v>
      </c>
      <c r="L1408" t="e">
        <f>US_AAA_Corp_Yields__Daily[[#This Row],[AAA Corp Yields]]-US_BBB_Corp_Yields__Daily[[#This Row],[US BBB Corp Yields]]</f>
        <v>#VALUE!</v>
      </c>
      <c r="M1408" t="e">
        <f>US_AAA_Corp_Yields__Daily[[#This Row],[AAA Corp Yields]]-US_CCC_Corp_Yields__Daily[[#This Row],[US CCC Corp Yields]]</f>
        <v>#VALUE!</v>
      </c>
      <c r="N1408" t="e">
        <f>US_BBB_Corp_Yields__Daily[[#This Row],[US BBB Corp Yields]]-US_CCC_Corp_Yields__Daily[[#This Row],[US CCC Corp Yields]]</f>
        <v>#VALUE!</v>
      </c>
      <c r="O1408" s="2" t="e">
        <f>IF(ISBLANK(US_AAA_Corp_Yields__Daily[[#This Row],[AAA Corp Yields]]),"", US_CCC_Corp_Yields__Daily[[#This Row],[US 10Y Yield]]-US_AAA_Corp_Yields__Daily[[#This Row],[AAA Corp Yields]])</f>
        <v>#VALUE!</v>
      </c>
      <c r="P1408" s="2" t="e">
        <f>IF(ISBLANK(US_BBB_Corp_Yields__Daily[[#This Row],[US BBB Corp Yields]]),"", US_CCC_Corp_Yields__Daily[[#This Row],[US 10Y Yield]]-US_BBB_Corp_Yields__Daily[[#This Row],[US BBB Corp Yields]])</f>
        <v>#VALUE!</v>
      </c>
      <c r="Q1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09" spans="1:17" x14ac:dyDescent="0.25">
      <c r="A1409" s="3"/>
      <c r="J1409" s="3">
        <v>35218</v>
      </c>
      <c r="K1409">
        <v>6.7675000000000001</v>
      </c>
      <c r="L1409" t="e">
        <f>US_AAA_Corp_Yields__Daily[[#This Row],[AAA Corp Yields]]-US_BBB_Corp_Yields__Daily[[#This Row],[US BBB Corp Yields]]</f>
        <v>#VALUE!</v>
      </c>
      <c r="M1409" t="e">
        <f>US_AAA_Corp_Yields__Daily[[#This Row],[AAA Corp Yields]]-US_CCC_Corp_Yields__Daily[[#This Row],[US CCC Corp Yields]]</f>
        <v>#VALUE!</v>
      </c>
      <c r="N1409" t="e">
        <f>US_BBB_Corp_Yields__Daily[[#This Row],[US BBB Corp Yields]]-US_CCC_Corp_Yields__Daily[[#This Row],[US CCC Corp Yields]]</f>
        <v>#VALUE!</v>
      </c>
      <c r="O1409" s="2" t="e">
        <f>IF(ISBLANK(US_AAA_Corp_Yields__Daily[[#This Row],[AAA Corp Yields]]),"", US_CCC_Corp_Yields__Daily[[#This Row],[US 10Y Yield]]-US_AAA_Corp_Yields__Daily[[#This Row],[AAA Corp Yields]])</f>
        <v>#VALUE!</v>
      </c>
      <c r="P1409" s="2" t="e">
        <f>IF(ISBLANK(US_BBB_Corp_Yields__Daily[[#This Row],[US BBB Corp Yields]]),"", US_CCC_Corp_Yields__Daily[[#This Row],[US 10Y Yield]]-US_BBB_Corp_Yields__Daily[[#This Row],[US BBB Corp Yields]])</f>
        <v>#VALUE!</v>
      </c>
      <c r="Q1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0" spans="1:17" x14ac:dyDescent="0.25">
      <c r="A1410" s="3"/>
      <c r="J1410" s="3">
        <v>35211</v>
      </c>
      <c r="K1410">
        <v>6.6459999999999999</v>
      </c>
      <c r="L1410" t="e">
        <f>US_AAA_Corp_Yields__Daily[[#This Row],[AAA Corp Yields]]-US_BBB_Corp_Yields__Daily[[#This Row],[US BBB Corp Yields]]</f>
        <v>#VALUE!</v>
      </c>
      <c r="M1410" t="e">
        <f>US_AAA_Corp_Yields__Daily[[#This Row],[AAA Corp Yields]]-US_CCC_Corp_Yields__Daily[[#This Row],[US CCC Corp Yields]]</f>
        <v>#VALUE!</v>
      </c>
      <c r="N1410" t="e">
        <f>US_BBB_Corp_Yields__Daily[[#This Row],[US BBB Corp Yields]]-US_CCC_Corp_Yields__Daily[[#This Row],[US CCC Corp Yields]]</f>
        <v>#VALUE!</v>
      </c>
      <c r="O1410" s="2" t="e">
        <f>IF(ISBLANK(US_AAA_Corp_Yields__Daily[[#This Row],[AAA Corp Yields]]),"", US_CCC_Corp_Yields__Daily[[#This Row],[US 10Y Yield]]-US_AAA_Corp_Yields__Daily[[#This Row],[AAA Corp Yields]])</f>
        <v>#VALUE!</v>
      </c>
      <c r="P1410" s="2" t="e">
        <f>IF(ISBLANK(US_BBB_Corp_Yields__Daily[[#This Row],[US BBB Corp Yields]]),"", US_CCC_Corp_Yields__Daily[[#This Row],[US 10Y Yield]]-US_BBB_Corp_Yields__Daily[[#This Row],[US BBB Corp Yields]])</f>
        <v>#VALUE!</v>
      </c>
      <c r="Q1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1" spans="1:17" x14ac:dyDescent="0.25">
      <c r="A1411" s="3"/>
      <c r="J1411" s="3">
        <v>35204</v>
      </c>
      <c r="K1411">
        <v>6.6760000000000002</v>
      </c>
      <c r="L1411" t="e">
        <f>US_AAA_Corp_Yields__Daily[[#This Row],[AAA Corp Yields]]-US_BBB_Corp_Yields__Daily[[#This Row],[US BBB Corp Yields]]</f>
        <v>#VALUE!</v>
      </c>
      <c r="M1411" t="e">
        <f>US_AAA_Corp_Yields__Daily[[#This Row],[AAA Corp Yields]]-US_CCC_Corp_Yields__Daily[[#This Row],[US CCC Corp Yields]]</f>
        <v>#VALUE!</v>
      </c>
      <c r="N1411" t="e">
        <f>US_BBB_Corp_Yields__Daily[[#This Row],[US BBB Corp Yields]]-US_CCC_Corp_Yields__Daily[[#This Row],[US CCC Corp Yields]]</f>
        <v>#VALUE!</v>
      </c>
      <c r="O1411" s="2" t="e">
        <f>IF(ISBLANK(US_AAA_Corp_Yields__Daily[[#This Row],[AAA Corp Yields]]),"", US_CCC_Corp_Yields__Daily[[#This Row],[US 10Y Yield]]-US_AAA_Corp_Yields__Daily[[#This Row],[AAA Corp Yields]])</f>
        <v>#VALUE!</v>
      </c>
      <c r="P1411" s="2" t="e">
        <f>IF(ISBLANK(US_BBB_Corp_Yields__Daily[[#This Row],[US BBB Corp Yields]]),"", US_CCC_Corp_Yields__Daily[[#This Row],[US 10Y Yield]]-US_BBB_Corp_Yields__Daily[[#This Row],[US BBB Corp Yields]])</f>
        <v>#VALUE!</v>
      </c>
      <c r="Q1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2" spans="1:17" x14ac:dyDescent="0.25">
      <c r="A1412" s="3"/>
      <c r="J1412" s="3">
        <v>35197</v>
      </c>
      <c r="K1412">
        <v>6.82</v>
      </c>
      <c r="L1412" t="e">
        <f>US_AAA_Corp_Yields__Daily[[#This Row],[AAA Corp Yields]]-US_BBB_Corp_Yields__Daily[[#This Row],[US BBB Corp Yields]]</f>
        <v>#VALUE!</v>
      </c>
      <c r="M1412" t="e">
        <f>US_AAA_Corp_Yields__Daily[[#This Row],[AAA Corp Yields]]-US_CCC_Corp_Yields__Daily[[#This Row],[US CCC Corp Yields]]</f>
        <v>#VALUE!</v>
      </c>
      <c r="N1412" t="e">
        <f>US_BBB_Corp_Yields__Daily[[#This Row],[US BBB Corp Yields]]-US_CCC_Corp_Yields__Daily[[#This Row],[US CCC Corp Yields]]</f>
        <v>#VALUE!</v>
      </c>
      <c r="O1412" s="2" t="e">
        <f>IF(ISBLANK(US_AAA_Corp_Yields__Daily[[#This Row],[AAA Corp Yields]]),"", US_CCC_Corp_Yields__Daily[[#This Row],[US 10Y Yield]]-US_AAA_Corp_Yields__Daily[[#This Row],[AAA Corp Yields]])</f>
        <v>#VALUE!</v>
      </c>
      <c r="P1412" s="2" t="e">
        <f>IF(ISBLANK(US_BBB_Corp_Yields__Daily[[#This Row],[US BBB Corp Yields]]),"", US_CCC_Corp_Yields__Daily[[#This Row],[US 10Y Yield]]-US_BBB_Corp_Yields__Daily[[#This Row],[US BBB Corp Yields]])</f>
        <v>#VALUE!</v>
      </c>
      <c r="Q1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3" spans="1:17" x14ac:dyDescent="0.25">
      <c r="A1413" s="3"/>
      <c r="J1413" s="3">
        <v>35190</v>
      </c>
      <c r="K1413">
        <v>6.7359999999999998</v>
      </c>
      <c r="L1413" t="e">
        <f>US_AAA_Corp_Yields__Daily[[#This Row],[AAA Corp Yields]]-US_BBB_Corp_Yields__Daily[[#This Row],[US BBB Corp Yields]]</f>
        <v>#VALUE!</v>
      </c>
      <c r="M1413" t="e">
        <f>US_AAA_Corp_Yields__Daily[[#This Row],[AAA Corp Yields]]-US_CCC_Corp_Yields__Daily[[#This Row],[US CCC Corp Yields]]</f>
        <v>#VALUE!</v>
      </c>
      <c r="N1413" t="e">
        <f>US_BBB_Corp_Yields__Daily[[#This Row],[US BBB Corp Yields]]-US_CCC_Corp_Yields__Daily[[#This Row],[US CCC Corp Yields]]</f>
        <v>#VALUE!</v>
      </c>
      <c r="O1413" s="2" t="e">
        <f>IF(ISBLANK(US_AAA_Corp_Yields__Daily[[#This Row],[AAA Corp Yields]]),"", US_CCC_Corp_Yields__Daily[[#This Row],[US 10Y Yield]]-US_AAA_Corp_Yields__Daily[[#This Row],[AAA Corp Yields]])</f>
        <v>#VALUE!</v>
      </c>
      <c r="P1413" s="2" t="e">
        <f>IF(ISBLANK(US_BBB_Corp_Yields__Daily[[#This Row],[US BBB Corp Yields]]),"", US_CCC_Corp_Yields__Daily[[#This Row],[US 10Y Yield]]-US_BBB_Corp_Yields__Daily[[#This Row],[US BBB Corp Yields]])</f>
        <v>#VALUE!</v>
      </c>
      <c r="Q1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4" spans="1:17" x14ac:dyDescent="0.25">
      <c r="A1414" s="3"/>
      <c r="J1414" s="3">
        <v>35183</v>
      </c>
      <c r="K1414">
        <v>6.5339999999999998</v>
      </c>
      <c r="L1414" t="e">
        <f>US_AAA_Corp_Yields__Daily[[#This Row],[AAA Corp Yields]]-US_BBB_Corp_Yields__Daily[[#This Row],[US BBB Corp Yields]]</f>
        <v>#VALUE!</v>
      </c>
      <c r="M1414" t="e">
        <f>US_AAA_Corp_Yields__Daily[[#This Row],[AAA Corp Yields]]-US_CCC_Corp_Yields__Daily[[#This Row],[US CCC Corp Yields]]</f>
        <v>#VALUE!</v>
      </c>
      <c r="N1414" t="e">
        <f>US_BBB_Corp_Yields__Daily[[#This Row],[US BBB Corp Yields]]-US_CCC_Corp_Yields__Daily[[#This Row],[US CCC Corp Yields]]</f>
        <v>#VALUE!</v>
      </c>
      <c r="O1414" s="2" t="e">
        <f>IF(ISBLANK(US_AAA_Corp_Yields__Daily[[#This Row],[AAA Corp Yields]]),"", US_CCC_Corp_Yields__Daily[[#This Row],[US 10Y Yield]]-US_AAA_Corp_Yields__Daily[[#This Row],[AAA Corp Yields]])</f>
        <v>#VALUE!</v>
      </c>
      <c r="P1414" s="2" t="e">
        <f>IF(ISBLANK(US_BBB_Corp_Yields__Daily[[#This Row],[US BBB Corp Yields]]),"", US_CCC_Corp_Yields__Daily[[#This Row],[US 10Y Yield]]-US_BBB_Corp_Yields__Daily[[#This Row],[US BBB Corp Yields]])</f>
        <v>#VALUE!</v>
      </c>
      <c r="Q1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5" spans="1:17" x14ac:dyDescent="0.25">
      <c r="A1415" s="3"/>
      <c r="J1415" s="3">
        <v>35176</v>
      </c>
      <c r="K1415">
        <v>6.516</v>
      </c>
      <c r="L1415" t="e">
        <f>US_AAA_Corp_Yields__Daily[[#This Row],[AAA Corp Yields]]-US_BBB_Corp_Yields__Daily[[#This Row],[US BBB Corp Yields]]</f>
        <v>#VALUE!</v>
      </c>
      <c r="M1415" t="e">
        <f>US_AAA_Corp_Yields__Daily[[#This Row],[AAA Corp Yields]]-US_CCC_Corp_Yields__Daily[[#This Row],[US CCC Corp Yields]]</f>
        <v>#VALUE!</v>
      </c>
      <c r="N1415" t="e">
        <f>US_BBB_Corp_Yields__Daily[[#This Row],[US BBB Corp Yields]]-US_CCC_Corp_Yields__Daily[[#This Row],[US CCC Corp Yields]]</f>
        <v>#VALUE!</v>
      </c>
      <c r="O1415" s="2" t="e">
        <f>IF(ISBLANK(US_AAA_Corp_Yields__Daily[[#This Row],[AAA Corp Yields]]),"", US_CCC_Corp_Yields__Daily[[#This Row],[US 10Y Yield]]-US_AAA_Corp_Yields__Daily[[#This Row],[AAA Corp Yields]])</f>
        <v>#VALUE!</v>
      </c>
      <c r="P1415" s="2" t="e">
        <f>IF(ISBLANK(US_BBB_Corp_Yields__Daily[[#This Row],[US BBB Corp Yields]]),"", US_CCC_Corp_Yields__Daily[[#This Row],[US 10Y Yield]]-US_BBB_Corp_Yields__Daily[[#This Row],[US BBB Corp Yields]])</f>
        <v>#VALUE!</v>
      </c>
      <c r="Q1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6" spans="1:17" x14ac:dyDescent="0.25">
      <c r="A1416" s="3"/>
      <c r="J1416" s="3">
        <v>35169</v>
      </c>
      <c r="K1416">
        <v>6.6040000000000001</v>
      </c>
      <c r="L1416" t="e">
        <f>US_AAA_Corp_Yields__Daily[[#This Row],[AAA Corp Yields]]-US_BBB_Corp_Yields__Daily[[#This Row],[US BBB Corp Yields]]</f>
        <v>#VALUE!</v>
      </c>
      <c r="M1416" t="e">
        <f>US_AAA_Corp_Yields__Daily[[#This Row],[AAA Corp Yields]]-US_CCC_Corp_Yields__Daily[[#This Row],[US CCC Corp Yields]]</f>
        <v>#VALUE!</v>
      </c>
      <c r="N1416" t="e">
        <f>US_BBB_Corp_Yields__Daily[[#This Row],[US BBB Corp Yields]]-US_CCC_Corp_Yields__Daily[[#This Row],[US CCC Corp Yields]]</f>
        <v>#VALUE!</v>
      </c>
      <c r="O1416" s="2" t="e">
        <f>IF(ISBLANK(US_AAA_Corp_Yields__Daily[[#This Row],[AAA Corp Yields]]),"", US_CCC_Corp_Yields__Daily[[#This Row],[US 10Y Yield]]-US_AAA_Corp_Yields__Daily[[#This Row],[AAA Corp Yields]])</f>
        <v>#VALUE!</v>
      </c>
      <c r="P1416" s="2" t="e">
        <f>IF(ISBLANK(US_BBB_Corp_Yields__Daily[[#This Row],[US BBB Corp Yields]]),"", US_CCC_Corp_Yields__Daily[[#This Row],[US 10Y Yield]]-US_BBB_Corp_Yields__Daily[[#This Row],[US BBB Corp Yields]])</f>
        <v>#VALUE!</v>
      </c>
      <c r="Q1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7" spans="1:17" x14ac:dyDescent="0.25">
      <c r="A1417" s="3"/>
      <c r="J1417" s="3">
        <v>35162</v>
      </c>
      <c r="K1417">
        <v>6.3460000000000001</v>
      </c>
      <c r="L1417" t="e">
        <f>US_AAA_Corp_Yields__Daily[[#This Row],[AAA Corp Yields]]-US_BBB_Corp_Yields__Daily[[#This Row],[US BBB Corp Yields]]</f>
        <v>#VALUE!</v>
      </c>
      <c r="M1417" t="e">
        <f>US_AAA_Corp_Yields__Daily[[#This Row],[AAA Corp Yields]]-US_CCC_Corp_Yields__Daily[[#This Row],[US CCC Corp Yields]]</f>
        <v>#VALUE!</v>
      </c>
      <c r="N1417" t="e">
        <f>US_BBB_Corp_Yields__Daily[[#This Row],[US BBB Corp Yields]]-US_CCC_Corp_Yields__Daily[[#This Row],[US CCC Corp Yields]]</f>
        <v>#VALUE!</v>
      </c>
      <c r="O1417" s="2" t="e">
        <f>IF(ISBLANK(US_AAA_Corp_Yields__Daily[[#This Row],[AAA Corp Yields]]),"", US_CCC_Corp_Yields__Daily[[#This Row],[US 10Y Yield]]-US_AAA_Corp_Yields__Daily[[#This Row],[AAA Corp Yields]])</f>
        <v>#VALUE!</v>
      </c>
      <c r="P1417" s="2" t="e">
        <f>IF(ISBLANK(US_BBB_Corp_Yields__Daily[[#This Row],[US BBB Corp Yields]]),"", US_CCC_Corp_Yields__Daily[[#This Row],[US 10Y Yield]]-US_BBB_Corp_Yields__Daily[[#This Row],[US BBB Corp Yields]])</f>
        <v>#VALUE!</v>
      </c>
      <c r="Q1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8" spans="1:17" x14ac:dyDescent="0.25">
      <c r="A1418" s="3"/>
      <c r="J1418" s="3">
        <v>35155</v>
      </c>
      <c r="K1418">
        <v>6.32</v>
      </c>
      <c r="L1418" t="e">
        <f>US_AAA_Corp_Yields__Daily[[#This Row],[AAA Corp Yields]]-US_BBB_Corp_Yields__Daily[[#This Row],[US BBB Corp Yields]]</f>
        <v>#VALUE!</v>
      </c>
      <c r="M1418" t="e">
        <f>US_AAA_Corp_Yields__Daily[[#This Row],[AAA Corp Yields]]-US_CCC_Corp_Yields__Daily[[#This Row],[US CCC Corp Yields]]</f>
        <v>#VALUE!</v>
      </c>
      <c r="N1418" t="e">
        <f>US_BBB_Corp_Yields__Daily[[#This Row],[US BBB Corp Yields]]-US_CCC_Corp_Yields__Daily[[#This Row],[US CCC Corp Yields]]</f>
        <v>#VALUE!</v>
      </c>
      <c r="O1418" s="2" t="e">
        <f>IF(ISBLANK(US_AAA_Corp_Yields__Daily[[#This Row],[AAA Corp Yields]]),"", US_CCC_Corp_Yields__Daily[[#This Row],[US 10Y Yield]]-US_AAA_Corp_Yields__Daily[[#This Row],[AAA Corp Yields]])</f>
        <v>#VALUE!</v>
      </c>
      <c r="P1418" s="2" t="e">
        <f>IF(ISBLANK(US_BBB_Corp_Yields__Daily[[#This Row],[US BBB Corp Yields]]),"", US_CCC_Corp_Yields__Daily[[#This Row],[US 10Y Yield]]-US_BBB_Corp_Yields__Daily[[#This Row],[US BBB Corp Yields]])</f>
        <v>#VALUE!</v>
      </c>
      <c r="Q1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19" spans="1:17" x14ac:dyDescent="0.25">
      <c r="A1419" s="3"/>
      <c r="J1419" s="3">
        <v>35148</v>
      </c>
      <c r="K1419">
        <v>6.3559999999999999</v>
      </c>
      <c r="L1419" t="e">
        <f>US_AAA_Corp_Yields__Daily[[#This Row],[AAA Corp Yields]]-US_BBB_Corp_Yields__Daily[[#This Row],[US BBB Corp Yields]]</f>
        <v>#VALUE!</v>
      </c>
      <c r="M1419" t="e">
        <f>US_AAA_Corp_Yields__Daily[[#This Row],[AAA Corp Yields]]-US_CCC_Corp_Yields__Daily[[#This Row],[US CCC Corp Yields]]</f>
        <v>#VALUE!</v>
      </c>
      <c r="N1419" t="e">
        <f>US_BBB_Corp_Yields__Daily[[#This Row],[US BBB Corp Yields]]-US_CCC_Corp_Yields__Daily[[#This Row],[US CCC Corp Yields]]</f>
        <v>#VALUE!</v>
      </c>
      <c r="O1419" s="2" t="e">
        <f>IF(ISBLANK(US_AAA_Corp_Yields__Daily[[#This Row],[AAA Corp Yields]]),"", US_CCC_Corp_Yields__Daily[[#This Row],[US 10Y Yield]]-US_AAA_Corp_Yields__Daily[[#This Row],[AAA Corp Yields]])</f>
        <v>#VALUE!</v>
      </c>
      <c r="P1419" s="2" t="e">
        <f>IF(ISBLANK(US_BBB_Corp_Yields__Daily[[#This Row],[US BBB Corp Yields]]),"", US_CCC_Corp_Yields__Daily[[#This Row],[US 10Y Yield]]-US_BBB_Corp_Yields__Daily[[#This Row],[US BBB Corp Yields]])</f>
        <v>#VALUE!</v>
      </c>
      <c r="Q1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0" spans="1:17" x14ac:dyDescent="0.25">
      <c r="A1420" s="3"/>
      <c r="J1420" s="3">
        <v>35141</v>
      </c>
      <c r="K1420">
        <v>6.3719999999999999</v>
      </c>
      <c r="L1420" t="e">
        <f>US_AAA_Corp_Yields__Daily[[#This Row],[AAA Corp Yields]]-US_BBB_Corp_Yields__Daily[[#This Row],[US BBB Corp Yields]]</f>
        <v>#VALUE!</v>
      </c>
      <c r="M1420" t="e">
        <f>US_AAA_Corp_Yields__Daily[[#This Row],[AAA Corp Yields]]-US_CCC_Corp_Yields__Daily[[#This Row],[US CCC Corp Yields]]</f>
        <v>#VALUE!</v>
      </c>
      <c r="N1420" t="e">
        <f>US_BBB_Corp_Yields__Daily[[#This Row],[US BBB Corp Yields]]-US_CCC_Corp_Yields__Daily[[#This Row],[US CCC Corp Yields]]</f>
        <v>#VALUE!</v>
      </c>
      <c r="O1420" s="2" t="e">
        <f>IF(ISBLANK(US_AAA_Corp_Yields__Daily[[#This Row],[AAA Corp Yields]]),"", US_CCC_Corp_Yields__Daily[[#This Row],[US 10Y Yield]]-US_AAA_Corp_Yields__Daily[[#This Row],[AAA Corp Yields]])</f>
        <v>#VALUE!</v>
      </c>
      <c r="P1420" s="2" t="e">
        <f>IF(ISBLANK(US_BBB_Corp_Yields__Daily[[#This Row],[US BBB Corp Yields]]),"", US_CCC_Corp_Yields__Daily[[#This Row],[US 10Y Yield]]-US_BBB_Corp_Yields__Daily[[#This Row],[US BBB Corp Yields]])</f>
        <v>#VALUE!</v>
      </c>
      <c r="Q1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1" spans="1:17" x14ac:dyDescent="0.25">
      <c r="A1421" s="3"/>
      <c r="J1421" s="3">
        <v>35134</v>
      </c>
      <c r="K1421">
        <v>6.0819999999999999</v>
      </c>
      <c r="L1421" t="e">
        <f>US_AAA_Corp_Yields__Daily[[#This Row],[AAA Corp Yields]]-US_BBB_Corp_Yields__Daily[[#This Row],[US BBB Corp Yields]]</f>
        <v>#VALUE!</v>
      </c>
      <c r="M1421" t="e">
        <f>US_AAA_Corp_Yields__Daily[[#This Row],[AAA Corp Yields]]-US_CCC_Corp_Yields__Daily[[#This Row],[US CCC Corp Yields]]</f>
        <v>#VALUE!</v>
      </c>
      <c r="N1421" t="e">
        <f>US_BBB_Corp_Yields__Daily[[#This Row],[US BBB Corp Yields]]-US_CCC_Corp_Yields__Daily[[#This Row],[US CCC Corp Yields]]</f>
        <v>#VALUE!</v>
      </c>
      <c r="O1421" s="2" t="e">
        <f>IF(ISBLANK(US_AAA_Corp_Yields__Daily[[#This Row],[AAA Corp Yields]]),"", US_CCC_Corp_Yields__Daily[[#This Row],[US 10Y Yield]]-US_AAA_Corp_Yields__Daily[[#This Row],[AAA Corp Yields]])</f>
        <v>#VALUE!</v>
      </c>
      <c r="P1421" s="2" t="e">
        <f>IF(ISBLANK(US_BBB_Corp_Yields__Daily[[#This Row],[US BBB Corp Yields]]),"", US_CCC_Corp_Yields__Daily[[#This Row],[US 10Y Yield]]-US_BBB_Corp_Yields__Daily[[#This Row],[US BBB Corp Yields]])</f>
        <v>#VALUE!</v>
      </c>
      <c r="Q1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2" spans="1:17" x14ac:dyDescent="0.25">
      <c r="A1422" s="3"/>
      <c r="J1422" s="3">
        <v>35127</v>
      </c>
      <c r="K1422">
        <v>6.06</v>
      </c>
      <c r="L1422" t="e">
        <f>US_AAA_Corp_Yields__Daily[[#This Row],[AAA Corp Yields]]-US_BBB_Corp_Yields__Daily[[#This Row],[US BBB Corp Yields]]</f>
        <v>#VALUE!</v>
      </c>
      <c r="M1422" t="e">
        <f>US_AAA_Corp_Yields__Daily[[#This Row],[AAA Corp Yields]]-US_CCC_Corp_Yields__Daily[[#This Row],[US CCC Corp Yields]]</f>
        <v>#VALUE!</v>
      </c>
      <c r="N1422" t="e">
        <f>US_BBB_Corp_Yields__Daily[[#This Row],[US BBB Corp Yields]]-US_CCC_Corp_Yields__Daily[[#This Row],[US CCC Corp Yields]]</f>
        <v>#VALUE!</v>
      </c>
      <c r="O1422" s="2" t="e">
        <f>IF(ISBLANK(US_AAA_Corp_Yields__Daily[[#This Row],[AAA Corp Yields]]),"", US_CCC_Corp_Yields__Daily[[#This Row],[US 10Y Yield]]-US_AAA_Corp_Yields__Daily[[#This Row],[AAA Corp Yields]])</f>
        <v>#VALUE!</v>
      </c>
      <c r="P1422" s="2" t="e">
        <f>IF(ISBLANK(US_BBB_Corp_Yields__Daily[[#This Row],[US BBB Corp Yields]]),"", US_CCC_Corp_Yields__Daily[[#This Row],[US 10Y Yield]]-US_BBB_Corp_Yields__Daily[[#This Row],[US BBB Corp Yields]])</f>
        <v>#VALUE!</v>
      </c>
      <c r="Q1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3" spans="1:17" x14ac:dyDescent="0.25">
      <c r="A1423" s="3"/>
      <c r="J1423" s="3">
        <v>35120</v>
      </c>
      <c r="K1423">
        <v>5.97</v>
      </c>
      <c r="L1423" t="e">
        <f>US_AAA_Corp_Yields__Daily[[#This Row],[AAA Corp Yields]]-US_BBB_Corp_Yields__Daily[[#This Row],[US BBB Corp Yields]]</f>
        <v>#VALUE!</v>
      </c>
      <c r="M1423" t="e">
        <f>US_AAA_Corp_Yields__Daily[[#This Row],[AAA Corp Yields]]-US_CCC_Corp_Yields__Daily[[#This Row],[US CCC Corp Yields]]</f>
        <v>#VALUE!</v>
      </c>
      <c r="N1423" t="e">
        <f>US_BBB_Corp_Yields__Daily[[#This Row],[US BBB Corp Yields]]-US_CCC_Corp_Yields__Daily[[#This Row],[US CCC Corp Yields]]</f>
        <v>#VALUE!</v>
      </c>
      <c r="O1423" s="2" t="e">
        <f>IF(ISBLANK(US_AAA_Corp_Yields__Daily[[#This Row],[AAA Corp Yields]]),"", US_CCC_Corp_Yields__Daily[[#This Row],[US 10Y Yield]]-US_AAA_Corp_Yields__Daily[[#This Row],[AAA Corp Yields]])</f>
        <v>#VALUE!</v>
      </c>
      <c r="P1423" s="2" t="e">
        <f>IF(ISBLANK(US_BBB_Corp_Yields__Daily[[#This Row],[US BBB Corp Yields]]),"", US_CCC_Corp_Yields__Daily[[#This Row],[US 10Y Yield]]-US_BBB_Corp_Yields__Daily[[#This Row],[US BBB Corp Yields]])</f>
        <v>#VALUE!</v>
      </c>
      <c r="Q1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4" spans="1:17" x14ac:dyDescent="0.25">
      <c r="A1424" s="3"/>
      <c r="J1424" s="3">
        <v>35113</v>
      </c>
      <c r="K1424">
        <v>5.6539999999999999</v>
      </c>
      <c r="L1424" t="e">
        <f>US_AAA_Corp_Yields__Daily[[#This Row],[AAA Corp Yields]]-US_BBB_Corp_Yields__Daily[[#This Row],[US BBB Corp Yields]]</f>
        <v>#VALUE!</v>
      </c>
      <c r="M1424" t="e">
        <f>US_AAA_Corp_Yields__Daily[[#This Row],[AAA Corp Yields]]-US_CCC_Corp_Yields__Daily[[#This Row],[US CCC Corp Yields]]</f>
        <v>#VALUE!</v>
      </c>
      <c r="N1424" t="e">
        <f>US_BBB_Corp_Yields__Daily[[#This Row],[US BBB Corp Yields]]-US_CCC_Corp_Yields__Daily[[#This Row],[US CCC Corp Yields]]</f>
        <v>#VALUE!</v>
      </c>
      <c r="O1424" s="2" t="e">
        <f>IF(ISBLANK(US_AAA_Corp_Yields__Daily[[#This Row],[AAA Corp Yields]]),"", US_CCC_Corp_Yields__Daily[[#This Row],[US 10Y Yield]]-US_AAA_Corp_Yields__Daily[[#This Row],[AAA Corp Yields]])</f>
        <v>#VALUE!</v>
      </c>
      <c r="P1424" s="2" t="e">
        <f>IF(ISBLANK(US_BBB_Corp_Yields__Daily[[#This Row],[US BBB Corp Yields]]),"", US_CCC_Corp_Yields__Daily[[#This Row],[US 10Y Yield]]-US_BBB_Corp_Yields__Daily[[#This Row],[US BBB Corp Yields]])</f>
        <v>#VALUE!</v>
      </c>
      <c r="Q1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5" spans="1:17" x14ac:dyDescent="0.25">
      <c r="A1425" s="3"/>
      <c r="J1425" s="3">
        <v>35106</v>
      </c>
      <c r="K1425">
        <v>5.6719999999999997</v>
      </c>
      <c r="L1425" t="e">
        <f>US_AAA_Corp_Yields__Daily[[#This Row],[AAA Corp Yields]]-US_BBB_Corp_Yields__Daily[[#This Row],[US BBB Corp Yields]]</f>
        <v>#VALUE!</v>
      </c>
      <c r="M1425" t="e">
        <f>US_AAA_Corp_Yields__Daily[[#This Row],[AAA Corp Yields]]-US_CCC_Corp_Yields__Daily[[#This Row],[US CCC Corp Yields]]</f>
        <v>#VALUE!</v>
      </c>
      <c r="N1425" t="e">
        <f>US_BBB_Corp_Yields__Daily[[#This Row],[US BBB Corp Yields]]-US_CCC_Corp_Yields__Daily[[#This Row],[US CCC Corp Yields]]</f>
        <v>#VALUE!</v>
      </c>
      <c r="O1425" s="2" t="e">
        <f>IF(ISBLANK(US_AAA_Corp_Yields__Daily[[#This Row],[AAA Corp Yields]]),"", US_CCC_Corp_Yields__Daily[[#This Row],[US 10Y Yield]]-US_AAA_Corp_Yields__Daily[[#This Row],[AAA Corp Yields]])</f>
        <v>#VALUE!</v>
      </c>
      <c r="P1425" s="2" t="e">
        <f>IF(ISBLANK(US_BBB_Corp_Yields__Daily[[#This Row],[US BBB Corp Yields]]),"", US_CCC_Corp_Yields__Daily[[#This Row],[US 10Y Yield]]-US_BBB_Corp_Yields__Daily[[#This Row],[US BBB Corp Yields]])</f>
        <v>#VALUE!</v>
      </c>
      <c r="Q1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6" spans="1:17" x14ac:dyDescent="0.25">
      <c r="A1426" s="3"/>
      <c r="J1426" s="3">
        <v>35099</v>
      </c>
      <c r="K1426">
        <v>5.6420000000000003</v>
      </c>
      <c r="L1426" t="e">
        <f>US_AAA_Corp_Yields__Daily[[#This Row],[AAA Corp Yields]]-US_BBB_Corp_Yields__Daily[[#This Row],[US BBB Corp Yields]]</f>
        <v>#VALUE!</v>
      </c>
      <c r="M1426" t="e">
        <f>US_AAA_Corp_Yields__Daily[[#This Row],[AAA Corp Yields]]-US_CCC_Corp_Yields__Daily[[#This Row],[US CCC Corp Yields]]</f>
        <v>#VALUE!</v>
      </c>
      <c r="N1426" t="e">
        <f>US_BBB_Corp_Yields__Daily[[#This Row],[US BBB Corp Yields]]-US_CCC_Corp_Yields__Daily[[#This Row],[US CCC Corp Yields]]</f>
        <v>#VALUE!</v>
      </c>
      <c r="O1426" s="2" t="e">
        <f>IF(ISBLANK(US_AAA_Corp_Yields__Daily[[#This Row],[AAA Corp Yields]]),"", US_CCC_Corp_Yields__Daily[[#This Row],[US 10Y Yield]]-US_AAA_Corp_Yields__Daily[[#This Row],[AAA Corp Yields]])</f>
        <v>#VALUE!</v>
      </c>
      <c r="P1426" s="2" t="e">
        <f>IF(ISBLANK(US_BBB_Corp_Yields__Daily[[#This Row],[US BBB Corp Yields]]),"", US_CCC_Corp_Yields__Daily[[#This Row],[US 10Y Yield]]-US_BBB_Corp_Yields__Daily[[#This Row],[US BBB Corp Yields]])</f>
        <v>#VALUE!</v>
      </c>
      <c r="Q1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7" spans="1:17" x14ac:dyDescent="0.25">
      <c r="A1427" s="3"/>
      <c r="J1427" s="3">
        <v>35092</v>
      </c>
      <c r="K1427">
        <v>5.6479999999999997</v>
      </c>
      <c r="L1427" t="e">
        <f>US_AAA_Corp_Yields__Daily[[#This Row],[AAA Corp Yields]]-US_BBB_Corp_Yields__Daily[[#This Row],[US BBB Corp Yields]]</f>
        <v>#VALUE!</v>
      </c>
      <c r="M1427" t="e">
        <f>US_AAA_Corp_Yields__Daily[[#This Row],[AAA Corp Yields]]-US_CCC_Corp_Yields__Daily[[#This Row],[US CCC Corp Yields]]</f>
        <v>#VALUE!</v>
      </c>
      <c r="N1427" t="e">
        <f>US_BBB_Corp_Yields__Daily[[#This Row],[US BBB Corp Yields]]-US_CCC_Corp_Yields__Daily[[#This Row],[US CCC Corp Yields]]</f>
        <v>#VALUE!</v>
      </c>
      <c r="O1427" s="2" t="e">
        <f>IF(ISBLANK(US_AAA_Corp_Yields__Daily[[#This Row],[AAA Corp Yields]]),"", US_CCC_Corp_Yields__Daily[[#This Row],[US 10Y Yield]]-US_AAA_Corp_Yields__Daily[[#This Row],[AAA Corp Yields]])</f>
        <v>#VALUE!</v>
      </c>
      <c r="P1427" s="2" t="e">
        <f>IF(ISBLANK(US_BBB_Corp_Yields__Daily[[#This Row],[US BBB Corp Yields]]),"", US_CCC_Corp_Yields__Daily[[#This Row],[US 10Y Yield]]-US_BBB_Corp_Yields__Daily[[#This Row],[US BBB Corp Yields]])</f>
        <v>#VALUE!</v>
      </c>
      <c r="Q1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8" spans="1:17" x14ac:dyDescent="0.25">
      <c r="A1428" s="3"/>
      <c r="J1428" s="3">
        <v>35085</v>
      </c>
      <c r="K1428">
        <v>5.5774999999999997</v>
      </c>
      <c r="L1428" t="e">
        <f>US_AAA_Corp_Yields__Daily[[#This Row],[AAA Corp Yields]]-US_BBB_Corp_Yields__Daily[[#This Row],[US BBB Corp Yields]]</f>
        <v>#VALUE!</v>
      </c>
      <c r="M1428" t="e">
        <f>US_AAA_Corp_Yields__Daily[[#This Row],[AAA Corp Yields]]-US_CCC_Corp_Yields__Daily[[#This Row],[US CCC Corp Yields]]</f>
        <v>#VALUE!</v>
      </c>
      <c r="N1428" t="e">
        <f>US_BBB_Corp_Yields__Daily[[#This Row],[US BBB Corp Yields]]-US_CCC_Corp_Yields__Daily[[#This Row],[US CCC Corp Yields]]</f>
        <v>#VALUE!</v>
      </c>
      <c r="O1428" s="2" t="e">
        <f>IF(ISBLANK(US_AAA_Corp_Yields__Daily[[#This Row],[AAA Corp Yields]]),"", US_CCC_Corp_Yields__Daily[[#This Row],[US 10Y Yield]]-US_AAA_Corp_Yields__Daily[[#This Row],[AAA Corp Yields]])</f>
        <v>#VALUE!</v>
      </c>
      <c r="P1428" s="2" t="e">
        <f>IF(ISBLANK(US_BBB_Corp_Yields__Daily[[#This Row],[US BBB Corp Yields]]),"", US_CCC_Corp_Yields__Daily[[#This Row],[US 10Y Yield]]-US_BBB_Corp_Yields__Daily[[#This Row],[US BBB Corp Yields]])</f>
        <v>#VALUE!</v>
      </c>
      <c r="Q1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29" spans="1:17" x14ac:dyDescent="0.25">
      <c r="A1429" s="3"/>
      <c r="J1429" s="3">
        <v>35078</v>
      </c>
      <c r="K1429">
        <v>5.742</v>
      </c>
      <c r="L1429" t="e">
        <f>US_AAA_Corp_Yields__Daily[[#This Row],[AAA Corp Yields]]-US_BBB_Corp_Yields__Daily[[#This Row],[US BBB Corp Yields]]</f>
        <v>#VALUE!</v>
      </c>
      <c r="M1429" t="e">
        <f>US_AAA_Corp_Yields__Daily[[#This Row],[AAA Corp Yields]]-US_CCC_Corp_Yields__Daily[[#This Row],[US CCC Corp Yields]]</f>
        <v>#VALUE!</v>
      </c>
      <c r="N1429" t="e">
        <f>US_BBB_Corp_Yields__Daily[[#This Row],[US BBB Corp Yields]]-US_CCC_Corp_Yields__Daily[[#This Row],[US CCC Corp Yields]]</f>
        <v>#VALUE!</v>
      </c>
      <c r="O1429" s="2" t="e">
        <f>IF(ISBLANK(US_AAA_Corp_Yields__Daily[[#This Row],[AAA Corp Yields]]),"", US_CCC_Corp_Yields__Daily[[#This Row],[US 10Y Yield]]-US_AAA_Corp_Yields__Daily[[#This Row],[AAA Corp Yields]])</f>
        <v>#VALUE!</v>
      </c>
      <c r="P1429" s="2" t="e">
        <f>IF(ISBLANK(US_BBB_Corp_Yields__Daily[[#This Row],[US BBB Corp Yields]]),"", US_CCC_Corp_Yields__Daily[[#This Row],[US 10Y Yield]]-US_BBB_Corp_Yields__Daily[[#This Row],[US BBB Corp Yields]])</f>
        <v>#VALUE!</v>
      </c>
      <c r="Q1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0" spans="1:17" x14ac:dyDescent="0.25">
      <c r="A1430" s="3"/>
      <c r="J1430" s="3">
        <v>35071</v>
      </c>
      <c r="K1430">
        <v>5.63</v>
      </c>
      <c r="L1430" t="e">
        <f>US_AAA_Corp_Yields__Daily[[#This Row],[AAA Corp Yields]]-US_BBB_Corp_Yields__Daily[[#This Row],[US BBB Corp Yields]]</f>
        <v>#VALUE!</v>
      </c>
      <c r="M1430" t="e">
        <f>US_AAA_Corp_Yields__Daily[[#This Row],[AAA Corp Yields]]-US_CCC_Corp_Yields__Daily[[#This Row],[US CCC Corp Yields]]</f>
        <v>#VALUE!</v>
      </c>
      <c r="N1430" t="e">
        <f>US_BBB_Corp_Yields__Daily[[#This Row],[US BBB Corp Yields]]-US_CCC_Corp_Yields__Daily[[#This Row],[US CCC Corp Yields]]</f>
        <v>#VALUE!</v>
      </c>
      <c r="O1430" s="2" t="e">
        <f>IF(ISBLANK(US_AAA_Corp_Yields__Daily[[#This Row],[AAA Corp Yields]]),"", US_CCC_Corp_Yields__Daily[[#This Row],[US 10Y Yield]]-US_AAA_Corp_Yields__Daily[[#This Row],[AAA Corp Yields]])</f>
        <v>#VALUE!</v>
      </c>
      <c r="P1430" s="2" t="e">
        <f>IF(ISBLANK(US_BBB_Corp_Yields__Daily[[#This Row],[US BBB Corp Yields]]),"", US_CCC_Corp_Yields__Daily[[#This Row],[US 10Y Yield]]-US_BBB_Corp_Yields__Daily[[#This Row],[US BBB Corp Yields]])</f>
        <v>#VALUE!</v>
      </c>
      <c r="Q1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1" spans="1:17" x14ac:dyDescent="0.25">
      <c r="A1431" s="3"/>
      <c r="J1431" s="3">
        <v>35064</v>
      </c>
      <c r="K1431">
        <v>5.64</v>
      </c>
      <c r="L1431" t="e">
        <f>US_AAA_Corp_Yields__Daily[[#This Row],[AAA Corp Yields]]-US_BBB_Corp_Yields__Daily[[#This Row],[US BBB Corp Yields]]</f>
        <v>#VALUE!</v>
      </c>
      <c r="M1431" t="e">
        <f>US_AAA_Corp_Yields__Daily[[#This Row],[AAA Corp Yields]]-US_CCC_Corp_Yields__Daily[[#This Row],[US CCC Corp Yields]]</f>
        <v>#VALUE!</v>
      </c>
      <c r="N1431" t="e">
        <f>US_BBB_Corp_Yields__Daily[[#This Row],[US BBB Corp Yields]]-US_CCC_Corp_Yields__Daily[[#This Row],[US CCC Corp Yields]]</f>
        <v>#VALUE!</v>
      </c>
      <c r="O1431" s="2" t="e">
        <f>IF(ISBLANK(US_AAA_Corp_Yields__Daily[[#This Row],[AAA Corp Yields]]),"", US_CCC_Corp_Yields__Daily[[#This Row],[US 10Y Yield]]-US_AAA_Corp_Yields__Daily[[#This Row],[AAA Corp Yields]])</f>
        <v>#VALUE!</v>
      </c>
      <c r="P1431" s="2" t="e">
        <f>IF(ISBLANK(US_BBB_Corp_Yields__Daily[[#This Row],[US BBB Corp Yields]]),"", US_CCC_Corp_Yields__Daily[[#This Row],[US 10Y Yield]]-US_BBB_Corp_Yields__Daily[[#This Row],[US BBB Corp Yields]])</f>
        <v>#VALUE!</v>
      </c>
      <c r="Q1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2" spans="1:17" x14ac:dyDescent="0.25">
      <c r="A1432" s="3"/>
      <c r="J1432" s="3">
        <v>35057</v>
      </c>
      <c r="K1432">
        <v>5.78</v>
      </c>
      <c r="L1432" t="e">
        <f>US_AAA_Corp_Yields__Daily[[#This Row],[AAA Corp Yields]]-US_BBB_Corp_Yields__Daily[[#This Row],[US BBB Corp Yields]]</f>
        <v>#VALUE!</v>
      </c>
      <c r="M1432" t="e">
        <f>US_AAA_Corp_Yields__Daily[[#This Row],[AAA Corp Yields]]-US_CCC_Corp_Yields__Daily[[#This Row],[US CCC Corp Yields]]</f>
        <v>#VALUE!</v>
      </c>
      <c r="N1432" t="e">
        <f>US_BBB_Corp_Yields__Daily[[#This Row],[US BBB Corp Yields]]-US_CCC_Corp_Yields__Daily[[#This Row],[US CCC Corp Yields]]</f>
        <v>#VALUE!</v>
      </c>
      <c r="O1432" s="2" t="e">
        <f>IF(ISBLANK(US_AAA_Corp_Yields__Daily[[#This Row],[AAA Corp Yields]]),"", US_CCC_Corp_Yields__Daily[[#This Row],[US 10Y Yield]]-US_AAA_Corp_Yields__Daily[[#This Row],[AAA Corp Yields]])</f>
        <v>#VALUE!</v>
      </c>
      <c r="P1432" s="2" t="e">
        <f>IF(ISBLANK(US_BBB_Corp_Yields__Daily[[#This Row],[US BBB Corp Yields]]),"", US_CCC_Corp_Yields__Daily[[#This Row],[US 10Y Yield]]-US_BBB_Corp_Yields__Daily[[#This Row],[US BBB Corp Yields]])</f>
        <v>#VALUE!</v>
      </c>
      <c r="Q1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3" spans="1:17" x14ac:dyDescent="0.25">
      <c r="A1433" s="3"/>
      <c r="J1433" s="3">
        <v>35050</v>
      </c>
      <c r="K1433">
        <v>5.7320000000000002</v>
      </c>
      <c r="L1433" t="e">
        <f>US_AAA_Corp_Yields__Daily[[#This Row],[AAA Corp Yields]]-US_BBB_Corp_Yields__Daily[[#This Row],[US BBB Corp Yields]]</f>
        <v>#VALUE!</v>
      </c>
      <c r="M1433" t="e">
        <f>US_AAA_Corp_Yields__Daily[[#This Row],[AAA Corp Yields]]-US_CCC_Corp_Yields__Daily[[#This Row],[US CCC Corp Yields]]</f>
        <v>#VALUE!</v>
      </c>
      <c r="N1433" t="e">
        <f>US_BBB_Corp_Yields__Daily[[#This Row],[US BBB Corp Yields]]-US_CCC_Corp_Yields__Daily[[#This Row],[US CCC Corp Yields]]</f>
        <v>#VALUE!</v>
      </c>
      <c r="O1433" s="2" t="e">
        <f>IF(ISBLANK(US_AAA_Corp_Yields__Daily[[#This Row],[AAA Corp Yields]]),"", US_CCC_Corp_Yields__Daily[[#This Row],[US 10Y Yield]]-US_AAA_Corp_Yields__Daily[[#This Row],[AAA Corp Yields]])</f>
        <v>#VALUE!</v>
      </c>
      <c r="P1433" s="2" t="e">
        <f>IF(ISBLANK(US_BBB_Corp_Yields__Daily[[#This Row],[US BBB Corp Yields]]),"", US_CCC_Corp_Yields__Daily[[#This Row],[US 10Y Yield]]-US_BBB_Corp_Yields__Daily[[#This Row],[US BBB Corp Yields]])</f>
        <v>#VALUE!</v>
      </c>
      <c r="Q1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4" spans="1:17" x14ac:dyDescent="0.25">
      <c r="A1434" s="3"/>
      <c r="J1434" s="3">
        <v>35043</v>
      </c>
      <c r="K1434">
        <v>5.68</v>
      </c>
      <c r="L1434" t="e">
        <f>US_AAA_Corp_Yields__Daily[[#This Row],[AAA Corp Yields]]-US_BBB_Corp_Yields__Daily[[#This Row],[US BBB Corp Yields]]</f>
        <v>#VALUE!</v>
      </c>
      <c r="M1434" t="e">
        <f>US_AAA_Corp_Yields__Daily[[#This Row],[AAA Corp Yields]]-US_CCC_Corp_Yields__Daily[[#This Row],[US CCC Corp Yields]]</f>
        <v>#VALUE!</v>
      </c>
      <c r="N1434" t="e">
        <f>US_BBB_Corp_Yields__Daily[[#This Row],[US BBB Corp Yields]]-US_CCC_Corp_Yields__Daily[[#This Row],[US CCC Corp Yields]]</f>
        <v>#VALUE!</v>
      </c>
      <c r="O1434" s="2" t="e">
        <f>IF(ISBLANK(US_AAA_Corp_Yields__Daily[[#This Row],[AAA Corp Yields]]),"", US_CCC_Corp_Yields__Daily[[#This Row],[US 10Y Yield]]-US_AAA_Corp_Yields__Daily[[#This Row],[AAA Corp Yields]])</f>
        <v>#VALUE!</v>
      </c>
      <c r="P1434" s="2" t="e">
        <f>IF(ISBLANK(US_BBB_Corp_Yields__Daily[[#This Row],[US BBB Corp Yields]]),"", US_CCC_Corp_Yields__Daily[[#This Row],[US 10Y Yield]]-US_BBB_Corp_Yields__Daily[[#This Row],[US BBB Corp Yields]])</f>
        <v>#VALUE!</v>
      </c>
      <c r="Q1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5" spans="1:17" x14ac:dyDescent="0.25">
      <c r="A1435" s="3"/>
      <c r="J1435" s="3">
        <v>35036</v>
      </c>
      <c r="K1435">
        <v>5.8159999999999998</v>
      </c>
      <c r="L1435" t="e">
        <f>US_AAA_Corp_Yields__Daily[[#This Row],[AAA Corp Yields]]-US_BBB_Corp_Yields__Daily[[#This Row],[US BBB Corp Yields]]</f>
        <v>#VALUE!</v>
      </c>
      <c r="M1435" t="e">
        <f>US_AAA_Corp_Yields__Daily[[#This Row],[AAA Corp Yields]]-US_CCC_Corp_Yields__Daily[[#This Row],[US CCC Corp Yields]]</f>
        <v>#VALUE!</v>
      </c>
      <c r="N1435" t="e">
        <f>US_BBB_Corp_Yields__Daily[[#This Row],[US BBB Corp Yields]]-US_CCC_Corp_Yields__Daily[[#This Row],[US CCC Corp Yields]]</f>
        <v>#VALUE!</v>
      </c>
      <c r="O1435" s="2" t="e">
        <f>IF(ISBLANK(US_AAA_Corp_Yields__Daily[[#This Row],[AAA Corp Yields]]),"", US_CCC_Corp_Yields__Daily[[#This Row],[US 10Y Yield]]-US_AAA_Corp_Yields__Daily[[#This Row],[AAA Corp Yields]])</f>
        <v>#VALUE!</v>
      </c>
      <c r="P1435" s="2" t="e">
        <f>IF(ISBLANK(US_BBB_Corp_Yields__Daily[[#This Row],[US BBB Corp Yields]]),"", US_CCC_Corp_Yields__Daily[[#This Row],[US 10Y Yield]]-US_BBB_Corp_Yields__Daily[[#This Row],[US BBB Corp Yields]])</f>
        <v>#VALUE!</v>
      </c>
      <c r="Q1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6" spans="1:17" x14ac:dyDescent="0.25">
      <c r="A1436" s="3"/>
      <c r="J1436" s="3">
        <v>35029</v>
      </c>
      <c r="K1436">
        <v>5.9225000000000003</v>
      </c>
      <c r="L1436" t="e">
        <f>US_AAA_Corp_Yields__Daily[[#This Row],[AAA Corp Yields]]-US_BBB_Corp_Yields__Daily[[#This Row],[US BBB Corp Yields]]</f>
        <v>#VALUE!</v>
      </c>
      <c r="M1436" t="e">
        <f>US_AAA_Corp_Yields__Daily[[#This Row],[AAA Corp Yields]]-US_CCC_Corp_Yields__Daily[[#This Row],[US CCC Corp Yields]]</f>
        <v>#VALUE!</v>
      </c>
      <c r="N1436" t="e">
        <f>US_BBB_Corp_Yields__Daily[[#This Row],[US BBB Corp Yields]]-US_CCC_Corp_Yields__Daily[[#This Row],[US CCC Corp Yields]]</f>
        <v>#VALUE!</v>
      </c>
      <c r="O1436" s="2" t="e">
        <f>IF(ISBLANK(US_AAA_Corp_Yields__Daily[[#This Row],[AAA Corp Yields]]),"", US_CCC_Corp_Yields__Daily[[#This Row],[US 10Y Yield]]-US_AAA_Corp_Yields__Daily[[#This Row],[AAA Corp Yields]])</f>
        <v>#VALUE!</v>
      </c>
      <c r="P1436" s="2" t="e">
        <f>IF(ISBLANK(US_BBB_Corp_Yields__Daily[[#This Row],[US BBB Corp Yields]]),"", US_CCC_Corp_Yields__Daily[[#This Row],[US 10Y Yield]]-US_BBB_Corp_Yields__Daily[[#This Row],[US BBB Corp Yields]])</f>
        <v>#VALUE!</v>
      </c>
      <c r="Q1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7" spans="1:17" x14ac:dyDescent="0.25">
      <c r="A1437" s="3"/>
      <c r="J1437" s="3">
        <v>35022</v>
      </c>
      <c r="K1437">
        <v>5.96</v>
      </c>
      <c r="L1437" t="e">
        <f>US_AAA_Corp_Yields__Daily[[#This Row],[AAA Corp Yields]]-US_BBB_Corp_Yields__Daily[[#This Row],[US BBB Corp Yields]]</f>
        <v>#VALUE!</v>
      </c>
      <c r="M1437" t="e">
        <f>US_AAA_Corp_Yields__Daily[[#This Row],[AAA Corp Yields]]-US_CCC_Corp_Yields__Daily[[#This Row],[US CCC Corp Yields]]</f>
        <v>#VALUE!</v>
      </c>
      <c r="N1437" t="e">
        <f>US_BBB_Corp_Yields__Daily[[#This Row],[US BBB Corp Yields]]-US_CCC_Corp_Yields__Daily[[#This Row],[US CCC Corp Yields]]</f>
        <v>#VALUE!</v>
      </c>
      <c r="O1437" s="2" t="e">
        <f>IF(ISBLANK(US_AAA_Corp_Yields__Daily[[#This Row],[AAA Corp Yields]]),"", US_CCC_Corp_Yields__Daily[[#This Row],[US 10Y Yield]]-US_AAA_Corp_Yields__Daily[[#This Row],[AAA Corp Yields]])</f>
        <v>#VALUE!</v>
      </c>
      <c r="P1437" s="2" t="e">
        <f>IF(ISBLANK(US_BBB_Corp_Yields__Daily[[#This Row],[US BBB Corp Yields]]),"", US_CCC_Corp_Yields__Daily[[#This Row],[US 10Y Yield]]-US_BBB_Corp_Yields__Daily[[#This Row],[US BBB Corp Yields]])</f>
        <v>#VALUE!</v>
      </c>
      <c r="Q1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8" spans="1:17" x14ac:dyDescent="0.25">
      <c r="A1438" s="3"/>
      <c r="J1438" s="3">
        <v>35015</v>
      </c>
      <c r="K1438">
        <v>5.968</v>
      </c>
      <c r="L1438" t="e">
        <f>US_AAA_Corp_Yields__Daily[[#This Row],[AAA Corp Yields]]-US_BBB_Corp_Yields__Daily[[#This Row],[US BBB Corp Yields]]</f>
        <v>#VALUE!</v>
      </c>
      <c r="M1438" t="e">
        <f>US_AAA_Corp_Yields__Daily[[#This Row],[AAA Corp Yields]]-US_CCC_Corp_Yields__Daily[[#This Row],[US CCC Corp Yields]]</f>
        <v>#VALUE!</v>
      </c>
      <c r="N1438" t="e">
        <f>US_BBB_Corp_Yields__Daily[[#This Row],[US BBB Corp Yields]]-US_CCC_Corp_Yields__Daily[[#This Row],[US CCC Corp Yields]]</f>
        <v>#VALUE!</v>
      </c>
      <c r="O1438" s="2" t="e">
        <f>IF(ISBLANK(US_AAA_Corp_Yields__Daily[[#This Row],[AAA Corp Yields]]),"", US_CCC_Corp_Yields__Daily[[#This Row],[US 10Y Yield]]-US_AAA_Corp_Yields__Daily[[#This Row],[AAA Corp Yields]])</f>
        <v>#VALUE!</v>
      </c>
      <c r="P1438" s="2" t="e">
        <f>IF(ISBLANK(US_BBB_Corp_Yields__Daily[[#This Row],[US BBB Corp Yields]]),"", US_CCC_Corp_Yields__Daily[[#This Row],[US 10Y Yield]]-US_BBB_Corp_Yields__Daily[[#This Row],[US BBB Corp Yields]])</f>
        <v>#VALUE!</v>
      </c>
      <c r="Q1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39" spans="1:17" x14ac:dyDescent="0.25">
      <c r="A1439" s="3"/>
      <c r="J1439" s="3">
        <v>35008</v>
      </c>
      <c r="K1439">
        <v>5.9820000000000002</v>
      </c>
      <c r="L1439" t="e">
        <f>US_AAA_Corp_Yields__Daily[[#This Row],[AAA Corp Yields]]-US_BBB_Corp_Yields__Daily[[#This Row],[US BBB Corp Yields]]</f>
        <v>#VALUE!</v>
      </c>
      <c r="M1439" t="e">
        <f>US_AAA_Corp_Yields__Daily[[#This Row],[AAA Corp Yields]]-US_CCC_Corp_Yields__Daily[[#This Row],[US CCC Corp Yields]]</f>
        <v>#VALUE!</v>
      </c>
      <c r="N1439" t="e">
        <f>US_BBB_Corp_Yields__Daily[[#This Row],[US BBB Corp Yields]]-US_CCC_Corp_Yields__Daily[[#This Row],[US CCC Corp Yields]]</f>
        <v>#VALUE!</v>
      </c>
      <c r="O1439" s="2" t="e">
        <f>IF(ISBLANK(US_AAA_Corp_Yields__Daily[[#This Row],[AAA Corp Yields]]),"", US_CCC_Corp_Yields__Daily[[#This Row],[US 10Y Yield]]-US_AAA_Corp_Yields__Daily[[#This Row],[AAA Corp Yields]])</f>
        <v>#VALUE!</v>
      </c>
      <c r="P1439" s="2" t="e">
        <f>IF(ISBLANK(US_BBB_Corp_Yields__Daily[[#This Row],[US BBB Corp Yields]]),"", US_CCC_Corp_Yields__Daily[[#This Row],[US 10Y Yield]]-US_BBB_Corp_Yields__Daily[[#This Row],[US BBB Corp Yields]])</f>
        <v>#VALUE!</v>
      </c>
      <c r="Q1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0" spans="1:17" x14ac:dyDescent="0.25">
      <c r="A1440" s="3"/>
      <c r="J1440" s="3">
        <v>35001</v>
      </c>
      <c r="K1440">
        <v>6.04</v>
      </c>
      <c r="L1440" t="e">
        <f>US_AAA_Corp_Yields__Daily[[#This Row],[AAA Corp Yields]]-US_BBB_Corp_Yields__Daily[[#This Row],[US BBB Corp Yields]]</f>
        <v>#VALUE!</v>
      </c>
      <c r="M1440" t="e">
        <f>US_AAA_Corp_Yields__Daily[[#This Row],[AAA Corp Yields]]-US_CCC_Corp_Yields__Daily[[#This Row],[US CCC Corp Yields]]</f>
        <v>#VALUE!</v>
      </c>
      <c r="N1440" t="e">
        <f>US_BBB_Corp_Yields__Daily[[#This Row],[US BBB Corp Yields]]-US_CCC_Corp_Yields__Daily[[#This Row],[US CCC Corp Yields]]</f>
        <v>#VALUE!</v>
      </c>
      <c r="O1440" s="2" t="e">
        <f>IF(ISBLANK(US_AAA_Corp_Yields__Daily[[#This Row],[AAA Corp Yields]]),"", US_CCC_Corp_Yields__Daily[[#This Row],[US 10Y Yield]]-US_AAA_Corp_Yields__Daily[[#This Row],[AAA Corp Yields]])</f>
        <v>#VALUE!</v>
      </c>
      <c r="P1440" s="2" t="e">
        <f>IF(ISBLANK(US_BBB_Corp_Yields__Daily[[#This Row],[US BBB Corp Yields]]),"", US_CCC_Corp_Yields__Daily[[#This Row],[US 10Y Yield]]-US_BBB_Corp_Yields__Daily[[#This Row],[US BBB Corp Yields]])</f>
        <v>#VALUE!</v>
      </c>
      <c r="Q1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1" spans="1:17" x14ac:dyDescent="0.25">
      <c r="A1441" s="3"/>
      <c r="J1441" s="3">
        <v>34994</v>
      </c>
      <c r="K1441">
        <v>5.99</v>
      </c>
      <c r="L1441" t="e">
        <f>US_AAA_Corp_Yields__Daily[[#This Row],[AAA Corp Yields]]-US_BBB_Corp_Yields__Daily[[#This Row],[US BBB Corp Yields]]</f>
        <v>#VALUE!</v>
      </c>
      <c r="M1441" t="e">
        <f>US_AAA_Corp_Yields__Daily[[#This Row],[AAA Corp Yields]]-US_CCC_Corp_Yields__Daily[[#This Row],[US CCC Corp Yields]]</f>
        <v>#VALUE!</v>
      </c>
      <c r="N1441" t="e">
        <f>US_BBB_Corp_Yields__Daily[[#This Row],[US BBB Corp Yields]]-US_CCC_Corp_Yields__Daily[[#This Row],[US CCC Corp Yields]]</f>
        <v>#VALUE!</v>
      </c>
      <c r="O1441" s="2" t="e">
        <f>IF(ISBLANK(US_AAA_Corp_Yields__Daily[[#This Row],[AAA Corp Yields]]),"", US_CCC_Corp_Yields__Daily[[#This Row],[US 10Y Yield]]-US_AAA_Corp_Yields__Daily[[#This Row],[AAA Corp Yields]])</f>
        <v>#VALUE!</v>
      </c>
      <c r="P1441" s="2" t="e">
        <f>IF(ISBLANK(US_BBB_Corp_Yields__Daily[[#This Row],[US BBB Corp Yields]]),"", US_CCC_Corp_Yields__Daily[[#This Row],[US 10Y Yield]]-US_BBB_Corp_Yields__Daily[[#This Row],[US BBB Corp Yields]])</f>
        <v>#VALUE!</v>
      </c>
      <c r="Q1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2" spans="1:17" x14ac:dyDescent="0.25">
      <c r="A1442" s="3"/>
      <c r="J1442" s="3">
        <v>34987</v>
      </c>
      <c r="K1442">
        <v>6.05</v>
      </c>
      <c r="L1442" t="e">
        <f>US_AAA_Corp_Yields__Daily[[#This Row],[AAA Corp Yields]]-US_BBB_Corp_Yields__Daily[[#This Row],[US BBB Corp Yields]]</f>
        <v>#VALUE!</v>
      </c>
      <c r="M1442" t="e">
        <f>US_AAA_Corp_Yields__Daily[[#This Row],[AAA Corp Yields]]-US_CCC_Corp_Yields__Daily[[#This Row],[US CCC Corp Yields]]</f>
        <v>#VALUE!</v>
      </c>
      <c r="N1442" t="e">
        <f>US_BBB_Corp_Yields__Daily[[#This Row],[US BBB Corp Yields]]-US_CCC_Corp_Yields__Daily[[#This Row],[US CCC Corp Yields]]</f>
        <v>#VALUE!</v>
      </c>
      <c r="O1442" s="2" t="e">
        <f>IF(ISBLANK(US_AAA_Corp_Yields__Daily[[#This Row],[AAA Corp Yields]]),"", US_CCC_Corp_Yields__Daily[[#This Row],[US 10Y Yield]]-US_AAA_Corp_Yields__Daily[[#This Row],[AAA Corp Yields]])</f>
        <v>#VALUE!</v>
      </c>
      <c r="P1442" s="2" t="e">
        <f>IF(ISBLANK(US_BBB_Corp_Yields__Daily[[#This Row],[US BBB Corp Yields]]),"", US_CCC_Corp_Yields__Daily[[#This Row],[US 10Y Yield]]-US_BBB_Corp_Yields__Daily[[#This Row],[US BBB Corp Yields]])</f>
        <v>#VALUE!</v>
      </c>
      <c r="Q1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3" spans="1:17" x14ac:dyDescent="0.25">
      <c r="A1443" s="3"/>
      <c r="J1443" s="3">
        <v>34980</v>
      </c>
      <c r="K1443">
        <v>6.1040000000000001</v>
      </c>
      <c r="L1443" t="e">
        <f>US_AAA_Corp_Yields__Daily[[#This Row],[AAA Corp Yields]]-US_BBB_Corp_Yields__Daily[[#This Row],[US BBB Corp Yields]]</f>
        <v>#VALUE!</v>
      </c>
      <c r="M1443" t="e">
        <f>US_AAA_Corp_Yields__Daily[[#This Row],[AAA Corp Yields]]-US_CCC_Corp_Yields__Daily[[#This Row],[US CCC Corp Yields]]</f>
        <v>#VALUE!</v>
      </c>
      <c r="N1443" t="e">
        <f>US_BBB_Corp_Yields__Daily[[#This Row],[US BBB Corp Yields]]-US_CCC_Corp_Yields__Daily[[#This Row],[US CCC Corp Yields]]</f>
        <v>#VALUE!</v>
      </c>
      <c r="O1443" s="2" t="e">
        <f>IF(ISBLANK(US_AAA_Corp_Yields__Daily[[#This Row],[AAA Corp Yields]]),"", US_CCC_Corp_Yields__Daily[[#This Row],[US 10Y Yield]]-US_AAA_Corp_Yields__Daily[[#This Row],[AAA Corp Yields]])</f>
        <v>#VALUE!</v>
      </c>
      <c r="P1443" s="2" t="e">
        <f>IF(ISBLANK(US_BBB_Corp_Yields__Daily[[#This Row],[US BBB Corp Yields]]),"", US_CCC_Corp_Yields__Daily[[#This Row],[US 10Y Yield]]-US_BBB_Corp_Yields__Daily[[#This Row],[US BBB Corp Yields]])</f>
        <v>#VALUE!</v>
      </c>
      <c r="Q1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4" spans="1:17" x14ac:dyDescent="0.25">
      <c r="A1444" s="3"/>
      <c r="J1444" s="3">
        <v>34973</v>
      </c>
      <c r="K1444">
        <v>6.258</v>
      </c>
      <c r="L1444" t="e">
        <f>US_AAA_Corp_Yields__Daily[[#This Row],[AAA Corp Yields]]-US_BBB_Corp_Yields__Daily[[#This Row],[US BBB Corp Yields]]</f>
        <v>#VALUE!</v>
      </c>
      <c r="M1444" t="e">
        <f>US_AAA_Corp_Yields__Daily[[#This Row],[AAA Corp Yields]]-US_CCC_Corp_Yields__Daily[[#This Row],[US CCC Corp Yields]]</f>
        <v>#VALUE!</v>
      </c>
      <c r="N1444" t="e">
        <f>US_BBB_Corp_Yields__Daily[[#This Row],[US BBB Corp Yields]]-US_CCC_Corp_Yields__Daily[[#This Row],[US CCC Corp Yields]]</f>
        <v>#VALUE!</v>
      </c>
      <c r="O1444" s="2" t="e">
        <f>IF(ISBLANK(US_AAA_Corp_Yields__Daily[[#This Row],[AAA Corp Yields]]),"", US_CCC_Corp_Yields__Daily[[#This Row],[US 10Y Yield]]-US_AAA_Corp_Yields__Daily[[#This Row],[AAA Corp Yields]])</f>
        <v>#VALUE!</v>
      </c>
      <c r="P1444" s="2" t="e">
        <f>IF(ISBLANK(US_BBB_Corp_Yields__Daily[[#This Row],[US BBB Corp Yields]]),"", US_CCC_Corp_Yields__Daily[[#This Row],[US 10Y Yield]]-US_BBB_Corp_Yields__Daily[[#This Row],[US BBB Corp Yields]])</f>
        <v>#VALUE!</v>
      </c>
      <c r="Q1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5" spans="1:17" x14ac:dyDescent="0.25">
      <c r="A1445" s="3"/>
      <c r="J1445" s="3">
        <v>34966</v>
      </c>
      <c r="K1445">
        <v>6.1740000000000004</v>
      </c>
      <c r="L1445" t="e">
        <f>US_AAA_Corp_Yields__Daily[[#This Row],[AAA Corp Yields]]-US_BBB_Corp_Yields__Daily[[#This Row],[US BBB Corp Yields]]</f>
        <v>#VALUE!</v>
      </c>
      <c r="M1445" t="e">
        <f>US_AAA_Corp_Yields__Daily[[#This Row],[AAA Corp Yields]]-US_CCC_Corp_Yields__Daily[[#This Row],[US CCC Corp Yields]]</f>
        <v>#VALUE!</v>
      </c>
      <c r="N1445" t="e">
        <f>US_BBB_Corp_Yields__Daily[[#This Row],[US BBB Corp Yields]]-US_CCC_Corp_Yields__Daily[[#This Row],[US CCC Corp Yields]]</f>
        <v>#VALUE!</v>
      </c>
      <c r="O1445" s="2" t="e">
        <f>IF(ISBLANK(US_AAA_Corp_Yields__Daily[[#This Row],[AAA Corp Yields]]),"", US_CCC_Corp_Yields__Daily[[#This Row],[US 10Y Yield]]-US_AAA_Corp_Yields__Daily[[#This Row],[AAA Corp Yields]])</f>
        <v>#VALUE!</v>
      </c>
      <c r="P1445" s="2" t="e">
        <f>IF(ISBLANK(US_BBB_Corp_Yields__Daily[[#This Row],[US BBB Corp Yields]]),"", US_CCC_Corp_Yields__Daily[[#This Row],[US 10Y Yield]]-US_BBB_Corp_Yields__Daily[[#This Row],[US BBB Corp Yields]])</f>
        <v>#VALUE!</v>
      </c>
      <c r="Q1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6" spans="1:17" x14ac:dyDescent="0.25">
      <c r="A1446" s="3"/>
      <c r="J1446" s="3">
        <v>34959</v>
      </c>
      <c r="K1446">
        <v>6.1539999999999999</v>
      </c>
      <c r="L1446" t="e">
        <f>US_AAA_Corp_Yields__Daily[[#This Row],[AAA Corp Yields]]-US_BBB_Corp_Yields__Daily[[#This Row],[US BBB Corp Yields]]</f>
        <v>#VALUE!</v>
      </c>
      <c r="M1446" t="e">
        <f>US_AAA_Corp_Yields__Daily[[#This Row],[AAA Corp Yields]]-US_CCC_Corp_Yields__Daily[[#This Row],[US CCC Corp Yields]]</f>
        <v>#VALUE!</v>
      </c>
      <c r="N1446" t="e">
        <f>US_BBB_Corp_Yields__Daily[[#This Row],[US BBB Corp Yields]]-US_CCC_Corp_Yields__Daily[[#This Row],[US CCC Corp Yields]]</f>
        <v>#VALUE!</v>
      </c>
      <c r="O1446" s="2" t="e">
        <f>IF(ISBLANK(US_AAA_Corp_Yields__Daily[[#This Row],[AAA Corp Yields]]),"", US_CCC_Corp_Yields__Daily[[#This Row],[US 10Y Yield]]-US_AAA_Corp_Yields__Daily[[#This Row],[AAA Corp Yields]])</f>
        <v>#VALUE!</v>
      </c>
      <c r="P1446" s="2" t="e">
        <f>IF(ISBLANK(US_BBB_Corp_Yields__Daily[[#This Row],[US BBB Corp Yields]]),"", US_CCC_Corp_Yields__Daily[[#This Row],[US 10Y Yield]]-US_BBB_Corp_Yields__Daily[[#This Row],[US BBB Corp Yields]])</f>
        <v>#VALUE!</v>
      </c>
      <c r="Q1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7" spans="1:17" x14ac:dyDescent="0.25">
      <c r="A1447" s="3"/>
      <c r="J1447" s="3">
        <v>34952</v>
      </c>
      <c r="K1447">
        <v>6.2</v>
      </c>
      <c r="L1447" t="e">
        <f>US_AAA_Corp_Yields__Daily[[#This Row],[AAA Corp Yields]]-US_BBB_Corp_Yields__Daily[[#This Row],[US BBB Corp Yields]]</f>
        <v>#VALUE!</v>
      </c>
      <c r="M1447" t="e">
        <f>US_AAA_Corp_Yields__Daily[[#This Row],[AAA Corp Yields]]-US_CCC_Corp_Yields__Daily[[#This Row],[US CCC Corp Yields]]</f>
        <v>#VALUE!</v>
      </c>
      <c r="N1447" t="e">
        <f>US_BBB_Corp_Yields__Daily[[#This Row],[US BBB Corp Yields]]-US_CCC_Corp_Yields__Daily[[#This Row],[US CCC Corp Yields]]</f>
        <v>#VALUE!</v>
      </c>
      <c r="O1447" s="2" t="e">
        <f>IF(ISBLANK(US_AAA_Corp_Yields__Daily[[#This Row],[AAA Corp Yields]]),"", US_CCC_Corp_Yields__Daily[[#This Row],[US 10Y Yield]]-US_AAA_Corp_Yields__Daily[[#This Row],[AAA Corp Yields]])</f>
        <v>#VALUE!</v>
      </c>
      <c r="P1447" s="2" t="e">
        <f>IF(ISBLANK(US_BBB_Corp_Yields__Daily[[#This Row],[US BBB Corp Yields]]),"", US_CCC_Corp_Yields__Daily[[#This Row],[US 10Y Yield]]-US_BBB_Corp_Yields__Daily[[#This Row],[US BBB Corp Yields]])</f>
        <v>#VALUE!</v>
      </c>
      <c r="Q1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8" spans="1:17" x14ac:dyDescent="0.25">
      <c r="A1448" s="3"/>
      <c r="J1448" s="3">
        <v>34945</v>
      </c>
      <c r="K1448">
        <v>6.306</v>
      </c>
      <c r="L1448" t="e">
        <f>US_AAA_Corp_Yields__Daily[[#This Row],[AAA Corp Yields]]-US_BBB_Corp_Yields__Daily[[#This Row],[US BBB Corp Yields]]</f>
        <v>#VALUE!</v>
      </c>
      <c r="M1448" t="e">
        <f>US_AAA_Corp_Yields__Daily[[#This Row],[AAA Corp Yields]]-US_CCC_Corp_Yields__Daily[[#This Row],[US CCC Corp Yields]]</f>
        <v>#VALUE!</v>
      </c>
      <c r="N1448" t="e">
        <f>US_BBB_Corp_Yields__Daily[[#This Row],[US BBB Corp Yields]]-US_CCC_Corp_Yields__Daily[[#This Row],[US CCC Corp Yields]]</f>
        <v>#VALUE!</v>
      </c>
      <c r="O1448" s="2" t="e">
        <f>IF(ISBLANK(US_AAA_Corp_Yields__Daily[[#This Row],[AAA Corp Yields]]),"", US_CCC_Corp_Yields__Daily[[#This Row],[US 10Y Yield]]-US_AAA_Corp_Yields__Daily[[#This Row],[AAA Corp Yields]])</f>
        <v>#VALUE!</v>
      </c>
      <c r="P1448" s="2" t="e">
        <f>IF(ISBLANK(US_BBB_Corp_Yields__Daily[[#This Row],[US BBB Corp Yields]]),"", US_CCC_Corp_Yields__Daily[[#This Row],[US 10Y Yield]]-US_BBB_Corp_Yields__Daily[[#This Row],[US BBB Corp Yields]])</f>
        <v>#VALUE!</v>
      </c>
      <c r="Q1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49" spans="1:17" x14ac:dyDescent="0.25">
      <c r="A1449" s="3"/>
      <c r="J1449" s="3">
        <v>34938</v>
      </c>
      <c r="K1449">
        <v>6.5179999999999998</v>
      </c>
      <c r="L1449" t="e">
        <f>US_AAA_Corp_Yields__Daily[[#This Row],[AAA Corp Yields]]-US_BBB_Corp_Yields__Daily[[#This Row],[US BBB Corp Yields]]</f>
        <v>#VALUE!</v>
      </c>
      <c r="M1449" t="e">
        <f>US_AAA_Corp_Yields__Daily[[#This Row],[AAA Corp Yields]]-US_CCC_Corp_Yields__Daily[[#This Row],[US CCC Corp Yields]]</f>
        <v>#VALUE!</v>
      </c>
      <c r="N1449" t="e">
        <f>US_BBB_Corp_Yields__Daily[[#This Row],[US BBB Corp Yields]]-US_CCC_Corp_Yields__Daily[[#This Row],[US CCC Corp Yields]]</f>
        <v>#VALUE!</v>
      </c>
      <c r="O1449" s="2" t="e">
        <f>IF(ISBLANK(US_AAA_Corp_Yields__Daily[[#This Row],[AAA Corp Yields]]),"", US_CCC_Corp_Yields__Daily[[#This Row],[US 10Y Yield]]-US_AAA_Corp_Yields__Daily[[#This Row],[AAA Corp Yields]])</f>
        <v>#VALUE!</v>
      </c>
      <c r="P1449" s="2" t="e">
        <f>IF(ISBLANK(US_BBB_Corp_Yields__Daily[[#This Row],[US BBB Corp Yields]]),"", US_CCC_Corp_Yields__Daily[[#This Row],[US 10Y Yield]]-US_BBB_Corp_Yields__Daily[[#This Row],[US BBB Corp Yields]])</f>
        <v>#VALUE!</v>
      </c>
      <c r="Q1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0" spans="1:17" x14ac:dyDescent="0.25">
      <c r="A1450" s="3"/>
      <c r="J1450" s="3">
        <v>34931</v>
      </c>
      <c r="K1450">
        <v>6.5679999999999996</v>
      </c>
      <c r="L1450" t="e">
        <f>US_AAA_Corp_Yields__Daily[[#This Row],[AAA Corp Yields]]-US_BBB_Corp_Yields__Daily[[#This Row],[US BBB Corp Yields]]</f>
        <v>#VALUE!</v>
      </c>
      <c r="M1450" t="e">
        <f>US_AAA_Corp_Yields__Daily[[#This Row],[AAA Corp Yields]]-US_CCC_Corp_Yields__Daily[[#This Row],[US CCC Corp Yields]]</f>
        <v>#VALUE!</v>
      </c>
      <c r="N1450" t="e">
        <f>US_BBB_Corp_Yields__Daily[[#This Row],[US BBB Corp Yields]]-US_CCC_Corp_Yields__Daily[[#This Row],[US CCC Corp Yields]]</f>
        <v>#VALUE!</v>
      </c>
      <c r="O1450" s="2" t="e">
        <f>IF(ISBLANK(US_AAA_Corp_Yields__Daily[[#This Row],[AAA Corp Yields]]),"", US_CCC_Corp_Yields__Daily[[#This Row],[US 10Y Yield]]-US_AAA_Corp_Yields__Daily[[#This Row],[AAA Corp Yields]])</f>
        <v>#VALUE!</v>
      </c>
      <c r="P1450" s="2" t="e">
        <f>IF(ISBLANK(US_BBB_Corp_Yields__Daily[[#This Row],[US BBB Corp Yields]]),"", US_CCC_Corp_Yields__Daily[[#This Row],[US 10Y Yield]]-US_BBB_Corp_Yields__Daily[[#This Row],[US BBB Corp Yields]])</f>
        <v>#VALUE!</v>
      </c>
      <c r="Q1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1" spans="1:17" x14ac:dyDescent="0.25">
      <c r="A1451" s="3"/>
      <c r="J1451" s="3">
        <v>34924</v>
      </c>
      <c r="K1451">
        <v>6.5039999999999996</v>
      </c>
      <c r="L1451" t="e">
        <f>US_AAA_Corp_Yields__Daily[[#This Row],[AAA Corp Yields]]-US_BBB_Corp_Yields__Daily[[#This Row],[US BBB Corp Yields]]</f>
        <v>#VALUE!</v>
      </c>
      <c r="M1451" t="e">
        <f>US_AAA_Corp_Yields__Daily[[#This Row],[AAA Corp Yields]]-US_CCC_Corp_Yields__Daily[[#This Row],[US CCC Corp Yields]]</f>
        <v>#VALUE!</v>
      </c>
      <c r="N1451" t="e">
        <f>US_BBB_Corp_Yields__Daily[[#This Row],[US BBB Corp Yields]]-US_CCC_Corp_Yields__Daily[[#This Row],[US CCC Corp Yields]]</f>
        <v>#VALUE!</v>
      </c>
      <c r="O1451" s="2" t="e">
        <f>IF(ISBLANK(US_AAA_Corp_Yields__Daily[[#This Row],[AAA Corp Yields]]),"", US_CCC_Corp_Yields__Daily[[#This Row],[US 10Y Yield]]-US_AAA_Corp_Yields__Daily[[#This Row],[AAA Corp Yields]])</f>
        <v>#VALUE!</v>
      </c>
      <c r="P1451" s="2" t="e">
        <f>IF(ISBLANK(US_BBB_Corp_Yields__Daily[[#This Row],[US BBB Corp Yields]]),"", US_CCC_Corp_Yields__Daily[[#This Row],[US 10Y Yield]]-US_BBB_Corp_Yields__Daily[[#This Row],[US BBB Corp Yields]])</f>
        <v>#VALUE!</v>
      </c>
      <c r="Q1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2" spans="1:17" x14ac:dyDescent="0.25">
      <c r="A1452" s="3"/>
      <c r="J1452" s="3">
        <v>34917</v>
      </c>
      <c r="K1452">
        <v>6.484</v>
      </c>
      <c r="L1452" t="e">
        <f>US_AAA_Corp_Yields__Daily[[#This Row],[AAA Corp Yields]]-US_BBB_Corp_Yields__Daily[[#This Row],[US BBB Corp Yields]]</f>
        <v>#VALUE!</v>
      </c>
      <c r="M1452" t="e">
        <f>US_AAA_Corp_Yields__Daily[[#This Row],[AAA Corp Yields]]-US_CCC_Corp_Yields__Daily[[#This Row],[US CCC Corp Yields]]</f>
        <v>#VALUE!</v>
      </c>
      <c r="N1452" t="e">
        <f>US_BBB_Corp_Yields__Daily[[#This Row],[US BBB Corp Yields]]-US_CCC_Corp_Yields__Daily[[#This Row],[US CCC Corp Yields]]</f>
        <v>#VALUE!</v>
      </c>
      <c r="O1452" s="2" t="e">
        <f>IF(ISBLANK(US_AAA_Corp_Yields__Daily[[#This Row],[AAA Corp Yields]]),"", US_CCC_Corp_Yields__Daily[[#This Row],[US 10Y Yield]]-US_AAA_Corp_Yields__Daily[[#This Row],[AAA Corp Yields]])</f>
        <v>#VALUE!</v>
      </c>
      <c r="P1452" s="2" t="e">
        <f>IF(ISBLANK(US_BBB_Corp_Yields__Daily[[#This Row],[US BBB Corp Yields]]),"", US_CCC_Corp_Yields__Daily[[#This Row],[US 10Y Yield]]-US_BBB_Corp_Yields__Daily[[#This Row],[US BBB Corp Yields]])</f>
        <v>#VALUE!</v>
      </c>
      <c r="Q1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3" spans="1:17" x14ac:dyDescent="0.25">
      <c r="A1453" s="3"/>
      <c r="J1453" s="3">
        <v>34910</v>
      </c>
      <c r="K1453">
        <v>6.4580000000000002</v>
      </c>
      <c r="L1453" t="e">
        <f>US_AAA_Corp_Yields__Daily[[#This Row],[AAA Corp Yields]]-US_BBB_Corp_Yields__Daily[[#This Row],[US BBB Corp Yields]]</f>
        <v>#VALUE!</v>
      </c>
      <c r="M1453" t="e">
        <f>US_AAA_Corp_Yields__Daily[[#This Row],[AAA Corp Yields]]-US_CCC_Corp_Yields__Daily[[#This Row],[US CCC Corp Yields]]</f>
        <v>#VALUE!</v>
      </c>
      <c r="N1453" t="e">
        <f>US_BBB_Corp_Yields__Daily[[#This Row],[US BBB Corp Yields]]-US_CCC_Corp_Yields__Daily[[#This Row],[US CCC Corp Yields]]</f>
        <v>#VALUE!</v>
      </c>
      <c r="O1453" s="2" t="e">
        <f>IF(ISBLANK(US_AAA_Corp_Yields__Daily[[#This Row],[AAA Corp Yields]]),"", US_CCC_Corp_Yields__Daily[[#This Row],[US 10Y Yield]]-US_AAA_Corp_Yields__Daily[[#This Row],[AAA Corp Yields]])</f>
        <v>#VALUE!</v>
      </c>
      <c r="P1453" s="2" t="e">
        <f>IF(ISBLANK(US_BBB_Corp_Yields__Daily[[#This Row],[US BBB Corp Yields]]),"", US_CCC_Corp_Yields__Daily[[#This Row],[US 10Y Yield]]-US_BBB_Corp_Yields__Daily[[#This Row],[US BBB Corp Yields]])</f>
        <v>#VALUE!</v>
      </c>
      <c r="Q1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4" spans="1:17" x14ac:dyDescent="0.25">
      <c r="A1454" s="3"/>
      <c r="J1454" s="3">
        <v>34903</v>
      </c>
      <c r="K1454">
        <v>6.3719999999999999</v>
      </c>
      <c r="L1454" t="e">
        <f>US_AAA_Corp_Yields__Daily[[#This Row],[AAA Corp Yields]]-US_BBB_Corp_Yields__Daily[[#This Row],[US BBB Corp Yields]]</f>
        <v>#VALUE!</v>
      </c>
      <c r="M1454" t="e">
        <f>US_AAA_Corp_Yields__Daily[[#This Row],[AAA Corp Yields]]-US_CCC_Corp_Yields__Daily[[#This Row],[US CCC Corp Yields]]</f>
        <v>#VALUE!</v>
      </c>
      <c r="N1454" t="e">
        <f>US_BBB_Corp_Yields__Daily[[#This Row],[US BBB Corp Yields]]-US_CCC_Corp_Yields__Daily[[#This Row],[US CCC Corp Yields]]</f>
        <v>#VALUE!</v>
      </c>
      <c r="O1454" s="2" t="e">
        <f>IF(ISBLANK(US_AAA_Corp_Yields__Daily[[#This Row],[AAA Corp Yields]]),"", US_CCC_Corp_Yields__Daily[[#This Row],[US 10Y Yield]]-US_AAA_Corp_Yields__Daily[[#This Row],[AAA Corp Yields]])</f>
        <v>#VALUE!</v>
      </c>
      <c r="P1454" s="2" t="e">
        <f>IF(ISBLANK(US_BBB_Corp_Yields__Daily[[#This Row],[US BBB Corp Yields]]),"", US_CCC_Corp_Yields__Daily[[#This Row],[US 10Y Yield]]-US_BBB_Corp_Yields__Daily[[#This Row],[US BBB Corp Yields]])</f>
        <v>#VALUE!</v>
      </c>
      <c r="Q1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5" spans="1:17" x14ac:dyDescent="0.25">
      <c r="A1455" s="3"/>
      <c r="J1455" s="3">
        <v>34896</v>
      </c>
      <c r="K1455">
        <v>6.0940000000000003</v>
      </c>
      <c r="L1455" t="e">
        <f>US_AAA_Corp_Yields__Daily[[#This Row],[AAA Corp Yields]]-US_BBB_Corp_Yields__Daily[[#This Row],[US BBB Corp Yields]]</f>
        <v>#VALUE!</v>
      </c>
      <c r="M1455" t="e">
        <f>US_AAA_Corp_Yields__Daily[[#This Row],[AAA Corp Yields]]-US_CCC_Corp_Yields__Daily[[#This Row],[US CCC Corp Yields]]</f>
        <v>#VALUE!</v>
      </c>
      <c r="N1455" t="e">
        <f>US_BBB_Corp_Yields__Daily[[#This Row],[US BBB Corp Yields]]-US_CCC_Corp_Yields__Daily[[#This Row],[US CCC Corp Yields]]</f>
        <v>#VALUE!</v>
      </c>
      <c r="O1455" s="2" t="e">
        <f>IF(ISBLANK(US_AAA_Corp_Yields__Daily[[#This Row],[AAA Corp Yields]]),"", US_CCC_Corp_Yields__Daily[[#This Row],[US 10Y Yield]]-US_AAA_Corp_Yields__Daily[[#This Row],[AAA Corp Yields]])</f>
        <v>#VALUE!</v>
      </c>
      <c r="P1455" s="2" t="e">
        <f>IF(ISBLANK(US_BBB_Corp_Yields__Daily[[#This Row],[US BBB Corp Yields]]),"", US_CCC_Corp_Yields__Daily[[#This Row],[US 10Y Yield]]-US_BBB_Corp_Yields__Daily[[#This Row],[US BBB Corp Yields]])</f>
        <v>#VALUE!</v>
      </c>
      <c r="Q1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6" spans="1:17" x14ac:dyDescent="0.25">
      <c r="A1456" s="3"/>
      <c r="J1456" s="3">
        <v>34889</v>
      </c>
      <c r="K1456">
        <v>6.1224999999999996</v>
      </c>
      <c r="L1456" t="e">
        <f>US_AAA_Corp_Yields__Daily[[#This Row],[AAA Corp Yields]]-US_BBB_Corp_Yields__Daily[[#This Row],[US BBB Corp Yields]]</f>
        <v>#VALUE!</v>
      </c>
      <c r="M1456" t="e">
        <f>US_AAA_Corp_Yields__Daily[[#This Row],[AAA Corp Yields]]-US_CCC_Corp_Yields__Daily[[#This Row],[US CCC Corp Yields]]</f>
        <v>#VALUE!</v>
      </c>
      <c r="N1456" t="e">
        <f>US_BBB_Corp_Yields__Daily[[#This Row],[US BBB Corp Yields]]-US_CCC_Corp_Yields__Daily[[#This Row],[US CCC Corp Yields]]</f>
        <v>#VALUE!</v>
      </c>
      <c r="O1456" s="2" t="e">
        <f>IF(ISBLANK(US_AAA_Corp_Yields__Daily[[#This Row],[AAA Corp Yields]]),"", US_CCC_Corp_Yields__Daily[[#This Row],[US 10Y Yield]]-US_AAA_Corp_Yields__Daily[[#This Row],[AAA Corp Yields]])</f>
        <v>#VALUE!</v>
      </c>
      <c r="P1456" s="2" t="e">
        <f>IF(ISBLANK(US_BBB_Corp_Yields__Daily[[#This Row],[US BBB Corp Yields]]),"", US_CCC_Corp_Yields__Daily[[#This Row],[US 10Y Yield]]-US_BBB_Corp_Yields__Daily[[#This Row],[US BBB Corp Yields]])</f>
        <v>#VALUE!</v>
      </c>
      <c r="Q1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7" spans="1:17" x14ac:dyDescent="0.25">
      <c r="A1457" s="3"/>
      <c r="J1457" s="3">
        <v>34882</v>
      </c>
      <c r="K1457">
        <v>6.17</v>
      </c>
      <c r="L1457" t="e">
        <f>US_AAA_Corp_Yields__Daily[[#This Row],[AAA Corp Yields]]-US_BBB_Corp_Yields__Daily[[#This Row],[US BBB Corp Yields]]</f>
        <v>#VALUE!</v>
      </c>
      <c r="M1457" t="e">
        <f>US_AAA_Corp_Yields__Daily[[#This Row],[AAA Corp Yields]]-US_CCC_Corp_Yields__Daily[[#This Row],[US CCC Corp Yields]]</f>
        <v>#VALUE!</v>
      </c>
      <c r="N1457" t="e">
        <f>US_BBB_Corp_Yields__Daily[[#This Row],[US BBB Corp Yields]]-US_CCC_Corp_Yields__Daily[[#This Row],[US CCC Corp Yields]]</f>
        <v>#VALUE!</v>
      </c>
      <c r="O1457" s="2" t="e">
        <f>IF(ISBLANK(US_AAA_Corp_Yields__Daily[[#This Row],[AAA Corp Yields]]),"", US_CCC_Corp_Yields__Daily[[#This Row],[US 10Y Yield]]-US_AAA_Corp_Yields__Daily[[#This Row],[AAA Corp Yields]])</f>
        <v>#VALUE!</v>
      </c>
      <c r="P1457" s="2" t="e">
        <f>IF(ISBLANK(US_BBB_Corp_Yields__Daily[[#This Row],[US BBB Corp Yields]]),"", US_CCC_Corp_Yields__Daily[[#This Row],[US 10Y Yield]]-US_BBB_Corp_Yields__Daily[[#This Row],[US BBB Corp Yields]])</f>
        <v>#VALUE!</v>
      </c>
      <c r="Q1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8" spans="1:17" x14ac:dyDescent="0.25">
      <c r="A1458" s="3"/>
      <c r="J1458" s="3">
        <v>34875</v>
      </c>
      <c r="K1458">
        <v>6.1040000000000001</v>
      </c>
      <c r="L1458" t="e">
        <f>US_AAA_Corp_Yields__Daily[[#This Row],[AAA Corp Yields]]-US_BBB_Corp_Yields__Daily[[#This Row],[US BBB Corp Yields]]</f>
        <v>#VALUE!</v>
      </c>
      <c r="M1458" t="e">
        <f>US_AAA_Corp_Yields__Daily[[#This Row],[AAA Corp Yields]]-US_CCC_Corp_Yields__Daily[[#This Row],[US CCC Corp Yields]]</f>
        <v>#VALUE!</v>
      </c>
      <c r="N1458" t="e">
        <f>US_BBB_Corp_Yields__Daily[[#This Row],[US BBB Corp Yields]]-US_CCC_Corp_Yields__Daily[[#This Row],[US CCC Corp Yields]]</f>
        <v>#VALUE!</v>
      </c>
      <c r="O1458" s="2" t="e">
        <f>IF(ISBLANK(US_AAA_Corp_Yields__Daily[[#This Row],[AAA Corp Yields]]),"", US_CCC_Corp_Yields__Daily[[#This Row],[US 10Y Yield]]-US_AAA_Corp_Yields__Daily[[#This Row],[AAA Corp Yields]])</f>
        <v>#VALUE!</v>
      </c>
      <c r="P1458" s="2" t="e">
        <f>IF(ISBLANK(US_BBB_Corp_Yields__Daily[[#This Row],[US BBB Corp Yields]]),"", US_CCC_Corp_Yields__Daily[[#This Row],[US 10Y Yield]]-US_BBB_Corp_Yields__Daily[[#This Row],[US BBB Corp Yields]])</f>
        <v>#VALUE!</v>
      </c>
      <c r="Q1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59" spans="1:17" x14ac:dyDescent="0.25">
      <c r="A1459" s="3"/>
      <c r="J1459" s="3">
        <v>34868</v>
      </c>
      <c r="K1459">
        <v>6.21</v>
      </c>
      <c r="L1459" t="e">
        <f>US_AAA_Corp_Yields__Daily[[#This Row],[AAA Corp Yields]]-US_BBB_Corp_Yields__Daily[[#This Row],[US BBB Corp Yields]]</f>
        <v>#VALUE!</v>
      </c>
      <c r="M1459" t="e">
        <f>US_AAA_Corp_Yields__Daily[[#This Row],[AAA Corp Yields]]-US_CCC_Corp_Yields__Daily[[#This Row],[US CCC Corp Yields]]</f>
        <v>#VALUE!</v>
      </c>
      <c r="N1459" t="e">
        <f>US_BBB_Corp_Yields__Daily[[#This Row],[US BBB Corp Yields]]-US_CCC_Corp_Yields__Daily[[#This Row],[US CCC Corp Yields]]</f>
        <v>#VALUE!</v>
      </c>
      <c r="O1459" s="2" t="e">
        <f>IF(ISBLANK(US_AAA_Corp_Yields__Daily[[#This Row],[AAA Corp Yields]]),"", US_CCC_Corp_Yields__Daily[[#This Row],[US 10Y Yield]]-US_AAA_Corp_Yields__Daily[[#This Row],[AAA Corp Yields]])</f>
        <v>#VALUE!</v>
      </c>
      <c r="P1459" s="2" t="e">
        <f>IF(ISBLANK(US_BBB_Corp_Yields__Daily[[#This Row],[US BBB Corp Yields]]),"", US_CCC_Corp_Yields__Daily[[#This Row],[US 10Y Yield]]-US_BBB_Corp_Yields__Daily[[#This Row],[US BBB Corp Yields]])</f>
        <v>#VALUE!</v>
      </c>
      <c r="Q1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0" spans="1:17" x14ac:dyDescent="0.25">
      <c r="A1460" s="3"/>
      <c r="J1460" s="3">
        <v>34861</v>
      </c>
      <c r="K1460">
        <v>6.1959999999999997</v>
      </c>
      <c r="L1460" t="e">
        <f>US_AAA_Corp_Yields__Daily[[#This Row],[AAA Corp Yields]]-US_BBB_Corp_Yields__Daily[[#This Row],[US BBB Corp Yields]]</f>
        <v>#VALUE!</v>
      </c>
      <c r="M1460" t="e">
        <f>US_AAA_Corp_Yields__Daily[[#This Row],[AAA Corp Yields]]-US_CCC_Corp_Yields__Daily[[#This Row],[US CCC Corp Yields]]</f>
        <v>#VALUE!</v>
      </c>
      <c r="N1460" t="e">
        <f>US_BBB_Corp_Yields__Daily[[#This Row],[US BBB Corp Yields]]-US_CCC_Corp_Yields__Daily[[#This Row],[US CCC Corp Yields]]</f>
        <v>#VALUE!</v>
      </c>
      <c r="O1460" s="2" t="e">
        <f>IF(ISBLANK(US_AAA_Corp_Yields__Daily[[#This Row],[AAA Corp Yields]]),"", US_CCC_Corp_Yields__Daily[[#This Row],[US 10Y Yield]]-US_AAA_Corp_Yields__Daily[[#This Row],[AAA Corp Yields]])</f>
        <v>#VALUE!</v>
      </c>
      <c r="P1460" s="2" t="e">
        <f>IF(ISBLANK(US_BBB_Corp_Yields__Daily[[#This Row],[US BBB Corp Yields]]),"", US_CCC_Corp_Yields__Daily[[#This Row],[US 10Y Yield]]-US_BBB_Corp_Yields__Daily[[#This Row],[US BBB Corp Yields]])</f>
        <v>#VALUE!</v>
      </c>
      <c r="Q1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1" spans="1:17" x14ac:dyDescent="0.25">
      <c r="A1461" s="3"/>
      <c r="J1461" s="3">
        <v>34854</v>
      </c>
      <c r="K1461">
        <v>6.2249999999999996</v>
      </c>
      <c r="L1461" t="e">
        <f>US_AAA_Corp_Yields__Daily[[#This Row],[AAA Corp Yields]]-US_BBB_Corp_Yields__Daily[[#This Row],[US BBB Corp Yields]]</f>
        <v>#VALUE!</v>
      </c>
      <c r="M1461" t="e">
        <f>US_AAA_Corp_Yields__Daily[[#This Row],[AAA Corp Yields]]-US_CCC_Corp_Yields__Daily[[#This Row],[US CCC Corp Yields]]</f>
        <v>#VALUE!</v>
      </c>
      <c r="N1461" t="e">
        <f>US_BBB_Corp_Yields__Daily[[#This Row],[US BBB Corp Yields]]-US_CCC_Corp_Yields__Daily[[#This Row],[US CCC Corp Yields]]</f>
        <v>#VALUE!</v>
      </c>
      <c r="O1461" s="2" t="e">
        <f>IF(ISBLANK(US_AAA_Corp_Yields__Daily[[#This Row],[AAA Corp Yields]]),"", US_CCC_Corp_Yields__Daily[[#This Row],[US 10Y Yield]]-US_AAA_Corp_Yields__Daily[[#This Row],[AAA Corp Yields]])</f>
        <v>#VALUE!</v>
      </c>
      <c r="P1461" s="2" t="e">
        <f>IF(ISBLANK(US_BBB_Corp_Yields__Daily[[#This Row],[US BBB Corp Yields]]),"", US_CCC_Corp_Yields__Daily[[#This Row],[US 10Y Yield]]-US_BBB_Corp_Yields__Daily[[#This Row],[US BBB Corp Yields]])</f>
        <v>#VALUE!</v>
      </c>
      <c r="Q1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2" spans="1:17" x14ac:dyDescent="0.25">
      <c r="A1462" s="3"/>
      <c r="J1462" s="3">
        <v>34847</v>
      </c>
      <c r="K1462">
        <v>6.4859999999999998</v>
      </c>
      <c r="L1462" t="e">
        <f>US_AAA_Corp_Yields__Daily[[#This Row],[AAA Corp Yields]]-US_BBB_Corp_Yields__Daily[[#This Row],[US BBB Corp Yields]]</f>
        <v>#VALUE!</v>
      </c>
      <c r="M1462" t="e">
        <f>US_AAA_Corp_Yields__Daily[[#This Row],[AAA Corp Yields]]-US_CCC_Corp_Yields__Daily[[#This Row],[US CCC Corp Yields]]</f>
        <v>#VALUE!</v>
      </c>
      <c r="N1462" t="e">
        <f>US_BBB_Corp_Yields__Daily[[#This Row],[US BBB Corp Yields]]-US_CCC_Corp_Yields__Daily[[#This Row],[US CCC Corp Yields]]</f>
        <v>#VALUE!</v>
      </c>
      <c r="O1462" s="2" t="e">
        <f>IF(ISBLANK(US_AAA_Corp_Yields__Daily[[#This Row],[AAA Corp Yields]]),"", US_CCC_Corp_Yields__Daily[[#This Row],[US 10Y Yield]]-US_AAA_Corp_Yields__Daily[[#This Row],[AAA Corp Yields]])</f>
        <v>#VALUE!</v>
      </c>
      <c r="P1462" s="2" t="e">
        <f>IF(ISBLANK(US_BBB_Corp_Yields__Daily[[#This Row],[US BBB Corp Yields]]),"", US_CCC_Corp_Yields__Daily[[#This Row],[US 10Y Yield]]-US_BBB_Corp_Yields__Daily[[#This Row],[US BBB Corp Yields]])</f>
        <v>#VALUE!</v>
      </c>
      <c r="Q1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3" spans="1:17" x14ac:dyDescent="0.25">
      <c r="A1463" s="3"/>
      <c r="J1463" s="3">
        <v>34840</v>
      </c>
      <c r="K1463">
        <v>6.5880000000000001</v>
      </c>
      <c r="L1463" t="e">
        <f>US_AAA_Corp_Yields__Daily[[#This Row],[AAA Corp Yields]]-US_BBB_Corp_Yields__Daily[[#This Row],[US BBB Corp Yields]]</f>
        <v>#VALUE!</v>
      </c>
      <c r="M1463" t="e">
        <f>US_AAA_Corp_Yields__Daily[[#This Row],[AAA Corp Yields]]-US_CCC_Corp_Yields__Daily[[#This Row],[US CCC Corp Yields]]</f>
        <v>#VALUE!</v>
      </c>
      <c r="N1463" t="e">
        <f>US_BBB_Corp_Yields__Daily[[#This Row],[US BBB Corp Yields]]-US_CCC_Corp_Yields__Daily[[#This Row],[US CCC Corp Yields]]</f>
        <v>#VALUE!</v>
      </c>
      <c r="O1463" s="2" t="e">
        <f>IF(ISBLANK(US_AAA_Corp_Yields__Daily[[#This Row],[AAA Corp Yields]]),"", US_CCC_Corp_Yields__Daily[[#This Row],[US 10Y Yield]]-US_AAA_Corp_Yields__Daily[[#This Row],[AAA Corp Yields]])</f>
        <v>#VALUE!</v>
      </c>
      <c r="P1463" s="2" t="e">
        <f>IF(ISBLANK(US_BBB_Corp_Yields__Daily[[#This Row],[US BBB Corp Yields]]),"", US_CCC_Corp_Yields__Daily[[#This Row],[US 10Y Yield]]-US_BBB_Corp_Yields__Daily[[#This Row],[US BBB Corp Yields]])</f>
        <v>#VALUE!</v>
      </c>
      <c r="Q1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4" spans="1:17" x14ac:dyDescent="0.25">
      <c r="A1464" s="3"/>
      <c r="J1464" s="3">
        <v>34833</v>
      </c>
      <c r="K1464">
        <v>6.6639999999999997</v>
      </c>
      <c r="L1464" t="e">
        <f>US_AAA_Corp_Yields__Daily[[#This Row],[AAA Corp Yields]]-US_BBB_Corp_Yields__Daily[[#This Row],[US BBB Corp Yields]]</f>
        <v>#VALUE!</v>
      </c>
      <c r="M1464" t="e">
        <f>US_AAA_Corp_Yields__Daily[[#This Row],[AAA Corp Yields]]-US_CCC_Corp_Yields__Daily[[#This Row],[US CCC Corp Yields]]</f>
        <v>#VALUE!</v>
      </c>
      <c r="N1464" t="e">
        <f>US_BBB_Corp_Yields__Daily[[#This Row],[US BBB Corp Yields]]-US_CCC_Corp_Yields__Daily[[#This Row],[US CCC Corp Yields]]</f>
        <v>#VALUE!</v>
      </c>
      <c r="O1464" s="2" t="e">
        <f>IF(ISBLANK(US_AAA_Corp_Yields__Daily[[#This Row],[AAA Corp Yields]]),"", US_CCC_Corp_Yields__Daily[[#This Row],[US 10Y Yield]]-US_AAA_Corp_Yields__Daily[[#This Row],[AAA Corp Yields]])</f>
        <v>#VALUE!</v>
      </c>
      <c r="P1464" s="2" t="e">
        <f>IF(ISBLANK(US_BBB_Corp_Yields__Daily[[#This Row],[US BBB Corp Yields]]),"", US_CCC_Corp_Yields__Daily[[#This Row],[US 10Y Yield]]-US_BBB_Corp_Yields__Daily[[#This Row],[US BBB Corp Yields]])</f>
        <v>#VALUE!</v>
      </c>
      <c r="Q1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5" spans="1:17" x14ac:dyDescent="0.25">
      <c r="A1465" s="3"/>
      <c r="J1465" s="3">
        <v>34826</v>
      </c>
      <c r="K1465">
        <v>6.9260000000000002</v>
      </c>
      <c r="L1465" t="e">
        <f>US_AAA_Corp_Yields__Daily[[#This Row],[AAA Corp Yields]]-US_BBB_Corp_Yields__Daily[[#This Row],[US BBB Corp Yields]]</f>
        <v>#VALUE!</v>
      </c>
      <c r="M1465" t="e">
        <f>US_AAA_Corp_Yields__Daily[[#This Row],[AAA Corp Yields]]-US_CCC_Corp_Yields__Daily[[#This Row],[US CCC Corp Yields]]</f>
        <v>#VALUE!</v>
      </c>
      <c r="N1465" t="e">
        <f>US_BBB_Corp_Yields__Daily[[#This Row],[US BBB Corp Yields]]-US_CCC_Corp_Yields__Daily[[#This Row],[US CCC Corp Yields]]</f>
        <v>#VALUE!</v>
      </c>
      <c r="O1465" s="2" t="e">
        <f>IF(ISBLANK(US_AAA_Corp_Yields__Daily[[#This Row],[AAA Corp Yields]]),"", US_CCC_Corp_Yields__Daily[[#This Row],[US 10Y Yield]]-US_AAA_Corp_Yields__Daily[[#This Row],[AAA Corp Yields]])</f>
        <v>#VALUE!</v>
      </c>
      <c r="P1465" s="2" t="e">
        <f>IF(ISBLANK(US_BBB_Corp_Yields__Daily[[#This Row],[US BBB Corp Yields]]),"", US_CCC_Corp_Yields__Daily[[#This Row],[US 10Y Yield]]-US_BBB_Corp_Yields__Daily[[#This Row],[US BBB Corp Yields]])</f>
        <v>#VALUE!</v>
      </c>
      <c r="Q1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6" spans="1:17" x14ac:dyDescent="0.25">
      <c r="A1466" s="3"/>
      <c r="J1466" s="3">
        <v>34819</v>
      </c>
      <c r="K1466">
        <v>7.0279999999999996</v>
      </c>
      <c r="L1466" t="e">
        <f>US_AAA_Corp_Yields__Daily[[#This Row],[AAA Corp Yields]]-US_BBB_Corp_Yields__Daily[[#This Row],[US BBB Corp Yields]]</f>
        <v>#VALUE!</v>
      </c>
      <c r="M1466" t="e">
        <f>US_AAA_Corp_Yields__Daily[[#This Row],[AAA Corp Yields]]-US_CCC_Corp_Yields__Daily[[#This Row],[US CCC Corp Yields]]</f>
        <v>#VALUE!</v>
      </c>
      <c r="N1466" t="e">
        <f>US_BBB_Corp_Yields__Daily[[#This Row],[US BBB Corp Yields]]-US_CCC_Corp_Yields__Daily[[#This Row],[US CCC Corp Yields]]</f>
        <v>#VALUE!</v>
      </c>
      <c r="O1466" s="2" t="e">
        <f>IF(ISBLANK(US_AAA_Corp_Yields__Daily[[#This Row],[AAA Corp Yields]]),"", US_CCC_Corp_Yields__Daily[[#This Row],[US 10Y Yield]]-US_AAA_Corp_Yields__Daily[[#This Row],[AAA Corp Yields]])</f>
        <v>#VALUE!</v>
      </c>
      <c r="P1466" s="2" t="e">
        <f>IF(ISBLANK(US_BBB_Corp_Yields__Daily[[#This Row],[US BBB Corp Yields]]),"", US_CCC_Corp_Yields__Daily[[#This Row],[US 10Y Yield]]-US_BBB_Corp_Yields__Daily[[#This Row],[US BBB Corp Yields]])</f>
        <v>#VALUE!</v>
      </c>
      <c r="Q1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7" spans="1:17" x14ac:dyDescent="0.25">
      <c r="A1467" s="3"/>
      <c r="J1467" s="3">
        <v>34812</v>
      </c>
      <c r="K1467">
        <v>7.0339999999999998</v>
      </c>
      <c r="L1467" t="e">
        <f>US_AAA_Corp_Yields__Daily[[#This Row],[AAA Corp Yields]]-US_BBB_Corp_Yields__Daily[[#This Row],[US BBB Corp Yields]]</f>
        <v>#VALUE!</v>
      </c>
      <c r="M1467" t="e">
        <f>US_AAA_Corp_Yields__Daily[[#This Row],[AAA Corp Yields]]-US_CCC_Corp_Yields__Daily[[#This Row],[US CCC Corp Yields]]</f>
        <v>#VALUE!</v>
      </c>
      <c r="N1467" t="e">
        <f>US_BBB_Corp_Yields__Daily[[#This Row],[US BBB Corp Yields]]-US_CCC_Corp_Yields__Daily[[#This Row],[US CCC Corp Yields]]</f>
        <v>#VALUE!</v>
      </c>
      <c r="O1467" s="2" t="e">
        <f>IF(ISBLANK(US_AAA_Corp_Yields__Daily[[#This Row],[AAA Corp Yields]]),"", US_CCC_Corp_Yields__Daily[[#This Row],[US 10Y Yield]]-US_AAA_Corp_Yields__Daily[[#This Row],[AAA Corp Yields]])</f>
        <v>#VALUE!</v>
      </c>
      <c r="P1467" s="2" t="e">
        <f>IF(ISBLANK(US_BBB_Corp_Yields__Daily[[#This Row],[US BBB Corp Yields]]),"", US_CCC_Corp_Yields__Daily[[#This Row],[US 10Y Yield]]-US_BBB_Corp_Yields__Daily[[#This Row],[US BBB Corp Yields]])</f>
        <v>#VALUE!</v>
      </c>
      <c r="Q1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8" spans="1:17" x14ac:dyDescent="0.25">
      <c r="A1468" s="3"/>
      <c r="J1468" s="3">
        <v>34805</v>
      </c>
      <c r="K1468">
        <v>7.0750000000000002</v>
      </c>
      <c r="L1468" t="e">
        <f>US_AAA_Corp_Yields__Daily[[#This Row],[AAA Corp Yields]]-US_BBB_Corp_Yields__Daily[[#This Row],[US BBB Corp Yields]]</f>
        <v>#VALUE!</v>
      </c>
      <c r="M1468" t="e">
        <f>US_AAA_Corp_Yields__Daily[[#This Row],[AAA Corp Yields]]-US_CCC_Corp_Yields__Daily[[#This Row],[US CCC Corp Yields]]</f>
        <v>#VALUE!</v>
      </c>
      <c r="N1468" t="e">
        <f>US_BBB_Corp_Yields__Daily[[#This Row],[US BBB Corp Yields]]-US_CCC_Corp_Yields__Daily[[#This Row],[US CCC Corp Yields]]</f>
        <v>#VALUE!</v>
      </c>
      <c r="O1468" s="2" t="e">
        <f>IF(ISBLANK(US_AAA_Corp_Yields__Daily[[#This Row],[AAA Corp Yields]]),"", US_CCC_Corp_Yields__Daily[[#This Row],[US 10Y Yield]]-US_AAA_Corp_Yields__Daily[[#This Row],[AAA Corp Yields]])</f>
        <v>#VALUE!</v>
      </c>
      <c r="P1468" s="2" t="e">
        <f>IF(ISBLANK(US_BBB_Corp_Yields__Daily[[#This Row],[US BBB Corp Yields]]),"", US_CCC_Corp_Yields__Daily[[#This Row],[US 10Y Yield]]-US_BBB_Corp_Yields__Daily[[#This Row],[US BBB Corp Yields]])</f>
        <v>#VALUE!</v>
      </c>
      <c r="Q1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69" spans="1:17" x14ac:dyDescent="0.25">
      <c r="A1469" s="3"/>
      <c r="J1469" s="3">
        <v>34798</v>
      </c>
      <c r="K1469">
        <v>7.1159999999999997</v>
      </c>
      <c r="L1469" t="e">
        <f>US_AAA_Corp_Yields__Daily[[#This Row],[AAA Corp Yields]]-US_BBB_Corp_Yields__Daily[[#This Row],[US BBB Corp Yields]]</f>
        <v>#VALUE!</v>
      </c>
      <c r="M1469" t="e">
        <f>US_AAA_Corp_Yields__Daily[[#This Row],[AAA Corp Yields]]-US_CCC_Corp_Yields__Daily[[#This Row],[US CCC Corp Yields]]</f>
        <v>#VALUE!</v>
      </c>
      <c r="N1469" t="e">
        <f>US_BBB_Corp_Yields__Daily[[#This Row],[US BBB Corp Yields]]-US_CCC_Corp_Yields__Daily[[#This Row],[US CCC Corp Yields]]</f>
        <v>#VALUE!</v>
      </c>
      <c r="O1469" s="2" t="e">
        <f>IF(ISBLANK(US_AAA_Corp_Yields__Daily[[#This Row],[AAA Corp Yields]]),"", US_CCC_Corp_Yields__Daily[[#This Row],[US 10Y Yield]]-US_AAA_Corp_Yields__Daily[[#This Row],[AAA Corp Yields]])</f>
        <v>#VALUE!</v>
      </c>
      <c r="P1469" s="2" t="e">
        <f>IF(ISBLANK(US_BBB_Corp_Yields__Daily[[#This Row],[US BBB Corp Yields]]),"", US_CCC_Corp_Yields__Daily[[#This Row],[US 10Y Yield]]-US_BBB_Corp_Yields__Daily[[#This Row],[US BBB Corp Yields]])</f>
        <v>#VALUE!</v>
      </c>
      <c r="Q1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0" spans="1:17" x14ac:dyDescent="0.25">
      <c r="A1470" s="3"/>
      <c r="J1470" s="3">
        <v>34791</v>
      </c>
      <c r="K1470">
        <v>7.15</v>
      </c>
      <c r="L1470" t="e">
        <f>US_AAA_Corp_Yields__Daily[[#This Row],[AAA Corp Yields]]-US_BBB_Corp_Yields__Daily[[#This Row],[US BBB Corp Yields]]</f>
        <v>#VALUE!</v>
      </c>
      <c r="M1470" t="e">
        <f>US_AAA_Corp_Yields__Daily[[#This Row],[AAA Corp Yields]]-US_CCC_Corp_Yields__Daily[[#This Row],[US CCC Corp Yields]]</f>
        <v>#VALUE!</v>
      </c>
      <c r="N1470" t="e">
        <f>US_BBB_Corp_Yields__Daily[[#This Row],[US BBB Corp Yields]]-US_CCC_Corp_Yields__Daily[[#This Row],[US CCC Corp Yields]]</f>
        <v>#VALUE!</v>
      </c>
      <c r="O1470" s="2" t="e">
        <f>IF(ISBLANK(US_AAA_Corp_Yields__Daily[[#This Row],[AAA Corp Yields]]),"", US_CCC_Corp_Yields__Daily[[#This Row],[US 10Y Yield]]-US_AAA_Corp_Yields__Daily[[#This Row],[AAA Corp Yields]])</f>
        <v>#VALUE!</v>
      </c>
      <c r="P1470" s="2" t="e">
        <f>IF(ISBLANK(US_BBB_Corp_Yields__Daily[[#This Row],[US BBB Corp Yields]]),"", US_CCC_Corp_Yields__Daily[[#This Row],[US 10Y Yield]]-US_BBB_Corp_Yields__Daily[[#This Row],[US BBB Corp Yields]])</f>
        <v>#VALUE!</v>
      </c>
      <c r="Q1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1" spans="1:17" x14ac:dyDescent="0.25">
      <c r="A1471" s="3"/>
      <c r="J1471" s="3">
        <v>34784</v>
      </c>
      <c r="K1471">
        <v>7.1580000000000004</v>
      </c>
      <c r="L1471" t="e">
        <f>US_AAA_Corp_Yields__Daily[[#This Row],[AAA Corp Yields]]-US_BBB_Corp_Yields__Daily[[#This Row],[US BBB Corp Yields]]</f>
        <v>#VALUE!</v>
      </c>
      <c r="M1471" t="e">
        <f>US_AAA_Corp_Yields__Daily[[#This Row],[AAA Corp Yields]]-US_CCC_Corp_Yields__Daily[[#This Row],[US CCC Corp Yields]]</f>
        <v>#VALUE!</v>
      </c>
      <c r="N1471" t="e">
        <f>US_BBB_Corp_Yields__Daily[[#This Row],[US BBB Corp Yields]]-US_CCC_Corp_Yields__Daily[[#This Row],[US CCC Corp Yields]]</f>
        <v>#VALUE!</v>
      </c>
      <c r="O1471" s="2" t="e">
        <f>IF(ISBLANK(US_AAA_Corp_Yields__Daily[[#This Row],[AAA Corp Yields]]),"", US_CCC_Corp_Yields__Daily[[#This Row],[US 10Y Yield]]-US_AAA_Corp_Yields__Daily[[#This Row],[AAA Corp Yields]])</f>
        <v>#VALUE!</v>
      </c>
      <c r="P1471" s="2" t="e">
        <f>IF(ISBLANK(US_BBB_Corp_Yields__Daily[[#This Row],[US BBB Corp Yields]]),"", US_CCC_Corp_Yields__Daily[[#This Row],[US 10Y Yield]]-US_BBB_Corp_Yields__Daily[[#This Row],[US BBB Corp Yields]])</f>
        <v>#VALUE!</v>
      </c>
      <c r="Q1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2" spans="1:17" x14ac:dyDescent="0.25">
      <c r="A1472" s="3"/>
      <c r="J1472" s="3">
        <v>34777</v>
      </c>
      <c r="K1472">
        <v>7.1079999999999997</v>
      </c>
      <c r="L1472" t="e">
        <f>US_AAA_Corp_Yields__Daily[[#This Row],[AAA Corp Yields]]-US_BBB_Corp_Yields__Daily[[#This Row],[US BBB Corp Yields]]</f>
        <v>#VALUE!</v>
      </c>
      <c r="M1472" t="e">
        <f>US_AAA_Corp_Yields__Daily[[#This Row],[AAA Corp Yields]]-US_CCC_Corp_Yields__Daily[[#This Row],[US CCC Corp Yields]]</f>
        <v>#VALUE!</v>
      </c>
      <c r="N1472" t="e">
        <f>US_BBB_Corp_Yields__Daily[[#This Row],[US BBB Corp Yields]]-US_CCC_Corp_Yields__Daily[[#This Row],[US CCC Corp Yields]]</f>
        <v>#VALUE!</v>
      </c>
      <c r="O1472" s="2" t="e">
        <f>IF(ISBLANK(US_AAA_Corp_Yields__Daily[[#This Row],[AAA Corp Yields]]),"", US_CCC_Corp_Yields__Daily[[#This Row],[US 10Y Yield]]-US_AAA_Corp_Yields__Daily[[#This Row],[AAA Corp Yields]])</f>
        <v>#VALUE!</v>
      </c>
      <c r="P1472" s="2" t="e">
        <f>IF(ISBLANK(US_BBB_Corp_Yields__Daily[[#This Row],[US BBB Corp Yields]]),"", US_CCC_Corp_Yields__Daily[[#This Row],[US 10Y Yield]]-US_BBB_Corp_Yields__Daily[[#This Row],[US BBB Corp Yields]])</f>
        <v>#VALUE!</v>
      </c>
      <c r="Q1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3" spans="1:17" x14ac:dyDescent="0.25">
      <c r="A1473" s="3"/>
      <c r="J1473" s="3">
        <v>34770</v>
      </c>
      <c r="K1473">
        <v>7.3479999999999999</v>
      </c>
      <c r="L1473" t="e">
        <f>US_AAA_Corp_Yields__Daily[[#This Row],[AAA Corp Yields]]-US_BBB_Corp_Yields__Daily[[#This Row],[US BBB Corp Yields]]</f>
        <v>#VALUE!</v>
      </c>
      <c r="M1473" t="e">
        <f>US_AAA_Corp_Yields__Daily[[#This Row],[AAA Corp Yields]]-US_CCC_Corp_Yields__Daily[[#This Row],[US CCC Corp Yields]]</f>
        <v>#VALUE!</v>
      </c>
      <c r="N1473" t="e">
        <f>US_BBB_Corp_Yields__Daily[[#This Row],[US BBB Corp Yields]]-US_CCC_Corp_Yields__Daily[[#This Row],[US CCC Corp Yields]]</f>
        <v>#VALUE!</v>
      </c>
      <c r="O1473" s="2" t="e">
        <f>IF(ISBLANK(US_AAA_Corp_Yields__Daily[[#This Row],[AAA Corp Yields]]),"", US_CCC_Corp_Yields__Daily[[#This Row],[US 10Y Yield]]-US_AAA_Corp_Yields__Daily[[#This Row],[AAA Corp Yields]])</f>
        <v>#VALUE!</v>
      </c>
      <c r="P1473" s="2" t="e">
        <f>IF(ISBLANK(US_BBB_Corp_Yields__Daily[[#This Row],[US BBB Corp Yields]]),"", US_CCC_Corp_Yields__Daily[[#This Row],[US 10Y Yield]]-US_BBB_Corp_Yields__Daily[[#This Row],[US BBB Corp Yields]])</f>
        <v>#VALUE!</v>
      </c>
      <c r="Q1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4" spans="1:17" x14ac:dyDescent="0.25">
      <c r="A1474" s="3"/>
      <c r="J1474" s="3">
        <v>34763</v>
      </c>
      <c r="K1474">
        <v>7.27</v>
      </c>
      <c r="L1474" t="e">
        <f>US_AAA_Corp_Yields__Daily[[#This Row],[AAA Corp Yields]]-US_BBB_Corp_Yields__Daily[[#This Row],[US BBB Corp Yields]]</f>
        <v>#VALUE!</v>
      </c>
      <c r="M1474" t="e">
        <f>US_AAA_Corp_Yields__Daily[[#This Row],[AAA Corp Yields]]-US_CCC_Corp_Yields__Daily[[#This Row],[US CCC Corp Yields]]</f>
        <v>#VALUE!</v>
      </c>
      <c r="N1474" t="e">
        <f>US_BBB_Corp_Yields__Daily[[#This Row],[US BBB Corp Yields]]-US_CCC_Corp_Yields__Daily[[#This Row],[US CCC Corp Yields]]</f>
        <v>#VALUE!</v>
      </c>
      <c r="O1474" s="2" t="e">
        <f>IF(ISBLANK(US_AAA_Corp_Yields__Daily[[#This Row],[AAA Corp Yields]]),"", US_CCC_Corp_Yields__Daily[[#This Row],[US 10Y Yield]]-US_AAA_Corp_Yields__Daily[[#This Row],[AAA Corp Yields]])</f>
        <v>#VALUE!</v>
      </c>
      <c r="P1474" s="2" t="e">
        <f>IF(ISBLANK(US_BBB_Corp_Yields__Daily[[#This Row],[US BBB Corp Yields]]),"", US_CCC_Corp_Yields__Daily[[#This Row],[US 10Y Yield]]-US_BBB_Corp_Yields__Daily[[#This Row],[US BBB Corp Yields]])</f>
        <v>#VALUE!</v>
      </c>
      <c r="Q1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5" spans="1:17" x14ac:dyDescent="0.25">
      <c r="A1475" s="3"/>
      <c r="J1475" s="3">
        <v>34756</v>
      </c>
      <c r="K1475">
        <v>7.3624999999999998</v>
      </c>
      <c r="L1475" t="e">
        <f>US_AAA_Corp_Yields__Daily[[#This Row],[AAA Corp Yields]]-US_BBB_Corp_Yields__Daily[[#This Row],[US BBB Corp Yields]]</f>
        <v>#VALUE!</v>
      </c>
      <c r="M1475" t="e">
        <f>US_AAA_Corp_Yields__Daily[[#This Row],[AAA Corp Yields]]-US_CCC_Corp_Yields__Daily[[#This Row],[US CCC Corp Yields]]</f>
        <v>#VALUE!</v>
      </c>
      <c r="N1475" t="e">
        <f>US_BBB_Corp_Yields__Daily[[#This Row],[US BBB Corp Yields]]-US_CCC_Corp_Yields__Daily[[#This Row],[US CCC Corp Yields]]</f>
        <v>#VALUE!</v>
      </c>
      <c r="O1475" s="2" t="e">
        <f>IF(ISBLANK(US_AAA_Corp_Yields__Daily[[#This Row],[AAA Corp Yields]]),"", US_CCC_Corp_Yields__Daily[[#This Row],[US 10Y Yield]]-US_AAA_Corp_Yields__Daily[[#This Row],[AAA Corp Yields]])</f>
        <v>#VALUE!</v>
      </c>
      <c r="P1475" s="2" t="e">
        <f>IF(ISBLANK(US_BBB_Corp_Yields__Daily[[#This Row],[US BBB Corp Yields]]),"", US_CCC_Corp_Yields__Daily[[#This Row],[US 10Y Yield]]-US_BBB_Corp_Yields__Daily[[#This Row],[US BBB Corp Yields]])</f>
        <v>#VALUE!</v>
      </c>
      <c r="Q1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6" spans="1:17" x14ac:dyDescent="0.25">
      <c r="A1476" s="3"/>
      <c r="J1476" s="3">
        <v>34749</v>
      </c>
      <c r="K1476">
        <v>7.48</v>
      </c>
      <c r="L1476" t="e">
        <f>US_AAA_Corp_Yields__Daily[[#This Row],[AAA Corp Yields]]-US_BBB_Corp_Yields__Daily[[#This Row],[US BBB Corp Yields]]</f>
        <v>#VALUE!</v>
      </c>
      <c r="M1476" t="e">
        <f>US_AAA_Corp_Yields__Daily[[#This Row],[AAA Corp Yields]]-US_CCC_Corp_Yields__Daily[[#This Row],[US CCC Corp Yields]]</f>
        <v>#VALUE!</v>
      </c>
      <c r="N1476" t="e">
        <f>US_BBB_Corp_Yields__Daily[[#This Row],[US BBB Corp Yields]]-US_CCC_Corp_Yields__Daily[[#This Row],[US CCC Corp Yields]]</f>
        <v>#VALUE!</v>
      </c>
      <c r="O1476" s="2" t="e">
        <f>IF(ISBLANK(US_AAA_Corp_Yields__Daily[[#This Row],[AAA Corp Yields]]),"", US_CCC_Corp_Yields__Daily[[#This Row],[US 10Y Yield]]-US_AAA_Corp_Yields__Daily[[#This Row],[AAA Corp Yields]])</f>
        <v>#VALUE!</v>
      </c>
      <c r="P1476" s="2" t="e">
        <f>IF(ISBLANK(US_BBB_Corp_Yields__Daily[[#This Row],[US BBB Corp Yields]]),"", US_CCC_Corp_Yields__Daily[[#This Row],[US 10Y Yield]]-US_BBB_Corp_Yields__Daily[[#This Row],[US BBB Corp Yields]])</f>
        <v>#VALUE!</v>
      </c>
      <c r="Q1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7" spans="1:17" x14ac:dyDescent="0.25">
      <c r="A1477" s="3"/>
      <c r="J1477" s="3">
        <v>34742</v>
      </c>
      <c r="K1477">
        <v>7.556</v>
      </c>
      <c r="L1477" t="e">
        <f>US_AAA_Corp_Yields__Daily[[#This Row],[AAA Corp Yields]]-US_BBB_Corp_Yields__Daily[[#This Row],[US BBB Corp Yields]]</f>
        <v>#VALUE!</v>
      </c>
      <c r="M1477" t="e">
        <f>US_AAA_Corp_Yields__Daily[[#This Row],[AAA Corp Yields]]-US_CCC_Corp_Yields__Daily[[#This Row],[US CCC Corp Yields]]</f>
        <v>#VALUE!</v>
      </c>
      <c r="N1477" t="e">
        <f>US_BBB_Corp_Yields__Daily[[#This Row],[US BBB Corp Yields]]-US_CCC_Corp_Yields__Daily[[#This Row],[US CCC Corp Yields]]</f>
        <v>#VALUE!</v>
      </c>
      <c r="O1477" s="2" t="e">
        <f>IF(ISBLANK(US_AAA_Corp_Yields__Daily[[#This Row],[AAA Corp Yields]]),"", US_CCC_Corp_Yields__Daily[[#This Row],[US 10Y Yield]]-US_AAA_Corp_Yields__Daily[[#This Row],[AAA Corp Yields]])</f>
        <v>#VALUE!</v>
      </c>
      <c r="P1477" s="2" t="e">
        <f>IF(ISBLANK(US_BBB_Corp_Yields__Daily[[#This Row],[US BBB Corp Yields]]),"", US_CCC_Corp_Yields__Daily[[#This Row],[US 10Y Yield]]-US_BBB_Corp_Yields__Daily[[#This Row],[US BBB Corp Yields]])</f>
        <v>#VALUE!</v>
      </c>
      <c r="Q1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8" spans="1:17" x14ac:dyDescent="0.25">
      <c r="A1478" s="3"/>
      <c r="J1478" s="3">
        <v>34735</v>
      </c>
      <c r="K1478">
        <v>7.6159999999999997</v>
      </c>
      <c r="L1478" t="e">
        <f>US_AAA_Corp_Yields__Daily[[#This Row],[AAA Corp Yields]]-US_BBB_Corp_Yields__Daily[[#This Row],[US BBB Corp Yields]]</f>
        <v>#VALUE!</v>
      </c>
      <c r="M1478" t="e">
        <f>US_AAA_Corp_Yields__Daily[[#This Row],[AAA Corp Yields]]-US_CCC_Corp_Yields__Daily[[#This Row],[US CCC Corp Yields]]</f>
        <v>#VALUE!</v>
      </c>
      <c r="N1478" t="e">
        <f>US_BBB_Corp_Yields__Daily[[#This Row],[US BBB Corp Yields]]-US_CCC_Corp_Yields__Daily[[#This Row],[US CCC Corp Yields]]</f>
        <v>#VALUE!</v>
      </c>
      <c r="O1478" s="2" t="e">
        <f>IF(ISBLANK(US_AAA_Corp_Yields__Daily[[#This Row],[AAA Corp Yields]]),"", US_CCC_Corp_Yields__Daily[[#This Row],[US 10Y Yield]]-US_AAA_Corp_Yields__Daily[[#This Row],[AAA Corp Yields]])</f>
        <v>#VALUE!</v>
      </c>
      <c r="P1478" s="2" t="e">
        <f>IF(ISBLANK(US_BBB_Corp_Yields__Daily[[#This Row],[US BBB Corp Yields]]),"", US_CCC_Corp_Yields__Daily[[#This Row],[US 10Y Yield]]-US_BBB_Corp_Yields__Daily[[#This Row],[US BBB Corp Yields]])</f>
        <v>#VALUE!</v>
      </c>
      <c r="Q1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79" spans="1:17" x14ac:dyDescent="0.25">
      <c r="A1479" s="3"/>
      <c r="J1479" s="3">
        <v>34728</v>
      </c>
      <c r="K1479">
        <v>7.782</v>
      </c>
      <c r="L1479" t="e">
        <f>US_AAA_Corp_Yields__Daily[[#This Row],[AAA Corp Yields]]-US_BBB_Corp_Yields__Daily[[#This Row],[US BBB Corp Yields]]</f>
        <v>#VALUE!</v>
      </c>
      <c r="M1479" t="e">
        <f>US_AAA_Corp_Yields__Daily[[#This Row],[AAA Corp Yields]]-US_CCC_Corp_Yields__Daily[[#This Row],[US CCC Corp Yields]]</f>
        <v>#VALUE!</v>
      </c>
      <c r="N1479" t="e">
        <f>US_BBB_Corp_Yields__Daily[[#This Row],[US BBB Corp Yields]]-US_CCC_Corp_Yields__Daily[[#This Row],[US CCC Corp Yields]]</f>
        <v>#VALUE!</v>
      </c>
      <c r="O1479" s="2" t="e">
        <f>IF(ISBLANK(US_AAA_Corp_Yields__Daily[[#This Row],[AAA Corp Yields]]),"", US_CCC_Corp_Yields__Daily[[#This Row],[US 10Y Yield]]-US_AAA_Corp_Yields__Daily[[#This Row],[AAA Corp Yields]])</f>
        <v>#VALUE!</v>
      </c>
      <c r="P1479" s="2" t="e">
        <f>IF(ISBLANK(US_BBB_Corp_Yields__Daily[[#This Row],[US BBB Corp Yields]]),"", US_CCC_Corp_Yields__Daily[[#This Row],[US 10Y Yield]]-US_BBB_Corp_Yields__Daily[[#This Row],[US BBB Corp Yields]])</f>
        <v>#VALUE!</v>
      </c>
      <c r="Q1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0" spans="1:17" x14ac:dyDescent="0.25">
      <c r="A1480" s="3"/>
      <c r="J1480" s="3">
        <v>34721</v>
      </c>
      <c r="K1480">
        <v>7.7424999999999997</v>
      </c>
      <c r="L1480" t="e">
        <f>US_AAA_Corp_Yields__Daily[[#This Row],[AAA Corp Yields]]-US_BBB_Corp_Yields__Daily[[#This Row],[US BBB Corp Yields]]</f>
        <v>#VALUE!</v>
      </c>
      <c r="M1480" t="e">
        <f>US_AAA_Corp_Yields__Daily[[#This Row],[AAA Corp Yields]]-US_CCC_Corp_Yields__Daily[[#This Row],[US CCC Corp Yields]]</f>
        <v>#VALUE!</v>
      </c>
      <c r="N1480" t="e">
        <f>US_BBB_Corp_Yields__Daily[[#This Row],[US BBB Corp Yields]]-US_CCC_Corp_Yields__Daily[[#This Row],[US CCC Corp Yields]]</f>
        <v>#VALUE!</v>
      </c>
      <c r="O1480" s="2" t="e">
        <f>IF(ISBLANK(US_AAA_Corp_Yields__Daily[[#This Row],[AAA Corp Yields]]),"", US_CCC_Corp_Yields__Daily[[#This Row],[US 10Y Yield]]-US_AAA_Corp_Yields__Daily[[#This Row],[AAA Corp Yields]])</f>
        <v>#VALUE!</v>
      </c>
      <c r="P1480" s="2" t="e">
        <f>IF(ISBLANK(US_BBB_Corp_Yields__Daily[[#This Row],[US BBB Corp Yields]]),"", US_CCC_Corp_Yields__Daily[[#This Row],[US 10Y Yield]]-US_BBB_Corp_Yields__Daily[[#This Row],[US BBB Corp Yields]])</f>
        <v>#VALUE!</v>
      </c>
      <c r="Q1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1" spans="1:17" x14ac:dyDescent="0.25">
      <c r="A1481" s="3"/>
      <c r="J1481" s="3">
        <v>34714</v>
      </c>
      <c r="K1481">
        <v>7.8019999999999996</v>
      </c>
      <c r="L1481" t="e">
        <f>US_AAA_Corp_Yields__Daily[[#This Row],[AAA Corp Yields]]-US_BBB_Corp_Yields__Daily[[#This Row],[US BBB Corp Yields]]</f>
        <v>#VALUE!</v>
      </c>
      <c r="M1481" t="e">
        <f>US_AAA_Corp_Yields__Daily[[#This Row],[AAA Corp Yields]]-US_CCC_Corp_Yields__Daily[[#This Row],[US CCC Corp Yields]]</f>
        <v>#VALUE!</v>
      </c>
      <c r="N1481" t="e">
        <f>US_BBB_Corp_Yields__Daily[[#This Row],[US BBB Corp Yields]]-US_CCC_Corp_Yields__Daily[[#This Row],[US CCC Corp Yields]]</f>
        <v>#VALUE!</v>
      </c>
      <c r="O1481" s="2" t="e">
        <f>IF(ISBLANK(US_AAA_Corp_Yields__Daily[[#This Row],[AAA Corp Yields]]),"", US_CCC_Corp_Yields__Daily[[#This Row],[US 10Y Yield]]-US_AAA_Corp_Yields__Daily[[#This Row],[AAA Corp Yields]])</f>
        <v>#VALUE!</v>
      </c>
      <c r="P1481" s="2" t="e">
        <f>IF(ISBLANK(US_BBB_Corp_Yields__Daily[[#This Row],[US BBB Corp Yields]]),"", US_CCC_Corp_Yields__Daily[[#This Row],[US 10Y Yield]]-US_BBB_Corp_Yields__Daily[[#This Row],[US BBB Corp Yields]])</f>
        <v>#VALUE!</v>
      </c>
      <c r="Q1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2" spans="1:17" x14ac:dyDescent="0.25">
      <c r="A1482" s="3"/>
      <c r="J1482" s="3">
        <v>34707</v>
      </c>
      <c r="K1482">
        <v>7.8624999999999998</v>
      </c>
      <c r="L1482" t="e">
        <f>US_AAA_Corp_Yields__Daily[[#This Row],[AAA Corp Yields]]-US_BBB_Corp_Yields__Daily[[#This Row],[US BBB Corp Yields]]</f>
        <v>#VALUE!</v>
      </c>
      <c r="M1482" t="e">
        <f>US_AAA_Corp_Yields__Daily[[#This Row],[AAA Corp Yields]]-US_CCC_Corp_Yields__Daily[[#This Row],[US CCC Corp Yields]]</f>
        <v>#VALUE!</v>
      </c>
      <c r="N1482" t="e">
        <f>US_BBB_Corp_Yields__Daily[[#This Row],[US BBB Corp Yields]]-US_CCC_Corp_Yields__Daily[[#This Row],[US CCC Corp Yields]]</f>
        <v>#VALUE!</v>
      </c>
      <c r="O1482" s="2" t="e">
        <f>IF(ISBLANK(US_AAA_Corp_Yields__Daily[[#This Row],[AAA Corp Yields]]),"", US_CCC_Corp_Yields__Daily[[#This Row],[US 10Y Yield]]-US_AAA_Corp_Yields__Daily[[#This Row],[AAA Corp Yields]])</f>
        <v>#VALUE!</v>
      </c>
      <c r="P1482" s="2" t="e">
        <f>IF(ISBLANK(US_BBB_Corp_Yields__Daily[[#This Row],[US BBB Corp Yields]]),"", US_CCC_Corp_Yields__Daily[[#This Row],[US 10Y Yield]]-US_BBB_Corp_Yields__Daily[[#This Row],[US BBB Corp Yields]])</f>
        <v>#VALUE!</v>
      </c>
      <c r="Q1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3" spans="1:17" x14ac:dyDescent="0.25">
      <c r="A1483" s="3"/>
      <c r="J1483" s="3">
        <v>34700</v>
      </c>
      <c r="K1483">
        <v>7.8049999999999997</v>
      </c>
      <c r="L1483" t="e">
        <f>US_AAA_Corp_Yields__Daily[[#This Row],[AAA Corp Yields]]-US_BBB_Corp_Yields__Daily[[#This Row],[US BBB Corp Yields]]</f>
        <v>#VALUE!</v>
      </c>
      <c r="M1483" t="e">
        <f>US_AAA_Corp_Yields__Daily[[#This Row],[AAA Corp Yields]]-US_CCC_Corp_Yields__Daily[[#This Row],[US CCC Corp Yields]]</f>
        <v>#VALUE!</v>
      </c>
      <c r="N1483" t="e">
        <f>US_BBB_Corp_Yields__Daily[[#This Row],[US BBB Corp Yields]]-US_CCC_Corp_Yields__Daily[[#This Row],[US CCC Corp Yields]]</f>
        <v>#VALUE!</v>
      </c>
      <c r="O1483" s="2" t="e">
        <f>IF(ISBLANK(US_AAA_Corp_Yields__Daily[[#This Row],[AAA Corp Yields]]),"", US_CCC_Corp_Yields__Daily[[#This Row],[US 10Y Yield]]-US_AAA_Corp_Yields__Daily[[#This Row],[AAA Corp Yields]])</f>
        <v>#VALUE!</v>
      </c>
      <c r="P1483" s="2" t="e">
        <f>IF(ISBLANK(US_BBB_Corp_Yields__Daily[[#This Row],[US BBB Corp Yields]]),"", US_CCC_Corp_Yields__Daily[[#This Row],[US 10Y Yield]]-US_BBB_Corp_Yields__Daily[[#This Row],[US BBB Corp Yields]])</f>
        <v>#VALUE!</v>
      </c>
      <c r="Q1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4" spans="1:17" x14ac:dyDescent="0.25">
      <c r="A1484" s="3"/>
      <c r="J1484" s="3">
        <v>34693</v>
      </c>
      <c r="K1484">
        <v>7.8220000000000001</v>
      </c>
      <c r="L1484" t="e">
        <f>US_AAA_Corp_Yields__Daily[[#This Row],[AAA Corp Yields]]-US_BBB_Corp_Yields__Daily[[#This Row],[US BBB Corp Yields]]</f>
        <v>#VALUE!</v>
      </c>
      <c r="M1484" t="e">
        <f>US_AAA_Corp_Yields__Daily[[#This Row],[AAA Corp Yields]]-US_CCC_Corp_Yields__Daily[[#This Row],[US CCC Corp Yields]]</f>
        <v>#VALUE!</v>
      </c>
      <c r="N1484" t="e">
        <f>US_BBB_Corp_Yields__Daily[[#This Row],[US BBB Corp Yields]]-US_CCC_Corp_Yields__Daily[[#This Row],[US CCC Corp Yields]]</f>
        <v>#VALUE!</v>
      </c>
      <c r="O1484" s="2" t="e">
        <f>IF(ISBLANK(US_AAA_Corp_Yields__Daily[[#This Row],[AAA Corp Yields]]),"", US_CCC_Corp_Yields__Daily[[#This Row],[US 10Y Yield]]-US_AAA_Corp_Yields__Daily[[#This Row],[AAA Corp Yields]])</f>
        <v>#VALUE!</v>
      </c>
      <c r="P1484" s="2" t="e">
        <f>IF(ISBLANK(US_BBB_Corp_Yields__Daily[[#This Row],[US BBB Corp Yields]]),"", US_CCC_Corp_Yields__Daily[[#This Row],[US 10Y Yield]]-US_BBB_Corp_Yields__Daily[[#This Row],[US BBB Corp Yields]])</f>
        <v>#VALUE!</v>
      </c>
      <c r="Q1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5" spans="1:17" x14ac:dyDescent="0.25">
      <c r="A1485" s="3"/>
      <c r="J1485" s="3">
        <v>34686</v>
      </c>
      <c r="K1485">
        <v>7.8159999999999998</v>
      </c>
      <c r="L1485" t="e">
        <f>US_AAA_Corp_Yields__Daily[[#This Row],[AAA Corp Yields]]-US_BBB_Corp_Yields__Daily[[#This Row],[US BBB Corp Yields]]</f>
        <v>#VALUE!</v>
      </c>
      <c r="M1485" t="e">
        <f>US_AAA_Corp_Yields__Daily[[#This Row],[AAA Corp Yields]]-US_CCC_Corp_Yields__Daily[[#This Row],[US CCC Corp Yields]]</f>
        <v>#VALUE!</v>
      </c>
      <c r="N1485" t="e">
        <f>US_BBB_Corp_Yields__Daily[[#This Row],[US BBB Corp Yields]]-US_CCC_Corp_Yields__Daily[[#This Row],[US CCC Corp Yields]]</f>
        <v>#VALUE!</v>
      </c>
      <c r="O1485" s="2" t="e">
        <f>IF(ISBLANK(US_AAA_Corp_Yields__Daily[[#This Row],[AAA Corp Yields]]),"", US_CCC_Corp_Yields__Daily[[#This Row],[US 10Y Yield]]-US_AAA_Corp_Yields__Daily[[#This Row],[AAA Corp Yields]])</f>
        <v>#VALUE!</v>
      </c>
      <c r="P1485" s="2" t="e">
        <f>IF(ISBLANK(US_BBB_Corp_Yields__Daily[[#This Row],[US BBB Corp Yields]]),"", US_CCC_Corp_Yields__Daily[[#This Row],[US 10Y Yield]]-US_BBB_Corp_Yields__Daily[[#This Row],[US BBB Corp Yields]])</f>
        <v>#VALUE!</v>
      </c>
      <c r="Q1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6" spans="1:17" x14ac:dyDescent="0.25">
      <c r="A1486" s="3"/>
      <c r="J1486" s="3">
        <v>34679</v>
      </c>
      <c r="K1486">
        <v>7.79</v>
      </c>
      <c r="L1486" t="e">
        <f>US_AAA_Corp_Yields__Daily[[#This Row],[AAA Corp Yields]]-US_BBB_Corp_Yields__Daily[[#This Row],[US BBB Corp Yields]]</f>
        <v>#VALUE!</v>
      </c>
      <c r="M1486" t="e">
        <f>US_AAA_Corp_Yields__Daily[[#This Row],[AAA Corp Yields]]-US_CCC_Corp_Yields__Daily[[#This Row],[US CCC Corp Yields]]</f>
        <v>#VALUE!</v>
      </c>
      <c r="N1486" t="e">
        <f>US_BBB_Corp_Yields__Daily[[#This Row],[US BBB Corp Yields]]-US_CCC_Corp_Yields__Daily[[#This Row],[US CCC Corp Yields]]</f>
        <v>#VALUE!</v>
      </c>
      <c r="O1486" s="2" t="e">
        <f>IF(ISBLANK(US_AAA_Corp_Yields__Daily[[#This Row],[AAA Corp Yields]]),"", US_CCC_Corp_Yields__Daily[[#This Row],[US 10Y Yield]]-US_AAA_Corp_Yields__Daily[[#This Row],[AAA Corp Yields]])</f>
        <v>#VALUE!</v>
      </c>
      <c r="P1486" s="2" t="e">
        <f>IF(ISBLANK(US_BBB_Corp_Yields__Daily[[#This Row],[US BBB Corp Yields]]),"", US_CCC_Corp_Yields__Daily[[#This Row],[US 10Y Yield]]-US_BBB_Corp_Yields__Daily[[#This Row],[US BBB Corp Yields]])</f>
        <v>#VALUE!</v>
      </c>
      <c r="Q1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7" spans="1:17" x14ac:dyDescent="0.25">
      <c r="A1487" s="3"/>
      <c r="J1487" s="3">
        <v>34672</v>
      </c>
      <c r="K1487">
        <v>7.8940000000000001</v>
      </c>
      <c r="L1487" t="e">
        <f>US_AAA_Corp_Yields__Daily[[#This Row],[AAA Corp Yields]]-US_BBB_Corp_Yields__Daily[[#This Row],[US BBB Corp Yields]]</f>
        <v>#VALUE!</v>
      </c>
      <c r="M1487" t="e">
        <f>US_AAA_Corp_Yields__Daily[[#This Row],[AAA Corp Yields]]-US_CCC_Corp_Yields__Daily[[#This Row],[US CCC Corp Yields]]</f>
        <v>#VALUE!</v>
      </c>
      <c r="N1487" t="e">
        <f>US_BBB_Corp_Yields__Daily[[#This Row],[US BBB Corp Yields]]-US_CCC_Corp_Yields__Daily[[#This Row],[US CCC Corp Yields]]</f>
        <v>#VALUE!</v>
      </c>
      <c r="O1487" s="2" t="e">
        <f>IF(ISBLANK(US_AAA_Corp_Yields__Daily[[#This Row],[AAA Corp Yields]]),"", US_CCC_Corp_Yields__Daily[[#This Row],[US 10Y Yield]]-US_AAA_Corp_Yields__Daily[[#This Row],[AAA Corp Yields]])</f>
        <v>#VALUE!</v>
      </c>
      <c r="P1487" s="2" t="e">
        <f>IF(ISBLANK(US_BBB_Corp_Yields__Daily[[#This Row],[US BBB Corp Yields]]),"", US_CCC_Corp_Yields__Daily[[#This Row],[US 10Y Yield]]-US_BBB_Corp_Yields__Daily[[#This Row],[US BBB Corp Yields]])</f>
        <v>#VALUE!</v>
      </c>
      <c r="Q1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8" spans="1:17" x14ac:dyDescent="0.25">
      <c r="A1488" s="3"/>
      <c r="J1488" s="3">
        <v>34665</v>
      </c>
      <c r="K1488">
        <v>7.91</v>
      </c>
      <c r="L1488" t="e">
        <f>US_AAA_Corp_Yields__Daily[[#This Row],[AAA Corp Yields]]-US_BBB_Corp_Yields__Daily[[#This Row],[US BBB Corp Yields]]</f>
        <v>#VALUE!</v>
      </c>
      <c r="M1488" t="e">
        <f>US_AAA_Corp_Yields__Daily[[#This Row],[AAA Corp Yields]]-US_CCC_Corp_Yields__Daily[[#This Row],[US CCC Corp Yields]]</f>
        <v>#VALUE!</v>
      </c>
      <c r="N1488" t="e">
        <f>US_BBB_Corp_Yields__Daily[[#This Row],[US BBB Corp Yields]]-US_CCC_Corp_Yields__Daily[[#This Row],[US CCC Corp Yields]]</f>
        <v>#VALUE!</v>
      </c>
      <c r="O1488" s="2" t="e">
        <f>IF(ISBLANK(US_AAA_Corp_Yields__Daily[[#This Row],[AAA Corp Yields]]),"", US_CCC_Corp_Yields__Daily[[#This Row],[US 10Y Yield]]-US_AAA_Corp_Yields__Daily[[#This Row],[AAA Corp Yields]])</f>
        <v>#VALUE!</v>
      </c>
      <c r="P1488" s="2" t="e">
        <f>IF(ISBLANK(US_BBB_Corp_Yields__Daily[[#This Row],[US BBB Corp Yields]]),"", US_CCC_Corp_Yields__Daily[[#This Row],[US 10Y Yield]]-US_BBB_Corp_Yields__Daily[[#This Row],[US BBB Corp Yields]])</f>
        <v>#VALUE!</v>
      </c>
      <c r="Q1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89" spans="1:17" x14ac:dyDescent="0.25">
      <c r="A1489" s="3"/>
      <c r="J1489" s="3">
        <v>34658</v>
      </c>
      <c r="K1489">
        <v>7.9740000000000002</v>
      </c>
      <c r="L1489" t="e">
        <f>US_AAA_Corp_Yields__Daily[[#This Row],[AAA Corp Yields]]-US_BBB_Corp_Yields__Daily[[#This Row],[US BBB Corp Yields]]</f>
        <v>#VALUE!</v>
      </c>
      <c r="M1489" t="e">
        <f>US_AAA_Corp_Yields__Daily[[#This Row],[AAA Corp Yields]]-US_CCC_Corp_Yields__Daily[[#This Row],[US CCC Corp Yields]]</f>
        <v>#VALUE!</v>
      </c>
      <c r="N1489" t="e">
        <f>US_BBB_Corp_Yields__Daily[[#This Row],[US BBB Corp Yields]]-US_CCC_Corp_Yields__Daily[[#This Row],[US CCC Corp Yields]]</f>
        <v>#VALUE!</v>
      </c>
      <c r="O1489" s="2" t="e">
        <f>IF(ISBLANK(US_AAA_Corp_Yields__Daily[[#This Row],[AAA Corp Yields]]),"", US_CCC_Corp_Yields__Daily[[#This Row],[US 10Y Yield]]-US_AAA_Corp_Yields__Daily[[#This Row],[AAA Corp Yields]])</f>
        <v>#VALUE!</v>
      </c>
      <c r="P1489" s="2" t="e">
        <f>IF(ISBLANK(US_BBB_Corp_Yields__Daily[[#This Row],[US BBB Corp Yields]]),"", US_CCC_Corp_Yields__Daily[[#This Row],[US 10Y Yield]]-US_BBB_Corp_Yields__Daily[[#This Row],[US BBB Corp Yields]])</f>
        <v>#VALUE!</v>
      </c>
      <c r="Q1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0" spans="1:17" x14ac:dyDescent="0.25">
      <c r="A1490" s="3"/>
      <c r="J1490" s="3">
        <v>34651</v>
      </c>
      <c r="K1490">
        <v>7.9950000000000001</v>
      </c>
      <c r="L1490" t="e">
        <f>US_AAA_Corp_Yields__Daily[[#This Row],[AAA Corp Yields]]-US_BBB_Corp_Yields__Daily[[#This Row],[US BBB Corp Yields]]</f>
        <v>#VALUE!</v>
      </c>
      <c r="M1490" t="e">
        <f>US_AAA_Corp_Yields__Daily[[#This Row],[AAA Corp Yields]]-US_CCC_Corp_Yields__Daily[[#This Row],[US CCC Corp Yields]]</f>
        <v>#VALUE!</v>
      </c>
      <c r="N1490" t="e">
        <f>US_BBB_Corp_Yields__Daily[[#This Row],[US BBB Corp Yields]]-US_CCC_Corp_Yields__Daily[[#This Row],[US CCC Corp Yields]]</f>
        <v>#VALUE!</v>
      </c>
      <c r="O1490" s="2" t="e">
        <f>IF(ISBLANK(US_AAA_Corp_Yields__Daily[[#This Row],[AAA Corp Yields]]),"", US_CCC_Corp_Yields__Daily[[#This Row],[US 10Y Yield]]-US_AAA_Corp_Yields__Daily[[#This Row],[AAA Corp Yields]])</f>
        <v>#VALUE!</v>
      </c>
      <c r="P1490" s="2" t="e">
        <f>IF(ISBLANK(US_BBB_Corp_Yields__Daily[[#This Row],[US BBB Corp Yields]]),"", US_CCC_Corp_Yields__Daily[[#This Row],[US 10Y Yield]]-US_BBB_Corp_Yields__Daily[[#This Row],[US BBB Corp Yields]])</f>
        <v>#VALUE!</v>
      </c>
      <c r="Q1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1" spans="1:17" x14ac:dyDescent="0.25">
      <c r="A1491" s="3"/>
      <c r="J1491" s="3">
        <v>34644</v>
      </c>
      <c r="K1491">
        <v>7.9359999999999999</v>
      </c>
      <c r="L1491" t="e">
        <f>US_AAA_Corp_Yields__Daily[[#This Row],[AAA Corp Yields]]-US_BBB_Corp_Yields__Daily[[#This Row],[US BBB Corp Yields]]</f>
        <v>#VALUE!</v>
      </c>
      <c r="M1491" t="e">
        <f>US_AAA_Corp_Yields__Daily[[#This Row],[AAA Corp Yields]]-US_CCC_Corp_Yields__Daily[[#This Row],[US CCC Corp Yields]]</f>
        <v>#VALUE!</v>
      </c>
      <c r="N1491" t="e">
        <f>US_BBB_Corp_Yields__Daily[[#This Row],[US BBB Corp Yields]]-US_CCC_Corp_Yields__Daily[[#This Row],[US CCC Corp Yields]]</f>
        <v>#VALUE!</v>
      </c>
      <c r="O1491" s="2" t="e">
        <f>IF(ISBLANK(US_AAA_Corp_Yields__Daily[[#This Row],[AAA Corp Yields]]),"", US_CCC_Corp_Yields__Daily[[#This Row],[US 10Y Yield]]-US_AAA_Corp_Yields__Daily[[#This Row],[AAA Corp Yields]])</f>
        <v>#VALUE!</v>
      </c>
      <c r="P1491" s="2" t="e">
        <f>IF(ISBLANK(US_BBB_Corp_Yields__Daily[[#This Row],[US BBB Corp Yields]]),"", US_CCC_Corp_Yields__Daily[[#This Row],[US 10Y Yield]]-US_BBB_Corp_Yields__Daily[[#This Row],[US BBB Corp Yields]])</f>
        <v>#VALUE!</v>
      </c>
      <c r="Q1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2" spans="1:17" x14ac:dyDescent="0.25">
      <c r="A1492" s="3"/>
      <c r="J1492" s="3">
        <v>34637</v>
      </c>
      <c r="K1492">
        <v>7.8639999999999999</v>
      </c>
      <c r="L1492" t="e">
        <f>US_AAA_Corp_Yields__Daily[[#This Row],[AAA Corp Yields]]-US_BBB_Corp_Yields__Daily[[#This Row],[US BBB Corp Yields]]</f>
        <v>#VALUE!</v>
      </c>
      <c r="M1492" t="e">
        <f>US_AAA_Corp_Yields__Daily[[#This Row],[AAA Corp Yields]]-US_CCC_Corp_Yields__Daily[[#This Row],[US CCC Corp Yields]]</f>
        <v>#VALUE!</v>
      </c>
      <c r="N1492" t="e">
        <f>US_BBB_Corp_Yields__Daily[[#This Row],[US BBB Corp Yields]]-US_CCC_Corp_Yields__Daily[[#This Row],[US CCC Corp Yields]]</f>
        <v>#VALUE!</v>
      </c>
      <c r="O1492" s="2" t="e">
        <f>IF(ISBLANK(US_AAA_Corp_Yields__Daily[[#This Row],[AAA Corp Yields]]),"", US_CCC_Corp_Yields__Daily[[#This Row],[US 10Y Yield]]-US_AAA_Corp_Yields__Daily[[#This Row],[AAA Corp Yields]])</f>
        <v>#VALUE!</v>
      </c>
      <c r="P1492" s="2" t="e">
        <f>IF(ISBLANK(US_BBB_Corp_Yields__Daily[[#This Row],[US BBB Corp Yields]]),"", US_CCC_Corp_Yields__Daily[[#This Row],[US 10Y Yield]]-US_BBB_Corp_Yields__Daily[[#This Row],[US BBB Corp Yields]])</f>
        <v>#VALUE!</v>
      </c>
      <c r="Q1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3" spans="1:17" x14ac:dyDescent="0.25">
      <c r="A1493" s="3"/>
      <c r="J1493" s="3">
        <v>34630</v>
      </c>
      <c r="K1493">
        <v>7.71</v>
      </c>
      <c r="L1493" t="e">
        <f>US_AAA_Corp_Yields__Daily[[#This Row],[AAA Corp Yields]]-US_BBB_Corp_Yields__Daily[[#This Row],[US BBB Corp Yields]]</f>
        <v>#VALUE!</v>
      </c>
      <c r="M1493" t="e">
        <f>US_AAA_Corp_Yields__Daily[[#This Row],[AAA Corp Yields]]-US_CCC_Corp_Yields__Daily[[#This Row],[US CCC Corp Yields]]</f>
        <v>#VALUE!</v>
      </c>
      <c r="N1493" t="e">
        <f>US_BBB_Corp_Yields__Daily[[#This Row],[US BBB Corp Yields]]-US_CCC_Corp_Yields__Daily[[#This Row],[US CCC Corp Yields]]</f>
        <v>#VALUE!</v>
      </c>
      <c r="O1493" s="2" t="e">
        <f>IF(ISBLANK(US_AAA_Corp_Yields__Daily[[#This Row],[AAA Corp Yields]]),"", US_CCC_Corp_Yields__Daily[[#This Row],[US 10Y Yield]]-US_AAA_Corp_Yields__Daily[[#This Row],[AAA Corp Yields]])</f>
        <v>#VALUE!</v>
      </c>
      <c r="P1493" s="2" t="e">
        <f>IF(ISBLANK(US_BBB_Corp_Yields__Daily[[#This Row],[US BBB Corp Yields]]),"", US_CCC_Corp_Yields__Daily[[#This Row],[US 10Y Yield]]-US_BBB_Corp_Yields__Daily[[#This Row],[US BBB Corp Yields]])</f>
        <v>#VALUE!</v>
      </c>
      <c r="Q1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4" spans="1:17" x14ac:dyDescent="0.25">
      <c r="A1494" s="3"/>
      <c r="J1494" s="3">
        <v>34623</v>
      </c>
      <c r="K1494">
        <v>7.6475</v>
      </c>
      <c r="L1494" t="e">
        <f>US_AAA_Corp_Yields__Daily[[#This Row],[AAA Corp Yields]]-US_BBB_Corp_Yields__Daily[[#This Row],[US BBB Corp Yields]]</f>
        <v>#VALUE!</v>
      </c>
      <c r="M1494" t="e">
        <f>US_AAA_Corp_Yields__Daily[[#This Row],[AAA Corp Yields]]-US_CCC_Corp_Yields__Daily[[#This Row],[US CCC Corp Yields]]</f>
        <v>#VALUE!</v>
      </c>
      <c r="N1494" t="e">
        <f>US_BBB_Corp_Yields__Daily[[#This Row],[US BBB Corp Yields]]-US_CCC_Corp_Yields__Daily[[#This Row],[US CCC Corp Yields]]</f>
        <v>#VALUE!</v>
      </c>
      <c r="O1494" s="2" t="e">
        <f>IF(ISBLANK(US_AAA_Corp_Yields__Daily[[#This Row],[AAA Corp Yields]]),"", US_CCC_Corp_Yields__Daily[[#This Row],[US 10Y Yield]]-US_AAA_Corp_Yields__Daily[[#This Row],[AAA Corp Yields]])</f>
        <v>#VALUE!</v>
      </c>
      <c r="P1494" s="2" t="e">
        <f>IF(ISBLANK(US_BBB_Corp_Yields__Daily[[#This Row],[US BBB Corp Yields]]),"", US_CCC_Corp_Yields__Daily[[#This Row],[US 10Y Yield]]-US_BBB_Corp_Yields__Daily[[#This Row],[US BBB Corp Yields]])</f>
        <v>#VALUE!</v>
      </c>
      <c r="Q1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5" spans="1:17" x14ac:dyDescent="0.25">
      <c r="A1495" s="3"/>
      <c r="J1495" s="3">
        <v>34616</v>
      </c>
      <c r="K1495">
        <v>7.7220000000000004</v>
      </c>
      <c r="L1495" t="e">
        <f>US_AAA_Corp_Yields__Daily[[#This Row],[AAA Corp Yields]]-US_BBB_Corp_Yields__Daily[[#This Row],[US BBB Corp Yields]]</f>
        <v>#VALUE!</v>
      </c>
      <c r="M1495" t="e">
        <f>US_AAA_Corp_Yields__Daily[[#This Row],[AAA Corp Yields]]-US_CCC_Corp_Yields__Daily[[#This Row],[US CCC Corp Yields]]</f>
        <v>#VALUE!</v>
      </c>
      <c r="N1495" t="e">
        <f>US_BBB_Corp_Yields__Daily[[#This Row],[US BBB Corp Yields]]-US_CCC_Corp_Yields__Daily[[#This Row],[US CCC Corp Yields]]</f>
        <v>#VALUE!</v>
      </c>
      <c r="O1495" s="2" t="e">
        <f>IF(ISBLANK(US_AAA_Corp_Yields__Daily[[#This Row],[AAA Corp Yields]]),"", US_CCC_Corp_Yields__Daily[[#This Row],[US 10Y Yield]]-US_AAA_Corp_Yields__Daily[[#This Row],[AAA Corp Yields]])</f>
        <v>#VALUE!</v>
      </c>
      <c r="P1495" s="2" t="e">
        <f>IF(ISBLANK(US_BBB_Corp_Yields__Daily[[#This Row],[US BBB Corp Yields]]),"", US_CCC_Corp_Yields__Daily[[#This Row],[US 10Y Yield]]-US_BBB_Corp_Yields__Daily[[#This Row],[US BBB Corp Yields]])</f>
        <v>#VALUE!</v>
      </c>
      <c r="Q1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6" spans="1:17" x14ac:dyDescent="0.25">
      <c r="A1496" s="3"/>
      <c r="J1496" s="3">
        <v>34609</v>
      </c>
      <c r="K1496">
        <v>7.6020000000000003</v>
      </c>
      <c r="L1496" t="e">
        <f>US_AAA_Corp_Yields__Daily[[#This Row],[AAA Corp Yields]]-US_BBB_Corp_Yields__Daily[[#This Row],[US BBB Corp Yields]]</f>
        <v>#VALUE!</v>
      </c>
      <c r="M1496" t="e">
        <f>US_AAA_Corp_Yields__Daily[[#This Row],[AAA Corp Yields]]-US_CCC_Corp_Yields__Daily[[#This Row],[US CCC Corp Yields]]</f>
        <v>#VALUE!</v>
      </c>
      <c r="N1496" t="e">
        <f>US_BBB_Corp_Yields__Daily[[#This Row],[US BBB Corp Yields]]-US_CCC_Corp_Yields__Daily[[#This Row],[US CCC Corp Yields]]</f>
        <v>#VALUE!</v>
      </c>
      <c r="O1496" s="2" t="e">
        <f>IF(ISBLANK(US_AAA_Corp_Yields__Daily[[#This Row],[AAA Corp Yields]]),"", US_CCC_Corp_Yields__Daily[[#This Row],[US 10Y Yield]]-US_AAA_Corp_Yields__Daily[[#This Row],[AAA Corp Yields]])</f>
        <v>#VALUE!</v>
      </c>
      <c r="P1496" s="2" t="e">
        <f>IF(ISBLANK(US_BBB_Corp_Yields__Daily[[#This Row],[US BBB Corp Yields]]),"", US_CCC_Corp_Yields__Daily[[#This Row],[US 10Y Yield]]-US_BBB_Corp_Yields__Daily[[#This Row],[US BBB Corp Yields]])</f>
        <v>#VALUE!</v>
      </c>
      <c r="Q1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7" spans="1:17" x14ac:dyDescent="0.25">
      <c r="A1497" s="3"/>
      <c r="J1497" s="3">
        <v>34602</v>
      </c>
      <c r="K1497">
        <v>7.5419999999999998</v>
      </c>
      <c r="L1497" t="e">
        <f>US_AAA_Corp_Yields__Daily[[#This Row],[AAA Corp Yields]]-US_BBB_Corp_Yields__Daily[[#This Row],[US BBB Corp Yields]]</f>
        <v>#VALUE!</v>
      </c>
      <c r="M1497" t="e">
        <f>US_AAA_Corp_Yields__Daily[[#This Row],[AAA Corp Yields]]-US_CCC_Corp_Yields__Daily[[#This Row],[US CCC Corp Yields]]</f>
        <v>#VALUE!</v>
      </c>
      <c r="N1497" t="e">
        <f>US_BBB_Corp_Yields__Daily[[#This Row],[US BBB Corp Yields]]-US_CCC_Corp_Yields__Daily[[#This Row],[US CCC Corp Yields]]</f>
        <v>#VALUE!</v>
      </c>
      <c r="O1497" s="2" t="e">
        <f>IF(ISBLANK(US_AAA_Corp_Yields__Daily[[#This Row],[AAA Corp Yields]]),"", US_CCC_Corp_Yields__Daily[[#This Row],[US 10Y Yield]]-US_AAA_Corp_Yields__Daily[[#This Row],[AAA Corp Yields]])</f>
        <v>#VALUE!</v>
      </c>
      <c r="P1497" s="2" t="e">
        <f>IF(ISBLANK(US_BBB_Corp_Yields__Daily[[#This Row],[US BBB Corp Yields]]),"", US_CCC_Corp_Yields__Daily[[#This Row],[US 10Y Yield]]-US_BBB_Corp_Yields__Daily[[#This Row],[US BBB Corp Yields]])</f>
        <v>#VALUE!</v>
      </c>
      <c r="Q1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8" spans="1:17" x14ac:dyDescent="0.25">
      <c r="A1498" s="3"/>
      <c r="J1498" s="3">
        <v>34595</v>
      </c>
      <c r="K1498">
        <v>7.4359999999999999</v>
      </c>
      <c r="L1498" t="e">
        <f>US_AAA_Corp_Yields__Daily[[#This Row],[AAA Corp Yields]]-US_BBB_Corp_Yields__Daily[[#This Row],[US BBB Corp Yields]]</f>
        <v>#VALUE!</v>
      </c>
      <c r="M1498" t="e">
        <f>US_AAA_Corp_Yields__Daily[[#This Row],[AAA Corp Yields]]-US_CCC_Corp_Yields__Daily[[#This Row],[US CCC Corp Yields]]</f>
        <v>#VALUE!</v>
      </c>
      <c r="N1498" t="e">
        <f>US_BBB_Corp_Yields__Daily[[#This Row],[US BBB Corp Yields]]-US_CCC_Corp_Yields__Daily[[#This Row],[US CCC Corp Yields]]</f>
        <v>#VALUE!</v>
      </c>
      <c r="O1498" s="2" t="e">
        <f>IF(ISBLANK(US_AAA_Corp_Yields__Daily[[#This Row],[AAA Corp Yields]]),"", US_CCC_Corp_Yields__Daily[[#This Row],[US 10Y Yield]]-US_AAA_Corp_Yields__Daily[[#This Row],[AAA Corp Yields]])</f>
        <v>#VALUE!</v>
      </c>
      <c r="P1498" s="2" t="e">
        <f>IF(ISBLANK(US_BBB_Corp_Yields__Daily[[#This Row],[US BBB Corp Yields]]),"", US_CCC_Corp_Yields__Daily[[#This Row],[US 10Y Yield]]-US_BBB_Corp_Yields__Daily[[#This Row],[US BBB Corp Yields]])</f>
        <v>#VALUE!</v>
      </c>
      <c r="Q1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499" spans="1:17" x14ac:dyDescent="0.25">
      <c r="A1499" s="3"/>
      <c r="J1499" s="3">
        <v>34588</v>
      </c>
      <c r="K1499">
        <v>7.3250000000000002</v>
      </c>
      <c r="L1499" t="e">
        <f>US_AAA_Corp_Yields__Daily[[#This Row],[AAA Corp Yields]]-US_BBB_Corp_Yields__Daily[[#This Row],[US BBB Corp Yields]]</f>
        <v>#VALUE!</v>
      </c>
      <c r="M1499" t="e">
        <f>US_AAA_Corp_Yields__Daily[[#This Row],[AAA Corp Yields]]-US_CCC_Corp_Yields__Daily[[#This Row],[US CCC Corp Yields]]</f>
        <v>#VALUE!</v>
      </c>
      <c r="N1499" t="e">
        <f>US_BBB_Corp_Yields__Daily[[#This Row],[US BBB Corp Yields]]-US_CCC_Corp_Yields__Daily[[#This Row],[US CCC Corp Yields]]</f>
        <v>#VALUE!</v>
      </c>
      <c r="O1499" s="2" t="e">
        <f>IF(ISBLANK(US_AAA_Corp_Yields__Daily[[#This Row],[AAA Corp Yields]]),"", US_CCC_Corp_Yields__Daily[[#This Row],[US 10Y Yield]]-US_AAA_Corp_Yields__Daily[[#This Row],[AAA Corp Yields]])</f>
        <v>#VALUE!</v>
      </c>
      <c r="P1499" s="2" t="e">
        <f>IF(ISBLANK(US_BBB_Corp_Yields__Daily[[#This Row],[US BBB Corp Yields]]),"", US_CCC_Corp_Yields__Daily[[#This Row],[US 10Y Yield]]-US_BBB_Corp_Yields__Daily[[#This Row],[US BBB Corp Yields]])</f>
        <v>#VALUE!</v>
      </c>
      <c r="Q1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0" spans="1:17" x14ac:dyDescent="0.25">
      <c r="A1500" s="3"/>
      <c r="J1500" s="3">
        <v>34581</v>
      </c>
      <c r="K1500">
        <v>7.2060000000000004</v>
      </c>
      <c r="L1500" t="e">
        <f>US_AAA_Corp_Yields__Daily[[#This Row],[AAA Corp Yields]]-US_BBB_Corp_Yields__Daily[[#This Row],[US BBB Corp Yields]]</f>
        <v>#VALUE!</v>
      </c>
      <c r="M1500" t="e">
        <f>US_AAA_Corp_Yields__Daily[[#This Row],[AAA Corp Yields]]-US_CCC_Corp_Yields__Daily[[#This Row],[US CCC Corp Yields]]</f>
        <v>#VALUE!</v>
      </c>
      <c r="N1500" t="e">
        <f>US_BBB_Corp_Yields__Daily[[#This Row],[US BBB Corp Yields]]-US_CCC_Corp_Yields__Daily[[#This Row],[US CCC Corp Yields]]</f>
        <v>#VALUE!</v>
      </c>
      <c r="O1500" s="2" t="e">
        <f>IF(ISBLANK(US_AAA_Corp_Yields__Daily[[#This Row],[AAA Corp Yields]]),"", US_CCC_Corp_Yields__Daily[[#This Row],[US 10Y Yield]]-US_AAA_Corp_Yields__Daily[[#This Row],[AAA Corp Yields]])</f>
        <v>#VALUE!</v>
      </c>
      <c r="P1500" s="2" t="e">
        <f>IF(ISBLANK(US_BBB_Corp_Yields__Daily[[#This Row],[US BBB Corp Yields]]),"", US_CCC_Corp_Yields__Daily[[#This Row],[US 10Y Yield]]-US_BBB_Corp_Yields__Daily[[#This Row],[US BBB Corp Yields]])</f>
        <v>#VALUE!</v>
      </c>
      <c r="Q1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1" spans="1:17" x14ac:dyDescent="0.25">
      <c r="A1501" s="3"/>
      <c r="J1501" s="3">
        <v>34574</v>
      </c>
      <c r="K1501">
        <v>7.2679999999999998</v>
      </c>
      <c r="L1501" t="e">
        <f>US_AAA_Corp_Yields__Daily[[#This Row],[AAA Corp Yields]]-US_BBB_Corp_Yields__Daily[[#This Row],[US BBB Corp Yields]]</f>
        <v>#VALUE!</v>
      </c>
      <c r="M1501" t="e">
        <f>US_AAA_Corp_Yields__Daily[[#This Row],[AAA Corp Yields]]-US_CCC_Corp_Yields__Daily[[#This Row],[US CCC Corp Yields]]</f>
        <v>#VALUE!</v>
      </c>
      <c r="N1501" t="e">
        <f>US_BBB_Corp_Yields__Daily[[#This Row],[US BBB Corp Yields]]-US_CCC_Corp_Yields__Daily[[#This Row],[US CCC Corp Yields]]</f>
        <v>#VALUE!</v>
      </c>
      <c r="O1501" s="2" t="e">
        <f>IF(ISBLANK(US_AAA_Corp_Yields__Daily[[#This Row],[AAA Corp Yields]]),"", US_CCC_Corp_Yields__Daily[[#This Row],[US 10Y Yield]]-US_AAA_Corp_Yields__Daily[[#This Row],[AAA Corp Yields]])</f>
        <v>#VALUE!</v>
      </c>
      <c r="P1501" s="2" t="e">
        <f>IF(ISBLANK(US_BBB_Corp_Yields__Daily[[#This Row],[US BBB Corp Yields]]),"", US_CCC_Corp_Yields__Daily[[#This Row],[US 10Y Yield]]-US_BBB_Corp_Yields__Daily[[#This Row],[US BBB Corp Yields]])</f>
        <v>#VALUE!</v>
      </c>
      <c r="Q1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2" spans="1:17" x14ac:dyDescent="0.25">
      <c r="A1502" s="3"/>
      <c r="J1502" s="3">
        <v>34567</v>
      </c>
      <c r="K1502">
        <v>7.2380000000000004</v>
      </c>
      <c r="L1502" t="e">
        <f>US_AAA_Corp_Yields__Daily[[#This Row],[AAA Corp Yields]]-US_BBB_Corp_Yields__Daily[[#This Row],[US BBB Corp Yields]]</f>
        <v>#VALUE!</v>
      </c>
      <c r="M1502" t="e">
        <f>US_AAA_Corp_Yields__Daily[[#This Row],[AAA Corp Yields]]-US_CCC_Corp_Yields__Daily[[#This Row],[US CCC Corp Yields]]</f>
        <v>#VALUE!</v>
      </c>
      <c r="N1502" t="e">
        <f>US_BBB_Corp_Yields__Daily[[#This Row],[US BBB Corp Yields]]-US_CCC_Corp_Yields__Daily[[#This Row],[US CCC Corp Yields]]</f>
        <v>#VALUE!</v>
      </c>
      <c r="O1502" s="2" t="e">
        <f>IF(ISBLANK(US_AAA_Corp_Yields__Daily[[#This Row],[AAA Corp Yields]]),"", US_CCC_Corp_Yields__Daily[[#This Row],[US 10Y Yield]]-US_AAA_Corp_Yields__Daily[[#This Row],[AAA Corp Yields]])</f>
        <v>#VALUE!</v>
      </c>
      <c r="P1502" s="2" t="e">
        <f>IF(ISBLANK(US_BBB_Corp_Yields__Daily[[#This Row],[US BBB Corp Yields]]),"", US_CCC_Corp_Yields__Daily[[#This Row],[US 10Y Yield]]-US_BBB_Corp_Yields__Daily[[#This Row],[US BBB Corp Yields]])</f>
        <v>#VALUE!</v>
      </c>
      <c r="Q1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3" spans="1:17" x14ac:dyDescent="0.25">
      <c r="A1503" s="3"/>
      <c r="J1503" s="3">
        <v>34560</v>
      </c>
      <c r="K1503">
        <v>7.3079999999999998</v>
      </c>
      <c r="L1503" t="e">
        <f>US_AAA_Corp_Yields__Daily[[#This Row],[AAA Corp Yields]]-US_BBB_Corp_Yields__Daily[[#This Row],[US BBB Corp Yields]]</f>
        <v>#VALUE!</v>
      </c>
      <c r="M1503" t="e">
        <f>US_AAA_Corp_Yields__Daily[[#This Row],[AAA Corp Yields]]-US_CCC_Corp_Yields__Daily[[#This Row],[US CCC Corp Yields]]</f>
        <v>#VALUE!</v>
      </c>
      <c r="N1503" t="e">
        <f>US_BBB_Corp_Yields__Daily[[#This Row],[US BBB Corp Yields]]-US_CCC_Corp_Yields__Daily[[#This Row],[US CCC Corp Yields]]</f>
        <v>#VALUE!</v>
      </c>
      <c r="O1503" s="2" t="e">
        <f>IF(ISBLANK(US_AAA_Corp_Yields__Daily[[#This Row],[AAA Corp Yields]]),"", US_CCC_Corp_Yields__Daily[[#This Row],[US 10Y Yield]]-US_AAA_Corp_Yields__Daily[[#This Row],[AAA Corp Yields]])</f>
        <v>#VALUE!</v>
      </c>
      <c r="P1503" s="2" t="e">
        <f>IF(ISBLANK(US_BBB_Corp_Yields__Daily[[#This Row],[US BBB Corp Yields]]),"", US_CCC_Corp_Yields__Daily[[#This Row],[US 10Y Yield]]-US_BBB_Corp_Yields__Daily[[#This Row],[US BBB Corp Yields]])</f>
        <v>#VALUE!</v>
      </c>
      <c r="Q1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4" spans="1:17" x14ac:dyDescent="0.25">
      <c r="A1504" s="3"/>
      <c r="J1504" s="3">
        <v>34553</v>
      </c>
      <c r="K1504">
        <v>7.1459999999999999</v>
      </c>
      <c r="L1504" t="e">
        <f>US_AAA_Corp_Yields__Daily[[#This Row],[AAA Corp Yields]]-US_BBB_Corp_Yields__Daily[[#This Row],[US BBB Corp Yields]]</f>
        <v>#VALUE!</v>
      </c>
      <c r="M1504" t="e">
        <f>US_AAA_Corp_Yields__Daily[[#This Row],[AAA Corp Yields]]-US_CCC_Corp_Yields__Daily[[#This Row],[US CCC Corp Yields]]</f>
        <v>#VALUE!</v>
      </c>
      <c r="N1504" t="e">
        <f>US_BBB_Corp_Yields__Daily[[#This Row],[US BBB Corp Yields]]-US_CCC_Corp_Yields__Daily[[#This Row],[US CCC Corp Yields]]</f>
        <v>#VALUE!</v>
      </c>
      <c r="O1504" s="2" t="e">
        <f>IF(ISBLANK(US_AAA_Corp_Yields__Daily[[#This Row],[AAA Corp Yields]]),"", US_CCC_Corp_Yields__Daily[[#This Row],[US 10Y Yield]]-US_AAA_Corp_Yields__Daily[[#This Row],[AAA Corp Yields]])</f>
        <v>#VALUE!</v>
      </c>
      <c r="P1504" s="2" t="e">
        <f>IF(ISBLANK(US_BBB_Corp_Yields__Daily[[#This Row],[US BBB Corp Yields]]),"", US_CCC_Corp_Yields__Daily[[#This Row],[US 10Y Yield]]-US_BBB_Corp_Yields__Daily[[#This Row],[US BBB Corp Yields]])</f>
        <v>#VALUE!</v>
      </c>
      <c r="Q1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5" spans="1:17" x14ac:dyDescent="0.25">
      <c r="A1505" s="3"/>
      <c r="J1505" s="3">
        <v>34546</v>
      </c>
      <c r="K1505">
        <v>7.26</v>
      </c>
      <c r="L1505" t="e">
        <f>US_AAA_Corp_Yields__Daily[[#This Row],[AAA Corp Yields]]-US_BBB_Corp_Yields__Daily[[#This Row],[US BBB Corp Yields]]</f>
        <v>#VALUE!</v>
      </c>
      <c r="M1505" t="e">
        <f>US_AAA_Corp_Yields__Daily[[#This Row],[AAA Corp Yields]]-US_CCC_Corp_Yields__Daily[[#This Row],[US CCC Corp Yields]]</f>
        <v>#VALUE!</v>
      </c>
      <c r="N1505" t="e">
        <f>US_BBB_Corp_Yields__Daily[[#This Row],[US BBB Corp Yields]]-US_CCC_Corp_Yields__Daily[[#This Row],[US CCC Corp Yields]]</f>
        <v>#VALUE!</v>
      </c>
      <c r="O1505" s="2" t="e">
        <f>IF(ISBLANK(US_AAA_Corp_Yields__Daily[[#This Row],[AAA Corp Yields]]),"", US_CCC_Corp_Yields__Daily[[#This Row],[US 10Y Yield]]-US_AAA_Corp_Yields__Daily[[#This Row],[AAA Corp Yields]])</f>
        <v>#VALUE!</v>
      </c>
      <c r="P1505" s="2" t="e">
        <f>IF(ISBLANK(US_BBB_Corp_Yields__Daily[[#This Row],[US BBB Corp Yields]]),"", US_CCC_Corp_Yields__Daily[[#This Row],[US 10Y Yield]]-US_BBB_Corp_Yields__Daily[[#This Row],[US BBB Corp Yields]])</f>
        <v>#VALUE!</v>
      </c>
      <c r="Q1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6" spans="1:17" x14ac:dyDescent="0.25">
      <c r="A1506" s="3"/>
      <c r="J1506" s="3">
        <v>34539</v>
      </c>
      <c r="K1506">
        <v>7.2320000000000002</v>
      </c>
      <c r="L1506" t="e">
        <f>US_AAA_Corp_Yields__Daily[[#This Row],[AAA Corp Yields]]-US_BBB_Corp_Yields__Daily[[#This Row],[US BBB Corp Yields]]</f>
        <v>#VALUE!</v>
      </c>
      <c r="M1506" t="e">
        <f>US_AAA_Corp_Yields__Daily[[#This Row],[AAA Corp Yields]]-US_CCC_Corp_Yields__Daily[[#This Row],[US CCC Corp Yields]]</f>
        <v>#VALUE!</v>
      </c>
      <c r="N1506" t="e">
        <f>US_BBB_Corp_Yields__Daily[[#This Row],[US BBB Corp Yields]]-US_CCC_Corp_Yields__Daily[[#This Row],[US CCC Corp Yields]]</f>
        <v>#VALUE!</v>
      </c>
      <c r="O1506" s="2" t="e">
        <f>IF(ISBLANK(US_AAA_Corp_Yields__Daily[[#This Row],[AAA Corp Yields]]),"", US_CCC_Corp_Yields__Daily[[#This Row],[US 10Y Yield]]-US_AAA_Corp_Yields__Daily[[#This Row],[AAA Corp Yields]])</f>
        <v>#VALUE!</v>
      </c>
      <c r="P1506" s="2" t="e">
        <f>IF(ISBLANK(US_BBB_Corp_Yields__Daily[[#This Row],[US BBB Corp Yields]]),"", US_CCC_Corp_Yields__Daily[[#This Row],[US 10Y Yield]]-US_BBB_Corp_Yields__Daily[[#This Row],[US BBB Corp Yields]])</f>
        <v>#VALUE!</v>
      </c>
      <c r="Q1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7" spans="1:17" x14ac:dyDescent="0.25">
      <c r="A1507" s="3"/>
      <c r="J1507" s="3">
        <v>34532</v>
      </c>
      <c r="K1507">
        <v>7.3620000000000001</v>
      </c>
      <c r="L1507" t="e">
        <f>US_AAA_Corp_Yields__Daily[[#This Row],[AAA Corp Yields]]-US_BBB_Corp_Yields__Daily[[#This Row],[US BBB Corp Yields]]</f>
        <v>#VALUE!</v>
      </c>
      <c r="M1507" t="e">
        <f>US_AAA_Corp_Yields__Daily[[#This Row],[AAA Corp Yields]]-US_CCC_Corp_Yields__Daily[[#This Row],[US CCC Corp Yields]]</f>
        <v>#VALUE!</v>
      </c>
      <c r="N1507" t="e">
        <f>US_BBB_Corp_Yields__Daily[[#This Row],[US BBB Corp Yields]]-US_CCC_Corp_Yields__Daily[[#This Row],[US CCC Corp Yields]]</f>
        <v>#VALUE!</v>
      </c>
      <c r="O1507" s="2" t="e">
        <f>IF(ISBLANK(US_AAA_Corp_Yields__Daily[[#This Row],[AAA Corp Yields]]),"", US_CCC_Corp_Yields__Daily[[#This Row],[US 10Y Yield]]-US_AAA_Corp_Yields__Daily[[#This Row],[AAA Corp Yields]])</f>
        <v>#VALUE!</v>
      </c>
      <c r="P1507" s="2" t="e">
        <f>IF(ISBLANK(US_BBB_Corp_Yields__Daily[[#This Row],[US BBB Corp Yields]]),"", US_CCC_Corp_Yields__Daily[[#This Row],[US 10Y Yield]]-US_BBB_Corp_Yields__Daily[[#This Row],[US BBB Corp Yields]])</f>
        <v>#VALUE!</v>
      </c>
      <c r="Q1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8" spans="1:17" x14ac:dyDescent="0.25">
      <c r="A1508" s="3"/>
      <c r="J1508" s="3">
        <v>34525</v>
      </c>
      <c r="K1508">
        <v>7.3375000000000004</v>
      </c>
      <c r="L1508" t="e">
        <f>US_AAA_Corp_Yields__Daily[[#This Row],[AAA Corp Yields]]-US_BBB_Corp_Yields__Daily[[#This Row],[US BBB Corp Yields]]</f>
        <v>#VALUE!</v>
      </c>
      <c r="M1508" t="e">
        <f>US_AAA_Corp_Yields__Daily[[#This Row],[AAA Corp Yields]]-US_CCC_Corp_Yields__Daily[[#This Row],[US CCC Corp Yields]]</f>
        <v>#VALUE!</v>
      </c>
      <c r="N1508" t="e">
        <f>US_BBB_Corp_Yields__Daily[[#This Row],[US BBB Corp Yields]]-US_CCC_Corp_Yields__Daily[[#This Row],[US CCC Corp Yields]]</f>
        <v>#VALUE!</v>
      </c>
      <c r="O1508" s="2" t="e">
        <f>IF(ISBLANK(US_AAA_Corp_Yields__Daily[[#This Row],[AAA Corp Yields]]),"", US_CCC_Corp_Yields__Daily[[#This Row],[US 10Y Yield]]-US_AAA_Corp_Yields__Daily[[#This Row],[AAA Corp Yields]])</f>
        <v>#VALUE!</v>
      </c>
      <c r="P1508" s="2" t="e">
        <f>IF(ISBLANK(US_BBB_Corp_Yields__Daily[[#This Row],[US BBB Corp Yields]]),"", US_CCC_Corp_Yields__Daily[[#This Row],[US 10Y Yield]]-US_BBB_Corp_Yields__Daily[[#This Row],[US BBB Corp Yields]])</f>
        <v>#VALUE!</v>
      </c>
      <c r="Q1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09" spans="1:17" x14ac:dyDescent="0.25">
      <c r="A1509" s="3"/>
      <c r="J1509" s="3">
        <v>34518</v>
      </c>
      <c r="K1509">
        <v>7.2720000000000002</v>
      </c>
      <c r="L1509" t="e">
        <f>US_AAA_Corp_Yields__Daily[[#This Row],[AAA Corp Yields]]-US_BBB_Corp_Yields__Daily[[#This Row],[US BBB Corp Yields]]</f>
        <v>#VALUE!</v>
      </c>
      <c r="M1509" t="e">
        <f>US_AAA_Corp_Yields__Daily[[#This Row],[AAA Corp Yields]]-US_CCC_Corp_Yields__Daily[[#This Row],[US CCC Corp Yields]]</f>
        <v>#VALUE!</v>
      </c>
      <c r="N1509" t="e">
        <f>US_BBB_Corp_Yields__Daily[[#This Row],[US BBB Corp Yields]]-US_CCC_Corp_Yields__Daily[[#This Row],[US CCC Corp Yields]]</f>
        <v>#VALUE!</v>
      </c>
      <c r="O1509" s="2" t="e">
        <f>IF(ISBLANK(US_AAA_Corp_Yields__Daily[[#This Row],[AAA Corp Yields]]),"", US_CCC_Corp_Yields__Daily[[#This Row],[US 10Y Yield]]-US_AAA_Corp_Yields__Daily[[#This Row],[AAA Corp Yields]])</f>
        <v>#VALUE!</v>
      </c>
      <c r="P1509" s="2" t="e">
        <f>IF(ISBLANK(US_BBB_Corp_Yields__Daily[[#This Row],[US BBB Corp Yields]]),"", US_CCC_Corp_Yields__Daily[[#This Row],[US 10Y Yield]]-US_BBB_Corp_Yields__Daily[[#This Row],[US BBB Corp Yields]])</f>
        <v>#VALUE!</v>
      </c>
      <c r="Q1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0" spans="1:17" x14ac:dyDescent="0.25">
      <c r="A1510" s="3"/>
      <c r="J1510" s="3">
        <v>34511</v>
      </c>
      <c r="K1510">
        <v>7.1660000000000004</v>
      </c>
      <c r="L1510" t="e">
        <f>US_AAA_Corp_Yields__Daily[[#This Row],[AAA Corp Yields]]-US_BBB_Corp_Yields__Daily[[#This Row],[US BBB Corp Yields]]</f>
        <v>#VALUE!</v>
      </c>
      <c r="M1510" t="e">
        <f>US_AAA_Corp_Yields__Daily[[#This Row],[AAA Corp Yields]]-US_CCC_Corp_Yields__Daily[[#This Row],[US CCC Corp Yields]]</f>
        <v>#VALUE!</v>
      </c>
      <c r="N1510" t="e">
        <f>US_BBB_Corp_Yields__Daily[[#This Row],[US BBB Corp Yields]]-US_CCC_Corp_Yields__Daily[[#This Row],[US CCC Corp Yields]]</f>
        <v>#VALUE!</v>
      </c>
      <c r="O1510" s="2" t="e">
        <f>IF(ISBLANK(US_AAA_Corp_Yields__Daily[[#This Row],[AAA Corp Yields]]),"", US_CCC_Corp_Yields__Daily[[#This Row],[US 10Y Yield]]-US_AAA_Corp_Yields__Daily[[#This Row],[AAA Corp Yields]])</f>
        <v>#VALUE!</v>
      </c>
      <c r="P1510" s="2" t="e">
        <f>IF(ISBLANK(US_BBB_Corp_Yields__Daily[[#This Row],[US BBB Corp Yields]]),"", US_CCC_Corp_Yields__Daily[[#This Row],[US 10Y Yield]]-US_BBB_Corp_Yields__Daily[[#This Row],[US BBB Corp Yields]])</f>
        <v>#VALUE!</v>
      </c>
      <c r="Q1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1" spans="1:17" x14ac:dyDescent="0.25">
      <c r="A1511" s="3"/>
      <c r="J1511" s="3">
        <v>34504</v>
      </c>
      <c r="K1511">
        <v>7.0759999999999996</v>
      </c>
      <c r="L1511" t="e">
        <f>US_AAA_Corp_Yields__Daily[[#This Row],[AAA Corp Yields]]-US_BBB_Corp_Yields__Daily[[#This Row],[US BBB Corp Yields]]</f>
        <v>#VALUE!</v>
      </c>
      <c r="M1511" t="e">
        <f>US_AAA_Corp_Yields__Daily[[#This Row],[AAA Corp Yields]]-US_CCC_Corp_Yields__Daily[[#This Row],[US CCC Corp Yields]]</f>
        <v>#VALUE!</v>
      </c>
      <c r="N1511" t="e">
        <f>US_BBB_Corp_Yields__Daily[[#This Row],[US BBB Corp Yields]]-US_CCC_Corp_Yields__Daily[[#This Row],[US CCC Corp Yields]]</f>
        <v>#VALUE!</v>
      </c>
      <c r="O1511" s="2" t="e">
        <f>IF(ISBLANK(US_AAA_Corp_Yields__Daily[[#This Row],[AAA Corp Yields]]),"", US_CCC_Corp_Yields__Daily[[#This Row],[US 10Y Yield]]-US_AAA_Corp_Yields__Daily[[#This Row],[AAA Corp Yields]])</f>
        <v>#VALUE!</v>
      </c>
      <c r="P1511" s="2" t="e">
        <f>IF(ISBLANK(US_BBB_Corp_Yields__Daily[[#This Row],[US BBB Corp Yields]]),"", US_CCC_Corp_Yields__Daily[[#This Row],[US 10Y Yield]]-US_BBB_Corp_Yields__Daily[[#This Row],[US BBB Corp Yields]])</f>
        <v>#VALUE!</v>
      </c>
      <c r="Q1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2" spans="1:17" x14ac:dyDescent="0.25">
      <c r="A1512" s="3"/>
      <c r="J1512" s="3">
        <v>34497</v>
      </c>
      <c r="K1512">
        <v>6.9660000000000002</v>
      </c>
      <c r="L1512" t="e">
        <f>US_AAA_Corp_Yields__Daily[[#This Row],[AAA Corp Yields]]-US_BBB_Corp_Yields__Daily[[#This Row],[US BBB Corp Yields]]</f>
        <v>#VALUE!</v>
      </c>
      <c r="M1512" t="e">
        <f>US_AAA_Corp_Yields__Daily[[#This Row],[AAA Corp Yields]]-US_CCC_Corp_Yields__Daily[[#This Row],[US CCC Corp Yields]]</f>
        <v>#VALUE!</v>
      </c>
      <c r="N1512" t="e">
        <f>US_BBB_Corp_Yields__Daily[[#This Row],[US BBB Corp Yields]]-US_CCC_Corp_Yields__Daily[[#This Row],[US CCC Corp Yields]]</f>
        <v>#VALUE!</v>
      </c>
      <c r="O1512" s="2" t="e">
        <f>IF(ISBLANK(US_AAA_Corp_Yields__Daily[[#This Row],[AAA Corp Yields]]),"", US_CCC_Corp_Yields__Daily[[#This Row],[US 10Y Yield]]-US_AAA_Corp_Yields__Daily[[#This Row],[AAA Corp Yields]])</f>
        <v>#VALUE!</v>
      </c>
      <c r="P1512" s="2" t="e">
        <f>IF(ISBLANK(US_BBB_Corp_Yields__Daily[[#This Row],[US BBB Corp Yields]]),"", US_CCC_Corp_Yields__Daily[[#This Row],[US 10Y Yield]]-US_BBB_Corp_Yields__Daily[[#This Row],[US BBB Corp Yields]])</f>
        <v>#VALUE!</v>
      </c>
      <c r="Q1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3" spans="1:17" x14ac:dyDescent="0.25">
      <c r="A1513" s="3"/>
      <c r="J1513" s="3">
        <v>34490</v>
      </c>
      <c r="K1513">
        <v>7.085</v>
      </c>
      <c r="L1513" t="e">
        <f>US_AAA_Corp_Yields__Daily[[#This Row],[AAA Corp Yields]]-US_BBB_Corp_Yields__Daily[[#This Row],[US BBB Corp Yields]]</f>
        <v>#VALUE!</v>
      </c>
      <c r="M1513" t="e">
        <f>US_AAA_Corp_Yields__Daily[[#This Row],[AAA Corp Yields]]-US_CCC_Corp_Yields__Daily[[#This Row],[US CCC Corp Yields]]</f>
        <v>#VALUE!</v>
      </c>
      <c r="N1513" t="e">
        <f>US_BBB_Corp_Yields__Daily[[#This Row],[US BBB Corp Yields]]-US_CCC_Corp_Yields__Daily[[#This Row],[US CCC Corp Yields]]</f>
        <v>#VALUE!</v>
      </c>
      <c r="O1513" s="2" t="e">
        <f>IF(ISBLANK(US_AAA_Corp_Yields__Daily[[#This Row],[AAA Corp Yields]]),"", US_CCC_Corp_Yields__Daily[[#This Row],[US 10Y Yield]]-US_AAA_Corp_Yields__Daily[[#This Row],[AAA Corp Yields]])</f>
        <v>#VALUE!</v>
      </c>
      <c r="P1513" s="2" t="e">
        <f>IF(ISBLANK(US_BBB_Corp_Yields__Daily[[#This Row],[US BBB Corp Yields]]),"", US_CCC_Corp_Yields__Daily[[#This Row],[US 10Y Yield]]-US_BBB_Corp_Yields__Daily[[#This Row],[US BBB Corp Yields]])</f>
        <v>#VALUE!</v>
      </c>
      <c r="Q1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4" spans="1:17" x14ac:dyDescent="0.25">
      <c r="A1514" s="3"/>
      <c r="J1514" s="3">
        <v>34483</v>
      </c>
      <c r="K1514">
        <v>7.1420000000000003</v>
      </c>
      <c r="L1514" t="e">
        <f>US_AAA_Corp_Yields__Daily[[#This Row],[AAA Corp Yields]]-US_BBB_Corp_Yields__Daily[[#This Row],[US BBB Corp Yields]]</f>
        <v>#VALUE!</v>
      </c>
      <c r="M1514" t="e">
        <f>US_AAA_Corp_Yields__Daily[[#This Row],[AAA Corp Yields]]-US_CCC_Corp_Yields__Daily[[#This Row],[US CCC Corp Yields]]</f>
        <v>#VALUE!</v>
      </c>
      <c r="N1514" t="e">
        <f>US_BBB_Corp_Yields__Daily[[#This Row],[US BBB Corp Yields]]-US_CCC_Corp_Yields__Daily[[#This Row],[US CCC Corp Yields]]</f>
        <v>#VALUE!</v>
      </c>
      <c r="O1514" s="2" t="e">
        <f>IF(ISBLANK(US_AAA_Corp_Yields__Daily[[#This Row],[AAA Corp Yields]]),"", US_CCC_Corp_Yields__Daily[[#This Row],[US 10Y Yield]]-US_AAA_Corp_Yields__Daily[[#This Row],[AAA Corp Yields]])</f>
        <v>#VALUE!</v>
      </c>
      <c r="P1514" s="2" t="e">
        <f>IF(ISBLANK(US_BBB_Corp_Yields__Daily[[#This Row],[US BBB Corp Yields]]),"", US_CCC_Corp_Yields__Daily[[#This Row],[US 10Y Yield]]-US_BBB_Corp_Yields__Daily[[#This Row],[US BBB Corp Yields]])</f>
        <v>#VALUE!</v>
      </c>
      <c r="Q1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5" spans="1:17" x14ac:dyDescent="0.25">
      <c r="A1515" s="3"/>
      <c r="J1515" s="3">
        <v>34476</v>
      </c>
      <c r="K1515">
        <v>7.056</v>
      </c>
      <c r="L1515" t="e">
        <f>US_AAA_Corp_Yields__Daily[[#This Row],[AAA Corp Yields]]-US_BBB_Corp_Yields__Daily[[#This Row],[US BBB Corp Yields]]</f>
        <v>#VALUE!</v>
      </c>
      <c r="M1515" t="e">
        <f>US_AAA_Corp_Yields__Daily[[#This Row],[AAA Corp Yields]]-US_CCC_Corp_Yields__Daily[[#This Row],[US CCC Corp Yields]]</f>
        <v>#VALUE!</v>
      </c>
      <c r="N1515" t="e">
        <f>US_BBB_Corp_Yields__Daily[[#This Row],[US BBB Corp Yields]]-US_CCC_Corp_Yields__Daily[[#This Row],[US CCC Corp Yields]]</f>
        <v>#VALUE!</v>
      </c>
      <c r="O1515" s="2" t="e">
        <f>IF(ISBLANK(US_AAA_Corp_Yields__Daily[[#This Row],[AAA Corp Yields]]),"", US_CCC_Corp_Yields__Daily[[#This Row],[US 10Y Yield]]-US_AAA_Corp_Yields__Daily[[#This Row],[AAA Corp Yields]])</f>
        <v>#VALUE!</v>
      </c>
      <c r="P1515" s="2" t="e">
        <f>IF(ISBLANK(US_BBB_Corp_Yields__Daily[[#This Row],[US BBB Corp Yields]]),"", US_CCC_Corp_Yields__Daily[[#This Row],[US 10Y Yield]]-US_BBB_Corp_Yields__Daily[[#This Row],[US BBB Corp Yields]])</f>
        <v>#VALUE!</v>
      </c>
      <c r="Q1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6" spans="1:17" x14ac:dyDescent="0.25">
      <c r="A1516" s="3"/>
      <c r="J1516" s="3">
        <v>34469</v>
      </c>
      <c r="K1516">
        <v>7.3739999999999997</v>
      </c>
      <c r="L1516" t="e">
        <f>US_AAA_Corp_Yields__Daily[[#This Row],[AAA Corp Yields]]-US_BBB_Corp_Yields__Daily[[#This Row],[US BBB Corp Yields]]</f>
        <v>#VALUE!</v>
      </c>
      <c r="M1516" t="e">
        <f>US_AAA_Corp_Yields__Daily[[#This Row],[AAA Corp Yields]]-US_CCC_Corp_Yields__Daily[[#This Row],[US CCC Corp Yields]]</f>
        <v>#VALUE!</v>
      </c>
      <c r="N1516" t="e">
        <f>US_BBB_Corp_Yields__Daily[[#This Row],[US BBB Corp Yields]]-US_CCC_Corp_Yields__Daily[[#This Row],[US CCC Corp Yields]]</f>
        <v>#VALUE!</v>
      </c>
      <c r="O1516" s="2" t="e">
        <f>IF(ISBLANK(US_AAA_Corp_Yields__Daily[[#This Row],[AAA Corp Yields]]),"", US_CCC_Corp_Yields__Daily[[#This Row],[US 10Y Yield]]-US_AAA_Corp_Yields__Daily[[#This Row],[AAA Corp Yields]])</f>
        <v>#VALUE!</v>
      </c>
      <c r="P1516" s="2" t="e">
        <f>IF(ISBLANK(US_BBB_Corp_Yields__Daily[[#This Row],[US BBB Corp Yields]]),"", US_CCC_Corp_Yields__Daily[[#This Row],[US 10Y Yield]]-US_BBB_Corp_Yields__Daily[[#This Row],[US BBB Corp Yields]])</f>
        <v>#VALUE!</v>
      </c>
      <c r="Q1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7" spans="1:17" x14ac:dyDescent="0.25">
      <c r="A1517" s="3"/>
      <c r="J1517" s="3">
        <v>34462</v>
      </c>
      <c r="K1517">
        <v>7.1639999999999997</v>
      </c>
      <c r="L1517" t="e">
        <f>US_AAA_Corp_Yields__Daily[[#This Row],[AAA Corp Yields]]-US_BBB_Corp_Yields__Daily[[#This Row],[US BBB Corp Yields]]</f>
        <v>#VALUE!</v>
      </c>
      <c r="M1517" t="e">
        <f>US_AAA_Corp_Yields__Daily[[#This Row],[AAA Corp Yields]]-US_CCC_Corp_Yields__Daily[[#This Row],[US CCC Corp Yields]]</f>
        <v>#VALUE!</v>
      </c>
      <c r="N1517" t="e">
        <f>US_BBB_Corp_Yields__Daily[[#This Row],[US BBB Corp Yields]]-US_CCC_Corp_Yields__Daily[[#This Row],[US CCC Corp Yields]]</f>
        <v>#VALUE!</v>
      </c>
      <c r="O1517" s="2" t="e">
        <f>IF(ISBLANK(US_AAA_Corp_Yields__Daily[[#This Row],[AAA Corp Yields]]),"", US_CCC_Corp_Yields__Daily[[#This Row],[US 10Y Yield]]-US_AAA_Corp_Yields__Daily[[#This Row],[AAA Corp Yields]])</f>
        <v>#VALUE!</v>
      </c>
      <c r="P1517" s="2" t="e">
        <f>IF(ISBLANK(US_BBB_Corp_Yields__Daily[[#This Row],[US BBB Corp Yields]]),"", US_CCC_Corp_Yields__Daily[[#This Row],[US 10Y Yield]]-US_BBB_Corp_Yields__Daily[[#This Row],[US BBB Corp Yields]])</f>
        <v>#VALUE!</v>
      </c>
      <c r="Q1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8" spans="1:17" x14ac:dyDescent="0.25">
      <c r="A1518" s="3"/>
      <c r="J1518" s="3">
        <v>34455</v>
      </c>
      <c r="K1518">
        <v>6.9550000000000001</v>
      </c>
      <c r="L1518" t="e">
        <f>US_AAA_Corp_Yields__Daily[[#This Row],[AAA Corp Yields]]-US_BBB_Corp_Yields__Daily[[#This Row],[US BBB Corp Yields]]</f>
        <v>#VALUE!</v>
      </c>
      <c r="M1518" t="e">
        <f>US_AAA_Corp_Yields__Daily[[#This Row],[AAA Corp Yields]]-US_CCC_Corp_Yields__Daily[[#This Row],[US CCC Corp Yields]]</f>
        <v>#VALUE!</v>
      </c>
      <c r="N1518" t="e">
        <f>US_BBB_Corp_Yields__Daily[[#This Row],[US BBB Corp Yields]]-US_CCC_Corp_Yields__Daily[[#This Row],[US CCC Corp Yields]]</f>
        <v>#VALUE!</v>
      </c>
      <c r="O1518" s="2" t="e">
        <f>IF(ISBLANK(US_AAA_Corp_Yields__Daily[[#This Row],[AAA Corp Yields]]),"", US_CCC_Corp_Yields__Daily[[#This Row],[US 10Y Yield]]-US_AAA_Corp_Yields__Daily[[#This Row],[AAA Corp Yields]])</f>
        <v>#VALUE!</v>
      </c>
      <c r="P1518" s="2" t="e">
        <f>IF(ISBLANK(US_BBB_Corp_Yields__Daily[[#This Row],[US BBB Corp Yields]]),"", US_CCC_Corp_Yields__Daily[[#This Row],[US 10Y Yield]]-US_BBB_Corp_Yields__Daily[[#This Row],[US BBB Corp Yields]])</f>
        <v>#VALUE!</v>
      </c>
      <c r="Q1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19" spans="1:17" x14ac:dyDescent="0.25">
      <c r="A1519" s="3"/>
      <c r="J1519" s="3">
        <v>34448</v>
      </c>
      <c r="K1519">
        <v>7.0259999999999998</v>
      </c>
      <c r="L1519" t="e">
        <f>US_AAA_Corp_Yields__Daily[[#This Row],[AAA Corp Yields]]-US_BBB_Corp_Yields__Daily[[#This Row],[US BBB Corp Yields]]</f>
        <v>#VALUE!</v>
      </c>
      <c r="M1519" t="e">
        <f>US_AAA_Corp_Yields__Daily[[#This Row],[AAA Corp Yields]]-US_CCC_Corp_Yields__Daily[[#This Row],[US CCC Corp Yields]]</f>
        <v>#VALUE!</v>
      </c>
      <c r="N1519" t="e">
        <f>US_BBB_Corp_Yields__Daily[[#This Row],[US BBB Corp Yields]]-US_CCC_Corp_Yields__Daily[[#This Row],[US CCC Corp Yields]]</f>
        <v>#VALUE!</v>
      </c>
      <c r="O1519" s="2" t="e">
        <f>IF(ISBLANK(US_AAA_Corp_Yields__Daily[[#This Row],[AAA Corp Yields]]),"", US_CCC_Corp_Yields__Daily[[#This Row],[US 10Y Yield]]-US_AAA_Corp_Yields__Daily[[#This Row],[AAA Corp Yields]])</f>
        <v>#VALUE!</v>
      </c>
      <c r="P1519" s="2" t="e">
        <f>IF(ISBLANK(US_BBB_Corp_Yields__Daily[[#This Row],[US BBB Corp Yields]]),"", US_CCC_Corp_Yields__Daily[[#This Row],[US 10Y Yield]]-US_BBB_Corp_Yields__Daily[[#This Row],[US BBB Corp Yields]])</f>
        <v>#VALUE!</v>
      </c>
      <c r="Q1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0" spans="1:17" x14ac:dyDescent="0.25">
      <c r="A1520" s="3"/>
      <c r="J1520" s="3">
        <v>34441</v>
      </c>
      <c r="K1520">
        <v>6.9320000000000004</v>
      </c>
      <c r="L1520" t="e">
        <f>US_AAA_Corp_Yields__Daily[[#This Row],[AAA Corp Yields]]-US_BBB_Corp_Yields__Daily[[#This Row],[US BBB Corp Yields]]</f>
        <v>#VALUE!</v>
      </c>
      <c r="M1520" t="e">
        <f>US_AAA_Corp_Yields__Daily[[#This Row],[AAA Corp Yields]]-US_CCC_Corp_Yields__Daily[[#This Row],[US CCC Corp Yields]]</f>
        <v>#VALUE!</v>
      </c>
      <c r="N1520" t="e">
        <f>US_BBB_Corp_Yields__Daily[[#This Row],[US BBB Corp Yields]]-US_CCC_Corp_Yields__Daily[[#This Row],[US CCC Corp Yields]]</f>
        <v>#VALUE!</v>
      </c>
      <c r="O1520" s="2" t="e">
        <f>IF(ISBLANK(US_AAA_Corp_Yields__Daily[[#This Row],[AAA Corp Yields]]),"", US_CCC_Corp_Yields__Daily[[#This Row],[US 10Y Yield]]-US_AAA_Corp_Yields__Daily[[#This Row],[AAA Corp Yields]])</f>
        <v>#VALUE!</v>
      </c>
      <c r="P1520" s="2" t="e">
        <f>IF(ISBLANK(US_BBB_Corp_Yields__Daily[[#This Row],[US BBB Corp Yields]]),"", US_CCC_Corp_Yields__Daily[[#This Row],[US 10Y Yield]]-US_BBB_Corp_Yields__Daily[[#This Row],[US BBB Corp Yields]])</f>
        <v>#VALUE!</v>
      </c>
      <c r="Q1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1" spans="1:17" x14ac:dyDescent="0.25">
      <c r="A1521" s="3"/>
      <c r="J1521" s="3">
        <v>34434</v>
      </c>
      <c r="K1521">
        <v>6.9720000000000004</v>
      </c>
      <c r="L1521" t="e">
        <f>US_AAA_Corp_Yields__Daily[[#This Row],[AAA Corp Yields]]-US_BBB_Corp_Yields__Daily[[#This Row],[US BBB Corp Yields]]</f>
        <v>#VALUE!</v>
      </c>
      <c r="M1521" t="e">
        <f>US_AAA_Corp_Yields__Daily[[#This Row],[AAA Corp Yields]]-US_CCC_Corp_Yields__Daily[[#This Row],[US CCC Corp Yields]]</f>
        <v>#VALUE!</v>
      </c>
      <c r="N1521" t="e">
        <f>US_BBB_Corp_Yields__Daily[[#This Row],[US BBB Corp Yields]]-US_CCC_Corp_Yields__Daily[[#This Row],[US CCC Corp Yields]]</f>
        <v>#VALUE!</v>
      </c>
      <c r="O1521" s="2" t="e">
        <f>IF(ISBLANK(US_AAA_Corp_Yields__Daily[[#This Row],[AAA Corp Yields]]),"", US_CCC_Corp_Yields__Daily[[#This Row],[US 10Y Yield]]-US_AAA_Corp_Yields__Daily[[#This Row],[AAA Corp Yields]])</f>
        <v>#VALUE!</v>
      </c>
      <c r="P1521" s="2" t="e">
        <f>IF(ISBLANK(US_BBB_Corp_Yields__Daily[[#This Row],[US BBB Corp Yields]]),"", US_CCC_Corp_Yields__Daily[[#This Row],[US 10Y Yield]]-US_BBB_Corp_Yields__Daily[[#This Row],[US BBB Corp Yields]])</f>
        <v>#VALUE!</v>
      </c>
      <c r="Q1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2" spans="1:17" x14ac:dyDescent="0.25">
      <c r="A1522" s="3"/>
      <c r="J1522" s="3">
        <v>34427</v>
      </c>
      <c r="K1522">
        <v>6.7225000000000001</v>
      </c>
      <c r="L1522" t="e">
        <f>US_AAA_Corp_Yields__Daily[[#This Row],[AAA Corp Yields]]-US_BBB_Corp_Yields__Daily[[#This Row],[US BBB Corp Yields]]</f>
        <v>#VALUE!</v>
      </c>
      <c r="M1522" t="e">
        <f>US_AAA_Corp_Yields__Daily[[#This Row],[AAA Corp Yields]]-US_CCC_Corp_Yields__Daily[[#This Row],[US CCC Corp Yields]]</f>
        <v>#VALUE!</v>
      </c>
      <c r="N1522" t="e">
        <f>US_BBB_Corp_Yields__Daily[[#This Row],[US BBB Corp Yields]]-US_CCC_Corp_Yields__Daily[[#This Row],[US CCC Corp Yields]]</f>
        <v>#VALUE!</v>
      </c>
      <c r="O1522" s="2" t="e">
        <f>IF(ISBLANK(US_AAA_Corp_Yields__Daily[[#This Row],[AAA Corp Yields]]),"", US_CCC_Corp_Yields__Daily[[#This Row],[US 10Y Yield]]-US_AAA_Corp_Yields__Daily[[#This Row],[AAA Corp Yields]])</f>
        <v>#VALUE!</v>
      </c>
      <c r="P1522" s="2" t="e">
        <f>IF(ISBLANK(US_BBB_Corp_Yields__Daily[[#This Row],[US BBB Corp Yields]]),"", US_CCC_Corp_Yields__Daily[[#This Row],[US 10Y Yield]]-US_BBB_Corp_Yields__Daily[[#This Row],[US BBB Corp Yields]])</f>
        <v>#VALUE!</v>
      </c>
      <c r="Q1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3" spans="1:17" x14ac:dyDescent="0.25">
      <c r="A1523" s="3"/>
      <c r="J1523" s="3">
        <v>34420</v>
      </c>
      <c r="K1523">
        <v>6.524</v>
      </c>
      <c r="L1523" t="e">
        <f>US_AAA_Corp_Yields__Daily[[#This Row],[AAA Corp Yields]]-US_BBB_Corp_Yields__Daily[[#This Row],[US BBB Corp Yields]]</f>
        <v>#VALUE!</v>
      </c>
      <c r="M1523" t="e">
        <f>US_AAA_Corp_Yields__Daily[[#This Row],[AAA Corp Yields]]-US_CCC_Corp_Yields__Daily[[#This Row],[US CCC Corp Yields]]</f>
        <v>#VALUE!</v>
      </c>
      <c r="N1523" t="e">
        <f>US_BBB_Corp_Yields__Daily[[#This Row],[US BBB Corp Yields]]-US_CCC_Corp_Yields__Daily[[#This Row],[US CCC Corp Yields]]</f>
        <v>#VALUE!</v>
      </c>
      <c r="O1523" s="2" t="e">
        <f>IF(ISBLANK(US_AAA_Corp_Yields__Daily[[#This Row],[AAA Corp Yields]]),"", US_CCC_Corp_Yields__Daily[[#This Row],[US 10Y Yield]]-US_AAA_Corp_Yields__Daily[[#This Row],[AAA Corp Yields]])</f>
        <v>#VALUE!</v>
      </c>
      <c r="P1523" s="2" t="e">
        <f>IF(ISBLANK(US_BBB_Corp_Yields__Daily[[#This Row],[US BBB Corp Yields]]),"", US_CCC_Corp_Yields__Daily[[#This Row],[US 10Y Yield]]-US_BBB_Corp_Yields__Daily[[#This Row],[US BBB Corp Yields]])</f>
        <v>#VALUE!</v>
      </c>
      <c r="Q1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4" spans="1:17" x14ac:dyDescent="0.25">
      <c r="A1524" s="3"/>
      <c r="J1524" s="3">
        <v>34413</v>
      </c>
      <c r="K1524">
        <v>6.452</v>
      </c>
      <c r="L1524" t="e">
        <f>US_AAA_Corp_Yields__Daily[[#This Row],[AAA Corp Yields]]-US_BBB_Corp_Yields__Daily[[#This Row],[US BBB Corp Yields]]</f>
        <v>#VALUE!</v>
      </c>
      <c r="M1524" t="e">
        <f>US_AAA_Corp_Yields__Daily[[#This Row],[AAA Corp Yields]]-US_CCC_Corp_Yields__Daily[[#This Row],[US CCC Corp Yields]]</f>
        <v>#VALUE!</v>
      </c>
      <c r="N1524" t="e">
        <f>US_BBB_Corp_Yields__Daily[[#This Row],[US BBB Corp Yields]]-US_CCC_Corp_Yields__Daily[[#This Row],[US CCC Corp Yields]]</f>
        <v>#VALUE!</v>
      </c>
      <c r="O1524" s="2" t="e">
        <f>IF(ISBLANK(US_AAA_Corp_Yields__Daily[[#This Row],[AAA Corp Yields]]),"", US_CCC_Corp_Yields__Daily[[#This Row],[US 10Y Yield]]-US_AAA_Corp_Yields__Daily[[#This Row],[AAA Corp Yields]])</f>
        <v>#VALUE!</v>
      </c>
      <c r="P1524" s="2" t="e">
        <f>IF(ISBLANK(US_BBB_Corp_Yields__Daily[[#This Row],[US BBB Corp Yields]]),"", US_CCC_Corp_Yields__Daily[[#This Row],[US 10Y Yield]]-US_BBB_Corp_Yields__Daily[[#This Row],[US BBB Corp Yields]])</f>
        <v>#VALUE!</v>
      </c>
      <c r="Q1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5" spans="1:17" x14ac:dyDescent="0.25">
      <c r="A1525" s="3"/>
      <c r="J1525" s="3">
        <v>34406</v>
      </c>
      <c r="K1525">
        <v>6.4039999999999999</v>
      </c>
      <c r="L1525" t="e">
        <f>US_AAA_Corp_Yields__Daily[[#This Row],[AAA Corp Yields]]-US_BBB_Corp_Yields__Daily[[#This Row],[US BBB Corp Yields]]</f>
        <v>#VALUE!</v>
      </c>
      <c r="M1525" t="e">
        <f>US_AAA_Corp_Yields__Daily[[#This Row],[AAA Corp Yields]]-US_CCC_Corp_Yields__Daily[[#This Row],[US CCC Corp Yields]]</f>
        <v>#VALUE!</v>
      </c>
      <c r="N1525" t="e">
        <f>US_BBB_Corp_Yields__Daily[[#This Row],[US BBB Corp Yields]]-US_CCC_Corp_Yields__Daily[[#This Row],[US CCC Corp Yields]]</f>
        <v>#VALUE!</v>
      </c>
      <c r="O1525" s="2" t="e">
        <f>IF(ISBLANK(US_AAA_Corp_Yields__Daily[[#This Row],[AAA Corp Yields]]),"", US_CCC_Corp_Yields__Daily[[#This Row],[US 10Y Yield]]-US_AAA_Corp_Yields__Daily[[#This Row],[AAA Corp Yields]])</f>
        <v>#VALUE!</v>
      </c>
      <c r="P1525" s="2" t="e">
        <f>IF(ISBLANK(US_BBB_Corp_Yields__Daily[[#This Row],[US BBB Corp Yields]]),"", US_CCC_Corp_Yields__Daily[[#This Row],[US 10Y Yield]]-US_BBB_Corp_Yields__Daily[[#This Row],[US BBB Corp Yields]])</f>
        <v>#VALUE!</v>
      </c>
      <c r="Q1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6" spans="1:17" x14ac:dyDescent="0.25">
      <c r="A1526" s="3"/>
      <c r="J1526" s="3">
        <v>34399</v>
      </c>
      <c r="K1526">
        <v>6.2919999999999998</v>
      </c>
      <c r="L1526" t="e">
        <f>US_AAA_Corp_Yields__Daily[[#This Row],[AAA Corp Yields]]-US_BBB_Corp_Yields__Daily[[#This Row],[US BBB Corp Yields]]</f>
        <v>#VALUE!</v>
      </c>
      <c r="M1526" t="e">
        <f>US_AAA_Corp_Yields__Daily[[#This Row],[AAA Corp Yields]]-US_CCC_Corp_Yields__Daily[[#This Row],[US CCC Corp Yields]]</f>
        <v>#VALUE!</v>
      </c>
      <c r="N1526" t="e">
        <f>US_BBB_Corp_Yields__Daily[[#This Row],[US BBB Corp Yields]]-US_CCC_Corp_Yields__Daily[[#This Row],[US CCC Corp Yields]]</f>
        <v>#VALUE!</v>
      </c>
      <c r="O1526" s="2" t="e">
        <f>IF(ISBLANK(US_AAA_Corp_Yields__Daily[[#This Row],[AAA Corp Yields]]),"", US_CCC_Corp_Yields__Daily[[#This Row],[US 10Y Yield]]-US_AAA_Corp_Yields__Daily[[#This Row],[AAA Corp Yields]])</f>
        <v>#VALUE!</v>
      </c>
      <c r="P1526" s="2" t="e">
        <f>IF(ISBLANK(US_BBB_Corp_Yields__Daily[[#This Row],[US BBB Corp Yields]]),"", US_CCC_Corp_Yields__Daily[[#This Row],[US 10Y Yield]]-US_BBB_Corp_Yields__Daily[[#This Row],[US BBB Corp Yields]])</f>
        <v>#VALUE!</v>
      </c>
      <c r="Q1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7" spans="1:17" x14ac:dyDescent="0.25">
      <c r="A1527" s="3"/>
      <c r="J1527" s="3">
        <v>34392</v>
      </c>
      <c r="K1527">
        <v>6.1524999999999999</v>
      </c>
      <c r="L1527" t="e">
        <f>US_AAA_Corp_Yields__Daily[[#This Row],[AAA Corp Yields]]-US_BBB_Corp_Yields__Daily[[#This Row],[US BBB Corp Yields]]</f>
        <v>#VALUE!</v>
      </c>
      <c r="M1527" t="e">
        <f>US_AAA_Corp_Yields__Daily[[#This Row],[AAA Corp Yields]]-US_CCC_Corp_Yields__Daily[[#This Row],[US CCC Corp Yields]]</f>
        <v>#VALUE!</v>
      </c>
      <c r="N1527" t="e">
        <f>US_BBB_Corp_Yields__Daily[[#This Row],[US BBB Corp Yields]]-US_CCC_Corp_Yields__Daily[[#This Row],[US CCC Corp Yields]]</f>
        <v>#VALUE!</v>
      </c>
      <c r="O1527" s="2" t="e">
        <f>IF(ISBLANK(US_AAA_Corp_Yields__Daily[[#This Row],[AAA Corp Yields]]),"", US_CCC_Corp_Yields__Daily[[#This Row],[US 10Y Yield]]-US_AAA_Corp_Yields__Daily[[#This Row],[AAA Corp Yields]])</f>
        <v>#VALUE!</v>
      </c>
      <c r="P1527" s="2" t="e">
        <f>IF(ISBLANK(US_BBB_Corp_Yields__Daily[[#This Row],[US BBB Corp Yields]]),"", US_CCC_Corp_Yields__Daily[[#This Row],[US 10Y Yield]]-US_BBB_Corp_Yields__Daily[[#This Row],[US BBB Corp Yields]])</f>
        <v>#VALUE!</v>
      </c>
      <c r="Q1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8" spans="1:17" x14ac:dyDescent="0.25">
      <c r="A1528" s="3"/>
      <c r="J1528" s="3">
        <v>34385</v>
      </c>
      <c r="K1528">
        <v>5.952</v>
      </c>
      <c r="L1528" t="e">
        <f>US_AAA_Corp_Yields__Daily[[#This Row],[AAA Corp Yields]]-US_BBB_Corp_Yields__Daily[[#This Row],[US BBB Corp Yields]]</f>
        <v>#VALUE!</v>
      </c>
      <c r="M1528" t="e">
        <f>US_AAA_Corp_Yields__Daily[[#This Row],[AAA Corp Yields]]-US_CCC_Corp_Yields__Daily[[#This Row],[US CCC Corp Yields]]</f>
        <v>#VALUE!</v>
      </c>
      <c r="N1528" t="e">
        <f>US_BBB_Corp_Yields__Daily[[#This Row],[US BBB Corp Yields]]-US_CCC_Corp_Yields__Daily[[#This Row],[US CCC Corp Yields]]</f>
        <v>#VALUE!</v>
      </c>
      <c r="O1528" s="2" t="e">
        <f>IF(ISBLANK(US_AAA_Corp_Yields__Daily[[#This Row],[AAA Corp Yields]]),"", US_CCC_Corp_Yields__Daily[[#This Row],[US 10Y Yield]]-US_AAA_Corp_Yields__Daily[[#This Row],[AAA Corp Yields]])</f>
        <v>#VALUE!</v>
      </c>
      <c r="P1528" s="2" t="e">
        <f>IF(ISBLANK(US_BBB_Corp_Yields__Daily[[#This Row],[US BBB Corp Yields]]),"", US_CCC_Corp_Yields__Daily[[#This Row],[US 10Y Yield]]-US_BBB_Corp_Yields__Daily[[#This Row],[US BBB Corp Yields]])</f>
        <v>#VALUE!</v>
      </c>
      <c r="Q1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29" spans="1:17" x14ac:dyDescent="0.25">
      <c r="A1529" s="3"/>
      <c r="J1529" s="3">
        <v>34378</v>
      </c>
      <c r="K1529">
        <v>5.9359999999999999</v>
      </c>
      <c r="L1529" t="e">
        <f>US_AAA_Corp_Yields__Daily[[#This Row],[AAA Corp Yields]]-US_BBB_Corp_Yields__Daily[[#This Row],[US BBB Corp Yields]]</f>
        <v>#VALUE!</v>
      </c>
      <c r="M1529" t="e">
        <f>US_AAA_Corp_Yields__Daily[[#This Row],[AAA Corp Yields]]-US_CCC_Corp_Yields__Daily[[#This Row],[US CCC Corp Yields]]</f>
        <v>#VALUE!</v>
      </c>
      <c r="N1529" t="e">
        <f>US_BBB_Corp_Yields__Daily[[#This Row],[US BBB Corp Yields]]-US_CCC_Corp_Yields__Daily[[#This Row],[US CCC Corp Yields]]</f>
        <v>#VALUE!</v>
      </c>
      <c r="O1529" s="2" t="e">
        <f>IF(ISBLANK(US_AAA_Corp_Yields__Daily[[#This Row],[AAA Corp Yields]]),"", US_CCC_Corp_Yields__Daily[[#This Row],[US 10Y Yield]]-US_AAA_Corp_Yields__Daily[[#This Row],[AAA Corp Yields]])</f>
        <v>#VALUE!</v>
      </c>
      <c r="P1529" s="2" t="e">
        <f>IF(ISBLANK(US_BBB_Corp_Yields__Daily[[#This Row],[US BBB Corp Yields]]),"", US_CCC_Corp_Yields__Daily[[#This Row],[US 10Y Yield]]-US_BBB_Corp_Yields__Daily[[#This Row],[US BBB Corp Yields]])</f>
        <v>#VALUE!</v>
      </c>
      <c r="Q1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0" spans="1:17" x14ac:dyDescent="0.25">
      <c r="A1530" s="3"/>
      <c r="J1530" s="3">
        <v>34371</v>
      </c>
      <c r="K1530">
        <v>5.798</v>
      </c>
      <c r="L1530" t="e">
        <f>US_AAA_Corp_Yields__Daily[[#This Row],[AAA Corp Yields]]-US_BBB_Corp_Yields__Daily[[#This Row],[US BBB Corp Yields]]</f>
        <v>#VALUE!</v>
      </c>
      <c r="M1530" t="e">
        <f>US_AAA_Corp_Yields__Daily[[#This Row],[AAA Corp Yields]]-US_CCC_Corp_Yields__Daily[[#This Row],[US CCC Corp Yields]]</f>
        <v>#VALUE!</v>
      </c>
      <c r="N1530" t="e">
        <f>US_BBB_Corp_Yields__Daily[[#This Row],[US BBB Corp Yields]]-US_CCC_Corp_Yields__Daily[[#This Row],[US CCC Corp Yields]]</f>
        <v>#VALUE!</v>
      </c>
      <c r="O1530" s="2" t="e">
        <f>IF(ISBLANK(US_AAA_Corp_Yields__Daily[[#This Row],[AAA Corp Yields]]),"", US_CCC_Corp_Yields__Daily[[#This Row],[US 10Y Yield]]-US_AAA_Corp_Yields__Daily[[#This Row],[AAA Corp Yields]])</f>
        <v>#VALUE!</v>
      </c>
      <c r="P1530" s="2" t="e">
        <f>IF(ISBLANK(US_BBB_Corp_Yields__Daily[[#This Row],[US BBB Corp Yields]]),"", US_CCC_Corp_Yields__Daily[[#This Row],[US 10Y Yield]]-US_BBB_Corp_Yields__Daily[[#This Row],[US BBB Corp Yields]])</f>
        <v>#VALUE!</v>
      </c>
      <c r="Q1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1" spans="1:17" x14ac:dyDescent="0.25">
      <c r="A1531" s="3"/>
      <c r="J1531" s="3">
        <v>34364</v>
      </c>
      <c r="K1531">
        <v>5.74</v>
      </c>
      <c r="L1531" t="e">
        <f>US_AAA_Corp_Yields__Daily[[#This Row],[AAA Corp Yields]]-US_BBB_Corp_Yields__Daily[[#This Row],[US BBB Corp Yields]]</f>
        <v>#VALUE!</v>
      </c>
      <c r="M1531" t="e">
        <f>US_AAA_Corp_Yields__Daily[[#This Row],[AAA Corp Yields]]-US_CCC_Corp_Yields__Daily[[#This Row],[US CCC Corp Yields]]</f>
        <v>#VALUE!</v>
      </c>
      <c r="N1531" t="e">
        <f>US_BBB_Corp_Yields__Daily[[#This Row],[US BBB Corp Yields]]-US_CCC_Corp_Yields__Daily[[#This Row],[US CCC Corp Yields]]</f>
        <v>#VALUE!</v>
      </c>
      <c r="O1531" s="2" t="e">
        <f>IF(ISBLANK(US_AAA_Corp_Yields__Daily[[#This Row],[AAA Corp Yields]]),"", US_CCC_Corp_Yields__Daily[[#This Row],[US 10Y Yield]]-US_AAA_Corp_Yields__Daily[[#This Row],[AAA Corp Yields]])</f>
        <v>#VALUE!</v>
      </c>
      <c r="P1531" s="2" t="e">
        <f>IF(ISBLANK(US_BBB_Corp_Yields__Daily[[#This Row],[US BBB Corp Yields]]),"", US_CCC_Corp_Yields__Daily[[#This Row],[US 10Y Yield]]-US_BBB_Corp_Yields__Daily[[#This Row],[US BBB Corp Yields]])</f>
        <v>#VALUE!</v>
      </c>
      <c r="Q1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2" spans="1:17" x14ac:dyDescent="0.25">
      <c r="A1532" s="3"/>
      <c r="J1532" s="3">
        <v>34357</v>
      </c>
      <c r="K1532">
        <v>5.7350000000000003</v>
      </c>
      <c r="L1532" t="e">
        <f>US_AAA_Corp_Yields__Daily[[#This Row],[AAA Corp Yields]]-US_BBB_Corp_Yields__Daily[[#This Row],[US BBB Corp Yields]]</f>
        <v>#VALUE!</v>
      </c>
      <c r="M1532" t="e">
        <f>US_AAA_Corp_Yields__Daily[[#This Row],[AAA Corp Yields]]-US_CCC_Corp_Yields__Daily[[#This Row],[US CCC Corp Yields]]</f>
        <v>#VALUE!</v>
      </c>
      <c r="N1532" t="e">
        <f>US_BBB_Corp_Yields__Daily[[#This Row],[US BBB Corp Yields]]-US_CCC_Corp_Yields__Daily[[#This Row],[US CCC Corp Yields]]</f>
        <v>#VALUE!</v>
      </c>
      <c r="O1532" s="2" t="e">
        <f>IF(ISBLANK(US_AAA_Corp_Yields__Daily[[#This Row],[AAA Corp Yields]]),"", US_CCC_Corp_Yields__Daily[[#This Row],[US 10Y Yield]]-US_AAA_Corp_Yields__Daily[[#This Row],[AAA Corp Yields]])</f>
        <v>#VALUE!</v>
      </c>
      <c r="P1532" s="2" t="e">
        <f>IF(ISBLANK(US_BBB_Corp_Yields__Daily[[#This Row],[US BBB Corp Yields]]),"", US_CCC_Corp_Yields__Daily[[#This Row],[US 10Y Yield]]-US_BBB_Corp_Yields__Daily[[#This Row],[US BBB Corp Yields]])</f>
        <v>#VALUE!</v>
      </c>
      <c r="Q1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3" spans="1:17" x14ac:dyDescent="0.25">
      <c r="A1533" s="3"/>
      <c r="J1533" s="3">
        <v>34350</v>
      </c>
      <c r="K1533">
        <v>5.6859999999999999</v>
      </c>
      <c r="L1533" t="e">
        <f>US_AAA_Corp_Yields__Daily[[#This Row],[AAA Corp Yields]]-US_BBB_Corp_Yields__Daily[[#This Row],[US BBB Corp Yields]]</f>
        <v>#VALUE!</v>
      </c>
      <c r="M1533" t="e">
        <f>US_AAA_Corp_Yields__Daily[[#This Row],[AAA Corp Yields]]-US_CCC_Corp_Yields__Daily[[#This Row],[US CCC Corp Yields]]</f>
        <v>#VALUE!</v>
      </c>
      <c r="N1533" t="e">
        <f>US_BBB_Corp_Yields__Daily[[#This Row],[US BBB Corp Yields]]-US_CCC_Corp_Yields__Daily[[#This Row],[US CCC Corp Yields]]</f>
        <v>#VALUE!</v>
      </c>
      <c r="O1533" s="2" t="e">
        <f>IF(ISBLANK(US_AAA_Corp_Yields__Daily[[#This Row],[AAA Corp Yields]]),"", US_CCC_Corp_Yields__Daily[[#This Row],[US 10Y Yield]]-US_AAA_Corp_Yields__Daily[[#This Row],[AAA Corp Yields]])</f>
        <v>#VALUE!</v>
      </c>
      <c r="P1533" s="2" t="e">
        <f>IF(ISBLANK(US_BBB_Corp_Yields__Daily[[#This Row],[US BBB Corp Yields]]),"", US_CCC_Corp_Yields__Daily[[#This Row],[US 10Y Yield]]-US_BBB_Corp_Yields__Daily[[#This Row],[US BBB Corp Yields]])</f>
        <v>#VALUE!</v>
      </c>
      <c r="Q1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4" spans="1:17" x14ac:dyDescent="0.25">
      <c r="A1534" s="3"/>
      <c r="J1534" s="3">
        <v>34343</v>
      </c>
      <c r="K1534">
        <v>5.8479999999999999</v>
      </c>
      <c r="L1534" t="e">
        <f>US_AAA_Corp_Yields__Daily[[#This Row],[AAA Corp Yields]]-US_BBB_Corp_Yields__Daily[[#This Row],[US BBB Corp Yields]]</f>
        <v>#VALUE!</v>
      </c>
      <c r="M1534" t="e">
        <f>US_AAA_Corp_Yields__Daily[[#This Row],[AAA Corp Yields]]-US_CCC_Corp_Yields__Daily[[#This Row],[US CCC Corp Yields]]</f>
        <v>#VALUE!</v>
      </c>
      <c r="N1534" t="e">
        <f>US_BBB_Corp_Yields__Daily[[#This Row],[US BBB Corp Yields]]-US_CCC_Corp_Yields__Daily[[#This Row],[US CCC Corp Yields]]</f>
        <v>#VALUE!</v>
      </c>
      <c r="O1534" s="2" t="e">
        <f>IF(ISBLANK(US_AAA_Corp_Yields__Daily[[#This Row],[AAA Corp Yields]]),"", US_CCC_Corp_Yields__Daily[[#This Row],[US 10Y Yield]]-US_AAA_Corp_Yields__Daily[[#This Row],[AAA Corp Yields]])</f>
        <v>#VALUE!</v>
      </c>
      <c r="P1534" s="2" t="e">
        <f>IF(ISBLANK(US_BBB_Corp_Yields__Daily[[#This Row],[US BBB Corp Yields]]),"", US_CCC_Corp_Yields__Daily[[#This Row],[US 10Y Yield]]-US_BBB_Corp_Yields__Daily[[#This Row],[US BBB Corp Yields]])</f>
        <v>#VALUE!</v>
      </c>
      <c r="Q1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5" spans="1:17" x14ac:dyDescent="0.25">
      <c r="A1535" s="3"/>
      <c r="J1535" s="3">
        <v>34336</v>
      </c>
      <c r="K1535">
        <v>5.766</v>
      </c>
      <c r="L1535" t="e">
        <f>US_AAA_Corp_Yields__Daily[[#This Row],[AAA Corp Yields]]-US_BBB_Corp_Yields__Daily[[#This Row],[US BBB Corp Yields]]</f>
        <v>#VALUE!</v>
      </c>
      <c r="M1535" t="e">
        <f>US_AAA_Corp_Yields__Daily[[#This Row],[AAA Corp Yields]]-US_CCC_Corp_Yields__Daily[[#This Row],[US CCC Corp Yields]]</f>
        <v>#VALUE!</v>
      </c>
      <c r="N1535" t="e">
        <f>US_BBB_Corp_Yields__Daily[[#This Row],[US BBB Corp Yields]]-US_CCC_Corp_Yields__Daily[[#This Row],[US CCC Corp Yields]]</f>
        <v>#VALUE!</v>
      </c>
      <c r="O1535" s="2" t="e">
        <f>IF(ISBLANK(US_AAA_Corp_Yields__Daily[[#This Row],[AAA Corp Yields]]),"", US_CCC_Corp_Yields__Daily[[#This Row],[US 10Y Yield]]-US_AAA_Corp_Yields__Daily[[#This Row],[AAA Corp Yields]])</f>
        <v>#VALUE!</v>
      </c>
      <c r="P1535" s="2" t="e">
        <f>IF(ISBLANK(US_BBB_Corp_Yields__Daily[[#This Row],[US BBB Corp Yields]]),"", US_CCC_Corp_Yields__Daily[[#This Row],[US 10Y Yield]]-US_BBB_Corp_Yields__Daily[[#This Row],[US BBB Corp Yields]])</f>
        <v>#VALUE!</v>
      </c>
      <c r="Q1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6" spans="1:17" x14ac:dyDescent="0.25">
      <c r="A1536" s="3"/>
      <c r="J1536" s="3">
        <v>34329</v>
      </c>
      <c r="K1536">
        <v>5.7850000000000001</v>
      </c>
      <c r="L1536" t="e">
        <f>US_AAA_Corp_Yields__Daily[[#This Row],[AAA Corp Yields]]-US_BBB_Corp_Yields__Daily[[#This Row],[US BBB Corp Yields]]</f>
        <v>#VALUE!</v>
      </c>
      <c r="M1536" t="e">
        <f>US_AAA_Corp_Yields__Daily[[#This Row],[AAA Corp Yields]]-US_CCC_Corp_Yields__Daily[[#This Row],[US CCC Corp Yields]]</f>
        <v>#VALUE!</v>
      </c>
      <c r="N1536" t="e">
        <f>US_BBB_Corp_Yields__Daily[[#This Row],[US BBB Corp Yields]]-US_CCC_Corp_Yields__Daily[[#This Row],[US CCC Corp Yields]]</f>
        <v>#VALUE!</v>
      </c>
      <c r="O1536" s="2" t="e">
        <f>IF(ISBLANK(US_AAA_Corp_Yields__Daily[[#This Row],[AAA Corp Yields]]),"", US_CCC_Corp_Yields__Daily[[#This Row],[US 10Y Yield]]-US_AAA_Corp_Yields__Daily[[#This Row],[AAA Corp Yields]])</f>
        <v>#VALUE!</v>
      </c>
      <c r="P1536" s="2" t="e">
        <f>IF(ISBLANK(US_BBB_Corp_Yields__Daily[[#This Row],[US BBB Corp Yields]]),"", US_CCC_Corp_Yields__Daily[[#This Row],[US 10Y Yield]]-US_BBB_Corp_Yields__Daily[[#This Row],[US BBB Corp Yields]])</f>
        <v>#VALUE!</v>
      </c>
      <c r="Q1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7" spans="1:17" x14ac:dyDescent="0.25">
      <c r="A1537" s="3"/>
      <c r="J1537" s="3">
        <v>34322</v>
      </c>
      <c r="K1537">
        <v>5.8159999999999998</v>
      </c>
      <c r="L1537" t="e">
        <f>US_AAA_Corp_Yields__Daily[[#This Row],[AAA Corp Yields]]-US_BBB_Corp_Yields__Daily[[#This Row],[US BBB Corp Yields]]</f>
        <v>#VALUE!</v>
      </c>
      <c r="M1537" t="e">
        <f>US_AAA_Corp_Yields__Daily[[#This Row],[AAA Corp Yields]]-US_CCC_Corp_Yields__Daily[[#This Row],[US CCC Corp Yields]]</f>
        <v>#VALUE!</v>
      </c>
      <c r="N1537" t="e">
        <f>US_BBB_Corp_Yields__Daily[[#This Row],[US BBB Corp Yields]]-US_CCC_Corp_Yields__Daily[[#This Row],[US CCC Corp Yields]]</f>
        <v>#VALUE!</v>
      </c>
      <c r="O1537" s="2" t="e">
        <f>IF(ISBLANK(US_AAA_Corp_Yields__Daily[[#This Row],[AAA Corp Yields]]),"", US_CCC_Corp_Yields__Daily[[#This Row],[US 10Y Yield]]-US_AAA_Corp_Yields__Daily[[#This Row],[AAA Corp Yields]])</f>
        <v>#VALUE!</v>
      </c>
      <c r="P1537" s="2" t="e">
        <f>IF(ISBLANK(US_BBB_Corp_Yields__Daily[[#This Row],[US BBB Corp Yields]]),"", US_CCC_Corp_Yields__Daily[[#This Row],[US 10Y Yield]]-US_BBB_Corp_Yields__Daily[[#This Row],[US BBB Corp Yields]])</f>
        <v>#VALUE!</v>
      </c>
      <c r="Q1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8" spans="1:17" x14ac:dyDescent="0.25">
      <c r="A1538" s="3"/>
      <c r="J1538" s="3">
        <v>34315</v>
      </c>
      <c r="K1538">
        <v>5.71</v>
      </c>
      <c r="L1538" t="e">
        <f>US_AAA_Corp_Yields__Daily[[#This Row],[AAA Corp Yields]]-US_BBB_Corp_Yields__Daily[[#This Row],[US BBB Corp Yields]]</f>
        <v>#VALUE!</v>
      </c>
      <c r="M1538" t="e">
        <f>US_AAA_Corp_Yields__Daily[[#This Row],[AAA Corp Yields]]-US_CCC_Corp_Yields__Daily[[#This Row],[US CCC Corp Yields]]</f>
        <v>#VALUE!</v>
      </c>
      <c r="N1538" t="e">
        <f>US_BBB_Corp_Yields__Daily[[#This Row],[US BBB Corp Yields]]-US_CCC_Corp_Yields__Daily[[#This Row],[US CCC Corp Yields]]</f>
        <v>#VALUE!</v>
      </c>
      <c r="O1538" s="2" t="e">
        <f>IF(ISBLANK(US_AAA_Corp_Yields__Daily[[#This Row],[AAA Corp Yields]]),"", US_CCC_Corp_Yields__Daily[[#This Row],[US 10Y Yield]]-US_AAA_Corp_Yields__Daily[[#This Row],[AAA Corp Yields]])</f>
        <v>#VALUE!</v>
      </c>
      <c r="P1538" s="2" t="e">
        <f>IF(ISBLANK(US_BBB_Corp_Yields__Daily[[#This Row],[US BBB Corp Yields]]),"", US_CCC_Corp_Yields__Daily[[#This Row],[US 10Y Yield]]-US_BBB_Corp_Yields__Daily[[#This Row],[US BBB Corp Yields]])</f>
        <v>#VALUE!</v>
      </c>
      <c r="Q1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39" spans="1:17" x14ac:dyDescent="0.25">
      <c r="A1539" s="3"/>
      <c r="J1539" s="3">
        <v>34308</v>
      </c>
      <c r="K1539">
        <v>5.8040000000000003</v>
      </c>
      <c r="L1539" t="e">
        <f>US_AAA_Corp_Yields__Daily[[#This Row],[AAA Corp Yields]]-US_BBB_Corp_Yields__Daily[[#This Row],[US BBB Corp Yields]]</f>
        <v>#VALUE!</v>
      </c>
      <c r="M1539" t="e">
        <f>US_AAA_Corp_Yields__Daily[[#This Row],[AAA Corp Yields]]-US_CCC_Corp_Yields__Daily[[#This Row],[US CCC Corp Yields]]</f>
        <v>#VALUE!</v>
      </c>
      <c r="N1539" t="e">
        <f>US_BBB_Corp_Yields__Daily[[#This Row],[US BBB Corp Yields]]-US_CCC_Corp_Yields__Daily[[#This Row],[US CCC Corp Yields]]</f>
        <v>#VALUE!</v>
      </c>
      <c r="O1539" s="2" t="e">
        <f>IF(ISBLANK(US_AAA_Corp_Yields__Daily[[#This Row],[AAA Corp Yields]]),"", US_CCC_Corp_Yields__Daily[[#This Row],[US 10Y Yield]]-US_AAA_Corp_Yields__Daily[[#This Row],[AAA Corp Yields]])</f>
        <v>#VALUE!</v>
      </c>
      <c r="P1539" s="2" t="e">
        <f>IF(ISBLANK(US_BBB_Corp_Yields__Daily[[#This Row],[US BBB Corp Yields]]),"", US_CCC_Corp_Yields__Daily[[#This Row],[US 10Y Yield]]-US_BBB_Corp_Yields__Daily[[#This Row],[US BBB Corp Yields]])</f>
        <v>#VALUE!</v>
      </c>
      <c r="Q1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0" spans="1:17" x14ac:dyDescent="0.25">
      <c r="A1540" s="3"/>
      <c r="J1540" s="3">
        <v>34301</v>
      </c>
      <c r="K1540">
        <v>5.8324999999999996</v>
      </c>
      <c r="L1540" t="e">
        <f>US_AAA_Corp_Yields__Daily[[#This Row],[AAA Corp Yields]]-US_BBB_Corp_Yields__Daily[[#This Row],[US BBB Corp Yields]]</f>
        <v>#VALUE!</v>
      </c>
      <c r="M1540" t="e">
        <f>US_AAA_Corp_Yields__Daily[[#This Row],[AAA Corp Yields]]-US_CCC_Corp_Yields__Daily[[#This Row],[US CCC Corp Yields]]</f>
        <v>#VALUE!</v>
      </c>
      <c r="N1540" t="e">
        <f>US_BBB_Corp_Yields__Daily[[#This Row],[US BBB Corp Yields]]-US_CCC_Corp_Yields__Daily[[#This Row],[US CCC Corp Yields]]</f>
        <v>#VALUE!</v>
      </c>
      <c r="O1540" s="2" t="e">
        <f>IF(ISBLANK(US_AAA_Corp_Yields__Daily[[#This Row],[AAA Corp Yields]]),"", US_CCC_Corp_Yields__Daily[[#This Row],[US 10Y Yield]]-US_AAA_Corp_Yields__Daily[[#This Row],[AAA Corp Yields]])</f>
        <v>#VALUE!</v>
      </c>
      <c r="P1540" s="2" t="e">
        <f>IF(ISBLANK(US_BBB_Corp_Yields__Daily[[#This Row],[US BBB Corp Yields]]),"", US_CCC_Corp_Yields__Daily[[#This Row],[US 10Y Yield]]-US_BBB_Corp_Yields__Daily[[#This Row],[US BBB Corp Yields]])</f>
        <v>#VALUE!</v>
      </c>
      <c r="Q1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1" spans="1:17" x14ac:dyDescent="0.25">
      <c r="A1541" s="3"/>
      <c r="J1541" s="3">
        <v>34294</v>
      </c>
      <c r="K1541">
        <v>5.7119999999999997</v>
      </c>
      <c r="L1541" t="e">
        <f>US_AAA_Corp_Yields__Daily[[#This Row],[AAA Corp Yields]]-US_BBB_Corp_Yields__Daily[[#This Row],[US BBB Corp Yields]]</f>
        <v>#VALUE!</v>
      </c>
      <c r="M1541" t="e">
        <f>US_AAA_Corp_Yields__Daily[[#This Row],[AAA Corp Yields]]-US_CCC_Corp_Yields__Daily[[#This Row],[US CCC Corp Yields]]</f>
        <v>#VALUE!</v>
      </c>
      <c r="N1541" t="e">
        <f>US_BBB_Corp_Yields__Daily[[#This Row],[US BBB Corp Yields]]-US_CCC_Corp_Yields__Daily[[#This Row],[US CCC Corp Yields]]</f>
        <v>#VALUE!</v>
      </c>
      <c r="O1541" s="2" t="e">
        <f>IF(ISBLANK(US_AAA_Corp_Yields__Daily[[#This Row],[AAA Corp Yields]]),"", US_CCC_Corp_Yields__Daily[[#This Row],[US 10Y Yield]]-US_AAA_Corp_Yields__Daily[[#This Row],[AAA Corp Yields]])</f>
        <v>#VALUE!</v>
      </c>
      <c r="P1541" s="2" t="e">
        <f>IF(ISBLANK(US_BBB_Corp_Yields__Daily[[#This Row],[US BBB Corp Yields]]),"", US_CCC_Corp_Yields__Daily[[#This Row],[US 10Y Yield]]-US_BBB_Corp_Yields__Daily[[#This Row],[US BBB Corp Yields]])</f>
        <v>#VALUE!</v>
      </c>
      <c r="Q1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2" spans="1:17" x14ac:dyDescent="0.25">
      <c r="A1542" s="3"/>
      <c r="J1542" s="3">
        <v>34287</v>
      </c>
      <c r="K1542">
        <v>5.68</v>
      </c>
      <c r="L1542" t="e">
        <f>US_AAA_Corp_Yields__Daily[[#This Row],[AAA Corp Yields]]-US_BBB_Corp_Yields__Daily[[#This Row],[US BBB Corp Yields]]</f>
        <v>#VALUE!</v>
      </c>
      <c r="M1542" t="e">
        <f>US_AAA_Corp_Yields__Daily[[#This Row],[AAA Corp Yields]]-US_CCC_Corp_Yields__Daily[[#This Row],[US CCC Corp Yields]]</f>
        <v>#VALUE!</v>
      </c>
      <c r="N1542" t="e">
        <f>US_BBB_Corp_Yields__Daily[[#This Row],[US BBB Corp Yields]]-US_CCC_Corp_Yields__Daily[[#This Row],[US CCC Corp Yields]]</f>
        <v>#VALUE!</v>
      </c>
      <c r="O1542" s="2" t="e">
        <f>IF(ISBLANK(US_AAA_Corp_Yields__Daily[[#This Row],[AAA Corp Yields]]),"", US_CCC_Corp_Yields__Daily[[#This Row],[US 10Y Yield]]-US_AAA_Corp_Yields__Daily[[#This Row],[AAA Corp Yields]])</f>
        <v>#VALUE!</v>
      </c>
      <c r="P1542" s="2" t="e">
        <f>IF(ISBLANK(US_BBB_Corp_Yields__Daily[[#This Row],[US BBB Corp Yields]]),"", US_CCC_Corp_Yields__Daily[[#This Row],[US 10Y Yield]]-US_BBB_Corp_Yields__Daily[[#This Row],[US BBB Corp Yields]])</f>
        <v>#VALUE!</v>
      </c>
      <c r="Q1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3" spans="1:17" x14ac:dyDescent="0.25">
      <c r="A1543" s="3"/>
      <c r="J1543" s="3">
        <v>34280</v>
      </c>
      <c r="K1543">
        <v>5.6559999999999997</v>
      </c>
      <c r="L1543" t="e">
        <f>US_AAA_Corp_Yields__Daily[[#This Row],[AAA Corp Yields]]-US_BBB_Corp_Yields__Daily[[#This Row],[US BBB Corp Yields]]</f>
        <v>#VALUE!</v>
      </c>
      <c r="M1543" t="e">
        <f>US_AAA_Corp_Yields__Daily[[#This Row],[AAA Corp Yields]]-US_CCC_Corp_Yields__Daily[[#This Row],[US CCC Corp Yields]]</f>
        <v>#VALUE!</v>
      </c>
      <c r="N1543" t="e">
        <f>US_BBB_Corp_Yields__Daily[[#This Row],[US BBB Corp Yields]]-US_CCC_Corp_Yields__Daily[[#This Row],[US CCC Corp Yields]]</f>
        <v>#VALUE!</v>
      </c>
      <c r="O1543" s="2" t="e">
        <f>IF(ISBLANK(US_AAA_Corp_Yields__Daily[[#This Row],[AAA Corp Yields]]),"", US_CCC_Corp_Yields__Daily[[#This Row],[US 10Y Yield]]-US_AAA_Corp_Yields__Daily[[#This Row],[AAA Corp Yields]])</f>
        <v>#VALUE!</v>
      </c>
      <c r="P1543" s="2" t="e">
        <f>IF(ISBLANK(US_BBB_Corp_Yields__Daily[[#This Row],[US BBB Corp Yields]]),"", US_CCC_Corp_Yields__Daily[[#This Row],[US 10Y Yield]]-US_BBB_Corp_Yields__Daily[[#This Row],[US BBB Corp Yields]])</f>
        <v>#VALUE!</v>
      </c>
      <c r="Q1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4" spans="1:17" x14ac:dyDescent="0.25">
      <c r="A1544" s="3"/>
      <c r="J1544" s="3">
        <v>34273</v>
      </c>
      <c r="K1544">
        <v>5.4359999999999999</v>
      </c>
      <c r="L1544" t="e">
        <f>US_AAA_Corp_Yields__Daily[[#This Row],[AAA Corp Yields]]-US_BBB_Corp_Yields__Daily[[#This Row],[US BBB Corp Yields]]</f>
        <v>#VALUE!</v>
      </c>
      <c r="M1544" t="e">
        <f>US_AAA_Corp_Yields__Daily[[#This Row],[AAA Corp Yields]]-US_CCC_Corp_Yields__Daily[[#This Row],[US CCC Corp Yields]]</f>
        <v>#VALUE!</v>
      </c>
      <c r="N1544" t="e">
        <f>US_BBB_Corp_Yields__Daily[[#This Row],[US BBB Corp Yields]]-US_CCC_Corp_Yields__Daily[[#This Row],[US CCC Corp Yields]]</f>
        <v>#VALUE!</v>
      </c>
      <c r="O1544" s="2" t="e">
        <f>IF(ISBLANK(US_AAA_Corp_Yields__Daily[[#This Row],[AAA Corp Yields]]),"", US_CCC_Corp_Yields__Daily[[#This Row],[US 10Y Yield]]-US_AAA_Corp_Yields__Daily[[#This Row],[AAA Corp Yields]])</f>
        <v>#VALUE!</v>
      </c>
      <c r="P1544" s="2" t="e">
        <f>IF(ISBLANK(US_BBB_Corp_Yields__Daily[[#This Row],[US BBB Corp Yields]]),"", US_CCC_Corp_Yields__Daily[[#This Row],[US 10Y Yield]]-US_BBB_Corp_Yields__Daily[[#This Row],[US BBB Corp Yields]])</f>
        <v>#VALUE!</v>
      </c>
      <c r="Q1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5" spans="1:17" x14ac:dyDescent="0.25">
      <c r="A1545" s="3"/>
      <c r="J1545" s="3">
        <v>34266</v>
      </c>
      <c r="K1545">
        <v>5.3140000000000001</v>
      </c>
      <c r="L1545" t="e">
        <f>US_AAA_Corp_Yields__Daily[[#This Row],[AAA Corp Yields]]-US_BBB_Corp_Yields__Daily[[#This Row],[US BBB Corp Yields]]</f>
        <v>#VALUE!</v>
      </c>
      <c r="M1545" t="e">
        <f>US_AAA_Corp_Yields__Daily[[#This Row],[AAA Corp Yields]]-US_CCC_Corp_Yields__Daily[[#This Row],[US CCC Corp Yields]]</f>
        <v>#VALUE!</v>
      </c>
      <c r="N1545" t="e">
        <f>US_BBB_Corp_Yields__Daily[[#This Row],[US BBB Corp Yields]]-US_CCC_Corp_Yields__Daily[[#This Row],[US CCC Corp Yields]]</f>
        <v>#VALUE!</v>
      </c>
      <c r="O1545" s="2" t="e">
        <f>IF(ISBLANK(US_AAA_Corp_Yields__Daily[[#This Row],[AAA Corp Yields]]),"", US_CCC_Corp_Yields__Daily[[#This Row],[US 10Y Yield]]-US_AAA_Corp_Yields__Daily[[#This Row],[AAA Corp Yields]])</f>
        <v>#VALUE!</v>
      </c>
      <c r="P1545" s="2" t="e">
        <f>IF(ISBLANK(US_BBB_Corp_Yields__Daily[[#This Row],[US BBB Corp Yields]]),"", US_CCC_Corp_Yields__Daily[[#This Row],[US 10Y Yield]]-US_BBB_Corp_Yields__Daily[[#This Row],[US BBB Corp Yields]])</f>
        <v>#VALUE!</v>
      </c>
      <c r="Q1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6" spans="1:17" x14ac:dyDescent="0.25">
      <c r="A1546" s="3"/>
      <c r="J1546" s="3">
        <v>34259</v>
      </c>
      <c r="K1546">
        <v>5.24</v>
      </c>
      <c r="L1546" t="e">
        <f>US_AAA_Corp_Yields__Daily[[#This Row],[AAA Corp Yields]]-US_BBB_Corp_Yields__Daily[[#This Row],[US BBB Corp Yields]]</f>
        <v>#VALUE!</v>
      </c>
      <c r="M1546" t="e">
        <f>US_AAA_Corp_Yields__Daily[[#This Row],[AAA Corp Yields]]-US_CCC_Corp_Yields__Daily[[#This Row],[US CCC Corp Yields]]</f>
        <v>#VALUE!</v>
      </c>
      <c r="N1546" t="e">
        <f>US_BBB_Corp_Yields__Daily[[#This Row],[US BBB Corp Yields]]-US_CCC_Corp_Yields__Daily[[#This Row],[US CCC Corp Yields]]</f>
        <v>#VALUE!</v>
      </c>
      <c r="O1546" s="2" t="e">
        <f>IF(ISBLANK(US_AAA_Corp_Yields__Daily[[#This Row],[AAA Corp Yields]]),"", US_CCC_Corp_Yields__Daily[[#This Row],[US 10Y Yield]]-US_AAA_Corp_Yields__Daily[[#This Row],[AAA Corp Yields]])</f>
        <v>#VALUE!</v>
      </c>
      <c r="P1546" s="2" t="e">
        <f>IF(ISBLANK(US_BBB_Corp_Yields__Daily[[#This Row],[US BBB Corp Yields]]),"", US_CCC_Corp_Yields__Daily[[#This Row],[US 10Y Yield]]-US_BBB_Corp_Yields__Daily[[#This Row],[US BBB Corp Yields]])</f>
        <v>#VALUE!</v>
      </c>
      <c r="Q1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7" spans="1:17" x14ac:dyDescent="0.25">
      <c r="A1547" s="3"/>
      <c r="J1547" s="3">
        <v>34252</v>
      </c>
      <c r="K1547">
        <v>5.3259999999999996</v>
      </c>
      <c r="L1547" t="e">
        <f>US_AAA_Corp_Yields__Daily[[#This Row],[AAA Corp Yields]]-US_BBB_Corp_Yields__Daily[[#This Row],[US BBB Corp Yields]]</f>
        <v>#VALUE!</v>
      </c>
      <c r="M1547" t="e">
        <f>US_AAA_Corp_Yields__Daily[[#This Row],[AAA Corp Yields]]-US_CCC_Corp_Yields__Daily[[#This Row],[US CCC Corp Yields]]</f>
        <v>#VALUE!</v>
      </c>
      <c r="N1547" t="e">
        <f>US_BBB_Corp_Yields__Daily[[#This Row],[US BBB Corp Yields]]-US_CCC_Corp_Yields__Daily[[#This Row],[US CCC Corp Yields]]</f>
        <v>#VALUE!</v>
      </c>
      <c r="O1547" s="2" t="e">
        <f>IF(ISBLANK(US_AAA_Corp_Yields__Daily[[#This Row],[AAA Corp Yields]]),"", US_CCC_Corp_Yields__Daily[[#This Row],[US 10Y Yield]]-US_AAA_Corp_Yields__Daily[[#This Row],[AAA Corp Yields]])</f>
        <v>#VALUE!</v>
      </c>
      <c r="P1547" s="2" t="e">
        <f>IF(ISBLANK(US_BBB_Corp_Yields__Daily[[#This Row],[US BBB Corp Yields]]),"", US_CCC_Corp_Yields__Daily[[#This Row],[US 10Y Yield]]-US_BBB_Corp_Yields__Daily[[#This Row],[US BBB Corp Yields]])</f>
        <v>#VALUE!</v>
      </c>
      <c r="Q1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8" spans="1:17" x14ac:dyDescent="0.25">
      <c r="A1548" s="3"/>
      <c r="J1548" s="3">
        <v>34245</v>
      </c>
      <c r="K1548">
        <v>5.3339999999999996</v>
      </c>
      <c r="L1548" t="e">
        <f>US_AAA_Corp_Yields__Daily[[#This Row],[AAA Corp Yields]]-US_BBB_Corp_Yields__Daily[[#This Row],[US BBB Corp Yields]]</f>
        <v>#VALUE!</v>
      </c>
      <c r="M1548" t="e">
        <f>US_AAA_Corp_Yields__Daily[[#This Row],[AAA Corp Yields]]-US_CCC_Corp_Yields__Daily[[#This Row],[US CCC Corp Yields]]</f>
        <v>#VALUE!</v>
      </c>
      <c r="N1548" t="e">
        <f>US_BBB_Corp_Yields__Daily[[#This Row],[US BBB Corp Yields]]-US_CCC_Corp_Yields__Daily[[#This Row],[US CCC Corp Yields]]</f>
        <v>#VALUE!</v>
      </c>
      <c r="O1548" s="2" t="e">
        <f>IF(ISBLANK(US_AAA_Corp_Yields__Daily[[#This Row],[AAA Corp Yields]]),"", US_CCC_Corp_Yields__Daily[[#This Row],[US 10Y Yield]]-US_AAA_Corp_Yields__Daily[[#This Row],[AAA Corp Yields]])</f>
        <v>#VALUE!</v>
      </c>
      <c r="P1548" s="2" t="e">
        <f>IF(ISBLANK(US_BBB_Corp_Yields__Daily[[#This Row],[US BBB Corp Yields]]),"", US_CCC_Corp_Yields__Daily[[#This Row],[US 10Y Yield]]-US_BBB_Corp_Yields__Daily[[#This Row],[US BBB Corp Yields]])</f>
        <v>#VALUE!</v>
      </c>
      <c r="Q1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49" spans="1:17" x14ac:dyDescent="0.25">
      <c r="A1549" s="3"/>
      <c r="J1549" s="3">
        <v>34238</v>
      </c>
      <c r="K1549">
        <v>5.4359999999999999</v>
      </c>
      <c r="L1549" t="e">
        <f>US_AAA_Corp_Yields__Daily[[#This Row],[AAA Corp Yields]]-US_BBB_Corp_Yields__Daily[[#This Row],[US BBB Corp Yields]]</f>
        <v>#VALUE!</v>
      </c>
      <c r="M1549" t="e">
        <f>US_AAA_Corp_Yields__Daily[[#This Row],[AAA Corp Yields]]-US_CCC_Corp_Yields__Daily[[#This Row],[US CCC Corp Yields]]</f>
        <v>#VALUE!</v>
      </c>
      <c r="N1549" t="e">
        <f>US_BBB_Corp_Yields__Daily[[#This Row],[US BBB Corp Yields]]-US_CCC_Corp_Yields__Daily[[#This Row],[US CCC Corp Yields]]</f>
        <v>#VALUE!</v>
      </c>
      <c r="O1549" s="2" t="e">
        <f>IF(ISBLANK(US_AAA_Corp_Yields__Daily[[#This Row],[AAA Corp Yields]]),"", US_CCC_Corp_Yields__Daily[[#This Row],[US 10Y Yield]]-US_AAA_Corp_Yields__Daily[[#This Row],[AAA Corp Yields]])</f>
        <v>#VALUE!</v>
      </c>
      <c r="P1549" s="2" t="e">
        <f>IF(ISBLANK(US_BBB_Corp_Yields__Daily[[#This Row],[US BBB Corp Yields]]),"", US_CCC_Corp_Yields__Daily[[#This Row],[US 10Y Yield]]-US_BBB_Corp_Yields__Daily[[#This Row],[US BBB Corp Yields]])</f>
        <v>#VALUE!</v>
      </c>
      <c r="Q1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0" spans="1:17" x14ac:dyDescent="0.25">
      <c r="A1550" s="3"/>
      <c r="J1550" s="3">
        <v>34231</v>
      </c>
      <c r="K1550">
        <v>5.3540000000000001</v>
      </c>
      <c r="L1550" t="e">
        <f>US_AAA_Corp_Yields__Daily[[#This Row],[AAA Corp Yields]]-US_BBB_Corp_Yields__Daily[[#This Row],[US BBB Corp Yields]]</f>
        <v>#VALUE!</v>
      </c>
      <c r="M1550" t="e">
        <f>US_AAA_Corp_Yields__Daily[[#This Row],[AAA Corp Yields]]-US_CCC_Corp_Yields__Daily[[#This Row],[US CCC Corp Yields]]</f>
        <v>#VALUE!</v>
      </c>
      <c r="N1550" t="e">
        <f>US_BBB_Corp_Yields__Daily[[#This Row],[US BBB Corp Yields]]-US_CCC_Corp_Yields__Daily[[#This Row],[US CCC Corp Yields]]</f>
        <v>#VALUE!</v>
      </c>
      <c r="O1550" s="2" t="e">
        <f>IF(ISBLANK(US_AAA_Corp_Yields__Daily[[#This Row],[AAA Corp Yields]]),"", US_CCC_Corp_Yields__Daily[[#This Row],[US 10Y Yield]]-US_AAA_Corp_Yields__Daily[[#This Row],[AAA Corp Yields]])</f>
        <v>#VALUE!</v>
      </c>
      <c r="P1550" s="2" t="e">
        <f>IF(ISBLANK(US_BBB_Corp_Yields__Daily[[#This Row],[US BBB Corp Yields]]),"", US_CCC_Corp_Yields__Daily[[#This Row],[US 10Y Yield]]-US_BBB_Corp_Yields__Daily[[#This Row],[US BBB Corp Yields]])</f>
        <v>#VALUE!</v>
      </c>
      <c r="Q1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1" spans="1:17" x14ac:dyDescent="0.25">
      <c r="A1551" s="3"/>
      <c r="J1551" s="3">
        <v>34224</v>
      </c>
      <c r="K1551">
        <v>5.2750000000000004</v>
      </c>
      <c r="L1551" t="e">
        <f>US_AAA_Corp_Yields__Daily[[#This Row],[AAA Corp Yields]]-US_BBB_Corp_Yields__Daily[[#This Row],[US BBB Corp Yields]]</f>
        <v>#VALUE!</v>
      </c>
      <c r="M1551" t="e">
        <f>US_AAA_Corp_Yields__Daily[[#This Row],[AAA Corp Yields]]-US_CCC_Corp_Yields__Daily[[#This Row],[US CCC Corp Yields]]</f>
        <v>#VALUE!</v>
      </c>
      <c r="N1551" t="e">
        <f>US_BBB_Corp_Yields__Daily[[#This Row],[US BBB Corp Yields]]-US_CCC_Corp_Yields__Daily[[#This Row],[US CCC Corp Yields]]</f>
        <v>#VALUE!</v>
      </c>
      <c r="O1551" s="2" t="e">
        <f>IF(ISBLANK(US_AAA_Corp_Yields__Daily[[#This Row],[AAA Corp Yields]]),"", US_CCC_Corp_Yields__Daily[[#This Row],[US 10Y Yield]]-US_AAA_Corp_Yields__Daily[[#This Row],[AAA Corp Yields]])</f>
        <v>#VALUE!</v>
      </c>
      <c r="P1551" s="2" t="e">
        <f>IF(ISBLANK(US_BBB_Corp_Yields__Daily[[#This Row],[US BBB Corp Yields]]),"", US_CCC_Corp_Yields__Daily[[#This Row],[US 10Y Yield]]-US_BBB_Corp_Yields__Daily[[#This Row],[US BBB Corp Yields]])</f>
        <v>#VALUE!</v>
      </c>
      <c r="Q1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2" spans="1:17" x14ac:dyDescent="0.25">
      <c r="A1552" s="3"/>
      <c r="J1552" s="3">
        <v>34217</v>
      </c>
      <c r="K1552">
        <v>5.4139999999999997</v>
      </c>
      <c r="L1552" t="e">
        <f>US_AAA_Corp_Yields__Daily[[#This Row],[AAA Corp Yields]]-US_BBB_Corp_Yields__Daily[[#This Row],[US BBB Corp Yields]]</f>
        <v>#VALUE!</v>
      </c>
      <c r="M1552" t="e">
        <f>US_AAA_Corp_Yields__Daily[[#This Row],[AAA Corp Yields]]-US_CCC_Corp_Yields__Daily[[#This Row],[US CCC Corp Yields]]</f>
        <v>#VALUE!</v>
      </c>
      <c r="N1552" t="e">
        <f>US_BBB_Corp_Yields__Daily[[#This Row],[US BBB Corp Yields]]-US_CCC_Corp_Yields__Daily[[#This Row],[US CCC Corp Yields]]</f>
        <v>#VALUE!</v>
      </c>
      <c r="O1552" s="2" t="e">
        <f>IF(ISBLANK(US_AAA_Corp_Yields__Daily[[#This Row],[AAA Corp Yields]]),"", US_CCC_Corp_Yields__Daily[[#This Row],[US 10Y Yield]]-US_AAA_Corp_Yields__Daily[[#This Row],[AAA Corp Yields]])</f>
        <v>#VALUE!</v>
      </c>
      <c r="P1552" s="2" t="e">
        <f>IF(ISBLANK(US_BBB_Corp_Yields__Daily[[#This Row],[US BBB Corp Yields]]),"", US_CCC_Corp_Yields__Daily[[#This Row],[US 10Y Yield]]-US_BBB_Corp_Yields__Daily[[#This Row],[US BBB Corp Yields]])</f>
        <v>#VALUE!</v>
      </c>
      <c r="Q1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3" spans="1:17" x14ac:dyDescent="0.25">
      <c r="A1553" s="3"/>
      <c r="J1553" s="3">
        <v>34210</v>
      </c>
      <c r="K1553">
        <v>5.51</v>
      </c>
      <c r="L1553" t="e">
        <f>US_AAA_Corp_Yields__Daily[[#This Row],[AAA Corp Yields]]-US_BBB_Corp_Yields__Daily[[#This Row],[US BBB Corp Yields]]</f>
        <v>#VALUE!</v>
      </c>
      <c r="M1553" t="e">
        <f>US_AAA_Corp_Yields__Daily[[#This Row],[AAA Corp Yields]]-US_CCC_Corp_Yields__Daily[[#This Row],[US CCC Corp Yields]]</f>
        <v>#VALUE!</v>
      </c>
      <c r="N1553" t="e">
        <f>US_BBB_Corp_Yields__Daily[[#This Row],[US BBB Corp Yields]]-US_CCC_Corp_Yields__Daily[[#This Row],[US CCC Corp Yields]]</f>
        <v>#VALUE!</v>
      </c>
      <c r="O1553" s="2" t="e">
        <f>IF(ISBLANK(US_AAA_Corp_Yields__Daily[[#This Row],[AAA Corp Yields]]),"", US_CCC_Corp_Yields__Daily[[#This Row],[US 10Y Yield]]-US_AAA_Corp_Yields__Daily[[#This Row],[AAA Corp Yields]])</f>
        <v>#VALUE!</v>
      </c>
      <c r="P1553" s="2" t="e">
        <f>IF(ISBLANK(US_BBB_Corp_Yields__Daily[[#This Row],[US BBB Corp Yields]]),"", US_CCC_Corp_Yields__Daily[[#This Row],[US 10Y Yield]]-US_BBB_Corp_Yields__Daily[[#This Row],[US BBB Corp Yields]])</f>
        <v>#VALUE!</v>
      </c>
      <c r="Q1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4" spans="1:17" x14ac:dyDescent="0.25">
      <c r="A1554" s="3"/>
      <c r="J1554" s="3">
        <v>34203</v>
      </c>
      <c r="K1554">
        <v>5.6639999999999997</v>
      </c>
      <c r="L1554" t="e">
        <f>US_AAA_Corp_Yields__Daily[[#This Row],[AAA Corp Yields]]-US_BBB_Corp_Yields__Daily[[#This Row],[US BBB Corp Yields]]</f>
        <v>#VALUE!</v>
      </c>
      <c r="M1554" t="e">
        <f>US_AAA_Corp_Yields__Daily[[#This Row],[AAA Corp Yields]]-US_CCC_Corp_Yields__Daily[[#This Row],[US CCC Corp Yields]]</f>
        <v>#VALUE!</v>
      </c>
      <c r="N1554" t="e">
        <f>US_BBB_Corp_Yields__Daily[[#This Row],[US BBB Corp Yields]]-US_CCC_Corp_Yields__Daily[[#This Row],[US CCC Corp Yields]]</f>
        <v>#VALUE!</v>
      </c>
      <c r="O1554" s="2" t="e">
        <f>IF(ISBLANK(US_AAA_Corp_Yields__Daily[[#This Row],[AAA Corp Yields]]),"", US_CCC_Corp_Yields__Daily[[#This Row],[US 10Y Yield]]-US_AAA_Corp_Yields__Daily[[#This Row],[AAA Corp Yields]])</f>
        <v>#VALUE!</v>
      </c>
      <c r="P1554" s="2" t="e">
        <f>IF(ISBLANK(US_BBB_Corp_Yields__Daily[[#This Row],[US BBB Corp Yields]]),"", US_CCC_Corp_Yields__Daily[[#This Row],[US 10Y Yield]]-US_BBB_Corp_Yields__Daily[[#This Row],[US BBB Corp Yields]])</f>
        <v>#VALUE!</v>
      </c>
      <c r="Q1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5" spans="1:17" x14ac:dyDescent="0.25">
      <c r="A1555" s="3"/>
      <c r="J1555" s="3">
        <v>34196</v>
      </c>
      <c r="K1555">
        <v>5.7759999999999998</v>
      </c>
      <c r="L1555" t="e">
        <f>US_AAA_Corp_Yields__Daily[[#This Row],[AAA Corp Yields]]-US_BBB_Corp_Yields__Daily[[#This Row],[US BBB Corp Yields]]</f>
        <v>#VALUE!</v>
      </c>
      <c r="M1555" t="e">
        <f>US_AAA_Corp_Yields__Daily[[#This Row],[AAA Corp Yields]]-US_CCC_Corp_Yields__Daily[[#This Row],[US CCC Corp Yields]]</f>
        <v>#VALUE!</v>
      </c>
      <c r="N1555" t="e">
        <f>US_BBB_Corp_Yields__Daily[[#This Row],[US BBB Corp Yields]]-US_CCC_Corp_Yields__Daily[[#This Row],[US CCC Corp Yields]]</f>
        <v>#VALUE!</v>
      </c>
      <c r="O1555" s="2" t="e">
        <f>IF(ISBLANK(US_AAA_Corp_Yields__Daily[[#This Row],[AAA Corp Yields]]),"", US_CCC_Corp_Yields__Daily[[#This Row],[US 10Y Yield]]-US_AAA_Corp_Yields__Daily[[#This Row],[AAA Corp Yields]])</f>
        <v>#VALUE!</v>
      </c>
      <c r="P1555" s="2" t="e">
        <f>IF(ISBLANK(US_BBB_Corp_Yields__Daily[[#This Row],[US BBB Corp Yields]]),"", US_CCC_Corp_Yields__Daily[[#This Row],[US 10Y Yield]]-US_BBB_Corp_Yields__Daily[[#This Row],[US BBB Corp Yields]])</f>
        <v>#VALUE!</v>
      </c>
      <c r="Q1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6" spans="1:17" x14ac:dyDescent="0.25">
      <c r="A1556" s="3"/>
      <c r="J1556" s="3">
        <v>34189</v>
      </c>
      <c r="K1556">
        <v>5.8540000000000001</v>
      </c>
      <c r="L1556" t="e">
        <f>US_AAA_Corp_Yields__Daily[[#This Row],[AAA Corp Yields]]-US_BBB_Corp_Yields__Daily[[#This Row],[US BBB Corp Yields]]</f>
        <v>#VALUE!</v>
      </c>
      <c r="M1556" t="e">
        <f>US_AAA_Corp_Yields__Daily[[#This Row],[AAA Corp Yields]]-US_CCC_Corp_Yields__Daily[[#This Row],[US CCC Corp Yields]]</f>
        <v>#VALUE!</v>
      </c>
      <c r="N1556" t="e">
        <f>US_BBB_Corp_Yields__Daily[[#This Row],[US BBB Corp Yields]]-US_CCC_Corp_Yields__Daily[[#This Row],[US CCC Corp Yields]]</f>
        <v>#VALUE!</v>
      </c>
      <c r="O1556" s="2" t="e">
        <f>IF(ISBLANK(US_AAA_Corp_Yields__Daily[[#This Row],[AAA Corp Yields]]),"", US_CCC_Corp_Yields__Daily[[#This Row],[US 10Y Yield]]-US_AAA_Corp_Yields__Daily[[#This Row],[AAA Corp Yields]])</f>
        <v>#VALUE!</v>
      </c>
      <c r="P1556" s="2" t="e">
        <f>IF(ISBLANK(US_BBB_Corp_Yields__Daily[[#This Row],[US BBB Corp Yields]]),"", US_CCC_Corp_Yields__Daily[[#This Row],[US 10Y Yield]]-US_BBB_Corp_Yields__Daily[[#This Row],[US BBB Corp Yields]])</f>
        <v>#VALUE!</v>
      </c>
      <c r="Q1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7" spans="1:17" x14ac:dyDescent="0.25">
      <c r="A1557" s="3"/>
      <c r="J1557" s="3">
        <v>34182</v>
      </c>
      <c r="K1557">
        <v>5.8780000000000001</v>
      </c>
      <c r="L1557" t="e">
        <f>US_AAA_Corp_Yields__Daily[[#This Row],[AAA Corp Yields]]-US_BBB_Corp_Yields__Daily[[#This Row],[US BBB Corp Yields]]</f>
        <v>#VALUE!</v>
      </c>
      <c r="M1557" t="e">
        <f>US_AAA_Corp_Yields__Daily[[#This Row],[AAA Corp Yields]]-US_CCC_Corp_Yields__Daily[[#This Row],[US CCC Corp Yields]]</f>
        <v>#VALUE!</v>
      </c>
      <c r="N1557" t="e">
        <f>US_BBB_Corp_Yields__Daily[[#This Row],[US BBB Corp Yields]]-US_CCC_Corp_Yields__Daily[[#This Row],[US CCC Corp Yields]]</f>
        <v>#VALUE!</v>
      </c>
      <c r="O1557" s="2" t="e">
        <f>IF(ISBLANK(US_AAA_Corp_Yields__Daily[[#This Row],[AAA Corp Yields]]),"", US_CCC_Corp_Yields__Daily[[#This Row],[US 10Y Yield]]-US_AAA_Corp_Yields__Daily[[#This Row],[AAA Corp Yields]])</f>
        <v>#VALUE!</v>
      </c>
      <c r="P1557" s="2" t="e">
        <f>IF(ISBLANK(US_BBB_Corp_Yields__Daily[[#This Row],[US BBB Corp Yields]]),"", US_CCC_Corp_Yields__Daily[[#This Row],[US 10Y Yield]]-US_BBB_Corp_Yields__Daily[[#This Row],[US BBB Corp Yields]])</f>
        <v>#VALUE!</v>
      </c>
      <c r="Q1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8" spans="1:17" x14ac:dyDescent="0.25">
      <c r="A1558" s="3"/>
      <c r="J1558" s="3">
        <v>34175</v>
      </c>
      <c r="K1558">
        <v>5.8280000000000003</v>
      </c>
      <c r="L1558" t="e">
        <f>US_AAA_Corp_Yields__Daily[[#This Row],[AAA Corp Yields]]-US_BBB_Corp_Yields__Daily[[#This Row],[US BBB Corp Yields]]</f>
        <v>#VALUE!</v>
      </c>
      <c r="M1558" t="e">
        <f>US_AAA_Corp_Yields__Daily[[#This Row],[AAA Corp Yields]]-US_CCC_Corp_Yields__Daily[[#This Row],[US CCC Corp Yields]]</f>
        <v>#VALUE!</v>
      </c>
      <c r="N1558" t="e">
        <f>US_BBB_Corp_Yields__Daily[[#This Row],[US BBB Corp Yields]]-US_CCC_Corp_Yields__Daily[[#This Row],[US CCC Corp Yields]]</f>
        <v>#VALUE!</v>
      </c>
      <c r="O1558" s="2" t="e">
        <f>IF(ISBLANK(US_AAA_Corp_Yields__Daily[[#This Row],[AAA Corp Yields]]),"", US_CCC_Corp_Yields__Daily[[#This Row],[US 10Y Yield]]-US_AAA_Corp_Yields__Daily[[#This Row],[AAA Corp Yields]])</f>
        <v>#VALUE!</v>
      </c>
      <c r="P1558" s="2" t="e">
        <f>IF(ISBLANK(US_BBB_Corp_Yields__Daily[[#This Row],[US BBB Corp Yields]]),"", US_CCC_Corp_Yields__Daily[[#This Row],[US 10Y Yield]]-US_BBB_Corp_Yields__Daily[[#This Row],[US BBB Corp Yields]])</f>
        <v>#VALUE!</v>
      </c>
      <c r="Q1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59" spans="1:17" x14ac:dyDescent="0.25">
      <c r="A1559" s="3"/>
      <c r="J1559" s="3">
        <v>34168</v>
      </c>
      <c r="K1559">
        <v>5.7359999999999998</v>
      </c>
      <c r="L1559" t="e">
        <f>US_AAA_Corp_Yields__Daily[[#This Row],[AAA Corp Yields]]-US_BBB_Corp_Yields__Daily[[#This Row],[US BBB Corp Yields]]</f>
        <v>#VALUE!</v>
      </c>
      <c r="M1559" t="e">
        <f>US_AAA_Corp_Yields__Daily[[#This Row],[AAA Corp Yields]]-US_CCC_Corp_Yields__Daily[[#This Row],[US CCC Corp Yields]]</f>
        <v>#VALUE!</v>
      </c>
      <c r="N1559" t="e">
        <f>US_BBB_Corp_Yields__Daily[[#This Row],[US BBB Corp Yields]]-US_CCC_Corp_Yields__Daily[[#This Row],[US CCC Corp Yields]]</f>
        <v>#VALUE!</v>
      </c>
      <c r="O1559" s="2" t="e">
        <f>IF(ISBLANK(US_AAA_Corp_Yields__Daily[[#This Row],[AAA Corp Yields]]),"", US_CCC_Corp_Yields__Daily[[#This Row],[US 10Y Yield]]-US_AAA_Corp_Yields__Daily[[#This Row],[AAA Corp Yields]])</f>
        <v>#VALUE!</v>
      </c>
      <c r="P1559" s="2" t="e">
        <f>IF(ISBLANK(US_BBB_Corp_Yields__Daily[[#This Row],[US BBB Corp Yields]]),"", US_CCC_Corp_Yields__Daily[[#This Row],[US 10Y Yield]]-US_BBB_Corp_Yields__Daily[[#This Row],[US BBB Corp Yields]])</f>
        <v>#VALUE!</v>
      </c>
      <c r="Q1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0" spans="1:17" x14ac:dyDescent="0.25">
      <c r="A1560" s="3"/>
      <c r="J1560" s="3">
        <v>34161</v>
      </c>
      <c r="K1560">
        <v>5.7850000000000001</v>
      </c>
      <c r="L1560" t="e">
        <f>US_AAA_Corp_Yields__Daily[[#This Row],[AAA Corp Yields]]-US_BBB_Corp_Yields__Daily[[#This Row],[US BBB Corp Yields]]</f>
        <v>#VALUE!</v>
      </c>
      <c r="M1560" t="e">
        <f>US_AAA_Corp_Yields__Daily[[#This Row],[AAA Corp Yields]]-US_CCC_Corp_Yields__Daily[[#This Row],[US CCC Corp Yields]]</f>
        <v>#VALUE!</v>
      </c>
      <c r="N1560" t="e">
        <f>US_BBB_Corp_Yields__Daily[[#This Row],[US BBB Corp Yields]]-US_CCC_Corp_Yields__Daily[[#This Row],[US CCC Corp Yields]]</f>
        <v>#VALUE!</v>
      </c>
      <c r="O1560" s="2" t="e">
        <f>IF(ISBLANK(US_AAA_Corp_Yields__Daily[[#This Row],[AAA Corp Yields]]),"", US_CCC_Corp_Yields__Daily[[#This Row],[US 10Y Yield]]-US_AAA_Corp_Yields__Daily[[#This Row],[AAA Corp Yields]])</f>
        <v>#VALUE!</v>
      </c>
      <c r="P1560" s="2" t="e">
        <f>IF(ISBLANK(US_BBB_Corp_Yields__Daily[[#This Row],[US BBB Corp Yields]]),"", US_CCC_Corp_Yields__Daily[[#This Row],[US 10Y Yield]]-US_BBB_Corp_Yields__Daily[[#This Row],[US BBB Corp Yields]])</f>
        <v>#VALUE!</v>
      </c>
      <c r="Q1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1" spans="1:17" x14ac:dyDescent="0.25">
      <c r="A1561" s="3"/>
      <c r="J1561" s="3">
        <v>34154</v>
      </c>
      <c r="K1561">
        <v>5.79</v>
      </c>
      <c r="L1561" t="e">
        <f>US_AAA_Corp_Yields__Daily[[#This Row],[AAA Corp Yields]]-US_BBB_Corp_Yields__Daily[[#This Row],[US BBB Corp Yields]]</f>
        <v>#VALUE!</v>
      </c>
      <c r="M1561" t="e">
        <f>US_AAA_Corp_Yields__Daily[[#This Row],[AAA Corp Yields]]-US_CCC_Corp_Yields__Daily[[#This Row],[US CCC Corp Yields]]</f>
        <v>#VALUE!</v>
      </c>
      <c r="N1561" t="e">
        <f>US_BBB_Corp_Yields__Daily[[#This Row],[US BBB Corp Yields]]-US_CCC_Corp_Yields__Daily[[#This Row],[US CCC Corp Yields]]</f>
        <v>#VALUE!</v>
      </c>
      <c r="O1561" s="2" t="e">
        <f>IF(ISBLANK(US_AAA_Corp_Yields__Daily[[#This Row],[AAA Corp Yields]]),"", US_CCC_Corp_Yields__Daily[[#This Row],[US 10Y Yield]]-US_AAA_Corp_Yields__Daily[[#This Row],[AAA Corp Yields]])</f>
        <v>#VALUE!</v>
      </c>
      <c r="P1561" s="2" t="e">
        <f>IF(ISBLANK(US_BBB_Corp_Yields__Daily[[#This Row],[US BBB Corp Yields]]),"", US_CCC_Corp_Yields__Daily[[#This Row],[US 10Y Yield]]-US_BBB_Corp_Yields__Daily[[#This Row],[US BBB Corp Yields]])</f>
        <v>#VALUE!</v>
      </c>
      <c r="Q1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2" spans="1:17" x14ac:dyDescent="0.25">
      <c r="A1562" s="3"/>
      <c r="J1562" s="3">
        <v>34147</v>
      </c>
      <c r="K1562">
        <v>5.8920000000000003</v>
      </c>
      <c r="L1562" t="e">
        <f>US_AAA_Corp_Yields__Daily[[#This Row],[AAA Corp Yields]]-US_BBB_Corp_Yields__Daily[[#This Row],[US BBB Corp Yields]]</f>
        <v>#VALUE!</v>
      </c>
      <c r="M1562" t="e">
        <f>US_AAA_Corp_Yields__Daily[[#This Row],[AAA Corp Yields]]-US_CCC_Corp_Yields__Daily[[#This Row],[US CCC Corp Yields]]</f>
        <v>#VALUE!</v>
      </c>
      <c r="N1562" t="e">
        <f>US_BBB_Corp_Yields__Daily[[#This Row],[US BBB Corp Yields]]-US_CCC_Corp_Yields__Daily[[#This Row],[US CCC Corp Yields]]</f>
        <v>#VALUE!</v>
      </c>
      <c r="O1562" s="2" t="e">
        <f>IF(ISBLANK(US_AAA_Corp_Yields__Daily[[#This Row],[AAA Corp Yields]]),"", US_CCC_Corp_Yields__Daily[[#This Row],[US 10Y Yield]]-US_AAA_Corp_Yields__Daily[[#This Row],[AAA Corp Yields]])</f>
        <v>#VALUE!</v>
      </c>
      <c r="P1562" s="2" t="e">
        <f>IF(ISBLANK(US_BBB_Corp_Yields__Daily[[#This Row],[US BBB Corp Yields]]),"", US_CCC_Corp_Yields__Daily[[#This Row],[US 10Y Yield]]-US_BBB_Corp_Yields__Daily[[#This Row],[US BBB Corp Yields]])</f>
        <v>#VALUE!</v>
      </c>
      <c r="Q1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3" spans="1:17" x14ac:dyDescent="0.25">
      <c r="A1563" s="3"/>
      <c r="J1563" s="3">
        <v>34140</v>
      </c>
      <c r="K1563">
        <v>5.9580000000000002</v>
      </c>
      <c r="L1563" t="e">
        <f>US_AAA_Corp_Yields__Daily[[#This Row],[AAA Corp Yields]]-US_BBB_Corp_Yields__Daily[[#This Row],[US BBB Corp Yields]]</f>
        <v>#VALUE!</v>
      </c>
      <c r="M1563" t="e">
        <f>US_AAA_Corp_Yields__Daily[[#This Row],[AAA Corp Yields]]-US_CCC_Corp_Yields__Daily[[#This Row],[US CCC Corp Yields]]</f>
        <v>#VALUE!</v>
      </c>
      <c r="N1563" t="e">
        <f>US_BBB_Corp_Yields__Daily[[#This Row],[US BBB Corp Yields]]-US_CCC_Corp_Yields__Daily[[#This Row],[US CCC Corp Yields]]</f>
        <v>#VALUE!</v>
      </c>
      <c r="O1563" s="2" t="e">
        <f>IF(ISBLANK(US_AAA_Corp_Yields__Daily[[#This Row],[AAA Corp Yields]]),"", US_CCC_Corp_Yields__Daily[[#This Row],[US 10Y Yield]]-US_AAA_Corp_Yields__Daily[[#This Row],[AAA Corp Yields]])</f>
        <v>#VALUE!</v>
      </c>
      <c r="P1563" s="2" t="e">
        <f>IF(ISBLANK(US_BBB_Corp_Yields__Daily[[#This Row],[US BBB Corp Yields]]),"", US_CCC_Corp_Yields__Daily[[#This Row],[US 10Y Yield]]-US_BBB_Corp_Yields__Daily[[#This Row],[US BBB Corp Yields]])</f>
        <v>#VALUE!</v>
      </c>
      <c r="Q1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4" spans="1:17" x14ac:dyDescent="0.25">
      <c r="A1564" s="3"/>
      <c r="J1564" s="3">
        <v>34133</v>
      </c>
      <c r="K1564">
        <v>6.056</v>
      </c>
      <c r="L1564" t="e">
        <f>US_AAA_Corp_Yields__Daily[[#This Row],[AAA Corp Yields]]-US_BBB_Corp_Yields__Daily[[#This Row],[US BBB Corp Yields]]</f>
        <v>#VALUE!</v>
      </c>
      <c r="M1564" t="e">
        <f>US_AAA_Corp_Yields__Daily[[#This Row],[AAA Corp Yields]]-US_CCC_Corp_Yields__Daily[[#This Row],[US CCC Corp Yields]]</f>
        <v>#VALUE!</v>
      </c>
      <c r="N1564" t="e">
        <f>US_BBB_Corp_Yields__Daily[[#This Row],[US BBB Corp Yields]]-US_CCC_Corp_Yields__Daily[[#This Row],[US CCC Corp Yields]]</f>
        <v>#VALUE!</v>
      </c>
      <c r="O1564" s="2" t="e">
        <f>IF(ISBLANK(US_AAA_Corp_Yields__Daily[[#This Row],[AAA Corp Yields]]),"", US_CCC_Corp_Yields__Daily[[#This Row],[US 10Y Yield]]-US_AAA_Corp_Yields__Daily[[#This Row],[AAA Corp Yields]])</f>
        <v>#VALUE!</v>
      </c>
      <c r="P1564" s="2" t="e">
        <f>IF(ISBLANK(US_BBB_Corp_Yields__Daily[[#This Row],[US BBB Corp Yields]]),"", US_CCC_Corp_Yields__Daily[[#This Row],[US 10Y Yield]]-US_BBB_Corp_Yields__Daily[[#This Row],[US BBB Corp Yields]])</f>
        <v>#VALUE!</v>
      </c>
      <c r="Q1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5" spans="1:17" x14ac:dyDescent="0.25">
      <c r="A1565" s="3"/>
      <c r="J1565" s="3">
        <v>34126</v>
      </c>
      <c r="K1565">
        <v>6.0650000000000004</v>
      </c>
      <c r="L1565" t="e">
        <f>US_AAA_Corp_Yields__Daily[[#This Row],[AAA Corp Yields]]-US_BBB_Corp_Yields__Daily[[#This Row],[US BBB Corp Yields]]</f>
        <v>#VALUE!</v>
      </c>
      <c r="M1565" t="e">
        <f>US_AAA_Corp_Yields__Daily[[#This Row],[AAA Corp Yields]]-US_CCC_Corp_Yields__Daily[[#This Row],[US CCC Corp Yields]]</f>
        <v>#VALUE!</v>
      </c>
      <c r="N1565" t="e">
        <f>US_BBB_Corp_Yields__Daily[[#This Row],[US BBB Corp Yields]]-US_CCC_Corp_Yields__Daily[[#This Row],[US CCC Corp Yields]]</f>
        <v>#VALUE!</v>
      </c>
      <c r="O1565" s="2" t="e">
        <f>IF(ISBLANK(US_AAA_Corp_Yields__Daily[[#This Row],[AAA Corp Yields]]),"", US_CCC_Corp_Yields__Daily[[#This Row],[US 10Y Yield]]-US_AAA_Corp_Yields__Daily[[#This Row],[AAA Corp Yields]])</f>
        <v>#VALUE!</v>
      </c>
      <c r="P1565" s="2" t="e">
        <f>IF(ISBLANK(US_BBB_Corp_Yields__Daily[[#This Row],[US BBB Corp Yields]]),"", US_CCC_Corp_Yields__Daily[[#This Row],[US 10Y Yield]]-US_BBB_Corp_Yields__Daily[[#This Row],[US BBB Corp Yields]])</f>
        <v>#VALUE!</v>
      </c>
      <c r="Q1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6" spans="1:17" x14ac:dyDescent="0.25">
      <c r="A1566" s="3"/>
      <c r="J1566" s="3">
        <v>34119</v>
      </c>
      <c r="K1566">
        <v>6.1440000000000001</v>
      </c>
      <c r="L1566" t="e">
        <f>US_AAA_Corp_Yields__Daily[[#This Row],[AAA Corp Yields]]-US_BBB_Corp_Yields__Daily[[#This Row],[US BBB Corp Yields]]</f>
        <v>#VALUE!</v>
      </c>
      <c r="M1566" t="e">
        <f>US_AAA_Corp_Yields__Daily[[#This Row],[AAA Corp Yields]]-US_CCC_Corp_Yields__Daily[[#This Row],[US CCC Corp Yields]]</f>
        <v>#VALUE!</v>
      </c>
      <c r="N1566" t="e">
        <f>US_BBB_Corp_Yields__Daily[[#This Row],[US BBB Corp Yields]]-US_CCC_Corp_Yields__Daily[[#This Row],[US CCC Corp Yields]]</f>
        <v>#VALUE!</v>
      </c>
      <c r="O1566" s="2" t="e">
        <f>IF(ISBLANK(US_AAA_Corp_Yields__Daily[[#This Row],[AAA Corp Yields]]),"", US_CCC_Corp_Yields__Daily[[#This Row],[US 10Y Yield]]-US_AAA_Corp_Yields__Daily[[#This Row],[AAA Corp Yields]])</f>
        <v>#VALUE!</v>
      </c>
      <c r="P1566" s="2" t="e">
        <f>IF(ISBLANK(US_BBB_Corp_Yields__Daily[[#This Row],[US BBB Corp Yields]]),"", US_CCC_Corp_Yields__Daily[[#This Row],[US 10Y Yield]]-US_BBB_Corp_Yields__Daily[[#This Row],[US BBB Corp Yields]])</f>
        <v>#VALUE!</v>
      </c>
      <c r="Q1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7" spans="1:17" x14ac:dyDescent="0.25">
      <c r="A1567" s="3"/>
      <c r="J1567" s="3">
        <v>34112</v>
      </c>
      <c r="K1567">
        <v>6.1159999999999997</v>
      </c>
      <c r="L1567" t="e">
        <f>US_AAA_Corp_Yields__Daily[[#This Row],[AAA Corp Yields]]-US_BBB_Corp_Yields__Daily[[#This Row],[US BBB Corp Yields]]</f>
        <v>#VALUE!</v>
      </c>
      <c r="M1567" t="e">
        <f>US_AAA_Corp_Yields__Daily[[#This Row],[AAA Corp Yields]]-US_CCC_Corp_Yields__Daily[[#This Row],[US CCC Corp Yields]]</f>
        <v>#VALUE!</v>
      </c>
      <c r="N1567" t="e">
        <f>US_BBB_Corp_Yields__Daily[[#This Row],[US BBB Corp Yields]]-US_CCC_Corp_Yields__Daily[[#This Row],[US CCC Corp Yields]]</f>
        <v>#VALUE!</v>
      </c>
      <c r="O1567" s="2" t="e">
        <f>IF(ISBLANK(US_AAA_Corp_Yields__Daily[[#This Row],[AAA Corp Yields]]),"", US_CCC_Corp_Yields__Daily[[#This Row],[US 10Y Yield]]-US_AAA_Corp_Yields__Daily[[#This Row],[AAA Corp Yields]])</f>
        <v>#VALUE!</v>
      </c>
      <c r="P1567" s="2" t="e">
        <f>IF(ISBLANK(US_BBB_Corp_Yields__Daily[[#This Row],[US BBB Corp Yields]]),"", US_CCC_Corp_Yields__Daily[[#This Row],[US 10Y Yield]]-US_BBB_Corp_Yields__Daily[[#This Row],[US BBB Corp Yields]])</f>
        <v>#VALUE!</v>
      </c>
      <c r="Q1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8" spans="1:17" x14ac:dyDescent="0.25">
      <c r="A1568" s="3"/>
      <c r="J1568" s="3">
        <v>34105</v>
      </c>
      <c r="K1568">
        <v>5.9580000000000002</v>
      </c>
      <c r="L1568" t="e">
        <f>US_AAA_Corp_Yields__Daily[[#This Row],[AAA Corp Yields]]-US_BBB_Corp_Yields__Daily[[#This Row],[US BBB Corp Yields]]</f>
        <v>#VALUE!</v>
      </c>
      <c r="M1568" t="e">
        <f>US_AAA_Corp_Yields__Daily[[#This Row],[AAA Corp Yields]]-US_CCC_Corp_Yields__Daily[[#This Row],[US CCC Corp Yields]]</f>
        <v>#VALUE!</v>
      </c>
      <c r="N1568" t="e">
        <f>US_BBB_Corp_Yields__Daily[[#This Row],[US BBB Corp Yields]]-US_CCC_Corp_Yields__Daily[[#This Row],[US CCC Corp Yields]]</f>
        <v>#VALUE!</v>
      </c>
      <c r="O1568" s="2" t="e">
        <f>IF(ISBLANK(US_AAA_Corp_Yields__Daily[[#This Row],[AAA Corp Yields]]),"", US_CCC_Corp_Yields__Daily[[#This Row],[US 10Y Yield]]-US_AAA_Corp_Yields__Daily[[#This Row],[AAA Corp Yields]])</f>
        <v>#VALUE!</v>
      </c>
      <c r="P1568" s="2" t="e">
        <f>IF(ISBLANK(US_BBB_Corp_Yields__Daily[[#This Row],[US BBB Corp Yields]]),"", US_CCC_Corp_Yields__Daily[[#This Row],[US 10Y Yield]]-US_BBB_Corp_Yields__Daily[[#This Row],[US BBB Corp Yields]])</f>
        <v>#VALUE!</v>
      </c>
      <c r="Q1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69" spans="1:17" x14ac:dyDescent="0.25">
      <c r="A1569" s="3"/>
      <c r="J1569" s="3">
        <v>34098</v>
      </c>
      <c r="K1569">
        <v>5.9240000000000004</v>
      </c>
      <c r="L1569" t="e">
        <f>US_AAA_Corp_Yields__Daily[[#This Row],[AAA Corp Yields]]-US_BBB_Corp_Yields__Daily[[#This Row],[US BBB Corp Yields]]</f>
        <v>#VALUE!</v>
      </c>
      <c r="M1569" t="e">
        <f>US_AAA_Corp_Yields__Daily[[#This Row],[AAA Corp Yields]]-US_CCC_Corp_Yields__Daily[[#This Row],[US CCC Corp Yields]]</f>
        <v>#VALUE!</v>
      </c>
      <c r="N1569" t="e">
        <f>US_BBB_Corp_Yields__Daily[[#This Row],[US BBB Corp Yields]]-US_CCC_Corp_Yields__Daily[[#This Row],[US CCC Corp Yields]]</f>
        <v>#VALUE!</v>
      </c>
      <c r="O1569" s="2" t="e">
        <f>IF(ISBLANK(US_AAA_Corp_Yields__Daily[[#This Row],[AAA Corp Yields]]),"", US_CCC_Corp_Yields__Daily[[#This Row],[US 10Y Yield]]-US_AAA_Corp_Yields__Daily[[#This Row],[AAA Corp Yields]])</f>
        <v>#VALUE!</v>
      </c>
      <c r="P1569" s="2" t="e">
        <f>IF(ISBLANK(US_BBB_Corp_Yields__Daily[[#This Row],[US BBB Corp Yields]]),"", US_CCC_Corp_Yields__Daily[[#This Row],[US 10Y Yield]]-US_BBB_Corp_Yields__Daily[[#This Row],[US BBB Corp Yields]])</f>
        <v>#VALUE!</v>
      </c>
      <c r="Q1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0" spans="1:17" x14ac:dyDescent="0.25">
      <c r="A1570" s="3"/>
      <c r="J1570" s="3">
        <v>34091</v>
      </c>
      <c r="K1570">
        <v>6.0060000000000002</v>
      </c>
      <c r="L1570" t="e">
        <f>US_AAA_Corp_Yields__Daily[[#This Row],[AAA Corp Yields]]-US_BBB_Corp_Yields__Daily[[#This Row],[US BBB Corp Yields]]</f>
        <v>#VALUE!</v>
      </c>
      <c r="M1570" t="e">
        <f>US_AAA_Corp_Yields__Daily[[#This Row],[AAA Corp Yields]]-US_CCC_Corp_Yields__Daily[[#This Row],[US CCC Corp Yields]]</f>
        <v>#VALUE!</v>
      </c>
      <c r="N1570" t="e">
        <f>US_BBB_Corp_Yields__Daily[[#This Row],[US BBB Corp Yields]]-US_CCC_Corp_Yields__Daily[[#This Row],[US CCC Corp Yields]]</f>
        <v>#VALUE!</v>
      </c>
      <c r="O1570" s="2" t="e">
        <f>IF(ISBLANK(US_AAA_Corp_Yields__Daily[[#This Row],[AAA Corp Yields]]),"", US_CCC_Corp_Yields__Daily[[#This Row],[US 10Y Yield]]-US_AAA_Corp_Yields__Daily[[#This Row],[AAA Corp Yields]])</f>
        <v>#VALUE!</v>
      </c>
      <c r="P1570" s="2" t="e">
        <f>IF(ISBLANK(US_BBB_Corp_Yields__Daily[[#This Row],[US BBB Corp Yields]]),"", US_CCC_Corp_Yields__Daily[[#This Row],[US 10Y Yield]]-US_BBB_Corp_Yields__Daily[[#This Row],[US BBB Corp Yields]])</f>
        <v>#VALUE!</v>
      </c>
      <c r="Q1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1" spans="1:17" x14ac:dyDescent="0.25">
      <c r="A1571" s="3"/>
      <c r="J1571" s="3">
        <v>34084</v>
      </c>
      <c r="K1571">
        <v>5.8680000000000003</v>
      </c>
      <c r="L1571" t="e">
        <f>US_AAA_Corp_Yields__Daily[[#This Row],[AAA Corp Yields]]-US_BBB_Corp_Yields__Daily[[#This Row],[US BBB Corp Yields]]</f>
        <v>#VALUE!</v>
      </c>
      <c r="M1571" t="e">
        <f>US_AAA_Corp_Yields__Daily[[#This Row],[AAA Corp Yields]]-US_CCC_Corp_Yields__Daily[[#This Row],[US CCC Corp Yields]]</f>
        <v>#VALUE!</v>
      </c>
      <c r="N1571" t="e">
        <f>US_BBB_Corp_Yields__Daily[[#This Row],[US BBB Corp Yields]]-US_CCC_Corp_Yields__Daily[[#This Row],[US CCC Corp Yields]]</f>
        <v>#VALUE!</v>
      </c>
      <c r="O1571" s="2" t="e">
        <f>IF(ISBLANK(US_AAA_Corp_Yields__Daily[[#This Row],[AAA Corp Yields]]),"", US_CCC_Corp_Yields__Daily[[#This Row],[US 10Y Yield]]-US_AAA_Corp_Yields__Daily[[#This Row],[AAA Corp Yields]])</f>
        <v>#VALUE!</v>
      </c>
      <c r="P1571" s="2" t="e">
        <f>IF(ISBLANK(US_BBB_Corp_Yields__Daily[[#This Row],[US BBB Corp Yields]]),"", US_CCC_Corp_Yields__Daily[[#This Row],[US 10Y Yield]]-US_BBB_Corp_Yields__Daily[[#This Row],[US BBB Corp Yields]])</f>
        <v>#VALUE!</v>
      </c>
      <c r="Q1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2" spans="1:17" x14ac:dyDescent="0.25">
      <c r="A1572" s="3"/>
      <c r="J1572" s="3">
        <v>34077</v>
      </c>
      <c r="K1572">
        <v>5.9039999999999999</v>
      </c>
      <c r="L1572" t="e">
        <f>US_AAA_Corp_Yields__Daily[[#This Row],[AAA Corp Yields]]-US_BBB_Corp_Yields__Daily[[#This Row],[US BBB Corp Yields]]</f>
        <v>#VALUE!</v>
      </c>
      <c r="M1572" t="e">
        <f>US_AAA_Corp_Yields__Daily[[#This Row],[AAA Corp Yields]]-US_CCC_Corp_Yields__Daily[[#This Row],[US CCC Corp Yields]]</f>
        <v>#VALUE!</v>
      </c>
      <c r="N1572" t="e">
        <f>US_BBB_Corp_Yields__Daily[[#This Row],[US BBB Corp Yields]]-US_CCC_Corp_Yields__Daily[[#This Row],[US CCC Corp Yields]]</f>
        <v>#VALUE!</v>
      </c>
      <c r="O1572" s="2" t="e">
        <f>IF(ISBLANK(US_AAA_Corp_Yields__Daily[[#This Row],[AAA Corp Yields]]),"", US_CCC_Corp_Yields__Daily[[#This Row],[US 10Y Yield]]-US_AAA_Corp_Yields__Daily[[#This Row],[AAA Corp Yields]])</f>
        <v>#VALUE!</v>
      </c>
      <c r="P1572" s="2" t="e">
        <f>IF(ISBLANK(US_BBB_Corp_Yields__Daily[[#This Row],[US BBB Corp Yields]]),"", US_CCC_Corp_Yields__Daily[[#This Row],[US 10Y Yield]]-US_BBB_Corp_Yields__Daily[[#This Row],[US BBB Corp Yields]])</f>
        <v>#VALUE!</v>
      </c>
      <c r="Q1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3" spans="1:17" x14ac:dyDescent="0.25">
      <c r="A1573" s="3"/>
      <c r="J1573" s="3">
        <v>34070</v>
      </c>
      <c r="K1573">
        <v>6.0625</v>
      </c>
      <c r="L1573" t="e">
        <f>US_AAA_Corp_Yields__Daily[[#This Row],[AAA Corp Yields]]-US_BBB_Corp_Yields__Daily[[#This Row],[US BBB Corp Yields]]</f>
        <v>#VALUE!</v>
      </c>
      <c r="M1573" t="e">
        <f>US_AAA_Corp_Yields__Daily[[#This Row],[AAA Corp Yields]]-US_CCC_Corp_Yields__Daily[[#This Row],[US CCC Corp Yields]]</f>
        <v>#VALUE!</v>
      </c>
      <c r="N1573" t="e">
        <f>US_BBB_Corp_Yields__Daily[[#This Row],[US BBB Corp Yields]]-US_CCC_Corp_Yields__Daily[[#This Row],[US CCC Corp Yields]]</f>
        <v>#VALUE!</v>
      </c>
      <c r="O1573" s="2" t="e">
        <f>IF(ISBLANK(US_AAA_Corp_Yields__Daily[[#This Row],[AAA Corp Yields]]),"", US_CCC_Corp_Yields__Daily[[#This Row],[US 10Y Yield]]-US_AAA_Corp_Yields__Daily[[#This Row],[AAA Corp Yields]])</f>
        <v>#VALUE!</v>
      </c>
      <c r="P1573" s="2" t="e">
        <f>IF(ISBLANK(US_BBB_Corp_Yields__Daily[[#This Row],[US BBB Corp Yields]]),"", US_CCC_Corp_Yields__Daily[[#This Row],[US 10Y Yield]]-US_BBB_Corp_Yields__Daily[[#This Row],[US BBB Corp Yields]])</f>
        <v>#VALUE!</v>
      </c>
      <c r="Q1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4" spans="1:17" x14ac:dyDescent="0.25">
      <c r="A1574" s="3"/>
      <c r="J1574" s="3">
        <v>34063</v>
      </c>
      <c r="K1574">
        <v>6.0659999999999998</v>
      </c>
      <c r="L1574" t="e">
        <f>US_AAA_Corp_Yields__Daily[[#This Row],[AAA Corp Yields]]-US_BBB_Corp_Yields__Daily[[#This Row],[US BBB Corp Yields]]</f>
        <v>#VALUE!</v>
      </c>
      <c r="M1574" t="e">
        <f>US_AAA_Corp_Yields__Daily[[#This Row],[AAA Corp Yields]]-US_CCC_Corp_Yields__Daily[[#This Row],[US CCC Corp Yields]]</f>
        <v>#VALUE!</v>
      </c>
      <c r="N1574" t="e">
        <f>US_BBB_Corp_Yields__Daily[[#This Row],[US BBB Corp Yields]]-US_CCC_Corp_Yields__Daily[[#This Row],[US CCC Corp Yields]]</f>
        <v>#VALUE!</v>
      </c>
      <c r="O1574" s="2" t="e">
        <f>IF(ISBLANK(US_AAA_Corp_Yields__Daily[[#This Row],[AAA Corp Yields]]),"", US_CCC_Corp_Yields__Daily[[#This Row],[US 10Y Yield]]-US_AAA_Corp_Yields__Daily[[#This Row],[AAA Corp Yields]])</f>
        <v>#VALUE!</v>
      </c>
      <c r="P1574" s="2" t="e">
        <f>IF(ISBLANK(US_BBB_Corp_Yields__Daily[[#This Row],[US BBB Corp Yields]]),"", US_CCC_Corp_Yields__Daily[[#This Row],[US 10Y Yield]]-US_BBB_Corp_Yields__Daily[[#This Row],[US BBB Corp Yields]])</f>
        <v>#VALUE!</v>
      </c>
      <c r="Q1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5" spans="1:17" x14ac:dyDescent="0.25">
      <c r="A1575" s="3"/>
      <c r="J1575" s="3">
        <v>34056</v>
      </c>
      <c r="K1575">
        <v>5.9779999999999998</v>
      </c>
      <c r="L1575" t="e">
        <f>US_AAA_Corp_Yields__Daily[[#This Row],[AAA Corp Yields]]-US_BBB_Corp_Yields__Daily[[#This Row],[US BBB Corp Yields]]</f>
        <v>#VALUE!</v>
      </c>
      <c r="M1575" t="e">
        <f>US_AAA_Corp_Yields__Daily[[#This Row],[AAA Corp Yields]]-US_CCC_Corp_Yields__Daily[[#This Row],[US CCC Corp Yields]]</f>
        <v>#VALUE!</v>
      </c>
      <c r="N1575" t="e">
        <f>US_BBB_Corp_Yields__Daily[[#This Row],[US BBB Corp Yields]]-US_CCC_Corp_Yields__Daily[[#This Row],[US CCC Corp Yields]]</f>
        <v>#VALUE!</v>
      </c>
      <c r="O1575" s="2" t="e">
        <f>IF(ISBLANK(US_AAA_Corp_Yields__Daily[[#This Row],[AAA Corp Yields]]),"", US_CCC_Corp_Yields__Daily[[#This Row],[US 10Y Yield]]-US_AAA_Corp_Yields__Daily[[#This Row],[AAA Corp Yields]])</f>
        <v>#VALUE!</v>
      </c>
      <c r="P1575" s="2" t="e">
        <f>IF(ISBLANK(US_BBB_Corp_Yields__Daily[[#This Row],[US BBB Corp Yields]]),"", US_CCC_Corp_Yields__Daily[[#This Row],[US 10Y Yield]]-US_BBB_Corp_Yields__Daily[[#This Row],[US BBB Corp Yields]])</f>
        <v>#VALUE!</v>
      </c>
      <c r="Q1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6" spans="1:17" x14ac:dyDescent="0.25">
      <c r="A1576" s="3"/>
      <c r="J1576" s="3">
        <v>34049</v>
      </c>
      <c r="K1576">
        <v>6.0259999999999998</v>
      </c>
      <c r="L1576" t="e">
        <f>US_AAA_Corp_Yields__Daily[[#This Row],[AAA Corp Yields]]-US_BBB_Corp_Yields__Daily[[#This Row],[US BBB Corp Yields]]</f>
        <v>#VALUE!</v>
      </c>
      <c r="M1576" t="e">
        <f>US_AAA_Corp_Yields__Daily[[#This Row],[AAA Corp Yields]]-US_CCC_Corp_Yields__Daily[[#This Row],[US CCC Corp Yields]]</f>
        <v>#VALUE!</v>
      </c>
      <c r="N1576" t="e">
        <f>US_BBB_Corp_Yields__Daily[[#This Row],[US BBB Corp Yields]]-US_CCC_Corp_Yields__Daily[[#This Row],[US CCC Corp Yields]]</f>
        <v>#VALUE!</v>
      </c>
      <c r="O1576" s="2" t="e">
        <f>IF(ISBLANK(US_AAA_Corp_Yields__Daily[[#This Row],[AAA Corp Yields]]),"", US_CCC_Corp_Yields__Daily[[#This Row],[US 10Y Yield]]-US_AAA_Corp_Yields__Daily[[#This Row],[AAA Corp Yields]])</f>
        <v>#VALUE!</v>
      </c>
      <c r="P1576" s="2" t="e">
        <f>IF(ISBLANK(US_BBB_Corp_Yields__Daily[[#This Row],[US BBB Corp Yields]]),"", US_CCC_Corp_Yields__Daily[[#This Row],[US 10Y Yield]]-US_BBB_Corp_Yields__Daily[[#This Row],[US BBB Corp Yields]])</f>
        <v>#VALUE!</v>
      </c>
      <c r="Q1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7" spans="1:17" x14ac:dyDescent="0.25">
      <c r="A1577" s="3"/>
      <c r="J1577" s="3">
        <v>34042</v>
      </c>
      <c r="K1577">
        <v>5.96</v>
      </c>
      <c r="L1577" t="e">
        <f>US_AAA_Corp_Yields__Daily[[#This Row],[AAA Corp Yields]]-US_BBB_Corp_Yields__Daily[[#This Row],[US BBB Corp Yields]]</f>
        <v>#VALUE!</v>
      </c>
      <c r="M1577" t="e">
        <f>US_AAA_Corp_Yields__Daily[[#This Row],[AAA Corp Yields]]-US_CCC_Corp_Yields__Daily[[#This Row],[US CCC Corp Yields]]</f>
        <v>#VALUE!</v>
      </c>
      <c r="N1577" t="e">
        <f>US_BBB_Corp_Yields__Daily[[#This Row],[US BBB Corp Yields]]-US_CCC_Corp_Yields__Daily[[#This Row],[US CCC Corp Yields]]</f>
        <v>#VALUE!</v>
      </c>
      <c r="O1577" s="2" t="e">
        <f>IF(ISBLANK(US_AAA_Corp_Yields__Daily[[#This Row],[AAA Corp Yields]]),"", US_CCC_Corp_Yields__Daily[[#This Row],[US 10Y Yield]]-US_AAA_Corp_Yields__Daily[[#This Row],[AAA Corp Yields]])</f>
        <v>#VALUE!</v>
      </c>
      <c r="P1577" s="2" t="e">
        <f>IF(ISBLANK(US_BBB_Corp_Yields__Daily[[#This Row],[US BBB Corp Yields]]),"", US_CCC_Corp_Yields__Daily[[#This Row],[US 10Y Yield]]-US_BBB_Corp_Yields__Daily[[#This Row],[US BBB Corp Yields]])</f>
        <v>#VALUE!</v>
      </c>
      <c r="Q1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8" spans="1:17" x14ac:dyDescent="0.25">
      <c r="A1578" s="3"/>
      <c r="J1578" s="3">
        <v>34035</v>
      </c>
      <c r="K1578">
        <v>5.9</v>
      </c>
      <c r="L1578" t="e">
        <f>US_AAA_Corp_Yields__Daily[[#This Row],[AAA Corp Yields]]-US_BBB_Corp_Yields__Daily[[#This Row],[US BBB Corp Yields]]</f>
        <v>#VALUE!</v>
      </c>
      <c r="M1578" t="e">
        <f>US_AAA_Corp_Yields__Daily[[#This Row],[AAA Corp Yields]]-US_CCC_Corp_Yields__Daily[[#This Row],[US CCC Corp Yields]]</f>
        <v>#VALUE!</v>
      </c>
      <c r="N1578" t="e">
        <f>US_BBB_Corp_Yields__Daily[[#This Row],[US BBB Corp Yields]]-US_CCC_Corp_Yields__Daily[[#This Row],[US CCC Corp Yields]]</f>
        <v>#VALUE!</v>
      </c>
      <c r="O1578" s="2" t="e">
        <f>IF(ISBLANK(US_AAA_Corp_Yields__Daily[[#This Row],[AAA Corp Yields]]),"", US_CCC_Corp_Yields__Daily[[#This Row],[US 10Y Yield]]-US_AAA_Corp_Yields__Daily[[#This Row],[AAA Corp Yields]])</f>
        <v>#VALUE!</v>
      </c>
      <c r="P1578" s="2" t="e">
        <f>IF(ISBLANK(US_BBB_Corp_Yields__Daily[[#This Row],[US BBB Corp Yields]]),"", US_CCC_Corp_Yields__Daily[[#This Row],[US 10Y Yield]]-US_BBB_Corp_Yields__Daily[[#This Row],[US BBB Corp Yields]])</f>
        <v>#VALUE!</v>
      </c>
      <c r="Q1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79" spans="1:17" x14ac:dyDescent="0.25">
      <c r="A1579" s="3"/>
      <c r="J1579" s="3">
        <v>34028</v>
      </c>
      <c r="K1579">
        <v>6.016</v>
      </c>
      <c r="L1579" t="e">
        <f>US_AAA_Corp_Yields__Daily[[#This Row],[AAA Corp Yields]]-US_BBB_Corp_Yields__Daily[[#This Row],[US BBB Corp Yields]]</f>
        <v>#VALUE!</v>
      </c>
      <c r="M1579" t="e">
        <f>US_AAA_Corp_Yields__Daily[[#This Row],[AAA Corp Yields]]-US_CCC_Corp_Yields__Daily[[#This Row],[US CCC Corp Yields]]</f>
        <v>#VALUE!</v>
      </c>
      <c r="N1579" t="e">
        <f>US_BBB_Corp_Yields__Daily[[#This Row],[US BBB Corp Yields]]-US_CCC_Corp_Yields__Daily[[#This Row],[US CCC Corp Yields]]</f>
        <v>#VALUE!</v>
      </c>
      <c r="O1579" s="2" t="e">
        <f>IF(ISBLANK(US_AAA_Corp_Yields__Daily[[#This Row],[AAA Corp Yields]]),"", US_CCC_Corp_Yields__Daily[[#This Row],[US 10Y Yield]]-US_AAA_Corp_Yields__Daily[[#This Row],[AAA Corp Yields]])</f>
        <v>#VALUE!</v>
      </c>
      <c r="P1579" s="2" t="e">
        <f>IF(ISBLANK(US_BBB_Corp_Yields__Daily[[#This Row],[US BBB Corp Yields]]),"", US_CCC_Corp_Yields__Daily[[#This Row],[US 10Y Yield]]-US_BBB_Corp_Yields__Daily[[#This Row],[US BBB Corp Yields]])</f>
        <v>#VALUE!</v>
      </c>
      <c r="Q1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0" spans="1:17" x14ac:dyDescent="0.25">
      <c r="A1580" s="3"/>
      <c r="J1580" s="3">
        <v>34021</v>
      </c>
      <c r="K1580">
        <v>6.2350000000000003</v>
      </c>
      <c r="L1580" t="e">
        <f>US_AAA_Corp_Yields__Daily[[#This Row],[AAA Corp Yields]]-US_BBB_Corp_Yields__Daily[[#This Row],[US BBB Corp Yields]]</f>
        <v>#VALUE!</v>
      </c>
      <c r="M1580" t="e">
        <f>US_AAA_Corp_Yields__Daily[[#This Row],[AAA Corp Yields]]-US_CCC_Corp_Yields__Daily[[#This Row],[US CCC Corp Yields]]</f>
        <v>#VALUE!</v>
      </c>
      <c r="N1580" t="e">
        <f>US_BBB_Corp_Yields__Daily[[#This Row],[US BBB Corp Yields]]-US_CCC_Corp_Yields__Daily[[#This Row],[US CCC Corp Yields]]</f>
        <v>#VALUE!</v>
      </c>
      <c r="O1580" s="2" t="e">
        <f>IF(ISBLANK(US_AAA_Corp_Yields__Daily[[#This Row],[AAA Corp Yields]]),"", US_CCC_Corp_Yields__Daily[[#This Row],[US 10Y Yield]]-US_AAA_Corp_Yields__Daily[[#This Row],[AAA Corp Yields]])</f>
        <v>#VALUE!</v>
      </c>
      <c r="P1580" s="2" t="e">
        <f>IF(ISBLANK(US_BBB_Corp_Yields__Daily[[#This Row],[US BBB Corp Yields]]),"", US_CCC_Corp_Yields__Daily[[#This Row],[US 10Y Yield]]-US_BBB_Corp_Yields__Daily[[#This Row],[US BBB Corp Yields]])</f>
        <v>#VALUE!</v>
      </c>
      <c r="Q1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1" spans="1:17" x14ac:dyDescent="0.25">
      <c r="A1581" s="3"/>
      <c r="J1581" s="3">
        <v>34014</v>
      </c>
      <c r="K1581">
        <v>6.38</v>
      </c>
      <c r="L1581" t="e">
        <f>US_AAA_Corp_Yields__Daily[[#This Row],[AAA Corp Yields]]-US_BBB_Corp_Yields__Daily[[#This Row],[US BBB Corp Yields]]</f>
        <v>#VALUE!</v>
      </c>
      <c r="M1581" t="e">
        <f>US_AAA_Corp_Yields__Daily[[#This Row],[AAA Corp Yields]]-US_CCC_Corp_Yields__Daily[[#This Row],[US CCC Corp Yields]]</f>
        <v>#VALUE!</v>
      </c>
      <c r="N1581" t="e">
        <f>US_BBB_Corp_Yields__Daily[[#This Row],[US BBB Corp Yields]]-US_CCC_Corp_Yields__Daily[[#This Row],[US CCC Corp Yields]]</f>
        <v>#VALUE!</v>
      </c>
      <c r="O1581" s="2" t="e">
        <f>IF(ISBLANK(US_AAA_Corp_Yields__Daily[[#This Row],[AAA Corp Yields]]),"", US_CCC_Corp_Yields__Daily[[#This Row],[US 10Y Yield]]-US_AAA_Corp_Yields__Daily[[#This Row],[AAA Corp Yields]])</f>
        <v>#VALUE!</v>
      </c>
      <c r="P1581" s="2" t="e">
        <f>IF(ISBLANK(US_BBB_Corp_Yields__Daily[[#This Row],[US BBB Corp Yields]]),"", US_CCC_Corp_Yields__Daily[[#This Row],[US 10Y Yield]]-US_BBB_Corp_Yields__Daily[[#This Row],[US BBB Corp Yields]])</f>
        <v>#VALUE!</v>
      </c>
      <c r="Q1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2" spans="1:17" x14ac:dyDescent="0.25">
      <c r="A1582" s="3"/>
      <c r="J1582" s="3">
        <v>34007</v>
      </c>
      <c r="K1582">
        <v>6.4</v>
      </c>
      <c r="L1582" t="e">
        <f>US_AAA_Corp_Yields__Daily[[#This Row],[AAA Corp Yields]]-US_BBB_Corp_Yields__Daily[[#This Row],[US BBB Corp Yields]]</f>
        <v>#VALUE!</v>
      </c>
      <c r="M1582" t="e">
        <f>US_AAA_Corp_Yields__Daily[[#This Row],[AAA Corp Yields]]-US_CCC_Corp_Yields__Daily[[#This Row],[US CCC Corp Yields]]</f>
        <v>#VALUE!</v>
      </c>
      <c r="N1582" t="e">
        <f>US_BBB_Corp_Yields__Daily[[#This Row],[US BBB Corp Yields]]-US_CCC_Corp_Yields__Daily[[#This Row],[US CCC Corp Yields]]</f>
        <v>#VALUE!</v>
      </c>
      <c r="O1582" s="2" t="e">
        <f>IF(ISBLANK(US_AAA_Corp_Yields__Daily[[#This Row],[AAA Corp Yields]]),"", US_CCC_Corp_Yields__Daily[[#This Row],[US 10Y Yield]]-US_AAA_Corp_Yields__Daily[[#This Row],[AAA Corp Yields]])</f>
        <v>#VALUE!</v>
      </c>
      <c r="P1582" s="2" t="e">
        <f>IF(ISBLANK(US_BBB_Corp_Yields__Daily[[#This Row],[US BBB Corp Yields]]),"", US_CCC_Corp_Yields__Daily[[#This Row],[US 10Y Yield]]-US_BBB_Corp_Yields__Daily[[#This Row],[US BBB Corp Yields]])</f>
        <v>#VALUE!</v>
      </c>
      <c r="Q1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3" spans="1:17" x14ac:dyDescent="0.25">
      <c r="A1583" s="3"/>
      <c r="J1583" s="3">
        <v>34000</v>
      </c>
      <c r="K1583">
        <v>6.4580000000000002</v>
      </c>
      <c r="L1583" t="e">
        <f>US_AAA_Corp_Yields__Daily[[#This Row],[AAA Corp Yields]]-US_BBB_Corp_Yields__Daily[[#This Row],[US BBB Corp Yields]]</f>
        <v>#VALUE!</v>
      </c>
      <c r="M1583" t="e">
        <f>US_AAA_Corp_Yields__Daily[[#This Row],[AAA Corp Yields]]-US_CCC_Corp_Yields__Daily[[#This Row],[US CCC Corp Yields]]</f>
        <v>#VALUE!</v>
      </c>
      <c r="N1583" t="e">
        <f>US_BBB_Corp_Yields__Daily[[#This Row],[US BBB Corp Yields]]-US_CCC_Corp_Yields__Daily[[#This Row],[US CCC Corp Yields]]</f>
        <v>#VALUE!</v>
      </c>
      <c r="O1583" s="2" t="e">
        <f>IF(ISBLANK(US_AAA_Corp_Yields__Daily[[#This Row],[AAA Corp Yields]]),"", US_CCC_Corp_Yields__Daily[[#This Row],[US 10Y Yield]]-US_AAA_Corp_Yields__Daily[[#This Row],[AAA Corp Yields]])</f>
        <v>#VALUE!</v>
      </c>
      <c r="P1583" s="2" t="e">
        <f>IF(ISBLANK(US_BBB_Corp_Yields__Daily[[#This Row],[US BBB Corp Yields]]),"", US_CCC_Corp_Yields__Daily[[#This Row],[US 10Y Yield]]-US_BBB_Corp_Yields__Daily[[#This Row],[US BBB Corp Yields]])</f>
        <v>#VALUE!</v>
      </c>
      <c r="Q1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4" spans="1:17" x14ac:dyDescent="0.25">
      <c r="A1584" s="3"/>
      <c r="J1584" s="3">
        <v>33993</v>
      </c>
      <c r="K1584">
        <v>6.5925000000000002</v>
      </c>
      <c r="L1584" t="e">
        <f>US_AAA_Corp_Yields__Daily[[#This Row],[AAA Corp Yields]]-US_BBB_Corp_Yields__Daily[[#This Row],[US BBB Corp Yields]]</f>
        <v>#VALUE!</v>
      </c>
      <c r="M1584" t="e">
        <f>US_AAA_Corp_Yields__Daily[[#This Row],[AAA Corp Yields]]-US_CCC_Corp_Yields__Daily[[#This Row],[US CCC Corp Yields]]</f>
        <v>#VALUE!</v>
      </c>
      <c r="N1584" t="e">
        <f>US_BBB_Corp_Yields__Daily[[#This Row],[US BBB Corp Yields]]-US_CCC_Corp_Yields__Daily[[#This Row],[US CCC Corp Yields]]</f>
        <v>#VALUE!</v>
      </c>
      <c r="O1584" s="2" t="e">
        <f>IF(ISBLANK(US_AAA_Corp_Yields__Daily[[#This Row],[AAA Corp Yields]]),"", US_CCC_Corp_Yields__Daily[[#This Row],[US 10Y Yield]]-US_AAA_Corp_Yields__Daily[[#This Row],[AAA Corp Yields]])</f>
        <v>#VALUE!</v>
      </c>
      <c r="P1584" s="2" t="e">
        <f>IF(ISBLANK(US_BBB_Corp_Yields__Daily[[#This Row],[US BBB Corp Yields]]),"", US_CCC_Corp_Yields__Daily[[#This Row],[US 10Y Yield]]-US_BBB_Corp_Yields__Daily[[#This Row],[US BBB Corp Yields]])</f>
        <v>#VALUE!</v>
      </c>
      <c r="Q1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5" spans="1:17" x14ac:dyDescent="0.25">
      <c r="A1585" s="3"/>
      <c r="J1585" s="3">
        <v>33986</v>
      </c>
      <c r="K1585">
        <v>6.6779999999999999</v>
      </c>
      <c r="L1585" t="e">
        <f>US_AAA_Corp_Yields__Daily[[#This Row],[AAA Corp Yields]]-US_BBB_Corp_Yields__Daily[[#This Row],[US BBB Corp Yields]]</f>
        <v>#VALUE!</v>
      </c>
      <c r="M1585" t="e">
        <f>US_AAA_Corp_Yields__Daily[[#This Row],[AAA Corp Yields]]-US_CCC_Corp_Yields__Daily[[#This Row],[US CCC Corp Yields]]</f>
        <v>#VALUE!</v>
      </c>
      <c r="N1585" t="e">
        <f>US_BBB_Corp_Yields__Daily[[#This Row],[US BBB Corp Yields]]-US_CCC_Corp_Yields__Daily[[#This Row],[US CCC Corp Yields]]</f>
        <v>#VALUE!</v>
      </c>
      <c r="O1585" s="2" t="e">
        <f>IF(ISBLANK(US_AAA_Corp_Yields__Daily[[#This Row],[AAA Corp Yields]]),"", US_CCC_Corp_Yields__Daily[[#This Row],[US 10Y Yield]]-US_AAA_Corp_Yields__Daily[[#This Row],[AAA Corp Yields]])</f>
        <v>#VALUE!</v>
      </c>
      <c r="P1585" s="2" t="e">
        <f>IF(ISBLANK(US_BBB_Corp_Yields__Daily[[#This Row],[US BBB Corp Yields]]),"", US_CCC_Corp_Yields__Daily[[#This Row],[US 10Y Yield]]-US_BBB_Corp_Yields__Daily[[#This Row],[US BBB Corp Yields]])</f>
        <v>#VALUE!</v>
      </c>
      <c r="Q1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6" spans="1:17" x14ac:dyDescent="0.25">
      <c r="A1586" s="3"/>
      <c r="J1586" s="3">
        <v>33979</v>
      </c>
      <c r="K1586">
        <v>6.67</v>
      </c>
      <c r="L1586" t="e">
        <f>US_AAA_Corp_Yields__Daily[[#This Row],[AAA Corp Yields]]-US_BBB_Corp_Yields__Daily[[#This Row],[US BBB Corp Yields]]</f>
        <v>#VALUE!</v>
      </c>
      <c r="M1586" t="e">
        <f>US_AAA_Corp_Yields__Daily[[#This Row],[AAA Corp Yields]]-US_CCC_Corp_Yields__Daily[[#This Row],[US CCC Corp Yields]]</f>
        <v>#VALUE!</v>
      </c>
      <c r="N1586" t="e">
        <f>US_BBB_Corp_Yields__Daily[[#This Row],[US BBB Corp Yields]]-US_CCC_Corp_Yields__Daily[[#This Row],[US CCC Corp Yields]]</f>
        <v>#VALUE!</v>
      </c>
      <c r="O1586" s="2" t="e">
        <f>IF(ISBLANK(US_AAA_Corp_Yields__Daily[[#This Row],[AAA Corp Yields]]),"", US_CCC_Corp_Yields__Daily[[#This Row],[US 10Y Yield]]-US_AAA_Corp_Yields__Daily[[#This Row],[AAA Corp Yields]])</f>
        <v>#VALUE!</v>
      </c>
      <c r="P1586" s="2" t="e">
        <f>IF(ISBLANK(US_BBB_Corp_Yields__Daily[[#This Row],[US BBB Corp Yields]]),"", US_CCC_Corp_Yields__Daily[[#This Row],[US 10Y Yield]]-US_BBB_Corp_Yields__Daily[[#This Row],[US BBB Corp Yields]])</f>
        <v>#VALUE!</v>
      </c>
      <c r="Q1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7" spans="1:17" x14ac:dyDescent="0.25">
      <c r="A1587" s="3"/>
      <c r="J1587" s="3">
        <v>33972</v>
      </c>
      <c r="K1587">
        <v>6.6974999999999998</v>
      </c>
      <c r="L1587" t="e">
        <f>US_AAA_Corp_Yields__Daily[[#This Row],[AAA Corp Yields]]-US_BBB_Corp_Yields__Daily[[#This Row],[US BBB Corp Yields]]</f>
        <v>#VALUE!</v>
      </c>
      <c r="M1587" t="e">
        <f>US_AAA_Corp_Yields__Daily[[#This Row],[AAA Corp Yields]]-US_CCC_Corp_Yields__Daily[[#This Row],[US CCC Corp Yields]]</f>
        <v>#VALUE!</v>
      </c>
      <c r="N1587" t="e">
        <f>US_BBB_Corp_Yields__Daily[[#This Row],[US BBB Corp Yields]]-US_CCC_Corp_Yields__Daily[[#This Row],[US CCC Corp Yields]]</f>
        <v>#VALUE!</v>
      </c>
      <c r="O1587" s="2" t="e">
        <f>IF(ISBLANK(US_AAA_Corp_Yields__Daily[[#This Row],[AAA Corp Yields]]),"", US_CCC_Corp_Yields__Daily[[#This Row],[US 10Y Yield]]-US_AAA_Corp_Yields__Daily[[#This Row],[AAA Corp Yields]])</f>
        <v>#VALUE!</v>
      </c>
      <c r="P1587" s="2" t="e">
        <f>IF(ISBLANK(US_BBB_Corp_Yields__Daily[[#This Row],[US BBB Corp Yields]]),"", US_CCC_Corp_Yields__Daily[[#This Row],[US 10Y Yield]]-US_BBB_Corp_Yields__Daily[[#This Row],[US BBB Corp Yields]])</f>
        <v>#VALUE!</v>
      </c>
      <c r="Q1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8" spans="1:17" x14ac:dyDescent="0.25">
      <c r="A1588" s="3"/>
      <c r="J1588" s="3">
        <v>33965</v>
      </c>
      <c r="K1588">
        <v>6.6825000000000001</v>
      </c>
      <c r="L1588" t="e">
        <f>US_AAA_Corp_Yields__Daily[[#This Row],[AAA Corp Yields]]-US_BBB_Corp_Yields__Daily[[#This Row],[US BBB Corp Yields]]</f>
        <v>#VALUE!</v>
      </c>
      <c r="M1588" t="e">
        <f>US_AAA_Corp_Yields__Daily[[#This Row],[AAA Corp Yields]]-US_CCC_Corp_Yields__Daily[[#This Row],[US CCC Corp Yields]]</f>
        <v>#VALUE!</v>
      </c>
      <c r="N1588" t="e">
        <f>US_BBB_Corp_Yields__Daily[[#This Row],[US BBB Corp Yields]]-US_CCC_Corp_Yields__Daily[[#This Row],[US CCC Corp Yields]]</f>
        <v>#VALUE!</v>
      </c>
      <c r="O1588" s="2" t="e">
        <f>IF(ISBLANK(US_AAA_Corp_Yields__Daily[[#This Row],[AAA Corp Yields]]),"", US_CCC_Corp_Yields__Daily[[#This Row],[US 10Y Yield]]-US_AAA_Corp_Yields__Daily[[#This Row],[AAA Corp Yields]])</f>
        <v>#VALUE!</v>
      </c>
      <c r="P1588" s="2" t="e">
        <f>IF(ISBLANK(US_BBB_Corp_Yields__Daily[[#This Row],[US BBB Corp Yields]]),"", US_CCC_Corp_Yields__Daily[[#This Row],[US 10Y Yield]]-US_BBB_Corp_Yields__Daily[[#This Row],[US BBB Corp Yields]])</f>
        <v>#VALUE!</v>
      </c>
      <c r="Q1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89" spans="1:17" x14ac:dyDescent="0.25">
      <c r="A1589" s="3"/>
      <c r="J1589" s="3">
        <v>33958</v>
      </c>
      <c r="K1589">
        <v>6.7919999999999998</v>
      </c>
      <c r="L1589" t="e">
        <f>US_AAA_Corp_Yields__Daily[[#This Row],[AAA Corp Yields]]-US_BBB_Corp_Yields__Daily[[#This Row],[US BBB Corp Yields]]</f>
        <v>#VALUE!</v>
      </c>
      <c r="M1589" t="e">
        <f>US_AAA_Corp_Yields__Daily[[#This Row],[AAA Corp Yields]]-US_CCC_Corp_Yields__Daily[[#This Row],[US CCC Corp Yields]]</f>
        <v>#VALUE!</v>
      </c>
      <c r="N1589" t="e">
        <f>US_BBB_Corp_Yields__Daily[[#This Row],[US BBB Corp Yields]]-US_CCC_Corp_Yields__Daily[[#This Row],[US CCC Corp Yields]]</f>
        <v>#VALUE!</v>
      </c>
      <c r="O1589" s="2" t="e">
        <f>IF(ISBLANK(US_AAA_Corp_Yields__Daily[[#This Row],[AAA Corp Yields]]),"", US_CCC_Corp_Yields__Daily[[#This Row],[US 10Y Yield]]-US_AAA_Corp_Yields__Daily[[#This Row],[AAA Corp Yields]])</f>
        <v>#VALUE!</v>
      </c>
      <c r="P1589" s="2" t="e">
        <f>IF(ISBLANK(US_BBB_Corp_Yields__Daily[[#This Row],[US BBB Corp Yields]]),"", US_CCC_Corp_Yields__Daily[[#This Row],[US 10Y Yield]]-US_BBB_Corp_Yields__Daily[[#This Row],[US BBB Corp Yields]])</f>
        <v>#VALUE!</v>
      </c>
      <c r="Q1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0" spans="1:17" x14ac:dyDescent="0.25">
      <c r="A1590" s="3"/>
      <c r="J1590" s="3">
        <v>33951</v>
      </c>
      <c r="K1590">
        <v>6.7679999999999998</v>
      </c>
      <c r="L1590" t="e">
        <f>US_AAA_Corp_Yields__Daily[[#This Row],[AAA Corp Yields]]-US_BBB_Corp_Yields__Daily[[#This Row],[US BBB Corp Yields]]</f>
        <v>#VALUE!</v>
      </c>
      <c r="M1590" t="e">
        <f>US_AAA_Corp_Yields__Daily[[#This Row],[AAA Corp Yields]]-US_CCC_Corp_Yields__Daily[[#This Row],[US CCC Corp Yields]]</f>
        <v>#VALUE!</v>
      </c>
      <c r="N1590" t="e">
        <f>US_BBB_Corp_Yields__Daily[[#This Row],[US BBB Corp Yields]]-US_CCC_Corp_Yields__Daily[[#This Row],[US CCC Corp Yields]]</f>
        <v>#VALUE!</v>
      </c>
      <c r="O1590" s="2" t="e">
        <f>IF(ISBLANK(US_AAA_Corp_Yields__Daily[[#This Row],[AAA Corp Yields]]),"", US_CCC_Corp_Yields__Daily[[#This Row],[US 10Y Yield]]-US_AAA_Corp_Yields__Daily[[#This Row],[AAA Corp Yields]])</f>
        <v>#VALUE!</v>
      </c>
      <c r="P1590" s="2" t="e">
        <f>IF(ISBLANK(US_BBB_Corp_Yields__Daily[[#This Row],[US BBB Corp Yields]]),"", US_CCC_Corp_Yields__Daily[[#This Row],[US 10Y Yield]]-US_BBB_Corp_Yields__Daily[[#This Row],[US BBB Corp Yields]])</f>
        <v>#VALUE!</v>
      </c>
      <c r="Q1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1" spans="1:17" x14ac:dyDescent="0.25">
      <c r="A1591" s="3"/>
      <c r="J1591" s="3">
        <v>33944</v>
      </c>
      <c r="K1591">
        <v>6.9139999999999997</v>
      </c>
      <c r="L1591" t="e">
        <f>US_AAA_Corp_Yields__Daily[[#This Row],[AAA Corp Yields]]-US_BBB_Corp_Yields__Daily[[#This Row],[US BBB Corp Yields]]</f>
        <v>#VALUE!</v>
      </c>
      <c r="M1591" t="e">
        <f>US_AAA_Corp_Yields__Daily[[#This Row],[AAA Corp Yields]]-US_CCC_Corp_Yields__Daily[[#This Row],[US CCC Corp Yields]]</f>
        <v>#VALUE!</v>
      </c>
      <c r="N1591" t="e">
        <f>US_BBB_Corp_Yields__Daily[[#This Row],[US BBB Corp Yields]]-US_CCC_Corp_Yields__Daily[[#This Row],[US CCC Corp Yields]]</f>
        <v>#VALUE!</v>
      </c>
      <c r="O1591" s="2" t="e">
        <f>IF(ISBLANK(US_AAA_Corp_Yields__Daily[[#This Row],[AAA Corp Yields]]),"", US_CCC_Corp_Yields__Daily[[#This Row],[US 10Y Yield]]-US_AAA_Corp_Yields__Daily[[#This Row],[AAA Corp Yields]])</f>
        <v>#VALUE!</v>
      </c>
      <c r="P1591" s="2" t="e">
        <f>IF(ISBLANK(US_BBB_Corp_Yields__Daily[[#This Row],[US BBB Corp Yields]]),"", US_CCC_Corp_Yields__Daily[[#This Row],[US 10Y Yield]]-US_BBB_Corp_Yields__Daily[[#This Row],[US BBB Corp Yields]])</f>
        <v>#VALUE!</v>
      </c>
      <c r="Q1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2" spans="1:17" x14ac:dyDescent="0.25">
      <c r="A1592" s="3"/>
      <c r="J1592" s="3">
        <v>33937</v>
      </c>
      <c r="K1592">
        <v>6.8624999999999998</v>
      </c>
      <c r="L1592" t="e">
        <f>US_AAA_Corp_Yields__Daily[[#This Row],[AAA Corp Yields]]-US_BBB_Corp_Yields__Daily[[#This Row],[US BBB Corp Yields]]</f>
        <v>#VALUE!</v>
      </c>
      <c r="M1592" t="e">
        <f>US_AAA_Corp_Yields__Daily[[#This Row],[AAA Corp Yields]]-US_CCC_Corp_Yields__Daily[[#This Row],[US CCC Corp Yields]]</f>
        <v>#VALUE!</v>
      </c>
      <c r="N1592" t="e">
        <f>US_BBB_Corp_Yields__Daily[[#This Row],[US BBB Corp Yields]]-US_CCC_Corp_Yields__Daily[[#This Row],[US CCC Corp Yields]]</f>
        <v>#VALUE!</v>
      </c>
      <c r="O1592" s="2" t="e">
        <f>IF(ISBLANK(US_AAA_Corp_Yields__Daily[[#This Row],[AAA Corp Yields]]),"", US_CCC_Corp_Yields__Daily[[#This Row],[US 10Y Yield]]-US_AAA_Corp_Yields__Daily[[#This Row],[AAA Corp Yields]])</f>
        <v>#VALUE!</v>
      </c>
      <c r="P1592" s="2" t="e">
        <f>IF(ISBLANK(US_BBB_Corp_Yields__Daily[[#This Row],[US BBB Corp Yields]]),"", US_CCC_Corp_Yields__Daily[[#This Row],[US 10Y Yield]]-US_BBB_Corp_Yields__Daily[[#This Row],[US BBB Corp Yields]])</f>
        <v>#VALUE!</v>
      </c>
      <c r="Q1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3" spans="1:17" x14ac:dyDescent="0.25">
      <c r="A1593" s="3"/>
      <c r="J1593" s="3">
        <v>33930</v>
      </c>
      <c r="K1593">
        <v>6.8380000000000001</v>
      </c>
      <c r="L1593" t="e">
        <f>US_AAA_Corp_Yields__Daily[[#This Row],[AAA Corp Yields]]-US_BBB_Corp_Yields__Daily[[#This Row],[US BBB Corp Yields]]</f>
        <v>#VALUE!</v>
      </c>
      <c r="M1593" t="e">
        <f>US_AAA_Corp_Yields__Daily[[#This Row],[AAA Corp Yields]]-US_CCC_Corp_Yields__Daily[[#This Row],[US CCC Corp Yields]]</f>
        <v>#VALUE!</v>
      </c>
      <c r="N1593" t="e">
        <f>US_BBB_Corp_Yields__Daily[[#This Row],[US BBB Corp Yields]]-US_CCC_Corp_Yields__Daily[[#This Row],[US CCC Corp Yields]]</f>
        <v>#VALUE!</v>
      </c>
      <c r="O1593" s="2" t="e">
        <f>IF(ISBLANK(US_AAA_Corp_Yields__Daily[[#This Row],[AAA Corp Yields]]),"", US_CCC_Corp_Yields__Daily[[#This Row],[US 10Y Yield]]-US_AAA_Corp_Yields__Daily[[#This Row],[AAA Corp Yields]])</f>
        <v>#VALUE!</v>
      </c>
      <c r="P1593" s="2" t="e">
        <f>IF(ISBLANK(US_BBB_Corp_Yields__Daily[[#This Row],[US BBB Corp Yields]]),"", US_CCC_Corp_Yields__Daily[[#This Row],[US 10Y Yield]]-US_BBB_Corp_Yields__Daily[[#This Row],[US BBB Corp Yields]])</f>
        <v>#VALUE!</v>
      </c>
      <c r="Q1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4" spans="1:17" x14ac:dyDescent="0.25">
      <c r="A1594" s="3"/>
      <c r="J1594" s="3">
        <v>33923</v>
      </c>
      <c r="K1594">
        <v>6.88</v>
      </c>
      <c r="L1594" t="e">
        <f>US_AAA_Corp_Yields__Daily[[#This Row],[AAA Corp Yields]]-US_BBB_Corp_Yields__Daily[[#This Row],[US BBB Corp Yields]]</f>
        <v>#VALUE!</v>
      </c>
      <c r="M1594" t="e">
        <f>US_AAA_Corp_Yields__Daily[[#This Row],[AAA Corp Yields]]-US_CCC_Corp_Yields__Daily[[#This Row],[US CCC Corp Yields]]</f>
        <v>#VALUE!</v>
      </c>
      <c r="N1594" t="e">
        <f>US_BBB_Corp_Yields__Daily[[#This Row],[US BBB Corp Yields]]-US_CCC_Corp_Yields__Daily[[#This Row],[US CCC Corp Yields]]</f>
        <v>#VALUE!</v>
      </c>
      <c r="O1594" s="2" t="e">
        <f>IF(ISBLANK(US_AAA_Corp_Yields__Daily[[#This Row],[AAA Corp Yields]]),"", US_CCC_Corp_Yields__Daily[[#This Row],[US 10Y Yield]]-US_AAA_Corp_Yields__Daily[[#This Row],[AAA Corp Yields]])</f>
        <v>#VALUE!</v>
      </c>
      <c r="P1594" s="2" t="e">
        <f>IF(ISBLANK(US_BBB_Corp_Yields__Daily[[#This Row],[US BBB Corp Yields]]),"", US_CCC_Corp_Yields__Daily[[#This Row],[US 10Y Yield]]-US_BBB_Corp_Yields__Daily[[#This Row],[US BBB Corp Yields]])</f>
        <v>#VALUE!</v>
      </c>
      <c r="Q1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5" spans="1:17" x14ac:dyDescent="0.25">
      <c r="A1595" s="3"/>
      <c r="J1595" s="3">
        <v>33916</v>
      </c>
      <c r="K1595">
        <v>6.8959999999999999</v>
      </c>
      <c r="L1595" t="e">
        <f>US_AAA_Corp_Yields__Daily[[#This Row],[AAA Corp Yields]]-US_BBB_Corp_Yields__Daily[[#This Row],[US BBB Corp Yields]]</f>
        <v>#VALUE!</v>
      </c>
      <c r="M1595" t="e">
        <f>US_AAA_Corp_Yields__Daily[[#This Row],[AAA Corp Yields]]-US_CCC_Corp_Yields__Daily[[#This Row],[US CCC Corp Yields]]</f>
        <v>#VALUE!</v>
      </c>
      <c r="N1595" t="e">
        <f>US_BBB_Corp_Yields__Daily[[#This Row],[US BBB Corp Yields]]-US_CCC_Corp_Yields__Daily[[#This Row],[US CCC Corp Yields]]</f>
        <v>#VALUE!</v>
      </c>
      <c r="O1595" s="2" t="e">
        <f>IF(ISBLANK(US_AAA_Corp_Yields__Daily[[#This Row],[AAA Corp Yields]]),"", US_CCC_Corp_Yields__Daily[[#This Row],[US 10Y Yield]]-US_AAA_Corp_Yields__Daily[[#This Row],[AAA Corp Yields]])</f>
        <v>#VALUE!</v>
      </c>
      <c r="P1595" s="2" t="e">
        <f>IF(ISBLANK(US_BBB_Corp_Yields__Daily[[#This Row],[US BBB Corp Yields]]),"", US_CCC_Corp_Yields__Daily[[#This Row],[US 10Y Yield]]-US_BBB_Corp_Yields__Daily[[#This Row],[US BBB Corp Yields]])</f>
        <v>#VALUE!</v>
      </c>
      <c r="Q1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6" spans="1:17" x14ac:dyDescent="0.25">
      <c r="A1596" s="3"/>
      <c r="J1596" s="3">
        <v>33909</v>
      </c>
      <c r="K1596">
        <v>6.7759999999999998</v>
      </c>
      <c r="L1596" t="e">
        <f>US_AAA_Corp_Yields__Daily[[#This Row],[AAA Corp Yields]]-US_BBB_Corp_Yields__Daily[[#This Row],[US BBB Corp Yields]]</f>
        <v>#VALUE!</v>
      </c>
      <c r="M1596" t="e">
        <f>US_AAA_Corp_Yields__Daily[[#This Row],[AAA Corp Yields]]-US_CCC_Corp_Yields__Daily[[#This Row],[US CCC Corp Yields]]</f>
        <v>#VALUE!</v>
      </c>
      <c r="N1596" t="e">
        <f>US_BBB_Corp_Yields__Daily[[#This Row],[US BBB Corp Yields]]-US_CCC_Corp_Yields__Daily[[#This Row],[US CCC Corp Yields]]</f>
        <v>#VALUE!</v>
      </c>
      <c r="O1596" s="2" t="e">
        <f>IF(ISBLANK(US_AAA_Corp_Yields__Daily[[#This Row],[AAA Corp Yields]]),"", US_CCC_Corp_Yields__Daily[[#This Row],[US 10Y Yield]]-US_AAA_Corp_Yields__Daily[[#This Row],[AAA Corp Yields]])</f>
        <v>#VALUE!</v>
      </c>
      <c r="P1596" s="2" t="e">
        <f>IF(ISBLANK(US_BBB_Corp_Yields__Daily[[#This Row],[US BBB Corp Yields]]),"", US_CCC_Corp_Yields__Daily[[#This Row],[US 10Y Yield]]-US_BBB_Corp_Yields__Daily[[#This Row],[US BBB Corp Yields]])</f>
        <v>#VALUE!</v>
      </c>
      <c r="Q1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7" spans="1:17" x14ac:dyDescent="0.25">
      <c r="A1597" s="3"/>
      <c r="J1597" s="3">
        <v>33902</v>
      </c>
      <c r="K1597">
        <v>6.7839999999999998</v>
      </c>
      <c r="L1597" t="e">
        <f>US_AAA_Corp_Yields__Daily[[#This Row],[AAA Corp Yields]]-US_BBB_Corp_Yields__Daily[[#This Row],[US BBB Corp Yields]]</f>
        <v>#VALUE!</v>
      </c>
      <c r="M1597" t="e">
        <f>US_AAA_Corp_Yields__Daily[[#This Row],[AAA Corp Yields]]-US_CCC_Corp_Yields__Daily[[#This Row],[US CCC Corp Yields]]</f>
        <v>#VALUE!</v>
      </c>
      <c r="N1597" t="e">
        <f>US_BBB_Corp_Yields__Daily[[#This Row],[US BBB Corp Yields]]-US_CCC_Corp_Yields__Daily[[#This Row],[US CCC Corp Yields]]</f>
        <v>#VALUE!</v>
      </c>
      <c r="O1597" s="2" t="e">
        <f>IF(ISBLANK(US_AAA_Corp_Yields__Daily[[#This Row],[AAA Corp Yields]]),"", US_CCC_Corp_Yields__Daily[[#This Row],[US 10Y Yield]]-US_AAA_Corp_Yields__Daily[[#This Row],[AAA Corp Yields]])</f>
        <v>#VALUE!</v>
      </c>
      <c r="P1597" s="2" t="e">
        <f>IF(ISBLANK(US_BBB_Corp_Yields__Daily[[#This Row],[US BBB Corp Yields]]),"", US_CCC_Corp_Yields__Daily[[#This Row],[US 10Y Yield]]-US_BBB_Corp_Yields__Daily[[#This Row],[US BBB Corp Yields]])</f>
        <v>#VALUE!</v>
      </c>
      <c r="Q1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8" spans="1:17" x14ac:dyDescent="0.25">
      <c r="A1598" s="3"/>
      <c r="J1598" s="3">
        <v>33895</v>
      </c>
      <c r="K1598">
        <v>6.5374999999999996</v>
      </c>
      <c r="L1598" t="e">
        <f>US_AAA_Corp_Yields__Daily[[#This Row],[AAA Corp Yields]]-US_BBB_Corp_Yields__Daily[[#This Row],[US BBB Corp Yields]]</f>
        <v>#VALUE!</v>
      </c>
      <c r="M1598" t="e">
        <f>US_AAA_Corp_Yields__Daily[[#This Row],[AAA Corp Yields]]-US_CCC_Corp_Yields__Daily[[#This Row],[US CCC Corp Yields]]</f>
        <v>#VALUE!</v>
      </c>
      <c r="N1598" t="e">
        <f>US_BBB_Corp_Yields__Daily[[#This Row],[US BBB Corp Yields]]-US_CCC_Corp_Yields__Daily[[#This Row],[US CCC Corp Yields]]</f>
        <v>#VALUE!</v>
      </c>
      <c r="O1598" s="2" t="e">
        <f>IF(ISBLANK(US_AAA_Corp_Yields__Daily[[#This Row],[AAA Corp Yields]]),"", US_CCC_Corp_Yields__Daily[[#This Row],[US 10Y Yield]]-US_AAA_Corp_Yields__Daily[[#This Row],[AAA Corp Yields]])</f>
        <v>#VALUE!</v>
      </c>
      <c r="P1598" s="2" t="e">
        <f>IF(ISBLANK(US_BBB_Corp_Yields__Daily[[#This Row],[US BBB Corp Yields]]),"", US_CCC_Corp_Yields__Daily[[#This Row],[US 10Y Yield]]-US_BBB_Corp_Yields__Daily[[#This Row],[US BBB Corp Yields]])</f>
        <v>#VALUE!</v>
      </c>
      <c r="Q1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599" spans="1:17" x14ac:dyDescent="0.25">
      <c r="A1599" s="3"/>
      <c r="J1599" s="3">
        <v>33888</v>
      </c>
      <c r="K1599">
        <v>6.3860000000000001</v>
      </c>
      <c r="L1599" t="e">
        <f>US_AAA_Corp_Yields__Daily[[#This Row],[AAA Corp Yields]]-US_BBB_Corp_Yields__Daily[[#This Row],[US BBB Corp Yields]]</f>
        <v>#VALUE!</v>
      </c>
      <c r="M1599" t="e">
        <f>US_AAA_Corp_Yields__Daily[[#This Row],[AAA Corp Yields]]-US_CCC_Corp_Yields__Daily[[#This Row],[US CCC Corp Yields]]</f>
        <v>#VALUE!</v>
      </c>
      <c r="N1599" t="e">
        <f>US_BBB_Corp_Yields__Daily[[#This Row],[US BBB Corp Yields]]-US_CCC_Corp_Yields__Daily[[#This Row],[US CCC Corp Yields]]</f>
        <v>#VALUE!</v>
      </c>
      <c r="O1599" s="2" t="e">
        <f>IF(ISBLANK(US_AAA_Corp_Yields__Daily[[#This Row],[AAA Corp Yields]]),"", US_CCC_Corp_Yields__Daily[[#This Row],[US 10Y Yield]]-US_AAA_Corp_Yields__Daily[[#This Row],[AAA Corp Yields]])</f>
        <v>#VALUE!</v>
      </c>
      <c r="P1599" s="2" t="e">
        <f>IF(ISBLANK(US_BBB_Corp_Yields__Daily[[#This Row],[US BBB Corp Yields]]),"", US_CCC_Corp_Yields__Daily[[#This Row],[US 10Y Yield]]-US_BBB_Corp_Yields__Daily[[#This Row],[US BBB Corp Yields]])</f>
        <v>#VALUE!</v>
      </c>
      <c r="Q1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0" spans="1:17" x14ac:dyDescent="0.25">
      <c r="A1600" s="3"/>
      <c r="J1600" s="3">
        <v>33881</v>
      </c>
      <c r="K1600">
        <v>6.32</v>
      </c>
      <c r="L1600" t="e">
        <f>US_AAA_Corp_Yields__Daily[[#This Row],[AAA Corp Yields]]-US_BBB_Corp_Yields__Daily[[#This Row],[US BBB Corp Yields]]</f>
        <v>#VALUE!</v>
      </c>
      <c r="M1600" t="e">
        <f>US_AAA_Corp_Yields__Daily[[#This Row],[AAA Corp Yields]]-US_CCC_Corp_Yields__Daily[[#This Row],[US CCC Corp Yields]]</f>
        <v>#VALUE!</v>
      </c>
      <c r="N1600" t="e">
        <f>US_BBB_Corp_Yields__Daily[[#This Row],[US BBB Corp Yields]]-US_CCC_Corp_Yields__Daily[[#This Row],[US CCC Corp Yields]]</f>
        <v>#VALUE!</v>
      </c>
      <c r="O1600" s="2" t="e">
        <f>IF(ISBLANK(US_AAA_Corp_Yields__Daily[[#This Row],[AAA Corp Yields]]),"", US_CCC_Corp_Yields__Daily[[#This Row],[US 10Y Yield]]-US_AAA_Corp_Yields__Daily[[#This Row],[AAA Corp Yields]])</f>
        <v>#VALUE!</v>
      </c>
      <c r="P1600" s="2" t="e">
        <f>IF(ISBLANK(US_BBB_Corp_Yields__Daily[[#This Row],[US BBB Corp Yields]]),"", US_CCC_Corp_Yields__Daily[[#This Row],[US 10Y Yield]]-US_BBB_Corp_Yields__Daily[[#This Row],[US BBB Corp Yields]])</f>
        <v>#VALUE!</v>
      </c>
      <c r="Q1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1" spans="1:17" x14ac:dyDescent="0.25">
      <c r="A1601" s="3"/>
      <c r="J1601" s="3">
        <v>33874</v>
      </c>
      <c r="K1601">
        <v>6.47</v>
      </c>
      <c r="L1601" t="e">
        <f>US_AAA_Corp_Yields__Daily[[#This Row],[AAA Corp Yields]]-US_BBB_Corp_Yields__Daily[[#This Row],[US BBB Corp Yields]]</f>
        <v>#VALUE!</v>
      </c>
      <c r="M1601" t="e">
        <f>US_AAA_Corp_Yields__Daily[[#This Row],[AAA Corp Yields]]-US_CCC_Corp_Yields__Daily[[#This Row],[US CCC Corp Yields]]</f>
        <v>#VALUE!</v>
      </c>
      <c r="N1601" t="e">
        <f>US_BBB_Corp_Yields__Daily[[#This Row],[US BBB Corp Yields]]-US_CCC_Corp_Yields__Daily[[#This Row],[US CCC Corp Yields]]</f>
        <v>#VALUE!</v>
      </c>
      <c r="O1601" s="2" t="e">
        <f>IF(ISBLANK(US_AAA_Corp_Yields__Daily[[#This Row],[AAA Corp Yields]]),"", US_CCC_Corp_Yields__Daily[[#This Row],[US 10Y Yield]]-US_AAA_Corp_Yields__Daily[[#This Row],[AAA Corp Yields]])</f>
        <v>#VALUE!</v>
      </c>
      <c r="P1601" s="2" t="e">
        <f>IF(ISBLANK(US_BBB_Corp_Yields__Daily[[#This Row],[US BBB Corp Yields]]),"", US_CCC_Corp_Yields__Daily[[#This Row],[US 10Y Yield]]-US_BBB_Corp_Yields__Daily[[#This Row],[US BBB Corp Yields]])</f>
        <v>#VALUE!</v>
      </c>
      <c r="Q1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2" spans="1:17" x14ac:dyDescent="0.25">
      <c r="A1602" s="3"/>
      <c r="J1602" s="3">
        <v>33867</v>
      </c>
      <c r="K1602">
        <v>6.3879999999999999</v>
      </c>
      <c r="L1602" t="e">
        <f>US_AAA_Corp_Yields__Daily[[#This Row],[AAA Corp Yields]]-US_BBB_Corp_Yields__Daily[[#This Row],[US BBB Corp Yields]]</f>
        <v>#VALUE!</v>
      </c>
      <c r="M1602" t="e">
        <f>US_AAA_Corp_Yields__Daily[[#This Row],[AAA Corp Yields]]-US_CCC_Corp_Yields__Daily[[#This Row],[US CCC Corp Yields]]</f>
        <v>#VALUE!</v>
      </c>
      <c r="N1602" t="e">
        <f>US_BBB_Corp_Yields__Daily[[#This Row],[US BBB Corp Yields]]-US_CCC_Corp_Yields__Daily[[#This Row],[US CCC Corp Yields]]</f>
        <v>#VALUE!</v>
      </c>
      <c r="O1602" s="2" t="e">
        <f>IF(ISBLANK(US_AAA_Corp_Yields__Daily[[#This Row],[AAA Corp Yields]]),"", US_CCC_Corp_Yields__Daily[[#This Row],[US 10Y Yield]]-US_AAA_Corp_Yields__Daily[[#This Row],[AAA Corp Yields]])</f>
        <v>#VALUE!</v>
      </c>
      <c r="P1602" s="2" t="e">
        <f>IF(ISBLANK(US_BBB_Corp_Yields__Daily[[#This Row],[US BBB Corp Yields]]),"", US_CCC_Corp_Yields__Daily[[#This Row],[US 10Y Yield]]-US_BBB_Corp_Yields__Daily[[#This Row],[US BBB Corp Yields]])</f>
        <v>#VALUE!</v>
      </c>
      <c r="Q1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3" spans="1:17" x14ac:dyDescent="0.25">
      <c r="A1603" s="3"/>
      <c r="J1603" s="3">
        <v>33860</v>
      </c>
      <c r="K1603">
        <v>6.32</v>
      </c>
      <c r="L1603" t="e">
        <f>US_AAA_Corp_Yields__Daily[[#This Row],[AAA Corp Yields]]-US_BBB_Corp_Yields__Daily[[#This Row],[US BBB Corp Yields]]</f>
        <v>#VALUE!</v>
      </c>
      <c r="M1603" t="e">
        <f>US_AAA_Corp_Yields__Daily[[#This Row],[AAA Corp Yields]]-US_CCC_Corp_Yields__Daily[[#This Row],[US CCC Corp Yields]]</f>
        <v>#VALUE!</v>
      </c>
      <c r="N1603" t="e">
        <f>US_BBB_Corp_Yields__Daily[[#This Row],[US BBB Corp Yields]]-US_CCC_Corp_Yields__Daily[[#This Row],[US CCC Corp Yields]]</f>
        <v>#VALUE!</v>
      </c>
      <c r="O1603" s="2" t="e">
        <f>IF(ISBLANK(US_AAA_Corp_Yields__Daily[[#This Row],[AAA Corp Yields]]),"", US_CCC_Corp_Yields__Daily[[#This Row],[US 10Y Yield]]-US_AAA_Corp_Yields__Daily[[#This Row],[AAA Corp Yields]])</f>
        <v>#VALUE!</v>
      </c>
      <c r="P1603" s="2" t="e">
        <f>IF(ISBLANK(US_BBB_Corp_Yields__Daily[[#This Row],[US BBB Corp Yields]]),"", US_CCC_Corp_Yields__Daily[[#This Row],[US 10Y Yield]]-US_BBB_Corp_Yields__Daily[[#This Row],[US BBB Corp Yields]])</f>
        <v>#VALUE!</v>
      </c>
      <c r="Q1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4" spans="1:17" x14ac:dyDescent="0.25">
      <c r="A1604" s="3"/>
      <c r="J1604" s="3">
        <v>33853</v>
      </c>
      <c r="K1604">
        <v>6.532</v>
      </c>
      <c r="L1604" t="e">
        <f>US_AAA_Corp_Yields__Daily[[#This Row],[AAA Corp Yields]]-US_BBB_Corp_Yields__Daily[[#This Row],[US BBB Corp Yields]]</f>
        <v>#VALUE!</v>
      </c>
      <c r="M1604" t="e">
        <f>US_AAA_Corp_Yields__Daily[[#This Row],[AAA Corp Yields]]-US_CCC_Corp_Yields__Daily[[#This Row],[US CCC Corp Yields]]</f>
        <v>#VALUE!</v>
      </c>
      <c r="N1604" t="e">
        <f>US_BBB_Corp_Yields__Daily[[#This Row],[US BBB Corp Yields]]-US_CCC_Corp_Yields__Daily[[#This Row],[US CCC Corp Yields]]</f>
        <v>#VALUE!</v>
      </c>
      <c r="O1604" s="2" t="e">
        <f>IF(ISBLANK(US_AAA_Corp_Yields__Daily[[#This Row],[AAA Corp Yields]]),"", US_CCC_Corp_Yields__Daily[[#This Row],[US 10Y Yield]]-US_AAA_Corp_Yields__Daily[[#This Row],[AAA Corp Yields]])</f>
        <v>#VALUE!</v>
      </c>
      <c r="P1604" s="2" t="e">
        <f>IF(ISBLANK(US_BBB_Corp_Yields__Daily[[#This Row],[US BBB Corp Yields]]),"", US_CCC_Corp_Yields__Daily[[#This Row],[US 10Y Yield]]-US_BBB_Corp_Yields__Daily[[#This Row],[US BBB Corp Yields]])</f>
        <v>#VALUE!</v>
      </c>
      <c r="Q1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5" spans="1:17" x14ac:dyDescent="0.25">
      <c r="A1605" s="3"/>
      <c r="J1605" s="3">
        <v>33846</v>
      </c>
      <c r="K1605">
        <v>6.6719999999999997</v>
      </c>
      <c r="L1605" t="e">
        <f>US_AAA_Corp_Yields__Daily[[#This Row],[AAA Corp Yields]]-US_BBB_Corp_Yields__Daily[[#This Row],[US BBB Corp Yields]]</f>
        <v>#VALUE!</v>
      </c>
      <c r="M1605" t="e">
        <f>US_AAA_Corp_Yields__Daily[[#This Row],[AAA Corp Yields]]-US_CCC_Corp_Yields__Daily[[#This Row],[US CCC Corp Yields]]</f>
        <v>#VALUE!</v>
      </c>
      <c r="N1605" t="e">
        <f>US_BBB_Corp_Yields__Daily[[#This Row],[US BBB Corp Yields]]-US_CCC_Corp_Yields__Daily[[#This Row],[US CCC Corp Yields]]</f>
        <v>#VALUE!</v>
      </c>
      <c r="O1605" s="2" t="e">
        <f>IF(ISBLANK(US_AAA_Corp_Yields__Daily[[#This Row],[AAA Corp Yields]]),"", US_CCC_Corp_Yields__Daily[[#This Row],[US 10Y Yield]]-US_AAA_Corp_Yields__Daily[[#This Row],[AAA Corp Yields]])</f>
        <v>#VALUE!</v>
      </c>
      <c r="P1605" s="2" t="e">
        <f>IF(ISBLANK(US_BBB_Corp_Yields__Daily[[#This Row],[US BBB Corp Yields]]),"", US_CCC_Corp_Yields__Daily[[#This Row],[US 10Y Yield]]-US_BBB_Corp_Yields__Daily[[#This Row],[US BBB Corp Yields]])</f>
        <v>#VALUE!</v>
      </c>
      <c r="Q1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6" spans="1:17" x14ac:dyDescent="0.25">
      <c r="A1606" s="3"/>
      <c r="J1606" s="3">
        <v>33839</v>
      </c>
      <c r="K1606">
        <v>6.5</v>
      </c>
      <c r="L1606" t="e">
        <f>US_AAA_Corp_Yields__Daily[[#This Row],[AAA Corp Yields]]-US_BBB_Corp_Yields__Daily[[#This Row],[US BBB Corp Yields]]</f>
        <v>#VALUE!</v>
      </c>
      <c r="M1606" t="e">
        <f>US_AAA_Corp_Yields__Daily[[#This Row],[AAA Corp Yields]]-US_CCC_Corp_Yields__Daily[[#This Row],[US CCC Corp Yields]]</f>
        <v>#VALUE!</v>
      </c>
      <c r="N1606" t="e">
        <f>US_BBB_Corp_Yields__Daily[[#This Row],[US BBB Corp Yields]]-US_CCC_Corp_Yields__Daily[[#This Row],[US CCC Corp Yields]]</f>
        <v>#VALUE!</v>
      </c>
      <c r="O1606" s="2" t="e">
        <f>IF(ISBLANK(US_AAA_Corp_Yields__Daily[[#This Row],[AAA Corp Yields]]),"", US_CCC_Corp_Yields__Daily[[#This Row],[US 10Y Yield]]-US_AAA_Corp_Yields__Daily[[#This Row],[AAA Corp Yields]])</f>
        <v>#VALUE!</v>
      </c>
      <c r="P1606" s="2" t="e">
        <f>IF(ISBLANK(US_BBB_Corp_Yields__Daily[[#This Row],[US BBB Corp Yields]]),"", US_CCC_Corp_Yields__Daily[[#This Row],[US 10Y Yield]]-US_BBB_Corp_Yields__Daily[[#This Row],[US BBB Corp Yields]])</f>
        <v>#VALUE!</v>
      </c>
      <c r="Q1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7" spans="1:17" x14ac:dyDescent="0.25">
      <c r="A1607" s="3"/>
      <c r="J1607" s="3">
        <v>33832</v>
      </c>
      <c r="K1607">
        <v>6.516</v>
      </c>
      <c r="L1607" t="e">
        <f>US_AAA_Corp_Yields__Daily[[#This Row],[AAA Corp Yields]]-US_BBB_Corp_Yields__Daily[[#This Row],[US BBB Corp Yields]]</f>
        <v>#VALUE!</v>
      </c>
      <c r="M1607" t="e">
        <f>US_AAA_Corp_Yields__Daily[[#This Row],[AAA Corp Yields]]-US_CCC_Corp_Yields__Daily[[#This Row],[US CCC Corp Yields]]</f>
        <v>#VALUE!</v>
      </c>
      <c r="N1607" t="e">
        <f>US_BBB_Corp_Yields__Daily[[#This Row],[US BBB Corp Yields]]-US_CCC_Corp_Yields__Daily[[#This Row],[US CCC Corp Yields]]</f>
        <v>#VALUE!</v>
      </c>
      <c r="O1607" s="2" t="e">
        <f>IF(ISBLANK(US_AAA_Corp_Yields__Daily[[#This Row],[AAA Corp Yields]]),"", US_CCC_Corp_Yields__Daily[[#This Row],[US 10Y Yield]]-US_AAA_Corp_Yields__Daily[[#This Row],[AAA Corp Yields]])</f>
        <v>#VALUE!</v>
      </c>
      <c r="P1607" s="2" t="e">
        <f>IF(ISBLANK(US_BBB_Corp_Yields__Daily[[#This Row],[US BBB Corp Yields]]),"", US_CCC_Corp_Yields__Daily[[#This Row],[US 10Y Yield]]-US_BBB_Corp_Yields__Daily[[#This Row],[US BBB Corp Yields]])</f>
        <v>#VALUE!</v>
      </c>
      <c r="Q1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8" spans="1:17" x14ac:dyDescent="0.25">
      <c r="A1608" s="3"/>
      <c r="J1608" s="3">
        <v>33825</v>
      </c>
      <c r="K1608">
        <v>6.6479999999999997</v>
      </c>
      <c r="L1608" t="e">
        <f>US_AAA_Corp_Yields__Daily[[#This Row],[AAA Corp Yields]]-US_BBB_Corp_Yields__Daily[[#This Row],[US BBB Corp Yields]]</f>
        <v>#VALUE!</v>
      </c>
      <c r="M1608" t="e">
        <f>US_AAA_Corp_Yields__Daily[[#This Row],[AAA Corp Yields]]-US_CCC_Corp_Yields__Daily[[#This Row],[US CCC Corp Yields]]</f>
        <v>#VALUE!</v>
      </c>
      <c r="N1608" t="e">
        <f>US_BBB_Corp_Yields__Daily[[#This Row],[US BBB Corp Yields]]-US_CCC_Corp_Yields__Daily[[#This Row],[US CCC Corp Yields]]</f>
        <v>#VALUE!</v>
      </c>
      <c r="O1608" s="2" t="e">
        <f>IF(ISBLANK(US_AAA_Corp_Yields__Daily[[#This Row],[AAA Corp Yields]]),"", US_CCC_Corp_Yields__Daily[[#This Row],[US 10Y Yield]]-US_AAA_Corp_Yields__Daily[[#This Row],[AAA Corp Yields]])</f>
        <v>#VALUE!</v>
      </c>
      <c r="P1608" s="2" t="e">
        <f>IF(ISBLANK(US_BBB_Corp_Yields__Daily[[#This Row],[US BBB Corp Yields]]),"", US_CCC_Corp_Yields__Daily[[#This Row],[US 10Y Yield]]-US_BBB_Corp_Yields__Daily[[#This Row],[US BBB Corp Yields]])</f>
        <v>#VALUE!</v>
      </c>
      <c r="Q1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09" spans="1:17" x14ac:dyDescent="0.25">
      <c r="A1609" s="3"/>
      <c r="J1609" s="3">
        <v>33818</v>
      </c>
      <c r="K1609">
        <v>6.6660000000000004</v>
      </c>
      <c r="L1609" t="e">
        <f>US_AAA_Corp_Yields__Daily[[#This Row],[AAA Corp Yields]]-US_BBB_Corp_Yields__Daily[[#This Row],[US BBB Corp Yields]]</f>
        <v>#VALUE!</v>
      </c>
      <c r="M1609" t="e">
        <f>US_AAA_Corp_Yields__Daily[[#This Row],[AAA Corp Yields]]-US_CCC_Corp_Yields__Daily[[#This Row],[US CCC Corp Yields]]</f>
        <v>#VALUE!</v>
      </c>
      <c r="N1609" t="e">
        <f>US_BBB_Corp_Yields__Daily[[#This Row],[US BBB Corp Yields]]-US_CCC_Corp_Yields__Daily[[#This Row],[US CCC Corp Yields]]</f>
        <v>#VALUE!</v>
      </c>
      <c r="O1609" s="2" t="e">
        <f>IF(ISBLANK(US_AAA_Corp_Yields__Daily[[#This Row],[AAA Corp Yields]]),"", US_CCC_Corp_Yields__Daily[[#This Row],[US 10Y Yield]]-US_AAA_Corp_Yields__Daily[[#This Row],[AAA Corp Yields]])</f>
        <v>#VALUE!</v>
      </c>
      <c r="P1609" s="2" t="e">
        <f>IF(ISBLANK(US_BBB_Corp_Yields__Daily[[#This Row],[US BBB Corp Yields]]),"", US_CCC_Corp_Yields__Daily[[#This Row],[US 10Y Yield]]-US_BBB_Corp_Yields__Daily[[#This Row],[US BBB Corp Yields]])</f>
        <v>#VALUE!</v>
      </c>
      <c r="Q1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0" spans="1:17" x14ac:dyDescent="0.25">
      <c r="A1610" s="3"/>
      <c r="J1610" s="3">
        <v>33811</v>
      </c>
      <c r="K1610">
        <v>6.8179999999999996</v>
      </c>
      <c r="L1610" t="e">
        <f>US_AAA_Corp_Yields__Daily[[#This Row],[AAA Corp Yields]]-US_BBB_Corp_Yields__Daily[[#This Row],[US BBB Corp Yields]]</f>
        <v>#VALUE!</v>
      </c>
      <c r="M1610" t="e">
        <f>US_AAA_Corp_Yields__Daily[[#This Row],[AAA Corp Yields]]-US_CCC_Corp_Yields__Daily[[#This Row],[US CCC Corp Yields]]</f>
        <v>#VALUE!</v>
      </c>
      <c r="N1610" t="e">
        <f>US_BBB_Corp_Yields__Daily[[#This Row],[US BBB Corp Yields]]-US_CCC_Corp_Yields__Daily[[#This Row],[US CCC Corp Yields]]</f>
        <v>#VALUE!</v>
      </c>
      <c r="O1610" s="2" t="e">
        <f>IF(ISBLANK(US_AAA_Corp_Yields__Daily[[#This Row],[AAA Corp Yields]]),"", US_CCC_Corp_Yields__Daily[[#This Row],[US 10Y Yield]]-US_AAA_Corp_Yields__Daily[[#This Row],[AAA Corp Yields]])</f>
        <v>#VALUE!</v>
      </c>
      <c r="P1610" s="2" t="e">
        <f>IF(ISBLANK(US_BBB_Corp_Yields__Daily[[#This Row],[US BBB Corp Yields]]),"", US_CCC_Corp_Yields__Daily[[#This Row],[US 10Y Yield]]-US_BBB_Corp_Yields__Daily[[#This Row],[US BBB Corp Yields]])</f>
        <v>#VALUE!</v>
      </c>
      <c r="Q1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1" spans="1:17" x14ac:dyDescent="0.25">
      <c r="A1611" s="3"/>
      <c r="J1611" s="3">
        <v>33804</v>
      </c>
      <c r="K1611">
        <v>6.9219999999999997</v>
      </c>
      <c r="L1611" t="e">
        <f>US_AAA_Corp_Yields__Daily[[#This Row],[AAA Corp Yields]]-US_BBB_Corp_Yields__Daily[[#This Row],[US BBB Corp Yields]]</f>
        <v>#VALUE!</v>
      </c>
      <c r="M1611" t="e">
        <f>US_AAA_Corp_Yields__Daily[[#This Row],[AAA Corp Yields]]-US_CCC_Corp_Yields__Daily[[#This Row],[US CCC Corp Yields]]</f>
        <v>#VALUE!</v>
      </c>
      <c r="N1611" t="e">
        <f>US_BBB_Corp_Yields__Daily[[#This Row],[US BBB Corp Yields]]-US_CCC_Corp_Yields__Daily[[#This Row],[US CCC Corp Yields]]</f>
        <v>#VALUE!</v>
      </c>
      <c r="O1611" s="2" t="e">
        <f>IF(ISBLANK(US_AAA_Corp_Yields__Daily[[#This Row],[AAA Corp Yields]]),"", US_CCC_Corp_Yields__Daily[[#This Row],[US 10Y Yield]]-US_AAA_Corp_Yields__Daily[[#This Row],[AAA Corp Yields]])</f>
        <v>#VALUE!</v>
      </c>
      <c r="P1611" s="2" t="e">
        <f>IF(ISBLANK(US_BBB_Corp_Yields__Daily[[#This Row],[US BBB Corp Yields]]),"", US_CCC_Corp_Yields__Daily[[#This Row],[US 10Y Yield]]-US_BBB_Corp_Yields__Daily[[#This Row],[US BBB Corp Yields]])</f>
        <v>#VALUE!</v>
      </c>
      <c r="Q1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2" spans="1:17" x14ac:dyDescent="0.25">
      <c r="A1612" s="3"/>
      <c r="J1612" s="3">
        <v>33797</v>
      </c>
      <c r="K1612">
        <v>6.9039999999999999</v>
      </c>
      <c r="L1612" t="e">
        <f>US_AAA_Corp_Yields__Daily[[#This Row],[AAA Corp Yields]]-US_BBB_Corp_Yields__Daily[[#This Row],[US BBB Corp Yields]]</f>
        <v>#VALUE!</v>
      </c>
      <c r="M1612" t="e">
        <f>US_AAA_Corp_Yields__Daily[[#This Row],[AAA Corp Yields]]-US_CCC_Corp_Yields__Daily[[#This Row],[US CCC Corp Yields]]</f>
        <v>#VALUE!</v>
      </c>
      <c r="N1612" t="e">
        <f>US_BBB_Corp_Yields__Daily[[#This Row],[US BBB Corp Yields]]-US_CCC_Corp_Yields__Daily[[#This Row],[US CCC Corp Yields]]</f>
        <v>#VALUE!</v>
      </c>
      <c r="O1612" s="2" t="e">
        <f>IF(ISBLANK(US_AAA_Corp_Yields__Daily[[#This Row],[AAA Corp Yields]]),"", US_CCC_Corp_Yields__Daily[[#This Row],[US 10Y Yield]]-US_AAA_Corp_Yields__Daily[[#This Row],[AAA Corp Yields]])</f>
        <v>#VALUE!</v>
      </c>
      <c r="P1612" s="2" t="e">
        <f>IF(ISBLANK(US_BBB_Corp_Yields__Daily[[#This Row],[US BBB Corp Yields]]),"", US_CCC_Corp_Yields__Daily[[#This Row],[US 10Y Yield]]-US_BBB_Corp_Yields__Daily[[#This Row],[US BBB Corp Yields]])</f>
        <v>#VALUE!</v>
      </c>
      <c r="Q1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3" spans="1:17" x14ac:dyDescent="0.25">
      <c r="A1613" s="3"/>
      <c r="J1613" s="3">
        <v>33790</v>
      </c>
      <c r="K1613">
        <v>7.0724999999999998</v>
      </c>
      <c r="L1613" t="e">
        <f>US_AAA_Corp_Yields__Daily[[#This Row],[AAA Corp Yields]]-US_BBB_Corp_Yields__Daily[[#This Row],[US BBB Corp Yields]]</f>
        <v>#VALUE!</v>
      </c>
      <c r="M1613" t="e">
        <f>US_AAA_Corp_Yields__Daily[[#This Row],[AAA Corp Yields]]-US_CCC_Corp_Yields__Daily[[#This Row],[US CCC Corp Yields]]</f>
        <v>#VALUE!</v>
      </c>
      <c r="N1613" t="e">
        <f>US_BBB_Corp_Yields__Daily[[#This Row],[US BBB Corp Yields]]-US_CCC_Corp_Yields__Daily[[#This Row],[US CCC Corp Yields]]</f>
        <v>#VALUE!</v>
      </c>
      <c r="O1613" s="2" t="e">
        <f>IF(ISBLANK(US_AAA_Corp_Yields__Daily[[#This Row],[AAA Corp Yields]]),"", US_CCC_Corp_Yields__Daily[[#This Row],[US 10Y Yield]]-US_AAA_Corp_Yields__Daily[[#This Row],[AAA Corp Yields]])</f>
        <v>#VALUE!</v>
      </c>
      <c r="P1613" s="2" t="e">
        <f>IF(ISBLANK(US_BBB_Corp_Yields__Daily[[#This Row],[US BBB Corp Yields]]),"", US_CCC_Corp_Yields__Daily[[#This Row],[US 10Y Yield]]-US_BBB_Corp_Yields__Daily[[#This Row],[US BBB Corp Yields]])</f>
        <v>#VALUE!</v>
      </c>
      <c r="Q1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4" spans="1:17" x14ac:dyDescent="0.25">
      <c r="A1614" s="3"/>
      <c r="J1614" s="3">
        <v>33783</v>
      </c>
      <c r="K1614">
        <v>7.1959999999999997</v>
      </c>
      <c r="L1614" t="e">
        <f>US_AAA_Corp_Yields__Daily[[#This Row],[AAA Corp Yields]]-US_BBB_Corp_Yields__Daily[[#This Row],[US BBB Corp Yields]]</f>
        <v>#VALUE!</v>
      </c>
      <c r="M1614" t="e">
        <f>US_AAA_Corp_Yields__Daily[[#This Row],[AAA Corp Yields]]-US_CCC_Corp_Yields__Daily[[#This Row],[US CCC Corp Yields]]</f>
        <v>#VALUE!</v>
      </c>
      <c r="N1614" t="e">
        <f>US_BBB_Corp_Yields__Daily[[#This Row],[US BBB Corp Yields]]-US_CCC_Corp_Yields__Daily[[#This Row],[US CCC Corp Yields]]</f>
        <v>#VALUE!</v>
      </c>
      <c r="O1614" s="2" t="e">
        <f>IF(ISBLANK(US_AAA_Corp_Yields__Daily[[#This Row],[AAA Corp Yields]]),"", US_CCC_Corp_Yields__Daily[[#This Row],[US 10Y Yield]]-US_AAA_Corp_Yields__Daily[[#This Row],[AAA Corp Yields]])</f>
        <v>#VALUE!</v>
      </c>
      <c r="P1614" s="2" t="e">
        <f>IF(ISBLANK(US_BBB_Corp_Yields__Daily[[#This Row],[US BBB Corp Yields]]),"", US_CCC_Corp_Yields__Daily[[#This Row],[US 10Y Yield]]-US_BBB_Corp_Yields__Daily[[#This Row],[US BBB Corp Yields]])</f>
        <v>#VALUE!</v>
      </c>
      <c r="Q1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5" spans="1:17" x14ac:dyDescent="0.25">
      <c r="A1615" s="3"/>
      <c r="J1615" s="3">
        <v>33776</v>
      </c>
      <c r="K1615">
        <v>7.2359999999999998</v>
      </c>
      <c r="L1615" t="e">
        <f>US_AAA_Corp_Yields__Daily[[#This Row],[AAA Corp Yields]]-US_BBB_Corp_Yields__Daily[[#This Row],[US BBB Corp Yields]]</f>
        <v>#VALUE!</v>
      </c>
      <c r="M1615" t="e">
        <f>US_AAA_Corp_Yields__Daily[[#This Row],[AAA Corp Yields]]-US_CCC_Corp_Yields__Daily[[#This Row],[US CCC Corp Yields]]</f>
        <v>#VALUE!</v>
      </c>
      <c r="N1615" t="e">
        <f>US_BBB_Corp_Yields__Daily[[#This Row],[US BBB Corp Yields]]-US_CCC_Corp_Yields__Daily[[#This Row],[US CCC Corp Yields]]</f>
        <v>#VALUE!</v>
      </c>
      <c r="O1615" s="2" t="e">
        <f>IF(ISBLANK(US_AAA_Corp_Yields__Daily[[#This Row],[AAA Corp Yields]]),"", US_CCC_Corp_Yields__Daily[[#This Row],[US 10Y Yield]]-US_AAA_Corp_Yields__Daily[[#This Row],[AAA Corp Yields]])</f>
        <v>#VALUE!</v>
      </c>
      <c r="P1615" s="2" t="e">
        <f>IF(ISBLANK(US_BBB_Corp_Yields__Daily[[#This Row],[US BBB Corp Yields]]),"", US_CCC_Corp_Yields__Daily[[#This Row],[US 10Y Yield]]-US_BBB_Corp_Yields__Daily[[#This Row],[US BBB Corp Yields]])</f>
        <v>#VALUE!</v>
      </c>
      <c r="Q1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6" spans="1:17" x14ac:dyDescent="0.25">
      <c r="A1616" s="3"/>
      <c r="J1616" s="3">
        <v>33769</v>
      </c>
      <c r="K1616">
        <v>7.3220000000000001</v>
      </c>
      <c r="L1616" t="e">
        <f>US_AAA_Corp_Yields__Daily[[#This Row],[AAA Corp Yields]]-US_BBB_Corp_Yields__Daily[[#This Row],[US BBB Corp Yields]]</f>
        <v>#VALUE!</v>
      </c>
      <c r="M1616" t="e">
        <f>US_AAA_Corp_Yields__Daily[[#This Row],[AAA Corp Yields]]-US_CCC_Corp_Yields__Daily[[#This Row],[US CCC Corp Yields]]</f>
        <v>#VALUE!</v>
      </c>
      <c r="N1616" t="e">
        <f>US_BBB_Corp_Yields__Daily[[#This Row],[US BBB Corp Yields]]-US_CCC_Corp_Yields__Daily[[#This Row],[US CCC Corp Yields]]</f>
        <v>#VALUE!</v>
      </c>
      <c r="O1616" s="2" t="e">
        <f>IF(ISBLANK(US_AAA_Corp_Yields__Daily[[#This Row],[AAA Corp Yields]]),"", US_CCC_Corp_Yields__Daily[[#This Row],[US 10Y Yield]]-US_AAA_Corp_Yields__Daily[[#This Row],[AAA Corp Yields]])</f>
        <v>#VALUE!</v>
      </c>
      <c r="P1616" s="2" t="e">
        <f>IF(ISBLANK(US_BBB_Corp_Yields__Daily[[#This Row],[US BBB Corp Yields]]),"", US_CCC_Corp_Yields__Daily[[#This Row],[US 10Y Yield]]-US_BBB_Corp_Yields__Daily[[#This Row],[US BBB Corp Yields]])</f>
        <v>#VALUE!</v>
      </c>
      <c r="Q1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7" spans="1:17" x14ac:dyDescent="0.25">
      <c r="A1617" s="3"/>
      <c r="J1617" s="3">
        <v>33762</v>
      </c>
      <c r="K1617">
        <v>7.3460000000000001</v>
      </c>
      <c r="L1617" t="e">
        <f>US_AAA_Corp_Yields__Daily[[#This Row],[AAA Corp Yields]]-US_BBB_Corp_Yields__Daily[[#This Row],[US BBB Corp Yields]]</f>
        <v>#VALUE!</v>
      </c>
      <c r="M1617" t="e">
        <f>US_AAA_Corp_Yields__Daily[[#This Row],[AAA Corp Yields]]-US_CCC_Corp_Yields__Daily[[#This Row],[US CCC Corp Yields]]</f>
        <v>#VALUE!</v>
      </c>
      <c r="N1617" t="e">
        <f>US_BBB_Corp_Yields__Daily[[#This Row],[US BBB Corp Yields]]-US_CCC_Corp_Yields__Daily[[#This Row],[US CCC Corp Yields]]</f>
        <v>#VALUE!</v>
      </c>
      <c r="O1617" s="2" t="e">
        <f>IF(ISBLANK(US_AAA_Corp_Yields__Daily[[#This Row],[AAA Corp Yields]]),"", US_CCC_Corp_Yields__Daily[[#This Row],[US 10Y Yield]]-US_AAA_Corp_Yields__Daily[[#This Row],[AAA Corp Yields]])</f>
        <v>#VALUE!</v>
      </c>
      <c r="P1617" s="2" t="e">
        <f>IF(ISBLANK(US_BBB_Corp_Yields__Daily[[#This Row],[US BBB Corp Yields]]),"", US_CCC_Corp_Yields__Daily[[#This Row],[US 10Y Yield]]-US_BBB_Corp_Yields__Daily[[#This Row],[US BBB Corp Yields]])</f>
        <v>#VALUE!</v>
      </c>
      <c r="Q1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8" spans="1:17" x14ac:dyDescent="0.25">
      <c r="A1618" s="3"/>
      <c r="J1618" s="3">
        <v>33755</v>
      </c>
      <c r="K1618">
        <v>7.3975</v>
      </c>
      <c r="L1618" t="e">
        <f>US_AAA_Corp_Yields__Daily[[#This Row],[AAA Corp Yields]]-US_BBB_Corp_Yields__Daily[[#This Row],[US BBB Corp Yields]]</f>
        <v>#VALUE!</v>
      </c>
      <c r="M1618" t="e">
        <f>US_AAA_Corp_Yields__Daily[[#This Row],[AAA Corp Yields]]-US_CCC_Corp_Yields__Daily[[#This Row],[US CCC Corp Yields]]</f>
        <v>#VALUE!</v>
      </c>
      <c r="N1618" t="e">
        <f>US_BBB_Corp_Yields__Daily[[#This Row],[US BBB Corp Yields]]-US_CCC_Corp_Yields__Daily[[#This Row],[US CCC Corp Yields]]</f>
        <v>#VALUE!</v>
      </c>
      <c r="O1618" s="2" t="e">
        <f>IF(ISBLANK(US_AAA_Corp_Yields__Daily[[#This Row],[AAA Corp Yields]]),"", US_CCC_Corp_Yields__Daily[[#This Row],[US 10Y Yield]]-US_AAA_Corp_Yields__Daily[[#This Row],[AAA Corp Yields]])</f>
        <v>#VALUE!</v>
      </c>
      <c r="P1618" s="2" t="e">
        <f>IF(ISBLANK(US_BBB_Corp_Yields__Daily[[#This Row],[US BBB Corp Yields]]),"", US_CCC_Corp_Yields__Daily[[#This Row],[US 10Y Yield]]-US_BBB_Corp_Yields__Daily[[#This Row],[US BBB Corp Yields]])</f>
        <v>#VALUE!</v>
      </c>
      <c r="Q1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19" spans="1:17" x14ac:dyDescent="0.25">
      <c r="A1619" s="3"/>
      <c r="J1619" s="3">
        <v>33748</v>
      </c>
      <c r="K1619">
        <v>7.2939999999999996</v>
      </c>
      <c r="L1619" t="e">
        <f>US_AAA_Corp_Yields__Daily[[#This Row],[AAA Corp Yields]]-US_BBB_Corp_Yields__Daily[[#This Row],[US BBB Corp Yields]]</f>
        <v>#VALUE!</v>
      </c>
      <c r="M1619" t="e">
        <f>US_AAA_Corp_Yields__Daily[[#This Row],[AAA Corp Yields]]-US_CCC_Corp_Yields__Daily[[#This Row],[US CCC Corp Yields]]</f>
        <v>#VALUE!</v>
      </c>
      <c r="N1619" t="e">
        <f>US_BBB_Corp_Yields__Daily[[#This Row],[US BBB Corp Yields]]-US_CCC_Corp_Yields__Daily[[#This Row],[US CCC Corp Yields]]</f>
        <v>#VALUE!</v>
      </c>
      <c r="O1619" s="2" t="e">
        <f>IF(ISBLANK(US_AAA_Corp_Yields__Daily[[#This Row],[AAA Corp Yields]]),"", US_CCC_Corp_Yields__Daily[[#This Row],[US 10Y Yield]]-US_AAA_Corp_Yields__Daily[[#This Row],[AAA Corp Yields]])</f>
        <v>#VALUE!</v>
      </c>
      <c r="P1619" s="2" t="e">
        <f>IF(ISBLANK(US_BBB_Corp_Yields__Daily[[#This Row],[US BBB Corp Yields]]),"", US_CCC_Corp_Yields__Daily[[#This Row],[US 10Y Yield]]-US_BBB_Corp_Yields__Daily[[#This Row],[US BBB Corp Yields]])</f>
        <v>#VALUE!</v>
      </c>
      <c r="Q1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0" spans="1:17" x14ac:dyDescent="0.25">
      <c r="A1620" s="3"/>
      <c r="J1620" s="3">
        <v>33741</v>
      </c>
      <c r="K1620">
        <v>7.3440000000000003</v>
      </c>
      <c r="L1620" t="e">
        <f>US_AAA_Corp_Yields__Daily[[#This Row],[AAA Corp Yields]]-US_BBB_Corp_Yields__Daily[[#This Row],[US BBB Corp Yields]]</f>
        <v>#VALUE!</v>
      </c>
      <c r="M1620" t="e">
        <f>US_AAA_Corp_Yields__Daily[[#This Row],[AAA Corp Yields]]-US_CCC_Corp_Yields__Daily[[#This Row],[US CCC Corp Yields]]</f>
        <v>#VALUE!</v>
      </c>
      <c r="N1620" t="e">
        <f>US_BBB_Corp_Yields__Daily[[#This Row],[US BBB Corp Yields]]-US_CCC_Corp_Yields__Daily[[#This Row],[US CCC Corp Yields]]</f>
        <v>#VALUE!</v>
      </c>
      <c r="O1620" s="2" t="e">
        <f>IF(ISBLANK(US_AAA_Corp_Yields__Daily[[#This Row],[AAA Corp Yields]]),"", US_CCC_Corp_Yields__Daily[[#This Row],[US 10Y Yield]]-US_AAA_Corp_Yields__Daily[[#This Row],[AAA Corp Yields]])</f>
        <v>#VALUE!</v>
      </c>
      <c r="P1620" s="2" t="e">
        <f>IF(ISBLANK(US_BBB_Corp_Yields__Daily[[#This Row],[US BBB Corp Yields]]),"", US_CCC_Corp_Yields__Daily[[#This Row],[US 10Y Yield]]-US_BBB_Corp_Yields__Daily[[#This Row],[US BBB Corp Yields]])</f>
        <v>#VALUE!</v>
      </c>
      <c r="Q1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1" spans="1:17" x14ac:dyDescent="0.25">
      <c r="A1621" s="3"/>
      <c r="J1621" s="3">
        <v>33734</v>
      </c>
      <c r="K1621">
        <v>7.5</v>
      </c>
      <c r="L1621" t="e">
        <f>US_AAA_Corp_Yields__Daily[[#This Row],[AAA Corp Yields]]-US_BBB_Corp_Yields__Daily[[#This Row],[US BBB Corp Yields]]</f>
        <v>#VALUE!</v>
      </c>
      <c r="M1621" t="e">
        <f>US_AAA_Corp_Yields__Daily[[#This Row],[AAA Corp Yields]]-US_CCC_Corp_Yields__Daily[[#This Row],[US CCC Corp Yields]]</f>
        <v>#VALUE!</v>
      </c>
      <c r="N1621" t="e">
        <f>US_BBB_Corp_Yields__Daily[[#This Row],[US BBB Corp Yields]]-US_CCC_Corp_Yields__Daily[[#This Row],[US CCC Corp Yields]]</f>
        <v>#VALUE!</v>
      </c>
      <c r="O1621" s="2" t="e">
        <f>IF(ISBLANK(US_AAA_Corp_Yields__Daily[[#This Row],[AAA Corp Yields]]),"", US_CCC_Corp_Yields__Daily[[#This Row],[US 10Y Yield]]-US_AAA_Corp_Yields__Daily[[#This Row],[AAA Corp Yields]])</f>
        <v>#VALUE!</v>
      </c>
      <c r="P1621" s="2" t="e">
        <f>IF(ISBLANK(US_BBB_Corp_Yields__Daily[[#This Row],[US BBB Corp Yields]]),"", US_CCC_Corp_Yields__Daily[[#This Row],[US 10Y Yield]]-US_BBB_Corp_Yields__Daily[[#This Row],[US BBB Corp Yields]])</f>
        <v>#VALUE!</v>
      </c>
      <c r="Q1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2" spans="1:17" x14ac:dyDescent="0.25">
      <c r="A1622" s="3"/>
      <c r="J1622" s="3">
        <v>33727</v>
      </c>
      <c r="K1622">
        <v>7.5880000000000001</v>
      </c>
      <c r="L1622" t="e">
        <f>US_AAA_Corp_Yields__Daily[[#This Row],[AAA Corp Yields]]-US_BBB_Corp_Yields__Daily[[#This Row],[US BBB Corp Yields]]</f>
        <v>#VALUE!</v>
      </c>
      <c r="M1622" t="e">
        <f>US_AAA_Corp_Yields__Daily[[#This Row],[AAA Corp Yields]]-US_CCC_Corp_Yields__Daily[[#This Row],[US CCC Corp Yields]]</f>
        <v>#VALUE!</v>
      </c>
      <c r="N1622" t="e">
        <f>US_BBB_Corp_Yields__Daily[[#This Row],[US BBB Corp Yields]]-US_CCC_Corp_Yields__Daily[[#This Row],[US CCC Corp Yields]]</f>
        <v>#VALUE!</v>
      </c>
      <c r="O1622" s="2" t="e">
        <f>IF(ISBLANK(US_AAA_Corp_Yields__Daily[[#This Row],[AAA Corp Yields]]),"", US_CCC_Corp_Yields__Daily[[#This Row],[US 10Y Yield]]-US_AAA_Corp_Yields__Daily[[#This Row],[AAA Corp Yields]])</f>
        <v>#VALUE!</v>
      </c>
      <c r="P1622" s="2" t="e">
        <f>IF(ISBLANK(US_BBB_Corp_Yields__Daily[[#This Row],[US BBB Corp Yields]]),"", US_CCC_Corp_Yields__Daily[[#This Row],[US 10Y Yield]]-US_BBB_Corp_Yields__Daily[[#This Row],[US BBB Corp Yields]])</f>
        <v>#VALUE!</v>
      </c>
      <c r="Q1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3" spans="1:17" x14ac:dyDescent="0.25">
      <c r="A1623" s="3"/>
      <c r="J1623" s="3">
        <v>33720</v>
      </c>
      <c r="K1623">
        <v>7.5759999999999996</v>
      </c>
      <c r="L1623" t="e">
        <f>US_AAA_Corp_Yields__Daily[[#This Row],[AAA Corp Yields]]-US_BBB_Corp_Yields__Daily[[#This Row],[US BBB Corp Yields]]</f>
        <v>#VALUE!</v>
      </c>
      <c r="M1623" t="e">
        <f>US_AAA_Corp_Yields__Daily[[#This Row],[AAA Corp Yields]]-US_CCC_Corp_Yields__Daily[[#This Row],[US CCC Corp Yields]]</f>
        <v>#VALUE!</v>
      </c>
      <c r="N1623" t="e">
        <f>US_BBB_Corp_Yields__Daily[[#This Row],[US BBB Corp Yields]]-US_CCC_Corp_Yields__Daily[[#This Row],[US CCC Corp Yields]]</f>
        <v>#VALUE!</v>
      </c>
      <c r="O1623" s="2" t="e">
        <f>IF(ISBLANK(US_AAA_Corp_Yields__Daily[[#This Row],[AAA Corp Yields]]),"", US_CCC_Corp_Yields__Daily[[#This Row],[US 10Y Yield]]-US_AAA_Corp_Yields__Daily[[#This Row],[AAA Corp Yields]])</f>
        <v>#VALUE!</v>
      </c>
      <c r="P1623" s="2" t="e">
        <f>IF(ISBLANK(US_BBB_Corp_Yields__Daily[[#This Row],[US BBB Corp Yields]]),"", US_CCC_Corp_Yields__Daily[[#This Row],[US 10Y Yield]]-US_BBB_Corp_Yields__Daily[[#This Row],[US BBB Corp Yields]])</f>
        <v>#VALUE!</v>
      </c>
      <c r="Q1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4" spans="1:17" x14ac:dyDescent="0.25">
      <c r="A1624" s="3"/>
      <c r="J1624" s="3">
        <v>33713</v>
      </c>
      <c r="K1624">
        <v>7.375</v>
      </c>
      <c r="L1624" t="e">
        <f>US_AAA_Corp_Yields__Daily[[#This Row],[AAA Corp Yields]]-US_BBB_Corp_Yields__Daily[[#This Row],[US BBB Corp Yields]]</f>
        <v>#VALUE!</v>
      </c>
      <c r="M1624" t="e">
        <f>US_AAA_Corp_Yields__Daily[[#This Row],[AAA Corp Yields]]-US_CCC_Corp_Yields__Daily[[#This Row],[US CCC Corp Yields]]</f>
        <v>#VALUE!</v>
      </c>
      <c r="N1624" t="e">
        <f>US_BBB_Corp_Yields__Daily[[#This Row],[US BBB Corp Yields]]-US_CCC_Corp_Yields__Daily[[#This Row],[US CCC Corp Yields]]</f>
        <v>#VALUE!</v>
      </c>
      <c r="O1624" s="2" t="e">
        <f>IF(ISBLANK(US_AAA_Corp_Yields__Daily[[#This Row],[AAA Corp Yields]]),"", US_CCC_Corp_Yields__Daily[[#This Row],[US 10Y Yield]]-US_AAA_Corp_Yields__Daily[[#This Row],[AAA Corp Yields]])</f>
        <v>#VALUE!</v>
      </c>
      <c r="P1624" s="2" t="e">
        <f>IF(ISBLANK(US_BBB_Corp_Yields__Daily[[#This Row],[US BBB Corp Yields]]),"", US_CCC_Corp_Yields__Daily[[#This Row],[US 10Y Yield]]-US_BBB_Corp_Yields__Daily[[#This Row],[US BBB Corp Yields]])</f>
        <v>#VALUE!</v>
      </c>
      <c r="Q1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5" spans="1:17" x14ac:dyDescent="0.25">
      <c r="A1625" s="3"/>
      <c r="J1625" s="3">
        <v>33706</v>
      </c>
      <c r="K1625">
        <v>7.3959999999999999</v>
      </c>
      <c r="L1625" t="e">
        <f>US_AAA_Corp_Yields__Daily[[#This Row],[AAA Corp Yields]]-US_BBB_Corp_Yields__Daily[[#This Row],[US BBB Corp Yields]]</f>
        <v>#VALUE!</v>
      </c>
      <c r="M1625" t="e">
        <f>US_AAA_Corp_Yields__Daily[[#This Row],[AAA Corp Yields]]-US_CCC_Corp_Yields__Daily[[#This Row],[US CCC Corp Yields]]</f>
        <v>#VALUE!</v>
      </c>
      <c r="N1625" t="e">
        <f>US_BBB_Corp_Yields__Daily[[#This Row],[US BBB Corp Yields]]-US_CCC_Corp_Yields__Daily[[#This Row],[US CCC Corp Yields]]</f>
        <v>#VALUE!</v>
      </c>
      <c r="O1625" s="2" t="e">
        <f>IF(ISBLANK(US_AAA_Corp_Yields__Daily[[#This Row],[AAA Corp Yields]]),"", US_CCC_Corp_Yields__Daily[[#This Row],[US 10Y Yield]]-US_AAA_Corp_Yields__Daily[[#This Row],[AAA Corp Yields]])</f>
        <v>#VALUE!</v>
      </c>
      <c r="P1625" s="2" t="e">
        <f>IF(ISBLANK(US_BBB_Corp_Yields__Daily[[#This Row],[US BBB Corp Yields]]),"", US_CCC_Corp_Yields__Daily[[#This Row],[US 10Y Yield]]-US_BBB_Corp_Yields__Daily[[#This Row],[US BBB Corp Yields]])</f>
        <v>#VALUE!</v>
      </c>
      <c r="Q1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6" spans="1:17" x14ac:dyDescent="0.25">
      <c r="A1626" s="3"/>
      <c r="J1626" s="3">
        <v>33699</v>
      </c>
      <c r="K1626">
        <v>7.4859999999999998</v>
      </c>
      <c r="L1626" t="e">
        <f>US_AAA_Corp_Yields__Daily[[#This Row],[AAA Corp Yields]]-US_BBB_Corp_Yields__Daily[[#This Row],[US BBB Corp Yields]]</f>
        <v>#VALUE!</v>
      </c>
      <c r="M1626" t="e">
        <f>US_AAA_Corp_Yields__Daily[[#This Row],[AAA Corp Yields]]-US_CCC_Corp_Yields__Daily[[#This Row],[US CCC Corp Yields]]</f>
        <v>#VALUE!</v>
      </c>
      <c r="N1626" t="e">
        <f>US_BBB_Corp_Yields__Daily[[#This Row],[US BBB Corp Yields]]-US_CCC_Corp_Yields__Daily[[#This Row],[US CCC Corp Yields]]</f>
        <v>#VALUE!</v>
      </c>
      <c r="O1626" s="2" t="e">
        <f>IF(ISBLANK(US_AAA_Corp_Yields__Daily[[#This Row],[AAA Corp Yields]]),"", US_CCC_Corp_Yields__Daily[[#This Row],[US 10Y Yield]]-US_AAA_Corp_Yields__Daily[[#This Row],[AAA Corp Yields]])</f>
        <v>#VALUE!</v>
      </c>
      <c r="P1626" s="2" t="e">
        <f>IF(ISBLANK(US_BBB_Corp_Yields__Daily[[#This Row],[US BBB Corp Yields]]),"", US_CCC_Corp_Yields__Daily[[#This Row],[US 10Y Yield]]-US_BBB_Corp_Yields__Daily[[#This Row],[US BBB Corp Yields]])</f>
        <v>#VALUE!</v>
      </c>
      <c r="Q1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7" spans="1:17" x14ac:dyDescent="0.25">
      <c r="A1627" s="3"/>
      <c r="J1627" s="3">
        <v>33692</v>
      </c>
      <c r="K1627">
        <v>7.5579999999999998</v>
      </c>
      <c r="L1627" t="e">
        <f>US_AAA_Corp_Yields__Daily[[#This Row],[AAA Corp Yields]]-US_BBB_Corp_Yields__Daily[[#This Row],[US BBB Corp Yields]]</f>
        <v>#VALUE!</v>
      </c>
      <c r="M1627" t="e">
        <f>US_AAA_Corp_Yields__Daily[[#This Row],[AAA Corp Yields]]-US_CCC_Corp_Yields__Daily[[#This Row],[US CCC Corp Yields]]</f>
        <v>#VALUE!</v>
      </c>
      <c r="N1627" t="e">
        <f>US_BBB_Corp_Yields__Daily[[#This Row],[US BBB Corp Yields]]-US_CCC_Corp_Yields__Daily[[#This Row],[US CCC Corp Yields]]</f>
        <v>#VALUE!</v>
      </c>
      <c r="O1627" s="2" t="e">
        <f>IF(ISBLANK(US_AAA_Corp_Yields__Daily[[#This Row],[AAA Corp Yields]]),"", US_CCC_Corp_Yields__Daily[[#This Row],[US 10Y Yield]]-US_AAA_Corp_Yields__Daily[[#This Row],[AAA Corp Yields]])</f>
        <v>#VALUE!</v>
      </c>
      <c r="P1627" s="2" t="e">
        <f>IF(ISBLANK(US_BBB_Corp_Yields__Daily[[#This Row],[US BBB Corp Yields]]),"", US_CCC_Corp_Yields__Daily[[#This Row],[US 10Y Yield]]-US_BBB_Corp_Yields__Daily[[#This Row],[US BBB Corp Yields]])</f>
        <v>#VALUE!</v>
      </c>
      <c r="Q1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8" spans="1:17" x14ac:dyDescent="0.25">
      <c r="A1628" s="3"/>
      <c r="J1628" s="3">
        <v>33685</v>
      </c>
      <c r="K1628">
        <v>7.6280000000000001</v>
      </c>
      <c r="L1628" t="e">
        <f>US_AAA_Corp_Yields__Daily[[#This Row],[AAA Corp Yields]]-US_BBB_Corp_Yields__Daily[[#This Row],[US BBB Corp Yields]]</f>
        <v>#VALUE!</v>
      </c>
      <c r="M1628" t="e">
        <f>US_AAA_Corp_Yields__Daily[[#This Row],[AAA Corp Yields]]-US_CCC_Corp_Yields__Daily[[#This Row],[US CCC Corp Yields]]</f>
        <v>#VALUE!</v>
      </c>
      <c r="N1628" t="e">
        <f>US_BBB_Corp_Yields__Daily[[#This Row],[US BBB Corp Yields]]-US_CCC_Corp_Yields__Daily[[#This Row],[US CCC Corp Yields]]</f>
        <v>#VALUE!</v>
      </c>
      <c r="O1628" s="2" t="e">
        <f>IF(ISBLANK(US_AAA_Corp_Yields__Daily[[#This Row],[AAA Corp Yields]]),"", US_CCC_Corp_Yields__Daily[[#This Row],[US 10Y Yield]]-US_AAA_Corp_Yields__Daily[[#This Row],[AAA Corp Yields]])</f>
        <v>#VALUE!</v>
      </c>
      <c r="P1628" s="2" t="e">
        <f>IF(ISBLANK(US_BBB_Corp_Yields__Daily[[#This Row],[US BBB Corp Yields]]),"", US_CCC_Corp_Yields__Daily[[#This Row],[US 10Y Yield]]-US_BBB_Corp_Yields__Daily[[#This Row],[US BBB Corp Yields]])</f>
        <v>#VALUE!</v>
      </c>
      <c r="Q1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29" spans="1:17" x14ac:dyDescent="0.25">
      <c r="A1629" s="3"/>
      <c r="J1629" s="3">
        <v>33678</v>
      </c>
      <c r="K1629">
        <v>7.5380000000000003</v>
      </c>
      <c r="L1629" t="e">
        <f>US_AAA_Corp_Yields__Daily[[#This Row],[AAA Corp Yields]]-US_BBB_Corp_Yields__Daily[[#This Row],[US BBB Corp Yields]]</f>
        <v>#VALUE!</v>
      </c>
      <c r="M1629" t="e">
        <f>US_AAA_Corp_Yields__Daily[[#This Row],[AAA Corp Yields]]-US_CCC_Corp_Yields__Daily[[#This Row],[US CCC Corp Yields]]</f>
        <v>#VALUE!</v>
      </c>
      <c r="N1629" t="e">
        <f>US_BBB_Corp_Yields__Daily[[#This Row],[US BBB Corp Yields]]-US_CCC_Corp_Yields__Daily[[#This Row],[US CCC Corp Yields]]</f>
        <v>#VALUE!</v>
      </c>
      <c r="O1629" s="2" t="e">
        <f>IF(ISBLANK(US_AAA_Corp_Yields__Daily[[#This Row],[AAA Corp Yields]]),"", US_CCC_Corp_Yields__Daily[[#This Row],[US 10Y Yield]]-US_AAA_Corp_Yields__Daily[[#This Row],[AAA Corp Yields]])</f>
        <v>#VALUE!</v>
      </c>
      <c r="P1629" s="2" t="e">
        <f>IF(ISBLANK(US_BBB_Corp_Yields__Daily[[#This Row],[US BBB Corp Yields]]),"", US_CCC_Corp_Yields__Daily[[#This Row],[US 10Y Yield]]-US_BBB_Corp_Yields__Daily[[#This Row],[US BBB Corp Yields]])</f>
        <v>#VALUE!</v>
      </c>
      <c r="Q1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0" spans="1:17" x14ac:dyDescent="0.25">
      <c r="A1630" s="3"/>
      <c r="J1630" s="3">
        <v>33671</v>
      </c>
      <c r="K1630">
        <v>7.4459999999999997</v>
      </c>
      <c r="L1630" t="e">
        <f>US_AAA_Corp_Yields__Daily[[#This Row],[AAA Corp Yields]]-US_BBB_Corp_Yields__Daily[[#This Row],[US BBB Corp Yields]]</f>
        <v>#VALUE!</v>
      </c>
      <c r="M1630" t="e">
        <f>US_AAA_Corp_Yields__Daily[[#This Row],[AAA Corp Yields]]-US_CCC_Corp_Yields__Daily[[#This Row],[US CCC Corp Yields]]</f>
        <v>#VALUE!</v>
      </c>
      <c r="N1630" t="e">
        <f>US_BBB_Corp_Yields__Daily[[#This Row],[US BBB Corp Yields]]-US_CCC_Corp_Yields__Daily[[#This Row],[US CCC Corp Yields]]</f>
        <v>#VALUE!</v>
      </c>
      <c r="O1630" s="2" t="e">
        <f>IF(ISBLANK(US_AAA_Corp_Yields__Daily[[#This Row],[AAA Corp Yields]]),"", US_CCC_Corp_Yields__Daily[[#This Row],[US 10Y Yield]]-US_AAA_Corp_Yields__Daily[[#This Row],[AAA Corp Yields]])</f>
        <v>#VALUE!</v>
      </c>
      <c r="P1630" s="2" t="e">
        <f>IF(ISBLANK(US_BBB_Corp_Yields__Daily[[#This Row],[US BBB Corp Yields]]),"", US_CCC_Corp_Yields__Daily[[#This Row],[US 10Y Yield]]-US_BBB_Corp_Yields__Daily[[#This Row],[US BBB Corp Yields]])</f>
        <v>#VALUE!</v>
      </c>
      <c r="Q1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1" spans="1:17" x14ac:dyDescent="0.25">
      <c r="A1631" s="3"/>
      <c r="J1631" s="3">
        <v>33664</v>
      </c>
      <c r="K1631">
        <v>7.3719999999999999</v>
      </c>
      <c r="L1631" t="e">
        <f>US_AAA_Corp_Yields__Daily[[#This Row],[AAA Corp Yields]]-US_BBB_Corp_Yields__Daily[[#This Row],[US BBB Corp Yields]]</f>
        <v>#VALUE!</v>
      </c>
      <c r="M1631" t="e">
        <f>US_AAA_Corp_Yields__Daily[[#This Row],[AAA Corp Yields]]-US_CCC_Corp_Yields__Daily[[#This Row],[US CCC Corp Yields]]</f>
        <v>#VALUE!</v>
      </c>
      <c r="N1631" t="e">
        <f>US_BBB_Corp_Yields__Daily[[#This Row],[US BBB Corp Yields]]-US_CCC_Corp_Yields__Daily[[#This Row],[US CCC Corp Yields]]</f>
        <v>#VALUE!</v>
      </c>
      <c r="O1631" s="2" t="e">
        <f>IF(ISBLANK(US_AAA_Corp_Yields__Daily[[#This Row],[AAA Corp Yields]]),"", US_CCC_Corp_Yields__Daily[[#This Row],[US 10Y Yield]]-US_AAA_Corp_Yields__Daily[[#This Row],[AAA Corp Yields]])</f>
        <v>#VALUE!</v>
      </c>
      <c r="P1631" s="2" t="e">
        <f>IF(ISBLANK(US_BBB_Corp_Yields__Daily[[#This Row],[US BBB Corp Yields]]),"", US_CCC_Corp_Yields__Daily[[#This Row],[US 10Y Yield]]-US_BBB_Corp_Yields__Daily[[#This Row],[US BBB Corp Yields]])</f>
        <v>#VALUE!</v>
      </c>
      <c r="Q1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2" spans="1:17" x14ac:dyDescent="0.25">
      <c r="A1632" s="3"/>
      <c r="J1632" s="3">
        <v>33657</v>
      </c>
      <c r="K1632">
        <v>7.4375</v>
      </c>
      <c r="L1632" t="e">
        <f>US_AAA_Corp_Yields__Daily[[#This Row],[AAA Corp Yields]]-US_BBB_Corp_Yields__Daily[[#This Row],[US BBB Corp Yields]]</f>
        <v>#VALUE!</v>
      </c>
      <c r="M1632" t="e">
        <f>US_AAA_Corp_Yields__Daily[[#This Row],[AAA Corp Yields]]-US_CCC_Corp_Yields__Daily[[#This Row],[US CCC Corp Yields]]</f>
        <v>#VALUE!</v>
      </c>
      <c r="N1632" t="e">
        <f>US_BBB_Corp_Yields__Daily[[#This Row],[US BBB Corp Yields]]-US_CCC_Corp_Yields__Daily[[#This Row],[US CCC Corp Yields]]</f>
        <v>#VALUE!</v>
      </c>
      <c r="O1632" s="2" t="e">
        <f>IF(ISBLANK(US_AAA_Corp_Yields__Daily[[#This Row],[AAA Corp Yields]]),"", US_CCC_Corp_Yields__Daily[[#This Row],[US 10Y Yield]]-US_AAA_Corp_Yields__Daily[[#This Row],[AAA Corp Yields]])</f>
        <v>#VALUE!</v>
      </c>
      <c r="P1632" s="2" t="e">
        <f>IF(ISBLANK(US_BBB_Corp_Yields__Daily[[#This Row],[US BBB Corp Yields]]),"", US_CCC_Corp_Yields__Daily[[#This Row],[US 10Y Yield]]-US_BBB_Corp_Yields__Daily[[#This Row],[US BBB Corp Yields]])</f>
        <v>#VALUE!</v>
      </c>
      <c r="Q1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3" spans="1:17" x14ac:dyDescent="0.25">
      <c r="A1633" s="3"/>
      <c r="J1633" s="3">
        <v>33650</v>
      </c>
      <c r="K1633">
        <v>7.31</v>
      </c>
      <c r="L1633" t="e">
        <f>US_AAA_Corp_Yields__Daily[[#This Row],[AAA Corp Yields]]-US_BBB_Corp_Yields__Daily[[#This Row],[US BBB Corp Yields]]</f>
        <v>#VALUE!</v>
      </c>
      <c r="M1633" t="e">
        <f>US_AAA_Corp_Yields__Daily[[#This Row],[AAA Corp Yields]]-US_CCC_Corp_Yields__Daily[[#This Row],[US CCC Corp Yields]]</f>
        <v>#VALUE!</v>
      </c>
      <c r="N1633" t="e">
        <f>US_BBB_Corp_Yields__Daily[[#This Row],[US BBB Corp Yields]]-US_CCC_Corp_Yields__Daily[[#This Row],[US CCC Corp Yields]]</f>
        <v>#VALUE!</v>
      </c>
      <c r="O1633" s="2" t="e">
        <f>IF(ISBLANK(US_AAA_Corp_Yields__Daily[[#This Row],[AAA Corp Yields]]),"", US_CCC_Corp_Yields__Daily[[#This Row],[US 10Y Yield]]-US_AAA_Corp_Yields__Daily[[#This Row],[AAA Corp Yields]])</f>
        <v>#VALUE!</v>
      </c>
      <c r="P1633" s="2" t="e">
        <f>IF(ISBLANK(US_BBB_Corp_Yields__Daily[[#This Row],[US BBB Corp Yields]]),"", US_CCC_Corp_Yields__Daily[[#This Row],[US 10Y Yield]]-US_BBB_Corp_Yields__Daily[[#This Row],[US BBB Corp Yields]])</f>
        <v>#VALUE!</v>
      </c>
      <c r="Q1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4" spans="1:17" x14ac:dyDescent="0.25">
      <c r="A1634" s="3"/>
      <c r="J1634" s="3">
        <v>33643</v>
      </c>
      <c r="K1634">
        <v>7.2519999999999998</v>
      </c>
      <c r="L1634" t="e">
        <f>US_AAA_Corp_Yields__Daily[[#This Row],[AAA Corp Yields]]-US_BBB_Corp_Yields__Daily[[#This Row],[US BBB Corp Yields]]</f>
        <v>#VALUE!</v>
      </c>
      <c r="M1634" t="e">
        <f>US_AAA_Corp_Yields__Daily[[#This Row],[AAA Corp Yields]]-US_CCC_Corp_Yields__Daily[[#This Row],[US CCC Corp Yields]]</f>
        <v>#VALUE!</v>
      </c>
      <c r="N1634" t="e">
        <f>US_BBB_Corp_Yields__Daily[[#This Row],[US BBB Corp Yields]]-US_CCC_Corp_Yields__Daily[[#This Row],[US CCC Corp Yields]]</f>
        <v>#VALUE!</v>
      </c>
      <c r="O1634" s="2" t="e">
        <f>IF(ISBLANK(US_AAA_Corp_Yields__Daily[[#This Row],[AAA Corp Yields]]),"", US_CCC_Corp_Yields__Daily[[#This Row],[US 10Y Yield]]-US_AAA_Corp_Yields__Daily[[#This Row],[AAA Corp Yields]])</f>
        <v>#VALUE!</v>
      </c>
      <c r="P1634" s="2" t="e">
        <f>IF(ISBLANK(US_BBB_Corp_Yields__Daily[[#This Row],[US BBB Corp Yields]]),"", US_CCC_Corp_Yields__Daily[[#This Row],[US 10Y Yield]]-US_BBB_Corp_Yields__Daily[[#This Row],[US BBB Corp Yields]])</f>
        <v>#VALUE!</v>
      </c>
      <c r="Q1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5" spans="1:17" x14ac:dyDescent="0.25">
      <c r="A1635" s="3"/>
      <c r="J1635" s="3">
        <v>33636</v>
      </c>
      <c r="K1635">
        <v>7.2539999999999996</v>
      </c>
      <c r="L1635" t="e">
        <f>US_AAA_Corp_Yields__Daily[[#This Row],[AAA Corp Yields]]-US_BBB_Corp_Yields__Daily[[#This Row],[US BBB Corp Yields]]</f>
        <v>#VALUE!</v>
      </c>
      <c r="M1635" t="e">
        <f>US_AAA_Corp_Yields__Daily[[#This Row],[AAA Corp Yields]]-US_CCC_Corp_Yields__Daily[[#This Row],[US CCC Corp Yields]]</f>
        <v>#VALUE!</v>
      </c>
      <c r="N1635" t="e">
        <f>US_BBB_Corp_Yields__Daily[[#This Row],[US BBB Corp Yields]]-US_CCC_Corp_Yields__Daily[[#This Row],[US CCC Corp Yields]]</f>
        <v>#VALUE!</v>
      </c>
      <c r="O1635" s="2" t="e">
        <f>IF(ISBLANK(US_AAA_Corp_Yields__Daily[[#This Row],[AAA Corp Yields]]),"", US_CCC_Corp_Yields__Daily[[#This Row],[US 10Y Yield]]-US_AAA_Corp_Yields__Daily[[#This Row],[AAA Corp Yields]])</f>
        <v>#VALUE!</v>
      </c>
      <c r="P1635" s="2" t="e">
        <f>IF(ISBLANK(US_BBB_Corp_Yields__Daily[[#This Row],[US BBB Corp Yields]]),"", US_CCC_Corp_Yields__Daily[[#This Row],[US 10Y Yield]]-US_BBB_Corp_Yields__Daily[[#This Row],[US BBB Corp Yields]])</f>
        <v>#VALUE!</v>
      </c>
      <c r="Q1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6" spans="1:17" x14ac:dyDescent="0.25">
      <c r="A1636" s="3"/>
      <c r="J1636" s="3">
        <v>33629</v>
      </c>
      <c r="K1636">
        <v>7.1425000000000001</v>
      </c>
      <c r="L1636" t="e">
        <f>US_AAA_Corp_Yields__Daily[[#This Row],[AAA Corp Yields]]-US_BBB_Corp_Yields__Daily[[#This Row],[US BBB Corp Yields]]</f>
        <v>#VALUE!</v>
      </c>
      <c r="M1636" t="e">
        <f>US_AAA_Corp_Yields__Daily[[#This Row],[AAA Corp Yields]]-US_CCC_Corp_Yields__Daily[[#This Row],[US CCC Corp Yields]]</f>
        <v>#VALUE!</v>
      </c>
      <c r="N1636" t="e">
        <f>US_BBB_Corp_Yields__Daily[[#This Row],[US BBB Corp Yields]]-US_CCC_Corp_Yields__Daily[[#This Row],[US CCC Corp Yields]]</f>
        <v>#VALUE!</v>
      </c>
      <c r="O1636" s="2" t="e">
        <f>IF(ISBLANK(US_AAA_Corp_Yields__Daily[[#This Row],[AAA Corp Yields]]),"", US_CCC_Corp_Yields__Daily[[#This Row],[US 10Y Yield]]-US_AAA_Corp_Yields__Daily[[#This Row],[AAA Corp Yields]])</f>
        <v>#VALUE!</v>
      </c>
      <c r="P1636" s="2" t="e">
        <f>IF(ISBLANK(US_BBB_Corp_Yields__Daily[[#This Row],[US BBB Corp Yields]]),"", US_CCC_Corp_Yields__Daily[[#This Row],[US 10Y Yield]]-US_BBB_Corp_Yields__Daily[[#This Row],[US BBB Corp Yields]])</f>
        <v>#VALUE!</v>
      </c>
      <c r="Q1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7" spans="1:17" x14ac:dyDescent="0.25">
      <c r="A1637" s="3"/>
      <c r="J1637" s="3">
        <v>33622</v>
      </c>
      <c r="K1637">
        <v>7.0439999999999996</v>
      </c>
      <c r="L1637" t="e">
        <f>US_AAA_Corp_Yields__Daily[[#This Row],[AAA Corp Yields]]-US_BBB_Corp_Yields__Daily[[#This Row],[US BBB Corp Yields]]</f>
        <v>#VALUE!</v>
      </c>
      <c r="M1637" t="e">
        <f>US_AAA_Corp_Yields__Daily[[#This Row],[AAA Corp Yields]]-US_CCC_Corp_Yields__Daily[[#This Row],[US CCC Corp Yields]]</f>
        <v>#VALUE!</v>
      </c>
      <c r="N1637" t="e">
        <f>US_BBB_Corp_Yields__Daily[[#This Row],[US BBB Corp Yields]]-US_CCC_Corp_Yields__Daily[[#This Row],[US CCC Corp Yields]]</f>
        <v>#VALUE!</v>
      </c>
      <c r="O1637" s="2" t="e">
        <f>IF(ISBLANK(US_AAA_Corp_Yields__Daily[[#This Row],[AAA Corp Yields]]),"", US_CCC_Corp_Yields__Daily[[#This Row],[US 10Y Yield]]-US_AAA_Corp_Yields__Daily[[#This Row],[AAA Corp Yields]])</f>
        <v>#VALUE!</v>
      </c>
      <c r="P1637" s="2" t="e">
        <f>IF(ISBLANK(US_BBB_Corp_Yields__Daily[[#This Row],[US BBB Corp Yields]]),"", US_CCC_Corp_Yields__Daily[[#This Row],[US 10Y Yield]]-US_BBB_Corp_Yields__Daily[[#This Row],[US BBB Corp Yields]])</f>
        <v>#VALUE!</v>
      </c>
      <c r="Q1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8" spans="1:17" x14ac:dyDescent="0.25">
      <c r="A1638" s="3"/>
      <c r="J1638" s="3">
        <v>33615</v>
      </c>
      <c r="K1638">
        <v>6.798</v>
      </c>
      <c r="L1638" t="e">
        <f>US_AAA_Corp_Yields__Daily[[#This Row],[AAA Corp Yields]]-US_BBB_Corp_Yields__Daily[[#This Row],[US BBB Corp Yields]]</f>
        <v>#VALUE!</v>
      </c>
      <c r="M1638" t="e">
        <f>US_AAA_Corp_Yields__Daily[[#This Row],[AAA Corp Yields]]-US_CCC_Corp_Yields__Daily[[#This Row],[US CCC Corp Yields]]</f>
        <v>#VALUE!</v>
      </c>
      <c r="N1638" t="e">
        <f>US_BBB_Corp_Yields__Daily[[#This Row],[US BBB Corp Yields]]-US_CCC_Corp_Yields__Daily[[#This Row],[US CCC Corp Yields]]</f>
        <v>#VALUE!</v>
      </c>
      <c r="O1638" s="2" t="e">
        <f>IF(ISBLANK(US_AAA_Corp_Yields__Daily[[#This Row],[AAA Corp Yields]]),"", US_CCC_Corp_Yields__Daily[[#This Row],[US 10Y Yield]]-US_AAA_Corp_Yields__Daily[[#This Row],[AAA Corp Yields]])</f>
        <v>#VALUE!</v>
      </c>
      <c r="P1638" s="2" t="e">
        <f>IF(ISBLANK(US_BBB_Corp_Yields__Daily[[#This Row],[US BBB Corp Yields]]),"", US_CCC_Corp_Yields__Daily[[#This Row],[US 10Y Yield]]-US_BBB_Corp_Yields__Daily[[#This Row],[US BBB Corp Yields]])</f>
        <v>#VALUE!</v>
      </c>
      <c r="Q1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39" spans="1:17" x14ac:dyDescent="0.25">
      <c r="A1639" s="3"/>
      <c r="J1639" s="3">
        <v>33608</v>
      </c>
      <c r="K1639">
        <v>6.7750000000000004</v>
      </c>
      <c r="L1639" t="e">
        <f>US_AAA_Corp_Yields__Daily[[#This Row],[AAA Corp Yields]]-US_BBB_Corp_Yields__Daily[[#This Row],[US BBB Corp Yields]]</f>
        <v>#VALUE!</v>
      </c>
      <c r="M1639" t="e">
        <f>US_AAA_Corp_Yields__Daily[[#This Row],[AAA Corp Yields]]-US_CCC_Corp_Yields__Daily[[#This Row],[US CCC Corp Yields]]</f>
        <v>#VALUE!</v>
      </c>
      <c r="N1639" t="e">
        <f>US_BBB_Corp_Yields__Daily[[#This Row],[US BBB Corp Yields]]-US_CCC_Corp_Yields__Daily[[#This Row],[US CCC Corp Yields]]</f>
        <v>#VALUE!</v>
      </c>
      <c r="O1639" s="2" t="e">
        <f>IF(ISBLANK(US_AAA_Corp_Yields__Daily[[#This Row],[AAA Corp Yields]]),"", US_CCC_Corp_Yields__Daily[[#This Row],[US 10Y Yield]]-US_AAA_Corp_Yields__Daily[[#This Row],[AAA Corp Yields]])</f>
        <v>#VALUE!</v>
      </c>
      <c r="P1639" s="2" t="e">
        <f>IF(ISBLANK(US_BBB_Corp_Yields__Daily[[#This Row],[US BBB Corp Yields]]),"", US_CCC_Corp_Yields__Daily[[#This Row],[US 10Y Yield]]-US_BBB_Corp_Yields__Daily[[#This Row],[US BBB Corp Yields]])</f>
        <v>#VALUE!</v>
      </c>
      <c r="Q1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0" spans="1:17" x14ac:dyDescent="0.25">
      <c r="A1640" s="3"/>
      <c r="J1640" s="3">
        <v>33601</v>
      </c>
      <c r="K1640">
        <v>6.8574999999999999</v>
      </c>
      <c r="L1640" t="e">
        <f>US_AAA_Corp_Yields__Daily[[#This Row],[AAA Corp Yields]]-US_BBB_Corp_Yields__Daily[[#This Row],[US BBB Corp Yields]]</f>
        <v>#VALUE!</v>
      </c>
      <c r="M1640" t="e">
        <f>US_AAA_Corp_Yields__Daily[[#This Row],[AAA Corp Yields]]-US_CCC_Corp_Yields__Daily[[#This Row],[US CCC Corp Yields]]</f>
        <v>#VALUE!</v>
      </c>
      <c r="N1640" t="e">
        <f>US_BBB_Corp_Yields__Daily[[#This Row],[US BBB Corp Yields]]-US_CCC_Corp_Yields__Daily[[#This Row],[US CCC Corp Yields]]</f>
        <v>#VALUE!</v>
      </c>
      <c r="O1640" s="2" t="e">
        <f>IF(ISBLANK(US_AAA_Corp_Yields__Daily[[#This Row],[AAA Corp Yields]]),"", US_CCC_Corp_Yields__Daily[[#This Row],[US 10Y Yield]]-US_AAA_Corp_Yields__Daily[[#This Row],[AAA Corp Yields]])</f>
        <v>#VALUE!</v>
      </c>
      <c r="P1640" s="2" t="e">
        <f>IF(ISBLANK(US_BBB_Corp_Yields__Daily[[#This Row],[US BBB Corp Yields]]),"", US_CCC_Corp_Yields__Daily[[#This Row],[US 10Y Yield]]-US_BBB_Corp_Yields__Daily[[#This Row],[US BBB Corp Yields]])</f>
        <v>#VALUE!</v>
      </c>
      <c r="Q1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1" spans="1:17" x14ac:dyDescent="0.25">
      <c r="A1641" s="3"/>
      <c r="J1641" s="3">
        <v>33594</v>
      </c>
      <c r="K1641">
        <v>7.1319999999999997</v>
      </c>
      <c r="L1641" t="e">
        <f>US_AAA_Corp_Yields__Daily[[#This Row],[AAA Corp Yields]]-US_BBB_Corp_Yields__Daily[[#This Row],[US BBB Corp Yields]]</f>
        <v>#VALUE!</v>
      </c>
      <c r="M1641" t="e">
        <f>US_AAA_Corp_Yields__Daily[[#This Row],[AAA Corp Yields]]-US_CCC_Corp_Yields__Daily[[#This Row],[US CCC Corp Yields]]</f>
        <v>#VALUE!</v>
      </c>
      <c r="N1641" t="e">
        <f>US_BBB_Corp_Yields__Daily[[#This Row],[US BBB Corp Yields]]-US_CCC_Corp_Yields__Daily[[#This Row],[US CCC Corp Yields]]</f>
        <v>#VALUE!</v>
      </c>
      <c r="O1641" s="2" t="e">
        <f>IF(ISBLANK(US_AAA_Corp_Yields__Daily[[#This Row],[AAA Corp Yields]]),"", US_CCC_Corp_Yields__Daily[[#This Row],[US 10Y Yield]]-US_AAA_Corp_Yields__Daily[[#This Row],[AAA Corp Yields]])</f>
        <v>#VALUE!</v>
      </c>
      <c r="P1641" s="2" t="e">
        <f>IF(ISBLANK(US_BBB_Corp_Yields__Daily[[#This Row],[US BBB Corp Yields]]),"", US_CCC_Corp_Yields__Daily[[#This Row],[US 10Y Yield]]-US_BBB_Corp_Yields__Daily[[#This Row],[US BBB Corp Yields]])</f>
        <v>#VALUE!</v>
      </c>
      <c r="Q1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2" spans="1:17" x14ac:dyDescent="0.25">
      <c r="A1642" s="3"/>
      <c r="J1642" s="3">
        <v>33587</v>
      </c>
      <c r="K1642">
        <v>7.2119999999999997</v>
      </c>
      <c r="L1642" t="e">
        <f>US_AAA_Corp_Yields__Daily[[#This Row],[AAA Corp Yields]]-US_BBB_Corp_Yields__Daily[[#This Row],[US BBB Corp Yields]]</f>
        <v>#VALUE!</v>
      </c>
      <c r="M1642" t="e">
        <f>US_AAA_Corp_Yields__Daily[[#This Row],[AAA Corp Yields]]-US_CCC_Corp_Yields__Daily[[#This Row],[US CCC Corp Yields]]</f>
        <v>#VALUE!</v>
      </c>
      <c r="N1642" t="e">
        <f>US_BBB_Corp_Yields__Daily[[#This Row],[US BBB Corp Yields]]-US_CCC_Corp_Yields__Daily[[#This Row],[US CCC Corp Yields]]</f>
        <v>#VALUE!</v>
      </c>
      <c r="O1642" s="2" t="e">
        <f>IF(ISBLANK(US_AAA_Corp_Yields__Daily[[#This Row],[AAA Corp Yields]]),"", US_CCC_Corp_Yields__Daily[[#This Row],[US 10Y Yield]]-US_AAA_Corp_Yields__Daily[[#This Row],[AAA Corp Yields]])</f>
        <v>#VALUE!</v>
      </c>
      <c r="P1642" s="2" t="e">
        <f>IF(ISBLANK(US_BBB_Corp_Yields__Daily[[#This Row],[US BBB Corp Yields]]),"", US_CCC_Corp_Yields__Daily[[#This Row],[US 10Y Yield]]-US_BBB_Corp_Yields__Daily[[#This Row],[US BBB Corp Yields]])</f>
        <v>#VALUE!</v>
      </c>
      <c r="Q1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3" spans="1:17" x14ac:dyDescent="0.25">
      <c r="A1643" s="3"/>
      <c r="J1643" s="3">
        <v>33580</v>
      </c>
      <c r="K1643">
        <v>7.2480000000000002</v>
      </c>
      <c r="L1643" t="e">
        <f>US_AAA_Corp_Yields__Daily[[#This Row],[AAA Corp Yields]]-US_BBB_Corp_Yields__Daily[[#This Row],[US BBB Corp Yields]]</f>
        <v>#VALUE!</v>
      </c>
      <c r="M1643" t="e">
        <f>US_AAA_Corp_Yields__Daily[[#This Row],[AAA Corp Yields]]-US_CCC_Corp_Yields__Daily[[#This Row],[US CCC Corp Yields]]</f>
        <v>#VALUE!</v>
      </c>
      <c r="N1643" t="e">
        <f>US_BBB_Corp_Yields__Daily[[#This Row],[US BBB Corp Yields]]-US_CCC_Corp_Yields__Daily[[#This Row],[US CCC Corp Yields]]</f>
        <v>#VALUE!</v>
      </c>
      <c r="O1643" s="2" t="e">
        <f>IF(ISBLANK(US_AAA_Corp_Yields__Daily[[#This Row],[AAA Corp Yields]]),"", US_CCC_Corp_Yields__Daily[[#This Row],[US 10Y Yield]]-US_AAA_Corp_Yields__Daily[[#This Row],[AAA Corp Yields]])</f>
        <v>#VALUE!</v>
      </c>
      <c r="P1643" s="2" t="e">
        <f>IF(ISBLANK(US_BBB_Corp_Yields__Daily[[#This Row],[US BBB Corp Yields]]),"", US_CCC_Corp_Yields__Daily[[#This Row],[US 10Y Yield]]-US_BBB_Corp_Yields__Daily[[#This Row],[US BBB Corp Yields]])</f>
        <v>#VALUE!</v>
      </c>
      <c r="Q1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4" spans="1:17" x14ac:dyDescent="0.25">
      <c r="A1644" s="3"/>
      <c r="J1644" s="3">
        <v>33573</v>
      </c>
      <c r="K1644">
        <v>7.4175000000000004</v>
      </c>
      <c r="L1644" t="e">
        <f>US_AAA_Corp_Yields__Daily[[#This Row],[AAA Corp Yields]]-US_BBB_Corp_Yields__Daily[[#This Row],[US BBB Corp Yields]]</f>
        <v>#VALUE!</v>
      </c>
      <c r="M1644" t="e">
        <f>US_AAA_Corp_Yields__Daily[[#This Row],[AAA Corp Yields]]-US_CCC_Corp_Yields__Daily[[#This Row],[US CCC Corp Yields]]</f>
        <v>#VALUE!</v>
      </c>
      <c r="N1644" t="e">
        <f>US_BBB_Corp_Yields__Daily[[#This Row],[US BBB Corp Yields]]-US_CCC_Corp_Yields__Daily[[#This Row],[US CCC Corp Yields]]</f>
        <v>#VALUE!</v>
      </c>
      <c r="O1644" s="2" t="e">
        <f>IF(ISBLANK(US_AAA_Corp_Yields__Daily[[#This Row],[AAA Corp Yields]]),"", US_CCC_Corp_Yields__Daily[[#This Row],[US 10Y Yield]]-US_AAA_Corp_Yields__Daily[[#This Row],[AAA Corp Yields]])</f>
        <v>#VALUE!</v>
      </c>
      <c r="P1644" s="2" t="e">
        <f>IF(ISBLANK(US_BBB_Corp_Yields__Daily[[#This Row],[US BBB Corp Yields]]),"", US_CCC_Corp_Yields__Daily[[#This Row],[US 10Y Yield]]-US_BBB_Corp_Yields__Daily[[#This Row],[US BBB Corp Yields]])</f>
        <v>#VALUE!</v>
      </c>
      <c r="Q1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5" spans="1:17" x14ac:dyDescent="0.25">
      <c r="A1645" s="3"/>
      <c r="J1645" s="3">
        <v>33566</v>
      </c>
      <c r="K1645">
        <v>7.3819999999999997</v>
      </c>
      <c r="L1645" t="e">
        <f>US_AAA_Corp_Yields__Daily[[#This Row],[AAA Corp Yields]]-US_BBB_Corp_Yields__Daily[[#This Row],[US BBB Corp Yields]]</f>
        <v>#VALUE!</v>
      </c>
      <c r="M1645" t="e">
        <f>US_AAA_Corp_Yields__Daily[[#This Row],[AAA Corp Yields]]-US_CCC_Corp_Yields__Daily[[#This Row],[US CCC Corp Yields]]</f>
        <v>#VALUE!</v>
      </c>
      <c r="N1645" t="e">
        <f>US_BBB_Corp_Yields__Daily[[#This Row],[US BBB Corp Yields]]-US_CCC_Corp_Yields__Daily[[#This Row],[US CCC Corp Yields]]</f>
        <v>#VALUE!</v>
      </c>
      <c r="O1645" s="2" t="e">
        <f>IF(ISBLANK(US_AAA_Corp_Yields__Daily[[#This Row],[AAA Corp Yields]]),"", US_CCC_Corp_Yields__Daily[[#This Row],[US 10Y Yield]]-US_AAA_Corp_Yields__Daily[[#This Row],[AAA Corp Yields]])</f>
        <v>#VALUE!</v>
      </c>
      <c r="P1645" s="2" t="e">
        <f>IF(ISBLANK(US_BBB_Corp_Yields__Daily[[#This Row],[US BBB Corp Yields]]),"", US_CCC_Corp_Yields__Daily[[#This Row],[US 10Y Yield]]-US_BBB_Corp_Yields__Daily[[#This Row],[US BBB Corp Yields]])</f>
        <v>#VALUE!</v>
      </c>
      <c r="Q1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6" spans="1:17" x14ac:dyDescent="0.25">
      <c r="A1646" s="3"/>
      <c r="J1646" s="3">
        <v>33559</v>
      </c>
      <c r="K1646">
        <v>7.3650000000000002</v>
      </c>
      <c r="L1646" t="e">
        <f>US_AAA_Corp_Yields__Daily[[#This Row],[AAA Corp Yields]]-US_BBB_Corp_Yields__Daily[[#This Row],[US BBB Corp Yields]]</f>
        <v>#VALUE!</v>
      </c>
      <c r="M1646" t="e">
        <f>US_AAA_Corp_Yields__Daily[[#This Row],[AAA Corp Yields]]-US_CCC_Corp_Yields__Daily[[#This Row],[US CCC Corp Yields]]</f>
        <v>#VALUE!</v>
      </c>
      <c r="N1646" t="e">
        <f>US_BBB_Corp_Yields__Daily[[#This Row],[US BBB Corp Yields]]-US_CCC_Corp_Yields__Daily[[#This Row],[US CCC Corp Yields]]</f>
        <v>#VALUE!</v>
      </c>
      <c r="O1646" s="2" t="e">
        <f>IF(ISBLANK(US_AAA_Corp_Yields__Daily[[#This Row],[AAA Corp Yields]]),"", US_CCC_Corp_Yields__Daily[[#This Row],[US 10Y Yield]]-US_AAA_Corp_Yields__Daily[[#This Row],[AAA Corp Yields]])</f>
        <v>#VALUE!</v>
      </c>
      <c r="P1646" s="2" t="e">
        <f>IF(ISBLANK(US_BBB_Corp_Yields__Daily[[#This Row],[US BBB Corp Yields]]),"", US_CCC_Corp_Yields__Daily[[#This Row],[US 10Y Yield]]-US_BBB_Corp_Yields__Daily[[#This Row],[US BBB Corp Yields]])</f>
        <v>#VALUE!</v>
      </c>
      <c r="Q1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7" spans="1:17" x14ac:dyDescent="0.25">
      <c r="A1647" s="3"/>
      <c r="J1647" s="3">
        <v>33552</v>
      </c>
      <c r="K1647">
        <v>7.4820000000000002</v>
      </c>
      <c r="L1647" t="e">
        <f>US_AAA_Corp_Yields__Daily[[#This Row],[AAA Corp Yields]]-US_BBB_Corp_Yields__Daily[[#This Row],[US BBB Corp Yields]]</f>
        <v>#VALUE!</v>
      </c>
      <c r="M1647" t="e">
        <f>US_AAA_Corp_Yields__Daily[[#This Row],[AAA Corp Yields]]-US_CCC_Corp_Yields__Daily[[#This Row],[US CCC Corp Yields]]</f>
        <v>#VALUE!</v>
      </c>
      <c r="N1647" t="e">
        <f>US_BBB_Corp_Yields__Daily[[#This Row],[US BBB Corp Yields]]-US_CCC_Corp_Yields__Daily[[#This Row],[US CCC Corp Yields]]</f>
        <v>#VALUE!</v>
      </c>
      <c r="O1647" s="2" t="e">
        <f>IF(ISBLANK(US_AAA_Corp_Yields__Daily[[#This Row],[AAA Corp Yields]]),"", US_CCC_Corp_Yields__Daily[[#This Row],[US 10Y Yield]]-US_AAA_Corp_Yields__Daily[[#This Row],[AAA Corp Yields]])</f>
        <v>#VALUE!</v>
      </c>
      <c r="P1647" s="2" t="e">
        <f>IF(ISBLANK(US_BBB_Corp_Yields__Daily[[#This Row],[US BBB Corp Yields]]),"", US_CCC_Corp_Yields__Daily[[#This Row],[US 10Y Yield]]-US_BBB_Corp_Yields__Daily[[#This Row],[US BBB Corp Yields]])</f>
        <v>#VALUE!</v>
      </c>
      <c r="Q1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8" spans="1:17" x14ac:dyDescent="0.25">
      <c r="A1648" s="3"/>
      <c r="J1648" s="3">
        <v>33545</v>
      </c>
      <c r="K1648">
        <v>7.5179999999999998</v>
      </c>
      <c r="L1648" t="e">
        <f>US_AAA_Corp_Yields__Daily[[#This Row],[AAA Corp Yields]]-US_BBB_Corp_Yields__Daily[[#This Row],[US BBB Corp Yields]]</f>
        <v>#VALUE!</v>
      </c>
      <c r="M1648" t="e">
        <f>US_AAA_Corp_Yields__Daily[[#This Row],[AAA Corp Yields]]-US_CCC_Corp_Yields__Daily[[#This Row],[US CCC Corp Yields]]</f>
        <v>#VALUE!</v>
      </c>
      <c r="N1648" t="e">
        <f>US_BBB_Corp_Yields__Daily[[#This Row],[US BBB Corp Yields]]-US_CCC_Corp_Yields__Daily[[#This Row],[US CCC Corp Yields]]</f>
        <v>#VALUE!</v>
      </c>
      <c r="O1648" s="2" t="e">
        <f>IF(ISBLANK(US_AAA_Corp_Yields__Daily[[#This Row],[AAA Corp Yields]]),"", US_CCC_Corp_Yields__Daily[[#This Row],[US 10Y Yield]]-US_AAA_Corp_Yields__Daily[[#This Row],[AAA Corp Yields]])</f>
        <v>#VALUE!</v>
      </c>
      <c r="P1648" s="2" t="e">
        <f>IF(ISBLANK(US_BBB_Corp_Yields__Daily[[#This Row],[US BBB Corp Yields]]),"", US_CCC_Corp_Yields__Daily[[#This Row],[US 10Y Yield]]-US_BBB_Corp_Yields__Daily[[#This Row],[US BBB Corp Yields]])</f>
        <v>#VALUE!</v>
      </c>
      <c r="Q1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49" spans="1:17" x14ac:dyDescent="0.25">
      <c r="A1649" s="3"/>
      <c r="J1649" s="3">
        <v>33538</v>
      </c>
      <c r="K1649">
        <v>7.6619999999999999</v>
      </c>
      <c r="L1649" t="e">
        <f>US_AAA_Corp_Yields__Daily[[#This Row],[AAA Corp Yields]]-US_BBB_Corp_Yields__Daily[[#This Row],[US BBB Corp Yields]]</f>
        <v>#VALUE!</v>
      </c>
      <c r="M1649" t="e">
        <f>US_AAA_Corp_Yields__Daily[[#This Row],[AAA Corp Yields]]-US_CCC_Corp_Yields__Daily[[#This Row],[US CCC Corp Yields]]</f>
        <v>#VALUE!</v>
      </c>
      <c r="N1649" t="e">
        <f>US_BBB_Corp_Yields__Daily[[#This Row],[US BBB Corp Yields]]-US_CCC_Corp_Yields__Daily[[#This Row],[US CCC Corp Yields]]</f>
        <v>#VALUE!</v>
      </c>
      <c r="O1649" s="2" t="e">
        <f>IF(ISBLANK(US_AAA_Corp_Yields__Daily[[#This Row],[AAA Corp Yields]]),"", US_CCC_Corp_Yields__Daily[[#This Row],[US 10Y Yield]]-US_AAA_Corp_Yields__Daily[[#This Row],[AAA Corp Yields]])</f>
        <v>#VALUE!</v>
      </c>
      <c r="P1649" s="2" t="e">
        <f>IF(ISBLANK(US_BBB_Corp_Yields__Daily[[#This Row],[US BBB Corp Yields]]),"", US_CCC_Corp_Yields__Daily[[#This Row],[US 10Y Yield]]-US_BBB_Corp_Yields__Daily[[#This Row],[US BBB Corp Yields]])</f>
        <v>#VALUE!</v>
      </c>
      <c r="Q1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0" spans="1:17" x14ac:dyDescent="0.25">
      <c r="A1650" s="3"/>
      <c r="J1650" s="3">
        <v>33531</v>
      </c>
      <c r="K1650">
        <v>7.4974999999999996</v>
      </c>
      <c r="L1650" t="e">
        <f>US_AAA_Corp_Yields__Daily[[#This Row],[AAA Corp Yields]]-US_BBB_Corp_Yields__Daily[[#This Row],[US BBB Corp Yields]]</f>
        <v>#VALUE!</v>
      </c>
      <c r="M1650" t="e">
        <f>US_AAA_Corp_Yields__Daily[[#This Row],[AAA Corp Yields]]-US_CCC_Corp_Yields__Daily[[#This Row],[US CCC Corp Yields]]</f>
        <v>#VALUE!</v>
      </c>
      <c r="N1650" t="e">
        <f>US_BBB_Corp_Yields__Daily[[#This Row],[US BBB Corp Yields]]-US_CCC_Corp_Yields__Daily[[#This Row],[US CCC Corp Yields]]</f>
        <v>#VALUE!</v>
      </c>
      <c r="O1650" s="2" t="e">
        <f>IF(ISBLANK(US_AAA_Corp_Yields__Daily[[#This Row],[AAA Corp Yields]]),"", US_CCC_Corp_Yields__Daily[[#This Row],[US 10Y Yield]]-US_AAA_Corp_Yields__Daily[[#This Row],[AAA Corp Yields]])</f>
        <v>#VALUE!</v>
      </c>
      <c r="P1650" s="2" t="e">
        <f>IF(ISBLANK(US_BBB_Corp_Yields__Daily[[#This Row],[US BBB Corp Yields]]),"", US_CCC_Corp_Yields__Daily[[#This Row],[US 10Y Yield]]-US_BBB_Corp_Yields__Daily[[#This Row],[US BBB Corp Yields]])</f>
        <v>#VALUE!</v>
      </c>
      <c r="Q1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1" spans="1:17" x14ac:dyDescent="0.25">
      <c r="A1651" s="3"/>
      <c r="J1651" s="3">
        <v>33524</v>
      </c>
      <c r="K1651">
        <v>7.4820000000000002</v>
      </c>
      <c r="L1651" t="e">
        <f>US_AAA_Corp_Yields__Daily[[#This Row],[AAA Corp Yields]]-US_BBB_Corp_Yields__Daily[[#This Row],[US BBB Corp Yields]]</f>
        <v>#VALUE!</v>
      </c>
      <c r="M1651" t="e">
        <f>US_AAA_Corp_Yields__Daily[[#This Row],[AAA Corp Yields]]-US_CCC_Corp_Yields__Daily[[#This Row],[US CCC Corp Yields]]</f>
        <v>#VALUE!</v>
      </c>
      <c r="N1651" t="e">
        <f>US_BBB_Corp_Yields__Daily[[#This Row],[US BBB Corp Yields]]-US_CCC_Corp_Yields__Daily[[#This Row],[US CCC Corp Yields]]</f>
        <v>#VALUE!</v>
      </c>
      <c r="O1651" s="2" t="e">
        <f>IF(ISBLANK(US_AAA_Corp_Yields__Daily[[#This Row],[AAA Corp Yields]]),"", US_CCC_Corp_Yields__Daily[[#This Row],[US 10Y Yield]]-US_AAA_Corp_Yields__Daily[[#This Row],[AAA Corp Yields]])</f>
        <v>#VALUE!</v>
      </c>
      <c r="P1651" s="2" t="e">
        <f>IF(ISBLANK(US_BBB_Corp_Yields__Daily[[#This Row],[US BBB Corp Yields]]),"", US_CCC_Corp_Yields__Daily[[#This Row],[US 10Y Yield]]-US_BBB_Corp_Yields__Daily[[#This Row],[US BBB Corp Yields]])</f>
        <v>#VALUE!</v>
      </c>
      <c r="Q1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2" spans="1:17" x14ac:dyDescent="0.25">
      <c r="A1652" s="3"/>
      <c r="J1652" s="3">
        <v>33517</v>
      </c>
      <c r="K1652">
        <v>7.45</v>
      </c>
      <c r="L1652" t="e">
        <f>US_AAA_Corp_Yields__Daily[[#This Row],[AAA Corp Yields]]-US_BBB_Corp_Yields__Daily[[#This Row],[US BBB Corp Yields]]</f>
        <v>#VALUE!</v>
      </c>
      <c r="M1652" t="e">
        <f>US_AAA_Corp_Yields__Daily[[#This Row],[AAA Corp Yields]]-US_CCC_Corp_Yields__Daily[[#This Row],[US CCC Corp Yields]]</f>
        <v>#VALUE!</v>
      </c>
      <c r="N1652" t="e">
        <f>US_BBB_Corp_Yields__Daily[[#This Row],[US BBB Corp Yields]]-US_CCC_Corp_Yields__Daily[[#This Row],[US CCC Corp Yields]]</f>
        <v>#VALUE!</v>
      </c>
      <c r="O1652" s="2" t="e">
        <f>IF(ISBLANK(US_AAA_Corp_Yields__Daily[[#This Row],[AAA Corp Yields]]),"", US_CCC_Corp_Yields__Daily[[#This Row],[US 10Y Yield]]-US_AAA_Corp_Yields__Daily[[#This Row],[AAA Corp Yields]])</f>
        <v>#VALUE!</v>
      </c>
      <c r="P1652" s="2" t="e">
        <f>IF(ISBLANK(US_BBB_Corp_Yields__Daily[[#This Row],[US BBB Corp Yields]]),"", US_CCC_Corp_Yields__Daily[[#This Row],[US 10Y Yield]]-US_BBB_Corp_Yields__Daily[[#This Row],[US BBB Corp Yields]])</f>
        <v>#VALUE!</v>
      </c>
      <c r="Q1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3" spans="1:17" x14ac:dyDescent="0.25">
      <c r="A1653" s="3"/>
      <c r="J1653" s="3">
        <v>33510</v>
      </c>
      <c r="K1653">
        <v>7.548</v>
      </c>
      <c r="L1653" t="e">
        <f>US_AAA_Corp_Yields__Daily[[#This Row],[AAA Corp Yields]]-US_BBB_Corp_Yields__Daily[[#This Row],[US BBB Corp Yields]]</f>
        <v>#VALUE!</v>
      </c>
      <c r="M1653" t="e">
        <f>US_AAA_Corp_Yields__Daily[[#This Row],[AAA Corp Yields]]-US_CCC_Corp_Yields__Daily[[#This Row],[US CCC Corp Yields]]</f>
        <v>#VALUE!</v>
      </c>
      <c r="N1653" t="e">
        <f>US_BBB_Corp_Yields__Daily[[#This Row],[US BBB Corp Yields]]-US_CCC_Corp_Yields__Daily[[#This Row],[US CCC Corp Yields]]</f>
        <v>#VALUE!</v>
      </c>
      <c r="O1653" s="2" t="e">
        <f>IF(ISBLANK(US_AAA_Corp_Yields__Daily[[#This Row],[AAA Corp Yields]]),"", US_CCC_Corp_Yields__Daily[[#This Row],[US 10Y Yield]]-US_AAA_Corp_Yields__Daily[[#This Row],[AAA Corp Yields]])</f>
        <v>#VALUE!</v>
      </c>
      <c r="P1653" s="2" t="e">
        <f>IF(ISBLANK(US_BBB_Corp_Yields__Daily[[#This Row],[US BBB Corp Yields]]),"", US_CCC_Corp_Yields__Daily[[#This Row],[US 10Y Yield]]-US_BBB_Corp_Yields__Daily[[#This Row],[US BBB Corp Yields]])</f>
        <v>#VALUE!</v>
      </c>
      <c r="Q1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4" spans="1:17" x14ac:dyDescent="0.25">
      <c r="A1654" s="3"/>
      <c r="J1654" s="3">
        <v>33503</v>
      </c>
      <c r="K1654">
        <v>7.61</v>
      </c>
      <c r="L1654" t="e">
        <f>US_AAA_Corp_Yields__Daily[[#This Row],[AAA Corp Yields]]-US_BBB_Corp_Yields__Daily[[#This Row],[US BBB Corp Yields]]</f>
        <v>#VALUE!</v>
      </c>
      <c r="M1654" t="e">
        <f>US_AAA_Corp_Yields__Daily[[#This Row],[AAA Corp Yields]]-US_CCC_Corp_Yields__Daily[[#This Row],[US CCC Corp Yields]]</f>
        <v>#VALUE!</v>
      </c>
      <c r="N1654" t="e">
        <f>US_BBB_Corp_Yields__Daily[[#This Row],[US BBB Corp Yields]]-US_CCC_Corp_Yields__Daily[[#This Row],[US CCC Corp Yields]]</f>
        <v>#VALUE!</v>
      </c>
      <c r="O1654" s="2" t="e">
        <f>IF(ISBLANK(US_AAA_Corp_Yields__Daily[[#This Row],[AAA Corp Yields]]),"", US_CCC_Corp_Yields__Daily[[#This Row],[US 10Y Yield]]-US_AAA_Corp_Yields__Daily[[#This Row],[AAA Corp Yields]])</f>
        <v>#VALUE!</v>
      </c>
      <c r="P1654" s="2" t="e">
        <f>IF(ISBLANK(US_BBB_Corp_Yields__Daily[[#This Row],[US BBB Corp Yields]]),"", US_CCC_Corp_Yields__Daily[[#This Row],[US 10Y Yield]]-US_BBB_Corp_Yields__Daily[[#This Row],[US BBB Corp Yields]])</f>
        <v>#VALUE!</v>
      </c>
      <c r="Q1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5" spans="1:17" x14ac:dyDescent="0.25">
      <c r="A1655" s="3"/>
      <c r="J1655" s="3">
        <v>33496</v>
      </c>
      <c r="K1655">
        <v>7.7060000000000004</v>
      </c>
      <c r="L1655" t="e">
        <f>US_AAA_Corp_Yields__Daily[[#This Row],[AAA Corp Yields]]-US_BBB_Corp_Yields__Daily[[#This Row],[US BBB Corp Yields]]</f>
        <v>#VALUE!</v>
      </c>
      <c r="M1655" t="e">
        <f>US_AAA_Corp_Yields__Daily[[#This Row],[AAA Corp Yields]]-US_CCC_Corp_Yields__Daily[[#This Row],[US CCC Corp Yields]]</f>
        <v>#VALUE!</v>
      </c>
      <c r="N1655" t="e">
        <f>US_BBB_Corp_Yields__Daily[[#This Row],[US BBB Corp Yields]]-US_CCC_Corp_Yields__Daily[[#This Row],[US CCC Corp Yields]]</f>
        <v>#VALUE!</v>
      </c>
      <c r="O1655" s="2" t="e">
        <f>IF(ISBLANK(US_AAA_Corp_Yields__Daily[[#This Row],[AAA Corp Yields]]),"", US_CCC_Corp_Yields__Daily[[#This Row],[US 10Y Yield]]-US_AAA_Corp_Yields__Daily[[#This Row],[AAA Corp Yields]])</f>
        <v>#VALUE!</v>
      </c>
      <c r="P1655" s="2" t="e">
        <f>IF(ISBLANK(US_BBB_Corp_Yields__Daily[[#This Row],[US BBB Corp Yields]]),"", US_CCC_Corp_Yields__Daily[[#This Row],[US 10Y Yield]]-US_BBB_Corp_Yields__Daily[[#This Row],[US BBB Corp Yields]])</f>
        <v>#VALUE!</v>
      </c>
      <c r="Q1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6" spans="1:17" x14ac:dyDescent="0.25">
      <c r="A1656" s="3"/>
      <c r="J1656" s="3">
        <v>33489</v>
      </c>
      <c r="K1656">
        <v>7.8025000000000002</v>
      </c>
      <c r="L1656" t="e">
        <f>US_AAA_Corp_Yields__Daily[[#This Row],[AAA Corp Yields]]-US_BBB_Corp_Yields__Daily[[#This Row],[US BBB Corp Yields]]</f>
        <v>#VALUE!</v>
      </c>
      <c r="M1656" t="e">
        <f>US_AAA_Corp_Yields__Daily[[#This Row],[AAA Corp Yields]]-US_CCC_Corp_Yields__Daily[[#This Row],[US CCC Corp Yields]]</f>
        <v>#VALUE!</v>
      </c>
      <c r="N1656" t="e">
        <f>US_BBB_Corp_Yields__Daily[[#This Row],[US BBB Corp Yields]]-US_CCC_Corp_Yields__Daily[[#This Row],[US CCC Corp Yields]]</f>
        <v>#VALUE!</v>
      </c>
      <c r="O1656" s="2" t="e">
        <f>IF(ISBLANK(US_AAA_Corp_Yields__Daily[[#This Row],[AAA Corp Yields]]),"", US_CCC_Corp_Yields__Daily[[#This Row],[US 10Y Yield]]-US_AAA_Corp_Yields__Daily[[#This Row],[AAA Corp Yields]])</f>
        <v>#VALUE!</v>
      </c>
      <c r="P1656" s="2" t="e">
        <f>IF(ISBLANK(US_BBB_Corp_Yields__Daily[[#This Row],[US BBB Corp Yields]]),"", US_CCC_Corp_Yields__Daily[[#This Row],[US 10Y Yield]]-US_BBB_Corp_Yields__Daily[[#This Row],[US BBB Corp Yields]])</f>
        <v>#VALUE!</v>
      </c>
      <c r="Q1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7" spans="1:17" x14ac:dyDescent="0.25">
      <c r="A1657" s="3"/>
      <c r="J1657" s="3">
        <v>33482</v>
      </c>
      <c r="K1657">
        <v>7.8360000000000003</v>
      </c>
      <c r="L1657" t="e">
        <f>US_AAA_Corp_Yields__Daily[[#This Row],[AAA Corp Yields]]-US_BBB_Corp_Yields__Daily[[#This Row],[US BBB Corp Yields]]</f>
        <v>#VALUE!</v>
      </c>
      <c r="M1657" t="e">
        <f>US_AAA_Corp_Yields__Daily[[#This Row],[AAA Corp Yields]]-US_CCC_Corp_Yields__Daily[[#This Row],[US CCC Corp Yields]]</f>
        <v>#VALUE!</v>
      </c>
      <c r="N1657" t="e">
        <f>US_BBB_Corp_Yields__Daily[[#This Row],[US BBB Corp Yields]]-US_CCC_Corp_Yields__Daily[[#This Row],[US CCC Corp Yields]]</f>
        <v>#VALUE!</v>
      </c>
      <c r="O1657" s="2" t="e">
        <f>IF(ISBLANK(US_AAA_Corp_Yields__Daily[[#This Row],[AAA Corp Yields]]),"", US_CCC_Corp_Yields__Daily[[#This Row],[US 10Y Yield]]-US_AAA_Corp_Yields__Daily[[#This Row],[AAA Corp Yields]])</f>
        <v>#VALUE!</v>
      </c>
      <c r="P1657" s="2" t="e">
        <f>IF(ISBLANK(US_BBB_Corp_Yields__Daily[[#This Row],[US BBB Corp Yields]]),"", US_CCC_Corp_Yields__Daily[[#This Row],[US 10Y Yield]]-US_BBB_Corp_Yields__Daily[[#This Row],[US BBB Corp Yields]])</f>
        <v>#VALUE!</v>
      </c>
      <c r="Q1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8" spans="1:17" x14ac:dyDescent="0.25">
      <c r="A1658" s="3"/>
      <c r="J1658" s="3">
        <v>33475</v>
      </c>
      <c r="K1658">
        <v>7.82</v>
      </c>
      <c r="L1658" t="e">
        <f>US_AAA_Corp_Yields__Daily[[#This Row],[AAA Corp Yields]]-US_BBB_Corp_Yields__Daily[[#This Row],[US BBB Corp Yields]]</f>
        <v>#VALUE!</v>
      </c>
      <c r="M1658" t="e">
        <f>US_AAA_Corp_Yields__Daily[[#This Row],[AAA Corp Yields]]-US_CCC_Corp_Yields__Daily[[#This Row],[US CCC Corp Yields]]</f>
        <v>#VALUE!</v>
      </c>
      <c r="N1658" t="e">
        <f>US_BBB_Corp_Yields__Daily[[#This Row],[US BBB Corp Yields]]-US_CCC_Corp_Yields__Daily[[#This Row],[US CCC Corp Yields]]</f>
        <v>#VALUE!</v>
      </c>
      <c r="O1658" s="2" t="e">
        <f>IF(ISBLANK(US_AAA_Corp_Yields__Daily[[#This Row],[AAA Corp Yields]]),"", US_CCC_Corp_Yields__Daily[[#This Row],[US 10Y Yield]]-US_AAA_Corp_Yields__Daily[[#This Row],[AAA Corp Yields]])</f>
        <v>#VALUE!</v>
      </c>
      <c r="P1658" s="2" t="e">
        <f>IF(ISBLANK(US_BBB_Corp_Yields__Daily[[#This Row],[US BBB Corp Yields]]),"", US_CCC_Corp_Yields__Daily[[#This Row],[US 10Y Yield]]-US_BBB_Corp_Yields__Daily[[#This Row],[US BBB Corp Yields]])</f>
        <v>#VALUE!</v>
      </c>
      <c r="Q1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59" spans="1:17" x14ac:dyDescent="0.25">
      <c r="A1659" s="3"/>
      <c r="J1659" s="3">
        <v>33468</v>
      </c>
      <c r="K1659">
        <v>7.8719999999999999</v>
      </c>
      <c r="L1659" t="e">
        <f>US_AAA_Corp_Yields__Daily[[#This Row],[AAA Corp Yields]]-US_BBB_Corp_Yields__Daily[[#This Row],[US BBB Corp Yields]]</f>
        <v>#VALUE!</v>
      </c>
      <c r="M1659" t="e">
        <f>US_AAA_Corp_Yields__Daily[[#This Row],[AAA Corp Yields]]-US_CCC_Corp_Yields__Daily[[#This Row],[US CCC Corp Yields]]</f>
        <v>#VALUE!</v>
      </c>
      <c r="N1659" t="e">
        <f>US_BBB_Corp_Yields__Daily[[#This Row],[US BBB Corp Yields]]-US_CCC_Corp_Yields__Daily[[#This Row],[US CCC Corp Yields]]</f>
        <v>#VALUE!</v>
      </c>
      <c r="O1659" s="2" t="e">
        <f>IF(ISBLANK(US_AAA_Corp_Yields__Daily[[#This Row],[AAA Corp Yields]]),"", US_CCC_Corp_Yields__Daily[[#This Row],[US 10Y Yield]]-US_AAA_Corp_Yields__Daily[[#This Row],[AAA Corp Yields]])</f>
        <v>#VALUE!</v>
      </c>
      <c r="P1659" s="2" t="e">
        <f>IF(ISBLANK(US_BBB_Corp_Yields__Daily[[#This Row],[US BBB Corp Yields]]),"", US_CCC_Corp_Yields__Daily[[#This Row],[US 10Y Yield]]-US_BBB_Corp_Yields__Daily[[#This Row],[US BBB Corp Yields]])</f>
        <v>#VALUE!</v>
      </c>
      <c r="Q1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0" spans="1:17" x14ac:dyDescent="0.25">
      <c r="A1660" s="3"/>
      <c r="J1660" s="3">
        <v>33461</v>
      </c>
      <c r="K1660">
        <v>7.98</v>
      </c>
      <c r="L1660" t="e">
        <f>US_AAA_Corp_Yields__Daily[[#This Row],[AAA Corp Yields]]-US_BBB_Corp_Yields__Daily[[#This Row],[US BBB Corp Yields]]</f>
        <v>#VALUE!</v>
      </c>
      <c r="M1660" t="e">
        <f>US_AAA_Corp_Yields__Daily[[#This Row],[AAA Corp Yields]]-US_CCC_Corp_Yields__Daily[[#This Row],[US CCC Corp Yields]]</f>
        <v>#VALUE!</v>
      </c>
      <c r="N1660" t="e">
        <f>US_BBB_Corp_Yields__Daily[[#This Row],[US BBB Corp Yields]]-US_CCC_Corp_Yields__Daily[[#This Row],[US CCC Corp Yields]]</f>
        <v>#VALUE!</v>
      </c>
      <c r="O1660" s="2" t="e">
        <f>IF(ISBLANK(US_AAA_Corp_Yields__Daily[[#This Row],[AAA Corp Yields]]),"", US_CCC_Corp_Yields__Daily[[#This Row],[US 10Y Yield]]-US_AAA_Corp_Yields__Daily[[#This Row],[AAA Corp Yields]])</f>
        <v>#VALUE!</v>
      </c>
      <c r="P1660" s="2" t="e">
        <f>IF(ISBLANK(US_BBB_Corp_Yields__Daily[[#This Row],[US BBB Corp Yields]]),"", US_CCC_Corp_Yields__Daily[[#This Row],[US 10Y Yield]]-US_BBB_Corp_Yields__Daily[[#This Row],[US BBB Corp Yields]])</f>
        <v>#VALUE!</v>
      </c>
      <c r="Q1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1" spans="1:17" x14ac:dyDescent="0.25">
      <c r="A1661" s="3"/>
      <c r="J1661" s="3">
        <v>33454</v>
      </c>
      <c r="K1661">
        <v>8.1739999999999995</v>
      </c>
      <c r="L1661" t="e">
        <f>US_AAA_Corp_Yields__Daily[[#This Row],[AAA Corp Yields]]-US_BBB_Corp_Yields__Daily[[#This Row],[US BBB Corp Yields]]</f>
        <v>#VALUE!</v>
      </c>
      <c r="M1661" t="e">
        <f>US_AAA_Corp_Yields__Daily[[#This Row],[AAA Corp Yields]]-US_CCC_Corp_Yields__Daily[[#This Row],[US CCC Corp Yields]]</f>
        <v>#VALUE!</v>
      </c>
      <c r="N1661" t="e">
        <f>US_BBB_Corp_Yields__Daily[[#This Row],[US BBB Corp Yields]]-US_CCC_Corp_Yields__Daily[[#This Row],[US CCC Corp Yields]]</f>
        <v>#VALUE!</v>
      </c>
      <c r="O1661" s="2" t="e">
        <f>IF(ISBLANK(US_AAA_Corp_Yields__Daily[[#This Row],[AAA Corp Yields]]),"", US_CCC_Corp_Yields__Daily[[#This Row],[US 10Y Yield]]-US_AAA_Corp_Yields__Daily[[#This Row],[AAA Corp Yields]])</f>
        <v>#VALUE!</v>
      </c>
      <c r="P1661" s="2" t="e">
        <f>IF(ISBLANK(US_BBB_Corp_Yields__Daily[[#This Row],[US BBB Corp Yields]]),"", US_CCC_Corp_Yields__Daily[[#This Row],[US 10Y Yield]]-US_BBB_Corp_Yields__Daily[[#This Row],[US BBB Corp Yields]])</f>
        <v>#VALUE!</v>
      </c>
      <c r="Q1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2" spans="1:17" x14ac:dyDescent="0.25">
      <c r="A1662" s="3"/>
      <c r="J1662" s="3">
        <v>33447</v>
      </c>
      <c r="K1662">
        <v>8.2460000000000004</v>
      </c>
      <c r="L1662" t="e">
        <f>US_AAA_Corp_Yields__Daily[[#This Row],[AAA Corp Yields]]-US_BBB_Corp_Yields__Daily[[#This Row],[US BBB Corp Yields]]</f>
        <v>#VALUE!</v>
      </c>
      <c r="M1662" t="e">
        <f>US_AAA_Corp_Yields__Daily[[#This Row],[AAA Corp Yields]]-US_CCC_Corp_Yields__Daily[[#This Row],[US CCC Corp Yields]]</f>
        <v>#VALUE!</v>
      </c>
      <c r="N1662" t="e">
        <f>US_BBB_Corp_Yields__Daily[[#This Row],[US BBB Corp Yields]]-US_CCC_Corp_Yields__Daily[[#This Row],[US CCC Corp Yields]]</f>
        <v>#VALUE!</v>
      </c>
      <c r="O1662" s="2" t="e">
        <f>IF(ISBLANK(US_AAA_Corp_Yields__Daily[[#This Row],[AAA Corp Yields]]),"", US_CCC_Corp_Yields__Daily[[#This Row],[US 10Y Yield]]-US_AAA_Corp_Yields__Daily[[#This Row],[AAA Corp Yields]])</f>
        <v>#VALUE!</v>
      </c>
      <c r="P1662" s="2" t="e">
        <f>IF(ISBLANK(US_BBB_Corp_Yields__Daily[[#This Row],[US BBB Corp Yields]]),"", US_CCC_Corp_Yields__Daily[[#This Row],[US 10Y Yield]]-US_BBB_Corp_Yields__Daily[[#This Row],[US BBB Corp Yields]])</f>
        <v>#VALUE!</v>
      </c>
      <c r="Q1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3" spans="1:17" x14ac:dyDescent="0.25">
      <c r="A1663" s="3"/>
      <c r="J1663" s="3">
        <v>33440</v>
      </c>
      <c r="K1663">
        <v>8.2840000000000007</v>
      </c>
      <c r="L1663" t="e">
        <f>US_AAA_Corp_Yields__Daily[[#This Row],[AAA Corp Yields]]-US_BBB_Corp_Yields__Daily[[#This Row],[US BBB Corp Yields]]</f>
        <v>#VALUE!</v>
      </c>
      <c r="M1663" t="e">
        <f>US_AAA_Corp_Yields__Daily[[#This Row],[AAA Corp Yields]]-US_CCC_Corp_Yields__Daily[[#This Row],[US CCC Corp Yields]]</f>
        <v>#VALUE!</v>
      </c>
      <c r="N1663" t="e">
        <f>US_BBB_Corp_Yields__Daily[[#This Row],[US BBB Corp Yields]]-US_CCC_Corp_Yields__Daily[[#This Row],[US CCC Corp Yields]]</f>
        <v>#VALUE!</v>
      </c>
      <c r="O1663" s="2" t="e">
        <f>IF(ISBLANK(US_AAA_Corp_Yields__Daily[[#This Row],[AAA Corp Yields]]),"", US_CCC_Corp_Yields__Daily[[#This Row],[US 10Y Yield]]-US_AAA_Corp_Yields__Daily[[#This Row],[AAA Corp Yields]])</f>
        <v>#VALUE!</v>
      </c>
      <c r="P1663" s="2" t="e">
        <f>IF(ISBLANK(US_BBB_Corp_Yields__Daily[[#This Row],[US BBB Corp Yields]]),"", US_CCC_Corp_Yields__Daily[[#This Row],[US 10Y Yield]]-US_BBB_Corp_Yields__Daily[[#This Row],[US BBB Corp Yields]])</f>
        <v>#VALUE!</v>
      </c>
      <c r="Q1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4" spans="1:17" x14ac:dyDescent="0.25">
      <c r="A1664" s="3"/>
      <c r="J1664" s="3">
        <v>33433</v>
      </c>
      <c r="K1664">
        <v>8.3219999999999992</v>
      </c>
      <c r="L1664" t="e">
        <f>US_AAA_Corp_Yields__Daily[[#This Row],[AAA Corp Yields]]-US_BBB_Corp_Yields__Daily[[#This Row],[US BBB Corp Yields]]</f>
        <v>#VALUE!</v>
      </c>
      <c r="M1664" t="e">
        <f>US_AAA_Corp_Yields__Daily[[#This Row],[AAA Corp Yields]]-US_CCC_Corp_Yields__Daily[[#This Row],[US CCC Corp Yields]]</f>
        <v>#VALUE!</v>
      </c>
      <c r="N1664" t="e">
        <f>US_BBB_Corp_Yields__Daily[[#This Row],[US BBB Corp Yields]]-US_CCC_Corp_Yields__Daily[[#This Row],[US CCC Corp Yields]]</f>
        <v>#VALUE!</v>
      </c>
      <c r="O1664" s="2" t="e">
        <f>IF(ISBLANK(US_AAA_Corp_Yields__Daily[[#This Row],[AAA Corp Yields]]),"", US_CCC_Corp_Yields__Daily[[#This Row],[US 10Y Yield]]-US_AAA_Corp_Yields__Daily[[#This Row],[AAA Corp Yields]])</f>
        <v>#VALUE!</v>
      </c>
      <c r="P1664" s="2" t="e">
        <f>IF(ISBLANK(US_BBB_Corp_Yields__Daily[[#This Row],[US BBB Corp Yields]]),"", US_CCC_Corp_Yields__Daily[[#This Row],[US 10Y Yield]]-US_BBB_Corp_Yields__Daily[[#This Row],[US BBB Corp Yields]])</f>
        <v>#VALUE!</v>
      </c>
      <c r="Q1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5" spans="1:17" x14ac:dyDescent="0.25">
      <c r="A1665" s="3"/>
      <c r="J1665" s="3">
        <v>33426</v>
      </c>
      <c r="K1665">
        <v>8.2825000000000006</v>
      </c>
      <c r="L1665" t="e">
        <f>US_AAA_Corp_Yields__Daily[[#This Row],[AAA Corp Yields]]-US_BBB_Corp_Yields__Daily[[#This Row],[US BBB Corp Yields]]</f>
        <v>#VALUE!</v>
      </c>
      <c r="M1665" t="e">
        <f>US_AAA_Corp_Yields__Daily[[#This Row],[AAA Corp Yields]]-US_CCC_Corp_Yields__Daily[[#This Row],[US CCC Corp Yields]]</f>
        <v>#VALUE!</v>
      </c>
      <c r="N1665" t="e">
        <f>US_BBB_Corp_Yields__Daily[[#This Row],[US BBB Corp Yields]]-US_CCC_Corp_Yields__Daily[[#This Row],[US CCC Corp Yields]]</f>
        <v>#VALUE!</v>
      </c>
      <c r="O1665" s="2" t="e">
        <f>IF(ISBLANK(US_AAA_Corp_Yields__Daily[[#This Row],[AAA Corp Yields]]),"", US_CCC_Corp_Yields__Daily[[#This Row],[US 10Y Yield]]-US_AAA_Corp_Yields__Daily[[#This Row],[AAA Corp Yields]])</f>
        <v>#VALUE!</v>
      </c>
      <c r="P1665" s="2" t="e">
        <f>IF(ISBLANK(US_BBB_Corp_Yields__Daily[[#This Row],[US BBB Corp Yields]]),"", US_CCC_Corp_Yields__Daily[[#This Row],[US 10Y Yield]]-US_BBB_Corp_Yields__Daily[[#This Row],[US BBB Corp Yields]])</f>
        <v>#VALUE!</v>
      </c>
      <c r="Q1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6" spans="1:17" x14ac:dyDescent="0.25">
      <c r="A1666" s="3"/>
      <c r="J1666" s="3">
        <v>33419</v>
      </c>
      <c r="K1666">
        <v>8.31</v>
      </c>
      <c r="L1666" t="e">
        <f>US_AAA_Corp_Yields__Daily[[#This Row],[AAA Corp Yields]]-US_BBB_Corp_Yields__Daily[[#This Row],[US BBB Corp Yields]]</f>
        <v>#VALUE!</v>
      </c>
      <c r="M1666" t="e">
        <f>US_AAA_Corp_Yields__Daily[[#This Row],[AAA Corp Yields]]-US_CCC_Corp_Yields__Daily[[#This Row],[US CCC Corp Yields]]</f>
        <v>#VALUE!</v>
      </c>
      <c r="N1666" t="e">
        <f>US_BBB_Corp_Yields__Daily[[#This Row],[US BBB Corp Yields]]-US_CCC_Corp_Yields__Daily[[#This Row],[US CCC Corp Yields]]</f>
        <v>#VALUE!</v>
      </c>
      <c r="O1666" s="2" t="e">
        <f>IF(ISBLANK(US_AAA_Corp_Yields__Daily[[#This Row],[AAA Corp Yields]]),"", US_CCC_Corp_Yields__Daily[[#This Row],[US 10Y Yield]]-US_AAA_Corp_Yields__Daily[[#This Row],[AAA Corp Yields]])</f>
        <v>#VALUE!</v>
      </c>
      <c r="P1666" s="2" t="e">
        <f>IF(ISBLANK(US_BBB_Corp_Yields__Daily[[#This Row],[US BBB Corp Yields]]),"", US_CCC_Corp_Yields__Daily[[#This Row],[US 10Y Yield]]-US_BBB_Corp_Yields__Daily[[#This Row],[US BBB Corp Yields]])</f>
        <v>#VALUE!</v>
      </c>
      <c r="Q1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7" spans="1:17" x14ac:dyDescent="0.25">
      <c r="A1667" s="3"/>
      <c r="J1667" s="3">
        <v>33412</v>
      </c>
      <c r="K1667">
        <v>8.3140000000000001</v>
      </c>
      <c r="L1667" t="e">
        <f>US_AAA_Corp_Yields__Daily[[#This Row],[AAA Corp Yields]]-US_BBB_Corp_Yields__Daily[[#This Row],[US BBB Corp Yields]]</f>
        <v>#VALUE!</v>
      </c>
      <c r="M1667" t="e">
        <f>US_AAA_Corp_Yields__Daily[[#This Row],[AAA Corp Yields]]-US_CCC_Corp_Yields__Daily[[#This Row],[US CCC Corp Yields]]</f>
        <v>#VALUE!</v>
      </c>
      <c r="N1667" t="e">
        <f>US_BBB_Corp_Yields__Daily[[#This Row],[US BBB Corp Yields]]-US_CCC_Corp_Yields__Daily[[#This Row],[US CCC Corp Yields]]</f>
        <v>#VALUE!</v>
      </c>
      <c r="O1667" s="2" t="e">
        <f>IF(ISBLANK(US_AAA_Corp_Yields__Daily[[#This Row],[AAA Corp Yields]]),"", US_CCC_Corp_Yields__Daily[[#This Row],[US 10Y Yield]]-US_AAA_Corp_Yields__Daily[[#This Row],[AAA Corp Yields]])</f>
        <v>#VALUE!</v>
      </c>
      <c r="P1667" s="2" t="e">
        <f>IF(ISBLANK(US_BBB_Corp_Yields__Daily[[#This Row],[US BBB Corp Yields]]),"", US_CCC_Corp_Yields__Daily[[#This Row],[US 10Y Yield]]-US_BBB_Corp_Yields__Daily[[#This Row],[US BBB Corp Yields]])</f>
        <v>#VALUE!</v>
      </c>
      <c r="Q1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8" spans="1:17" x14ac:dyDescent="0.25">
      <c r="A1668" s="3"/>
      <c r="J1668" s="3">
        <v>33405</v>
      </c>
      <c r="K1668">
        <v>8.3140000000000001</v>
      </c>
      <c r="L1668" t="e">
        <f>US_AAA_Corp_Yields__Daily[[#This Row],[AAA Corp Yields]]-US_BBB_Corp_Yields__Daily[[#This Row],[US BBB Corp Yields]]</f>
        <v>#VALUE!</v>
      </c>
      <c r="M1668" t="e">
        <f>US_AAA_Corp_Yields__Daily[[#This Row],[AAA Corp Yields]]-US_CCC_Corp_Yields__Daily[[#This Row],[US CCC Corp Yields]]</f>
        <v>#VALUE!</v>
      </c>
      <c r="N1668" t="e">
        <f>US_BBB_Corp_Yields__Daily[[#This Row],[US BBB Corp Yields]]-US_CCC_Corp_Yields__Daily[[#This Row],[US CCC Corp Yields]]</f>
        <v>#VALUE!</v>
      </c>
      <c r="O1668" s="2" t="e">
        <f>IF(ISBLANK(US_AAA_Corp_Yields__Daily[[#This Row],[AAA Corp Yields]]),"", US_CCC_Corp_Yields__Daily[[#This Row],[US 10Y Yield]]-US_AAA_Corp_Yields__Daily[[#This Row],[AAA Corp Yields]])</f>
        <v>#VALUE!</v>
      </c>
      <c r="P1668" s="2" t="e">
        <f>IF(ISBLANK(US_BBB_Corp_Yields__Daily[[#This Row],[US BBB Corp Yields]]),"", US_CCC_Corp_Yields__Daily[[#This Row],[US 10Y Yield]]-US_BBB_Corp_Yields__Daily[[#This Row],[US BBB Corp Yields]])</f>
        <v>#VALUE!</v>
      </c>
      <c r="Q1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69" spans="1:17" x14ac:dyDescent="0.25">
      <c r="A1669" s="3"/>
      <c r="J1669" s="3">
        <v>33398</v>
      </c>
      <c r="K1669">
        <v>8.1980000000000004</v>
      </c>
      <c r="L1669" t="e">
        <f>US_AAA_Corp_Yields__Daily[[#This Row],[AAA Corp Yields]]-US_BBB_Corp_Yields__Daily[[#This Row],[US BBB Corp Yields]]</f>
        <v>#VALUE!</v>
      </c>
      <c r="M1669" t="e">
        <f>US_AAA_Corp_Yields__Daily[[#This Row],[AAA Corp Yields]]-US_CCC_Corp_Yields__Daily[[#This Row],[US CCC Corp Yields]]</f>
        <v>#VALUE!</v>
      </c>
      <c r="N1669" t="e">
        <f>US_BBB_Corp_Yields__Daily[[#This Row],[US BBB Corp Yields]]-US_CCC_Corp_Yields__Daily[[#This Row],[US CCC Corp Yields]]</f>
        <v>#VALUE!</v>
      </c>
      <c r="O1669" s="2" t="e">
        <f>IF(ISBLANK(US_AAA_Corp_Yields__Daily[[#This Row],[AAA Corp Yields]]),"", US_CCC_Corp_Yields__Daily[[#This Row],[US 10Y Yield]]-US_AAA_Corp_Yields__Daily[[#This Row],[AAA Corp Yields]])</f>
        <v>#VALUE!</v>
      </c>
      <c r="P1669" s="2" t="e">
        <f>IF(ISBLANK(US_BBB_Corp_Yields__Daily[[#This Row],[US BBB Corp Yields]]),"", US_CCC_Corp_Yields__Daily[[#This Row],[US 10Y Yield]]-US_BBB_Corp_Yields__Daily[[#This Row],[US BBB Corp Yields]])</f>
        <v>#VALUE!</v>
      </c>
      <c r="Q1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0" spans="1:17" x14ac:dyDescent="0.25">
      <c r="A1670" s="3"/>
      <c r="J1670" s="3">
        <v>33391</v>
      </c>
      <c r="K1670">
        <v>8.0549999999999997</v>
      </c>
      <c r="L1670" t="e">
        <f>US_AAA_Corp_Yields__Daily[[#This Row],[AAA Corp Yields]]-US_BBB_Corp_Yields__Daily[[#This Row],[US BBB Corp Yields]]</f>
        <v>#VALUE!</v>
      </c>
      <c r="M1670" t="e">
        <f>US_AAA_Corp_Yields__Daily[[#This Row],[AAA Corp Yields]]-US_CCC_Corp_Yields__Daily[[#This Row],[US CCC Corp Yields]]</f>
        <v>#VALUE!</v>
      </c>
      <c r="N1670" t="e">
        <f>US_BBB_Corp_Yields__Daily[[#This Row],[US BBB Corp Yields]]-US_CCC_Corp_Yields__Daily[[#This Row],[US CCC Corp Yields]]</f>
        <v>#VALUE!</v>
      </c>
      <c r="O1670" s="2" t="e">
        <f>IF(ISBLANK(US_AAA_Corp_Yields__Daily[[#This Row],[AAA Corp Yields]]),"", US_CCC_Corp_Yields__Daily[[#This Row],[US 10Y Yield]]-US_AAA_Corp_Yields__Daily[[#This Row],[AAA Corp Yields]])</f>
        <v>#VALUE!</v>
      </c>
      <c r="P1670" s="2" t="e">
        <f>IF(ISBLANK(US_BBB_Corp_Yields__Daily[[#This Row],[US BBB Corp Yields]]),"", US_CCC_Corp_Yields__Daily[[#This Row],[US 10Y Yield]]-US_BBB_Corp_Yields__Daily[[#This Row],[US BBB Corp Yields]])</f>
        <v>#VALUE!</v>
      </c>
      <c r="Q1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1" spans="1:17" x14ac:dyDescent="0.25">
      <c r="A1671" s="3"/>
      <c r="J1671" s="3">
        <v>33384</v>
      </c>
      <c r="K1671">
        <v>8.0839999999999996</v>
      </c>
      <c r="L1671" t="e">
        <f>US_AAA_Corp_Yields__Daily[[#This Row],[AAA Corp Yields]]-US_BBB_Corp_Yields__Daily[[#This Row],[US BBB Corp Yields]]</f>
        <v>#VALUE!</v>
      </c>
      <c r="M1671" t="e">
        <f>US_AAA_Corp_Yields__Daily[[#This Row],[AAA Corp Yields]]-US_CCC_Corp_Yields__Daily[[#This Row],[US CCC Corp Yields]]</f>
        <v>#VALUE!</v>
      </c>
      <c r="N1671" t="e">
        <f>US_BBB_Corp_Yields__Daily[[#This Row],[US BBB Corp Yields]]-US_CCC_Corp_Yields__Daily[[#This Row],[US CCC Corp Yields]]</f>
        <v>#VALUE!</v>
      </c>
      <c r="O1671" s="2" t="e">
        <f>IF(ISBLANK(US_AAA_Corp_Yields__Daily[[#This Row],[AAA Corp Yields]]),"", US_CCC_Corp_Yields__Daily[[#This Row],[US 10Y Yield]]-US_AAA_Corp_Yields__Daily[[#This Row],[AAA Corp Yields]])</f>
        <v>#VALUE!</v>
      </c>
      <c r="P1671" s="2" t="e">
        <f>IF(ISBLANK(US_BBB_Corp_Yields__Daily[[#This Row],[US BBB Corp Yields]]),"", US_CCC_Corp_Yields__Daily[[#This Row],[US 10Y Yield]]-US_BBB_Corp_Yields__Daily[[#This Row],[US BBB Corp Yields]])</f>
        <v>#VALUE!</v>
      </c>
      <c r="Q1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2" spans="1:17" x14ac:dyDescent="0.25">
      <c r="A1672" s="3"/>
      <c r="J1672" s="3">
        <v>33377</v>
      </c>
      <c r="K1672">
        <v>8.1080000000000005</v>
      </c>
      <c r="L1672" t="e">
        <f>US_AAA_Corp_Yields__Daily[[#This Row],[AAA Corp Yields]]-US_BBB_Corp_Yields__Daily[[#This Row],[US BBB Corp Yields]]</f>
        <v>#VALUE!</v>
      </c>
      <c r="M1672" t="e">
        <f>US_AAA_Corp_Yields__Daily[[#This Row],[AAA Corp Yields]]-US_CCC_Corp_Yields__Daily[[#This Row],[US CCC Corp Yields]]</f>
        <v>#VALUE!</v>
      </c>
      <c r="N1672" t="e">
        <f>US_BBB_Corp_Yields__Daily[[#This Row],[US BBB Corp Yields]]-US_CCC_Corp_Yields__Daily[[#This Row],[US CCC Corp Yields]]</f>
        <v>#VALUE!</v>
      </c>
      <c r="O1672" s="2" t="e">
        <f>IF(ISBLANK(US_AAA_Corp_Yields__Daily[[#This Row],[AAA Corp Yields]]),"", US_CCC_Corp_Yields__Daily[[#This Row],[US 10Y Yield]]-US_AAA_Corp_Yields__Daily[[#This Row],[AAA Corp Yields]])</f>
        <v>#VALUE!</v>
      </c>
      <c r="P1672" s="2" t="e">
        <f>IF(ISBLANK(US_BBB_Corp_Yields__Daily[[#This Row],[US BBB Corp Yields]]),"", US_CCC_Corp_Yields__Daily[[#This Row],[US 10Y Yield]]-US_BBB_Corp_Yields__Daily[[#This Row],[US BBB Corp Yields]])</f>
        <v>#VALUE!</v>
      </c>
      <c r="Q1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3" spans="1:17" x14ac:dyDescent="0.25">
      <c r="A1673" s="3"/>
      <c r="J1673" s="3">
        <v>33370</v>
      </c>
      <c r="K1673">
        <v>8.0579999999999998</v>
      </c>
      <c r="L1673" t="e">
        <f>US_AAA_Corp_Yields__Daily[[#This Row],[AAA Corp Yields]]-US_BBB_Corp_Yields__Daily[[#This Row],[US BBB Corp Yields]]</f>
        <v>#VALUE!</v>
      </c>
      <c r="M1673" t="e">
        <f>US_AAA_Corp_Yields__Daily[[#This Row],[AAA Corp Yields]]-US_CCC_Corp_Yields__Daily[[#This Row],[US CCC Corp Yields]]</f>
        <v>#VALUE!</v>
      </c>
      <c r="N1673" t="e">
        <f>US_BBB_Corp_Yields__Daily[[#This Row],[US BBB Corp Yields]]-US_CCC_Corp_Yields__Daily[[#This Row],[US CCC Corp Yields]]</f>
        <v>#VALUE!</v>
      </c>
      <c r="O1673" s="2" t="e">
        <f>IF(ISBLANK(US_AAA_Corp_Yields__Daily[[#This Row],[AAA Corp Yields]]),"", US_CCC_Corp_Yields__Daily[[#This Row],[US 10Y Yield]]-US_AAA_Corp_Yields__Daily[[#This Row],[AAA Corp Yields]])</f>
        <v>#VALUE!</v>
      </c>
      <c r="P1673" s="2" t="e">
        <f>IF(ISBLANK(US_BBB_Corp_Yields__Daily[[#This Row],[US BBB Corp Yields]]),"", US_CCC_Corp_Yields__Daily[[#This Row],[US 10Y Yield]]-US_BBB_Corp_Yields__Daily[[#This Row],[US BBB Corp Yields]])</f>
        <v>#VALUE!</v>
      </c>
      <c r="Q1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4" spans="1:17" x14ac:dyDescent="0.25">
      <c r="A1674" s="3"/>
      <c r="J1674" s="3">
        <v>33363</v>
      </c>
      <c r="K1674">
        <v>8.0220000000000002</v>
      </c>
      <c r="L1674" t="e">
        <f>US_AAA_Corp_Yields__Daily[[#This Row],[AAA Corp Yields]]-US_BBB_Corp_Yields__Daily[[#This Row],[US BBB Corp Yields]]</f>
        <v>#VALUE!</v>
      </c>
      <c r="M1674" t="e">
        <f>US_AAA_Corp_Yields__Daily[[#This Row],[AAA Corp Yields]]-US_CCC_Corp_Yields__Daily[[#This Row],[US CCC Corp Yields]]</f>
        <v>#VALUE!</v>
      </c>
      <c r="N1674" t="e">
        <f>US_BBB_Corp_Yields__Daily[[#This Row],[US BBB Corp Yields]]-US_CCC_Corp_Yields__Daily[[#This Row],[US CCC Corp Yields]]</f>
        <v>#VALUE!</v>
      </c>
      <c r="O1674" s="2" t="e">
        <f>IF(ISBLANK(US_AAA_Corp_Yields__Daily[[#This Row],[AAA Corp Yields]]),"", US_CCC_Corp_Yields__Daily[[#This Row],[US 10Y Yield]]-US_AAA_Corp_Yields__Daily[[#This Row],[AAA Corp Yields]])</f>
        <v>#VALUE!</v>
      </c>
      <c r="P1674" s="2" t="e">
        <f>IF(ISBLANK(US_BBB_Corp_Yields__Daily[[#This Row],[US BBB Corp Yields]]),"", US_CCC_Corp_Yields__Daily[[#This Row],[US 10Y Yield]]-US_BBB_Corp_Yields__Daily[[#This Row],[US BBB Corp Yields]])</f>
        <v>#VALUE!</v>
      </c>
      <c r="Q1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5" spans="1:17" x14ac:dyDescent="0.25">
      <c r="A1675" s="3"/>
      <c r="J1675" s="3">
        <v>33356</v>
      </c>
      <c r="K1675">
        <v>8.0920000000000005</v>
      </c>
      <c r="L1675" t="e">
        <f>US_AAA_Corp_Yields__Daily[[#This Row],[AAA Corp Yields]]-US_BBB_Corp_Yields__Daily[[#This Row],[US BBB Corp Yields]]</f>
        <v>#VALUE!</v>
      </c>
      <c r="M1675" t="e">
        <f>US_AAA_Corp_Yields__Daily[[#This Row],[AAA Corp Yields]]-US_CCC_Corp_Yields__Daily[[#This Row],[US CCC Corp Yields]]</f>
        <v>#VALUE!</v>
      </c>
      <c r="N1675" t="e">
        <f>US_BBB_Corp_Yields__Daily[[#This Row],[US BBB Corp Yields]]-US_CCC_Corp_Yields__Daily[[#This Row],[US CCC Corp Yields]]</f>
        <v>#VALUE!</v>
      </c>
      <c r="O1675" s="2" t="e">
        <f>IF(ISBLANK(US_AAA_Corp_Yields__Daily[[#This Row],[AAA Corp Yields]]),"", US_CCC_Corp_Yields__Daily[[#This Row],[US 10Y Yield]]-US_AAA_Corp_Yields__Daily[[#This Row],[AAA Corp Yields]])</f>
        <v>#VALUE!</v>
      </c>
      <c r="P1675" s="2" t="e">
        <f>IF(ISBLANK(US_BBB_Corp_Yields__Daily[[#This Row],[US BBB Corp Yields]]),"", US_CCC_Corp_Yields__Daily[[#This Row],[US 10Y Yield]]-US_BBB_Corp_Yields__Daily[[#This Row],[US BBB Corp Yields]])</f>
        <v>#VALUE!</v>
      </c>
      <c r="Q1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6" spans="1:17" x14ac:dyDescent="0.25">
      <c r="A1676" s="3"/>
      <c r="J1676" s="3">
        <v>33349</v>
      </c>
      <c r="K1676">
        <v>7.9980000000000002</v>
      </c>
      <c r="L1676" t="e">
        <f>US_AAA_Corp_Yields__Daily[[#This Row],[AAA Corp Yields]]-US_BBB_Corp_Yields__Daily[[#This Row],[US BBB Corp Yields]]</f>
        <v>#VALUE!</v>
      </c>
      <c r="M1676" t="e">
        <f>US_AAA_Corp_Yields__Daily[[#This Row],[AAA Corp Yields]]-US_CCC_Corp_Yields__Daily[[#This Row],[US CCC Corp Yields]]</f>
        <v>#VALUE!</v>
      </c>
      <c r="N1676" t="e">
        <f>US_BBB_Corp_Yields__Daily[[#This Row],[US BBB Corp Yields]]-US_CCC_Corp_Yields__Daily[[#This Row],[US CCC Corp Yields]]</f>
        <v>#VALUE!</v>
      </c>
      <c r="O1676" s="2" t="e">
        <f>IF(ISBLANK(US_AAA_Corp_Yields__Daily[[#This Row],[AAA Corp Yields]]),"", US_CCC_Corp_Yields__Daily[[#This Row],[US 10Y Yield]]-US_AAA_Corp_Yields__Daily[[#This Row],[AAA Corp Yields]])</f>
        <v>#VALUE!</v>
      </c>
      <c r="P1676" s="2" t="e">
        <f>IF(ISBLANK(US_BBB_Corp_Yields__Daily[[#This Row],[US BBB Corp Yields]]),"", US_CCC_Corp_Yields__Daily[[#This Row],[US 10Y Yield]]-US_BBB_Corp_Yields__Daily[[#This Row],[US BBB Corp Yields]])</f>
        <v>#VALUE!</v>
      </c>
      <c r="Q1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7" spans="1:17" x14ac:dyDescent="0.25">
      <c r="A1677" s="3"/>
      <c r="J1677" s="3">
        <v>33342</v>
      </c>
      <c r="K1677">
        <v>8.0359999999999996</v>
      </c>
      <c r="L1677" t="e">
        <f>US_AAA_Corp_Yields__Daily[[#This Row],[AAA Corp Yields]]-US_BBB_Corp_Yields__Daily[[#This Row],[US BBB Corp Yields]]</f>
        <v>#VALUE!</v>
      </c>
      <c r="M1677" t="e">
        <f>US_AAA_Corp_Yields__Daily[[#This Row],[AAA Corp Yields]]-US_CCC_Corp_Yields__Daily[[#This Row],[US CCC Corp Yields]]</f>
        <v>#VALUE!</v>
      </c>
      <c r="N1677" t="e">
        <f>US_BBB_Corp_Yields__Daily[[#This Row],[US BBB Corp Yields]]-US_CCC_Corp_Yields__Daily[[#This Row],[US CCC Corp Yields]]</f>
        <v>#VALUE!</v>
      </c>
      <c r="O1677" s="2" t="e">
        <f>IF(ISBLANK(US_AAA_Corp_Yields__Daily[[#This Row],[AAA Corp Yields]]),"", US_CCC_Corp_Yields__Daily[[#This Row],[US 10Y Yield]]-US_AAA_Corp_Yields__Daily[[#This Row],[AAA Corp Yields]])</f>
        <v>#VALUE!</v>
      </c>
      <c r="P1677" s="2" t="e">
        <f>IF(ISBLANK(US_BBB_Corp_Yields__Daily[[#This Row],[US BBB Corp Yields]]),"", US_CCC_Corp_Yields__Daily[[#This Row],[US 10Y Yield]]-US_BBB_Corp_Yields__Daily[[#This Row],[US BBB Corp Yields]])</f>
        <v>#VALUE!</v>
      </c>
      <c r="Q1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8" spans="1:17" x14ac:dyDescent="0.25">
      <c r="A1678" s="3"/>
      <c r="J1678" s="3">
        <v>33335</v>
      </c>
      <c r="K1678">
        <v>8.0280000000000005</v>
      </c>
      <c r="L1678" t="e">
        <f>US_AAA_Corp_Yields__Daily[[#This Row],[AAA Corp Yields]]-US_BBB_Corp_Yields__Daily[[#This Row],[US BBB Corp Yields]]</f>
        <v>#VALUE!</v>
      </c>
      <c r="M1678" t="e">
        <f>US_AAA_Corp_Yields__Daily[[#This Row],[AAA Corp Yields]]-US_CCC_Corp_Yields__Daily[[#This Row],[US CCC Corp Yields]]</f>
        <v>#VALUE!</v>
      </c>
      <c r="N1678" t="e">
        <f>US_BBB_Corp_Yields__Daily[[#This Row],[US BBB Corp Yields]]-US_CCC_Corp_Yields__Daily[[#This Row],[US CCC Corp Yields]]</f>
        <v>#VALUE!</v>
      </c>
      <c r="O1678" s="2" t="e">
        <f>IF(ISBLANK(US_AAA_Corp_Yields__Daily[[#This Row],[AAA Corp Yields]]),"", US_CCC_Corp_Yields__Daily[[#This Row],[US 10Y Yield]]-US_AAA_Corp_Yields__Daily[[#This Row],[AAA Corp Yields]])</f>
        <v>#VALUE!</v>
      </c>
      <c r="P1678" s="2" t="e">
        <f>IF(ISBLANK(US_BBB_Corp_Yields__Daily[[#This Row],[US BBB Corp Yields]]),"", US_CCC_Corp_Yields__Daily[[#This Row],[US 10Y Yield]]-US_BBB_Corp_Yields__Daily[[#This Row],[US BBB Corp Yields]])</f>
        <v>#VALUE!</v>
      </c>
      <c r="Q1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79" spans="1:17" x14ac:dyDescent="0.25">
      <c r="A1679" s="3"/>
      <c r="J1679" s="3">
        <v>33328</v>
      </c>
      <c r="K1679">
        <v>8.0975000000000001</v>
      </c>
      <c r="L1679" t="e">
        <f>US_AAA_Corp_Yields__Daily[[#This Row],[AAA Corp Yields]]-US_BBB_Corp_Yields__Daily[[#This Row],[US BBB Corp Yields]]</f>
        <v>#VALUE!</v>
      </c>
      <c r="M1679" t="e">
        <f>US_AAA_Corp_Yields__Daily[[#This Row],[AAA Corp Yields]]-US_CCC_Corp_Yields__Daily[[#This Row],[US CCC Corp Yields]]</f>
        <v>#VALUE!</v>
      </c>
      <c r="N1679" t="e">
        <f>US_BBB_Corp_Yields__Daily[[#This Row],[US BBB Corp Yields]]-US_CCC_Corp_Yields__Daily[[#This Row],[US CCC Corp Yields]]</f>
        <v>#VALUE!</v>
      </c>
      <c r="O1679" s="2" t="e">
        <f>IF(ISBLANK(US_AAA_Corp_Yields__Daily[[#This Row],[AAA Corp Yields]]),"", US_CCC_Corp_Yields__Daily[[#This Row],[US 10Y Yield]]-US_AAA_Corp_Yields__Daily[[#This Row],[AAA Corp Yields]])</f>
        <v>#VALUE!</v>
      </c>
      <c r="P1679" s="2" t="e">
        <f>IF(ISBLANK(US_BBB_Corp_Yields__Daily[[#This Row],[US BBB Corp Yields]]),"", US_CCC_Corp_Yields__Daily[[#This Row],[US 10Y Yield]]-US_BBB_Corp_Yields__Daily[[#This Row],[US BBB Corp Yields]])</f>
        <v>#VALUE!</v>
      </c>
      <c r="Q1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0" spans="1:17" x14ac:dyDescent="0.25">
      <c r="A1680" s="3"/>
      <c r="J1680" s="3">
        <v>33321</v>
      </c>
      <c r="K1680">
        <v>8.1780000000000008</v>
      </c>
      <c r="L1680" t="e">
        <f>US_AAA_Corp_Yields__Daily[[#This Row],[AAA Corp Yields]]-US_BBB_Corp_Yields__Daily[[#This Row],[US BBB Corp Yields]]</f>
        <v>#VALUE!</v>
      </c>
      <c r="M1680" t="e">
        <f>US_AAA_Corp_Yields__Daily[[#This Row],[AAA Corp Yields]]-US_CCC_Corp_Yields__Daily[[#This Row],[US CCC Corp Yields]]</f>
        <v>#VALUE!</v>
      </c>
      <c r="N1680" t="e">
        <f>US_BBB_Corp_Yields__Daily[[#This Row],[US BBB Corp Yields]]-US_CCC_Corp_Yields__Daily[[#This Row],[US CCC Corp Yields]]</f>
        <v>#VALUE!</v>
      </c>
      <c r="O1680" s="2" t="e">
        <f>IF(ISBLANK(US_AAA_Corp_Yields__Daily[[#This Row],[AAA Corp Yields]]),"", US_CCC_Corp_Yields__Daily[[#This Row],[US 10Y Yield]]-US_AAA_Corp_Yields__Daily[[#This Row],[AAA Corp Yields]])</f>
        <v>#VALUE!</v>
      </c>
      <c r="P1680" s="2" t="e">
        <f>IF(ISBLANK(US_BBB_Corp_Yields__Daily[[#This Row],[US BBB Corp Yields]]),"", US_CCC_Corp_Yields__Daily[[#This Row],[US 10Y Yield]]-US_BBB_Corp_Yields__Daily[[#This Row],[US BBB Corp Yields]])</f>
        <v>#VALUE!</v>
      </c>
      <c r="Q1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1" spans="1:17" x14ac:dyDescent="0.25">
      <c r="A1681" s="3"/>
      <c r="J1681" s="3">
        <v>33314</v>
      </c>
      <c r="K1681">
        <v>8.0579999999999998</v>
      </c>
      <c r="L1681" t="e">
        <f>US_AAA_Corp_Yields__Daily[[#This Row],[AAA Corp Yields]]-US_BBB_Corp_Yields__Daily[[#This Row],[US BBB Corp Yields]]</f>
        <v>#VALUE!</v>
      </c>
      <c r="M1681" t="e">
        <f>US_AAA_Corp_Yields__Daily[[#This Row],[AAA Corp Yields]]-US_CCC_Corp_Yields__Daily[[#This Row],[US CCC Corp Yields]]</f>
        <v>#VALUE!</v>
      </c>
      <c r="N1681" t="e">
        <f>US_BBB_Corp_Yields__Daily[[#This Row],[US BBB Corp Yields]]-US_CCC_Corp_Yields__Daily[[#This Row],[US CCC Corp Yields]]</f>
        <v>#VALUE!</v>
      </c>
      <c r="O1681" s="2" t="e">
        <f>IF(ISBLANK(US_AAA_Corp_Yields__Daily[[#This Row],[AAA Corp Yields]]),"", US_CCC_Corp_Yields__Daily[[#This Row],[US 10Y Yield]]-US_AAA_Corp_Yields__Daily[[#This Row],[AAA Corp Yields]])</f>
        <v>#VALUE!</v>
      </c>
      <c r="P1681" s="2" t="e">
        <f>IF(ISBLANK(US_BBB_Corp_Yields__Daily[[#This Row],[US BBB Corp Yields]]),"", US_CCC_Corp_Yields__Daily[[#This Row],[US 10Y Yield]]-US_BBB_Corp_Yields__Daily[[#This Row],[US BBB Corp Yields]])</f>
        <v>#VALUE!</v>
      </c>
      <c r="Q1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2" spans="1:17" x14ac:dyDescent="0.25">
      <c r="A1682" s="3"/>
      <c r="J1682" s="3">
        <v>33307</v>
      </c>
      <c r="K1682">
        <v>8.1020000000000003</v>
      </c>
      <c r="L1682" t="e">
        <f>US_AAA_Corp_Yields__Daily[[#This Row],[AAA Corp Yields]]-US_BBB_Corp_Yields__Daily[[#This Row],[US BBB Corp Yields]]</f>
        <v>#VALUE!</v>
      </c>
      <c r="M1682" t="e">
        <f>US_AAA_Corp_Yields__Daily[[#This Row],[AAA Corp Yields]]-US_CCC_Corp_Yields__Daily[[#This Row],[US CCC Corp Yields]]</f>
        <v>#VALUE!</v>
      </c>
      <c r="N1682" t="e">
        <f>US_BBB_Corp_Yields__Daily[[#This Row],[US BBB Corp Yields]]-US_CCC_Corp_Yields__Daily[[#This Row],[US CCC Corp Yields]]</f>
        <v>#VALUE!</v>
      </c>
      <c r="O1682" s="2" t="e">
        <f>IF(ISBLANK(US_AAA_Corp_Yields__Daily[[#This Row],[AAA Corp Yields]]),"", US_CCC_Corp_Yields__Daily[[#This Row],[US 10Y Yield]]-US_AAA_Corp_Yields__Daily[[#This Row],[AAA Corp Yields]])</f>
        <v>#VALUE!</v>
      </c>
      <c r="P1682" s="2" t="e">
        <f>IF(ISBLANK(US_BBB_Corp_Yields__Daily[[#This Row],[US BBB Corp Yields]]),"", US_CCC_Corp_Yields__Daily[[#This Row],[US 10Y Yield]]-US_BBB_Corp_Yields__Daily[[#This Row],[US BBB Corp Yields]])</f>
        <v>#VALUE!</v>
      </c>
      <c r="Q1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3" spans="1:17" x14ac:dyDescent="0.25">
      <c r="A1683" s="3"/>
      <c r="J1683" s="3">
        <v>33300</v>
      </c>
      <c r="K1683">
        <v>7.9980000000000002</v>
      </c>
      <c r="L1683" t="e">
        <f>US_AAA_Corp_Yields__Daily[[#This Row],[AAA Corp Yields]]-US_BBB_Corp_Yields__Daily[[#This Row],[US BBB Corp Yields]]</f>
        <v>#VALUE!</v>
      </c>
      <c r="M1683" t="e">
        <f>US_AAA_Corp_Yields__Daily[[#This Row],[AAA Corp Yields]]-US_CCC_Corp_Yields__Daily[[#This Row],[US CCC Corp Yields]]</f>
        <v>#VALUE!</v>
      </c>
      <c r="N1683" t="e">
        <f>US_BBB_Corp_Yields__Daily[[#This Row],[US BBB Corp Yields]]-US_CCC_Corp_Yields__Daily[[#This Row],[US CCC Corp Yields]]</f>
        <v>#VALUE!</v>
      </c>
      <c r="O1683" s="2" t="e">
        <f>IF(ISBLANK(US_AAA_Corp_Yields__Daily[[#This Row],[AAA Corp Yields]]),"", US_CCC_Corp_Yields__Daily[[#This Row],[US 10Y Yield]]-US_AAA_Corp_Yields__Daily[[#This Row],[AAA Corp Yields]])</f>
        <v>#VALUE!</v>
      </c>
      <c r="P1683" s="2" t="e">
        <f>IF(ISBLANK(US_BBB_Corp_Yields__Daily[[#This Row],[US BBB Corp Yields]]),"", US_CCC_Corp_Yields__Daily[[#This Row],[US 10Y Yield]]-US_BBB_Corp_Yields__Daily[[#This Row],[US BBB Corp Yields]])</f>
        <v>#VALUE!</v>
      </c>
      <c r="Q1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4" spans="1:17" x14ac:dyDescent="0.25">
      <c r="A1684" s="3"/>
      <c r="J1684" s="3">
        <v>33293</v>
      </c>
      <c r="K1684">
        <v>7.8574999999999999</v>
      </c>
      <c r="L1684" t="e">
        <f>US_AAA_Corp_Yields__Daily[[#This Row],[AAA Corp Yields]]-US_BBB_Corp_Yields__Daily[[#This Row],[US BBB Corp Yields]]</f>
        <v>#VALUE!</v>
      </c>
      <c r="M1684" t="e">
        <f>US_AAA_Corp_Yields__Daily[[#This Row],[AAA Corp Yields]]-US_CCC_Corp_Yields__Daily[[#This Row],[US CCC Corp Yields]]</f>
        <v>#VALUE!</v>
      </c>
      <c r="N1684" t="e">
        <f>US_BBB_Corp_Yields__Daily[[#This Row],[US BBB Corp Yields]]-US_CCC_Corp_Yields__Daily[[#This Row],[US CCC Corp Yields]]</f>
        <v>#VALUE!</v>
      </c>
      <c r="O1684" s="2" t="e">
        <f>IF(ISBLANK(US_AAA_Corp_Yields__Daily[[#This Row],[AAA Corp Yields]]),"", US_CCC_Corp_Yields__Daily[[#This Row],[US 10Y Yield]]-US_AAA_Corp_Yields__Daily[[#This Row],[AAA Corp Yields]])</f>
        <v>#VALUE!</v>
      </c>
      <c r="P1684" s="2" t="e">
        <f>IF(ISBLANK(US_BBB_Corp_Yields__Daily[[#This Row],[US BBB Corp Yields]]),"", US_CCC_Corp_Yields__Daily[[#This Row],[US 10Y Yield]]-US_BBB_Corp_Yields__Daily[[#This Row],[US BBB Corp Yields]])</f>
        <v>#VALUE!</v>
      </c>
      <c r="Q1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5" spans="1:17" x14ac:dyDescent="0.25">
      <c r="A1685" s="3"/>
      <c r="J1685" s="3">
        <v>33286</v>
      </c>
      <c r="K1685">
        <v>7.7839999999999998</v>
      </c>
      <c r="L1685" t="e">
        <f>US_AAA_Corp_Yields__Daily[[#This Row],[AAA Corp Yields]]-US_BBB_Corp_Yields__Daily[[#This Row],[US BBB Corp Yields]]</f>
        <v>#VALUE!</v>
      </c>
      <c r="M1685" t="e">
        <f>US_AAA_Corp_Yields__Daily[[#This Row],[AAA Corp Yields]]-US_CCC_Corp_Yields__Daily[[#This Row],[US CCC Corp Yields]]</f>
        <v>#VALUE!</v>
      </c>
      <c r="N1685" t="e">
        <f>US_BBB_Corp_Yields__Daily[[#This Row],[US BBB Corp Yields]]-US_CCC_Corp_Yields__Daily[[#This Row],[US CCC Corp Yields]]</f>
        <v>#VALUE!</v>
      </c>
      <c r="O1685" s="2" t="e">
        <f>IF(ISBLANK(US_AAA_Corp_Yields__Daily[[#This Row],[AAA Corp Yields]]),"", US_CCC_Corp_Yields__Daily[[#This Row],[US 10Y Yield]]-US_AAA_Corp_Yields__Daily[[#This Row],[AAA Corp Yields]])</f>
        <v>#VALUE!</v>
      </c>
      <c r="P1685" s="2" t="e">
        <f>IF(ISBLANK(US_BBB_Corp_Yields__Daily[[#This Row],[US BBB Corp Yields]]),"", US_CCC_Corp_Yields__Daily[[#This Row],[US 10Y Yield]]-US_BBB_Corp_Yields__Daily[[#This Row],[US BBB Corp Yields]])</f>
        <v>#VALUE!</v>
      </c>
      <c r="Q1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6" spans="1:17" x14ac:dyDescent="0.25">
      <c r="A1686" s="3"/>
      <c r="J1686" s="3">
        <v>33279</v>
      </c>
      <c r="K1686">
        <v>7.8220000000000001</v>
      </c>
      <c r="L1686" t="e">
        <f>US_AAA_Corp_Yields__Daily[[#This Row],[AAA Corp Yields]]-US_BBB_Corp_Yields__Daily[[#This Row],[US BBB Corp Yields]]</f>
        <v>#VALUE!</v>
      </c>
      <c r="M1686" t="e">
        <f>US_AAA_Corp_Yields__Daily[[#This Row],[AAA Corp Yields]]-US_CCC_Corp_Yields__Daily[[#This Row],[US CCC Corp Yields]]</f>
        <v>#VALUE!</v>
      </c>
      <c r="N1686" t="e">
        <f>US_BBB_Corp_Yields__Daily[[#This Row],[US BBB Corp Yields]]-US_CCC_Corp_Yields__Daily[[#This Row],[US CCC Corp Yields]]</f>
        <v>#VALUE!</v>
      </c>
      <c r="O1686" s="2" t="e">
        <f>IF(ISBLANK(US_AAA_Corp_Yields__Daily[[#This Row],[AAA Corp Yields]]),"", US_CCC_Corp_Yields__Daily[[#This Row],[US 10Y Yield]]-US_AAA_Corp_Yields__Daily[[#This Row],[AAA Corp Yields]])</f>
        <v>#VALUE!</v>
      </c>
      <c r="P1686" s="2" t="e">
        <f>IF(ISBLANK(US_BBB_Corp_Yields__Daily[[#This Row],[US BBB Corp Yields]]),"", US_CCC_Corp_Yields__Daily[[#This Row],[US 10Y Yield]]-US_BBB_Corp_Yields__Daily[[#This Row],[US BBB Corp Yields]])</f>
        <v>#VALUE!</v>
      </c>
      <c r="Q1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7" spans="1:17" x14ac:dyDescent="0.25">
      <c r="A1687" s="3"/>
      <c r="J1687" s="3">
        <v>33272</v>
      </c>
      <c r="K1687">
        <v>8.016</v>
      </c>
      <c r="L1687" t="e">
        <f>US_AAA_Corp_Yields__Daily[[#This Row],[AAA Corp Yields]]-US_BBB_Corp_Yields__Daily[[#This Row],[US BBB Corp Yields]]</f>
        <v>#VALUE!</v>
      </c>
      <c r="M1687" t="e">
        <f>US_AAA_Corp_Yields__Daily[[#This Row],[AAA Corp Yields]]-US_CCC_Corp_Yields__Daily[[#This Row],[US CCC Corp Yields]]</f>
        <v>#VALUE!</v>
      </c>
      <c r="N1687" t="e">
        <f>US_BBB_Corp_Yields__Daily[[#This Row],[US BBB Corp Yields]]-US_CCC_Corp_Yields__Daily[[#This Row],[US CCC Corp Yields]]</f>
        <v>#VALUE!</v>
      </c>
      <c r="O1687" s="2" t="e">
        <f>IF(ISBLANK(US_AAA_Corp_Yields__Daily[[#This Row],[AAA Corp Yields]]),"", US_CCC_Corp_Yields__Daily[[#This Row],[US 10Y Yield]]-US_AAA_Corp_Yields__Daily[[#This Row],[AAA Corp Yields]])</f>
        <v>#VALUE!</v>
      </c>
      <c r="P1687" s="2" t="e">
        <f>IF(ISBLANK(US_BBB_Corp_Yields__Daily[[#This Row],[US BBB Corp Yields]]),"", US_CCC_Corp_Yields__Daily[[#This Row],[US 10Y Yield]]-US_BBB_Corp_Yields__Daily[[#This Row],[US BBB Corp Yields]])</f>
        <v>#VALUE!</v>
      </c>
      <c r="Q1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8" spans="1:17" x14ac:dyDescent="0.25">
      <c r="A1688" s="3"/>
      <c r="J1688" s="3">
        <v>33265</v>
      </c>
      <c r="K1688">
        <v>8.0425000000000004</v>
      </c>
      <c r="L1688" t="e">
        <f>US_AAA_Corp_Yields__Daily[[#This Row],[AAA Corp Yields]]-US_BBB_Corp_Yields__Daily[[#This Row],[US BBB Corp Yields]]</f>
        <v>#VALUE!</v>
      </c>
      <c r="M1688" t="e">
        <f>US_AAA_Corp_Yields__Daily[[#This Row],[AAA Corp Yields]]-US_CCC_Corp_Yields__Daily[[#This Row],[US CCC Corp Yields]]</f>
        <v>#VALUE!</v>
      </c>
      <c r="N1688" t="e">
        <f>US_BBB_Corp_Yields__Daily[[#This Row],[US BBB Corp Yields]]-US_CCC_Corp_Yields__Daily[[#This Row],[US CCC Corp Yields]]</f>
        <v>#VALUE!</v>
      </c>
      <c r="O1688" s="2" t="e">
        <f>IF(ISBLANK(US_AAA_Corp_Yields__Daily[[#This Row],[AAA Corp Yields]]),"", US_CCC_Corp_Yields__Daily[[#This Row],[US 10Y Yield]]-US_AAA_Corp_Yields__Daily[[#This Row],[AAA Corp Yields]])</f>
        <v>#VALUE!</v>
      </c>
      <c r="P1688" s="2" t="e">
        <f>IF(ISBLANK(US_BBB_Corp_Yields__Daily[[#This Row],[US BBB Corp Yields]]),"", US_CCC_Corp_Yields__Daily[[#This Row],[US 10Y Yield]]-US_BBB_Corp_Yields__Daily[[#This Row],[US BBB Corp Yields]])</f>
        <v>#VALUE!</v>
      </c>
      <c r="Q1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89" spans="1:17" x14ac:dyDescent="0.25">
      <c r="A1689" s="3"/>
      <c r="J1689" s="3">
        <v>33258</v>
      </c>
      <c r="K1689">
        <v>8.1539999999999999</v>
      </c>
      <c r="L1689" t="e">
        <f>US_AAA_Corp_Yields__Daily[[#This Row],[AAA Corp Yields]]-US_BBB_Corp_Yields__Daily[[#This Row],[US BBB Corp Yields]]</f>
        <v>#VALUE!</v>
      </c>
      <c r="M1689" t="e">
        <f>US_AAA_Corp_Yields__Daily[[#This Row],[AAA Corp Yields]]-US_CCC_Corp_Yields__Daily[[#This Row],[US CCC Corp Yields]]</f>
        <v>#VALUE!</v>
      </c>
      <c r="N1689" t="e">
        <f>US_BBB_Corp_Yields__Daily[[#This Row],[US BBB Corp Yields]]-US_CCC_Corp_Yields__Daily[[#This Row],[US CCC Corp Yields]]</f>
        <v>#VALUE!</v>
      </c>
      <c r="O1689" s="2" t="e">
        <f>IF(ISBLANK(US_AAA_Corp_Yields__Daily[[#This Row],[AAA Corp Yields]]),"", US_CCC_Corp_Yields__Daily[[#This Row],[US 10Y Yield]]-US_AAA_Corp_Yields__Daily[[#This Row],[AAA Corp Yields]])</f>
        <v>#VALUE!</v>
      </c>
      <c r="P1689" s="2" t="e">
        <f>IF(ISBLANK(US_BBB_Corp_Yields__Daily[[#This Row],[US BBB Corp Yields]]),"", US_CCC_Corp_Yields__Daily[[#This Row],[US 10Y Yield]]-US_BBB_Corp_Yields__Daily[[#This Row],[US BBB Corp Yields]])</f>
        <v>#VALUE!</v>
      </c>
      <c r="Q1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0" spans="1:17" x14ac:dyDescent="0.25">
      <c r="A1690" s="3"/>
      <c r="J1690" s="3">
        <v>33251</v>
      </c>
      <c r="K1690">
        <v>8.18</v>
      </c>
      <c r="L1690" t="e">
        <f>US_AAA_Corp_Yields__Daily[[#This Row],[AAA Corp Yields]]-US_BBB_Corp_Yields__Daily[[#This Row],[US BBB Corp Yields]]</f>
        <v>#VALUE!</v>
      </c>
      <c r="M1690" t="e">
        <f>US_AAA_Corp_Yields__Daily[[#This Row],[AAA Corp Yields]]-US_CCC_Corp_Yields__Daily[[#This Row],[US CCC Corp Yields]]</f>
        <v>#VALUE!</v>
      </c>
      <c r="N1690" t="e">
        <f>US_BBB_Corp_Yields__Daily[[#This Row],[US BBB Corp Yields]]-US_CCC_Corp_Yields__Daily[[#This Row],[US CCC Corp Yields]]</f>
        <v>#VALUE!</v>
      </c>
      <c r="O1690" s="2" t="e">
        <f>IF(ISBLANK(US_AAA_Corp_Yields__Daily[[#This Row],[AAA Corp Yields]]),"", US_CCC_Corp_Yields__Daily[[#This Row],[US 10Y Yield]]-US_AAA_Corp_Yields__Daily[[#This Row],[AAA Corp Yields]])</f>
        <v>#VALUE!</v>
      </c>
      <c r="P1690" s="2" t="e">
        <f>IF(ISBLANK(US_BBB_Corp_Yields__Daily[[#This Row],[US BBB Corp Yields]]),"", US_CCC_Corp_Yields__Daily[[#This Row],[US 10Y Yield]]-US_BBB_Corp_Yields__Daily[[#This Row],[US BBB Corp Yields]])</f>
        <v>#VALUE!</v>
      </c>
      <c r="Q1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1" spans="1:17" x14ac:dyDescent="0.25">
      <c r="A1691" s="3"/>
      <c r="J1691" s="3">
        <v>33244</v>
      </c>
      <c r="K1691">
        <v>8</v>
      </c>
      <c r="L1691" t="e">
        <f>US_AAA_Corp_Yields__Daily[[#This Row],[AAA Corp Yields]]-US_BBB_Corp_Yields__Daily[[#This Row],[US BBB Corp Yields]]</f>
        <v>#VALUE!</v>
      </c>
      <c r="M1691" t="e">
        <f>US_AAA_Corp_Yields__Daily[[#This Row],[AAA Corp Yields]]-US_CCC_Corp_Yields__Daily[[#This Row],[US CCC Corp Yields]]</f>
        <v>#VALUE!</v>
      </c>
      <c r="N1691" t="e">
        <f>US_BBB_Corp_Yields__Daily[[#This Row],[US BBB Corp Yields]]-US_CCC_Corp_Yields__Daily[[#This Row],[US CCC Corp Yields]]</f>
        <v>#VALUE!</v>
      </c>
      <c r="O1691" s="2" t="e">
        <f>IF(ISBLANK(US_AAA_Corp_Yields__Daily[[#This Row],[AAA Corp Yields]]),"", US_CCC_Corp_Yields__Daily[[#This Row],[US 10Y Yield]]-US_AAA_Corp_Yields__Daily[[#This Row],[AAA Corp Yields]])</f>
        <v>#VALUE!</v>
      </c>
      <c r="P1691" s="2" t="e">
        <f>IF(ISBLANK(US_BBB_Corp_Yields__Daily[[#This Row],[US BBB Corp Yields]]),"", US_CCC_Corp_Yields__Daily[[#This Row],[US 10Y Yield]]-US_BBB_Corp_Yields__Daily[[#This Row],[US BBB Corp Yields]])</f>
        <v>#VALUE!</v>
      </c>
      <c r="Q1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2" spans="1:17" x14ac:dyDescent="0.25">
      <c r="A1692" s="3"/>
      <c r="J1692" s="3">
        <v>33237</v>
      </c>
      <c r="K1692">
        <v>8.15</v>
      </c>
      <c r="L1692" t="e">
        <f>US_AAA_Corp_Yields__Daily[[#This Row],[AAA Corp Yields]]-US_BBB_Corp_Yields__Daily[[#This Row],[US BBB Corp Yields]]</f>
        <v>#VALUE!</v>
      </c>
      <c r="M1692" t="e">
        <f>US_AAA_Corp_Yields__Daily[[#This Row],[AAA Corp Yields]]-US_CCC_Corp_Yields__Daily[[#This Row],[US CCC Corp Yields]]</f>
        <v>#VALUE!</v>
      </c>
      <c r="N1692" t="e">
        <f>US_BBB_Corp_Yields__Daily[[#This Row],[US BBB Corp Yields]]-US_CCC_Corp_Yields__Daily[[#This Row],[US CCC Corp Yields]]</f>
        <v>#VALUE!</v>
      </c>
      <c r="O1692" s="2" t="e">
        <f>IF(ISBLANK(US_AAA_Corp_Yields__Daily[[#This Row],[AAA Corp Yields]]),"", US_CCC_Corp_Yields__Daily[[#This Row],[US 10Y Yield]]-US_AAA_Corp_Yields__Daily[[#This Row],[AAA Corp Yields]])</f>
        <v>#VALUE!</v>
      </c>
      <c r="P1692" s="2" t="e">
        <f>IF(ISBLANK(US_BBB_Corp_Yields__Daily[[#This Row],[US BBB Corp Yields]]),"", US_CCC_Corp_Yields__Daily[[#This Row],[US 10Y Yield]]-US_BBB_Corp_Yields__Daily[[#This Row],[US BBB Corp Yields]])</f>
        <v>#VALUE!</v>
      </c>
      <c r="Q1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3" spans="1:17" x14ac:dyDescent="0.25">
      <c r="A1693" s="3"/>
      <c r="J1693" s="3">
        <v>33230</v>
      </c>
      <c r="K1693">
        <v>8.0340000000000007</v>
      </c>
      <c r="L1693" t="e">
        <f>US_AAA_Corp_Yields__Daily[[#This Row],[AAA Corp Yields]]-US_BBB_Corp_Yields__Daily[[#This Row],[US BBB Corp Yields]]</f>
        <v>#VALUE!</v>
      </c>
      <c r="M1693" t="e">
        <f>US_AAA_Corp_Yields__Daily[[#This Row],[AAA Corp Yields]]-US_CCC_Corp_Yields__Daily[[#This Row],[US CCC Corp Yields]]</f>
        <v>#VALUE!</v>
      </c>
      <c r="N1693" t="e">
        <f>US_BBB_Corp_Yields__Daily[[#This Row],[US BBB Corp Yields]]-US_CCC_Corp_Yields__Daily[[#This Row],[US CCC Corp Yields]]</f>
        <v>#VALUE!</v>
      </c>
      <c r="O1693" s="2" t="e">
        <f>IF(ISBLANK(US_AAA_Corp_Yields__Daily[[#This Row],[AAA Corp Yields]]),"", US_CCC_Corp_Yields__Daily[[#This Row],[US 10Y Yield]]-US_AAA_Corp_Yields__Daily[[#This Row],[AAA Corp Yields]])</f>
        <v>#VALUE!</v>
      </c>
      <c r="P1693" s="2" t="e">
        <f>IF(ISBLANK(US_BBB_Corp_Yields__Daily[[#This Row],[US BBB Corp Yields]]),"", US_CCC_Corp_Yields__Daily[[#This Row],[US 10Y Yield]]-US_BBB_Corp_Yields__Daily[[#This Row],[US BBB Corp Yields]])</f>
        <v>#VALUE!</v>
      </c>
      <c r="Q1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4" spans="1:17" x14ac:dyDescent="0.25">
      <c r="A1694" s="3"/>
      <c r="J1694" s="3">
        <v>33223</v>
      </c>
      <c r="K1694">
        <v>7.9720000000000004</v>
      </c>
      <c r="L1694" t="e">
        <f>US_AAA_Corp_Yields__Daily[[#This Row],[AAA Corp Yields]]-US_BBB_Corp_Yields__Daily[[#This Row],[US BBB Corp Yields]]</f>
        <v>#VALUE!</v>
      </c>
      <c r="M1694" t="e">
        <f>US_AAA_Corp_Yields__Daily[[#This Row],[AAA Corp Yields]]-US_CCC_Corp_Yields__Daily[[#This Row],[US CCC Corp Yields]]</f>
        <v>#VALUE!</v>
      </c>
      <c r="N1694" t="e">
        <f>US_BBB_Corp_Yields__Daily[[#This Row],[US BBB Corp Yields]]-US_CCC_Corp_Yields__Daily[[#This Row],[US CCC Corp Yields]]</f>
        <v>#VALUE!</v>
      </c>
      <c r="O1694" s="2" t="e">
        <f>IF(ISBLANK(US_AAA_Corp_Yields__Daily[[#This Row],[AAA Corp Yields]]),"", US_CCC_Corp_Yields__Daily[[#This Row],[US 10Y Yield]]-US_AAA_Corp_Yields__Daily[[#This Row],[AAA Corp Yields]])</f>
        <v>#VALUE!</v>
      </c>
      <c r="P1694" s="2" t="e">
        <f>IF(ISBLANK(US_BBB_Corp_Yields__Daily[[#This Row],[US BBB Corp Yields]]),"", US_CCC_Corp_Yields__Daily[[#This Row],[US 10Y Yield]]-US_BBB_Corp_Yields__Daily[[#This Row],[US BBB Corp Yields]])</f>
        <v>#VALUE!</v>
      </c>
      <c r="Q1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5" spans="1:17" x14ac:dyDescent="0.25">
      <c r="A1695" s="3"/>
      <c r="J1695" s="3">
        <v>33216</v>
      </c>
      <c r="K1695">
        <v>8.1579999999999995</v>
      </c>
      <c r="L1695" t="e">
        <f>US_AAA_Corp_Yields__Daily[[#This Row],[AAA Corp Yields]]-US_BBB_Corp_Yields__Daily[[#This Row],[US BBB Corp Yields]]</f>
        <v>#VALUE!</v>
      </c>
      <c r="M1695" t="e">
        <f>US_AAA_Corp_Yields__Daily[[#This Row],[AAA Corp Yields]]-US_CCC_Corp_Yields__Daily[[#This Row],[US CCC Corp Yields]]</f>
        <v>#VALUE!</v>
      </c>
      <c r="N1695" t="e">
        <f>US_BBB_Corp_Yields__Daily[[#This Row],[US BBB Corp Yields]]-US_CCC_Corp_Yields__Daily[[#This Row],[US CCC Corp Yields]]</f>
        <v>#VALUE!</v>
      </c>
      <c r="O1695" s="2" t="e">
        <f>IF(ISBLANK(US_AAA_Corp_Yields__Daily[[#This Row],[AAA Corp Yields]]),"", US_CCC_Corp_Yields__Daily[[#This Row],[US 10Y Yield]]-US_AAA_Corp_Yields__Daily[[#This Row],[AAA Corp Yields]])</f>
        <v>#VALUE!</v>
      </c>
      <c r="P1695" s="2" t="e">
        <f>IF(ISBLANK(US_BBB_Corp_Yields__Daily[[#This Row],[US BBB Corp Yields]]),"", US_CCC_Corp_Yields__Daily[[#This Row],[US 10Y Yield]]-US_BBB_Corp_Yields__Daily[[#This Row],[US BBB Corp Yields]])</f>
        <v>#VALUE!</v>
      </c>
      <c r="Q1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6" spans="1:17" x14ac:dyDescent="0.25">
      <c r="A1696" s="3"/>
      <c r="J1696" s="3">
        <v>33209</v>
      </c>
      <c r="K1696">
        <v>8.2859999999999996</v>
      </c>
      <c r="L1696" t="e">
        <f>US_AAA_Corp_Yields__Daily[[#This Row],[AAA Corp Yields]]-US_BBB_Corp_Yields__Daily[[#This Row],[US BBB Corp Yields]]</f>
        <v>#VALUE!</v>
      </c>
      <c r="M1696" t="e">
        <f>US_AAA_Corp_Yields__Daily[[#This Row],[AAA Corp Yields]]-US_CCC_Corp_Yields__Daily[[#This Row],[US CCC Corp Yields]]</f>
        <v>#VALUE!</v>
      </c>
      <c r="N1696" t="e">
        <f>US_BBB_Corp_Yields__Daily[[#This Row],[US BBB Corp Yields]]-US_CCC_Corp_Yields__Daily[[#This Row],[US CCC Corp Yields]]</f>
        <v>#VALUE!</v>
      </c>
      <c r="O1696" s="2" t="e">
        <f>IF(ISBLANK(US_AAA_Corp_Yields__Daily[[#This Row],[AAA Corp Yields]]),"", US_CCC_Corp_Yields__Daily[[#This Row],[US 10Y Yield]]-US_AAA_Corp_Yields__Daily[[#This Row],[AAA Corp Yields]])</f>
        <v>#VALUE!</v>
      </c>
      <c r="P1696" s="2" t="e">
        <f>IF(ISBLANK(US_BBB_Corp_Yields__Daily[[#This Row],[US BBB Corp Yields]]),"", US_CCC_Corp_Yields__Daily[[#This Row],[US 10Y Yield]]-US_BBB_Corp_Yields__Daily[[#This Row],[US BBB Corp Yields]])</f>
        <v>#VALUE!</v>
      </c>
      <c r="Q1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7" spans="1:17" x14ac:dyDescent="0.25">
      <c r="A1697" s="3"/>
      <c r="J1697" s="3">
        <v>33202</v>
      </c>
      <c r="K1697">
        <v>8.3025000000000002</v>
      </c>
      <c r="L1697" t="e">
        <f>US_AAA_Corp_Yields__Daily[[#This Row],[AAA Corp Yields]]-US_BBB_Corp_Yields__Daily[[#This Row],[US BBB Corp Yields]]</f>
        <v>#VALUE!</v>
      </c>
      <c r="M1697" t="e">
        <f>US_AAA_Corp_Yields__Daily[[#This Row],[AAA Corp Yields]]-US_CCC_Corp_Yields__Daily[[#This Row],[US CCC Corp Yields]]</f>
        <v>#VALUE!</v>
      </c>
      <c r="N1697" t="e">
        <f>US_BBB_Corp_Yields__Daily[[#This Row],[US BBB Corp Yields]]-US_CCC_Corp_Yields__Daily[[#This Row],[US CCC Corp Yields]]</f>
        <v>#VALUE!</v>
      </c>
      <c r="O1697" s="2" t="e">
        <f>IF(ISBLANK(US_AAA_Corp_Yields__Daily[[#This Row],[AAA Corp Yields]]),"", US_CCC_Corp_Yields__Daily[[#This Row],[US 10Y Yield]]-US_AAA_Corp_Yields__Daily[[#This Row],[AAA Corp Yields]])</f>
        <v>#VALUE!</v>
      </c>
      <c r="P1697" s="2" t="e">
        <f>IF(ISBLANK(US_BBB_Corp_Yields__Daily[[#This Row],[US BBB Corp Yields]]),"", US_CCC_Corp_Yields__Daily[[#This Row],[US 10Y Yield]]-US_BBB_Corp_Yields__Daily[[#This Row],[US BBB Corp Yields]])</f>
        <v>#VALUE!</v>
      </c>
      <c r="Q1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8" spans="1:17" x14ac:dyDescent="0.25">
      <c r="A1698" s="3"/>
      <c r="J1698" s="3">
        <v>33195</v>
      </c>
      <c r="K1698">
        <v>8.35</v>
      </c>
      <c r="L1698" t="e">
        <f>US_AAA_Corp_Yields__Daily[[#This Row],[AAA Corp Yields]]-US_BBB_Corp_Yields__Daily[[#This Row],[US BBB Corp Yields]]</f>
        <v>#VALUE!</v>
      </c>
      <c r="M1698" t="e">
        <f>US_AAA_Corp_Yields__Daily[[#This Row],[AAA Corp Yields]]-US_CCC_Corp_Yields__Daily[[#This Row],[US CCC Corp Yields]]</f>
        <v>#VALUE!</v>
      </c>
      <c r="N1698" t="e">
        <f>US_BBB_Corp_Yields__Daily[[#This Row],[US BBB Corp Yields]]-US_CCC_Corp_Yields__Daily[[#This Row],[US CCC Corp Yields]]</f>
        <v>#VALUE!</v>
      </c>
      <c r="O1698" s="2" t="e">
        <f>IF(ISBLANK(US_AAA_Corp_Yields__Daily[[#This Row],[AAA Corp Yields]]),"", US_CCC_Corp_Yields__Daily[[#This Row],[US 10Y Yield]]-US_AAA_Corp_Yields__Daily[[#This Row],[AAA Corp Yields]])</f>
        <v>#VALUE!</v>
      </c>
      <c r="P1698" s="2" t="e">
        <f>IF(ISBLANK(US_BBB_Corp_Yields__Daily[[#This Row],[US BBB Corp Yields]]),"", US_CCC_Corp_Yields__Daily[[#This Row],[US 10Y Yield]]-US_BBB_Corp_Yields__Daily[[#This Row],[US BBB Corp Yields]])</f>
        <v>#VALUE!</v>
      </c>
      <c r="Q1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699" spans="1:17" x14ac:dyDescent="0.25">
      <c r="A1699" s="3"/>
      <c r="J1699" s="3">
        <v>33188</v>
      </c>
      <c r="K1699">
        <v>8.532</v>
      </c>
      <c r="L1699" t="e">
        <f>US_AAA_Corp_Yields__Daily[[#This Row],[AAA Corp Yields]]-US_BBB_Corp_Yields__Daily[[#This Row],[US BBB Corp Yields]]</f>
        <v>#VALUE!</v>
      </c>
      <c r="M1699" t="e">
        <f>US_AAA_Corp_Yields__Daily[[#This Row],[AAA Corp Yields]]-US_CCC_Corp_Yields__Daily[[#This Row],[US CCC Corp Yields]]</f>
        <v>#VALUE!</v>
      </c>
      <c r="N1699" t="e">
        <f>US_BBB_Corp_Yields__Daily[[#This Row],[US BBB Corp Yields]]-US_CCC_Corp_Yields__Daily[[#This Row],[US CCC Corp Yields]]</f>
        <v>#VALUE!</v>
      </c>
      <c r="O1699" s="2" t="e">
        <f>IF(ISBLANK(US_AAA_Corp_Yields__Daily[[#This Row],[AAA Corp Yields]]),"", US_CCC_Corp_Yields__Daily[[#This Row],[US 10Y Yield]]-US_AAA_Corp_Yields__Daily[[#This Row],[AAA Corp Yields]])</f>
        <v>#VALUE!</v>
      </c>
      <c r="P1699" s="2" t="e">
        <f>IF(ISBLANK(US_BBB_Corp_Yields__Daily[[#This Row],[US BBB Corp Yields]]),"", US_CCC_Corp_Yields__Daily[[#This Row],[US 10Y Yield]]-US_BBB_Corp_Yields__Daily[[#This Row],[US BBB Corp Yields]])</f>
        <v>#VALUE!</v>
      </c>
      <c r="Q1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0" spans="1:17" x14ac:dyDescent="0.25">
      <c r="A1700" s="3"/>
      <c r="J1700" s="3">
        <v>33181</v>
      </c>
      <c r="K1700">
        <v>8.6379999999999999</v>
      </c>
      <c r="L1700" t="e">
        <f>US_AAA_Corp_Yields__Daily[[#This Row],[AAA Corp Yields]]-US_BBB_Corp_Yields__Daily[[#This Row],[US BBB Corp Yields]]</f>
        <v>#VALUE!</v>
      </c>
      <c r="M1700" t="e">
        <f>US_AAA_Corp_Yields__Daily[[#This Row],[AAA Corp Yields]]-US_CCC_Corp_Yields__Daily[[#This Row],[US CCC Corp Yields]]</f>
        <v>#VALUE!</v>
      </c>
      <c r="N1700" t="e">
        <f>US_BBB_Corp_Yields__Daily[[#This Row],[US BBB Corp Yields]]-US_CCC_Corp_Yields__Daily[[#This Row],[US CCC Corp Yields]]</f>
        <v>#VALUE!</v>
      </c>
      <c r="O1700" s="2" t="e">
        <f>IF(ISBLANK(US_AAA_Corp_Yields__Daily[[#This Row],[AAA Corp Yields]]),"", US_CCC_Corp_Yields__Daily[[#This Row],[US 10Y Yield]]-US_AAA_Corp_Yields__Daily[[#This Row],[AAA Corp Yields]])</f>
        <v>#VALUE!</v>
      </c>
      <c r="P1700" s="2" t="e">
        <f>IF(ISBLANK(US_BBB_Corp_Yields__Daily[[#This Row],[US BBB Corp Yields]]),"", US_CCC_Corp_Yields__Daily[[#This Row],[US 10Y Yield]]-US_BBB_Corp_Yields__Daily[[#This Row],[US BBB Corp Yields]])</f>
        <v>#VALUE!</v>
      </c>
      <c r="Q1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1" spans="1:17" x14ac:dyDescent="0.25">
      <c r="A1701" s="3"/>
      <c r="J1701" s="3">
        <v>33174</v>
      </c>
      <c r="K1701">
        <v>8.6379999999999999</v>
      </c>
      <c r="L1701" t="e">
        <f>US_AAA_Corp_Yields__Daily[[#This Row],[AAA Corp Yields]]-US_BBB_Corp_Yields__Daily[[#This Row],[US BBB Corp Yields]]</f>
        <v>#VALUE!</v>
      </c>
      <c r="M1701" t="e">
        <f>US_AAA_Corp_Yields__Daily[[#This Row],[AAA Corp Yields]]-US_CCC_Corp_Yields__Daily[[#This Row],[US CCC Corp Yields]]</f>
        <v>#VALUE!</v>
      </c>
      <c r="N1701" t="e">
        <f>US_BBB_Corp_Yields__Daily[[#This Row],[US BBB Corp Yields]]-US_CCC_Corp_Yields__Daily[[#This Row],[US CCC Corp Yields]]</f>
        <v>#VALUE!</v>
      </c>
      <c r="O1701" s="2" t="e">
        <f>IF(ISBLANK(US_AAA_Corp_Yields__Daily[[#This Row],[AAA Corp Yields]]),"", US_CCC_Corp_Yields__Daily[[#This Row],[US 10Y Yield]]-US_AAA_Corp_Yields__Daily[[#This Row],[AAA Corp Yields]])</f>
        <v>#VALUE!</v>
      </c>
      <c r="P1701" s="2" t="e">
        <f>IF(ISBLANK(US_BBB_Corp_Yields__Daily[[#This Row],[US BBB Corp Yields]]),"", US_CCC_Corp_Yields__Daily[[#This Row],[US 10Y Yield]]-US_BBB_Corp_Yields__Daily[[#This Row],[US BBB Corp Yields]])</f>
        <v>#VALUE!</v>
      </c>
      <c r="Q1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2" spans="1:17" x14ac:dyDescent="0.25">
      <c r="A1702" s="3"/>
      <c r="J1702" s="3">
        <v>33167</v>
      </c>
      <c r="K1702">
        <v>8.7360000000000007</v>
      </c>
      <c r="L1702" t="e">
        <f>US_AAA_Corp_Yields__Daily[[#This Row],[AAA Corp Yields]]-US_BBB_Corp_Yields__Daily[[#This Row],[US BBB Corp Yields]]</f>
        <v>#VALUE!</v>
      </c>
      <c r="M1702" t="e">
        <f>US_AAA_Corp_Yields__Daily[[#This Row],[AAA Corp Yields]]-US_CCC_Corp_Yields__Daily[[#This Row],[US CCC Corp Yields]]</f>
        <v>#VALUE!</v>
      </c>
      <c r="N1702" t="e">
        <f>US_BBB_Corp_Yields__Daily[[#This Row],[US BBB Corp Yields]]-US_CCC_Corp_Yields__Daily[[#This Row],[US CCC Corp Yields]]</f>
        <v>#VALUE!</v>
      </c>
      <c r="O1702" s="2" t="e">
        <f>IF(ISBLANK(US_AAA_Corp_Yields__Daily[[#This Row],[AAA Corp Yields]]),"", US_CCC_Corp_Yields__Daily[[#This Row],[US 10Y Yield]]-US_AAA_Corp_Yields__Daily[[#This Row],[AAA Corp Yields]])</f>
        <v>#VALUE!</v>
      </c>
      <c r="P1702" s="2" t="e">
        <f>IF(ISBLANK(US_BBB_Corp_Yields__Daily[[#This Row],[US BBB Corp Yields]]),"", US_CCC_Corp_Yields__Daily[[#This Row],[US 10Y Yield]]-US_BBB_Corp_Yields__Daily[[#This Row],[US BBB Corp Yields]])</f>
        <v>#VALUE!</v>
      </c>
      <c r="Q1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3" spans="1:17" x14ac:dyDescent="0.25">
      <c r="A1703" s="3"/>
      <c r="J1703" s="3">
        <v>33160</v>
      </c>
      <c r="K1703">
        <v>8.8699999999999992</v>
      </c>
      <c r="L1703" t="e">
        <f>US_AAA_Corp_Yields__Daily[[#This Row],[AAA Corp Yields]]-US_BBB_Corp_Yields__Daily[[#This Row],[US BBB Corp Yields]]</f>
        <v>#VALUE!</v>
      </c>
      <c r="M1703" t="e">
        <f>US_AAA_Corp_Yields__Daily[[#This Row],[AAA Corp Yields]]-US_CCC_Corp_Yields__Daily[[#This Row],[US CCC Corp Yields]]</f>
        <v>#VALUE!</v>
      </c>
      <c r="N1703" t="e">
        <f>US_BBB_Corp_Yields__Daily[[#This Row],[US BBB Corp Yields]]-US_CCC_Corp_Yields__Daily[[#This Row],[US CCC Corp Yields]]</f>
        <v>#VALUE!</v>
      </c>
      <c r="O1703" s="2" t="e">
        <f>IF(ISBLANK(US_AAA_Corp_Yields__Daily[[#This Row],[AAA Corp Yields]]),"", US_CCC_Corp_Yields__Daily[[#This Row],[US 10Y Yield]]-US_AAA_Corp_Yields__Daily[[#This Row],[AAA Corp Yields]])</f>
        <v>#VALUE!</v>
      </c>
      <c r="P1703" s="2" t="e">
        <f>IF(ISBLANK(US_BBB_Corp_Yields__Daily[[#This Row],[US BBB Corp Yields]]),"", US_CCC_Corp_Yields__Daily[[#This Row],[US 10Y Yield]]-US_BBB_Corp_Yields__Daily[[#This Row],[US BBB Corp Yields]])</f>
        <v>#VALUE!</v>
      </c>
      <c r="Q1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4" spans="1:17" x14ac:dyDescent="0.25">
      <c r="A1704" s="3"/>
      <c r="J1704" s="3">
        <v>33153</v>
      </c>
      <c r="K1704">
        <v>8.6859999999999999</v>
      </c>
      <c r="L1704" t="e">
        <f>US_AAA_Corp_Yields__Daily[[#This Row],[AAA Corp Yields]]-US_BBB_Corp_Yields__Daily[[#This Row],[US BBB Corp Yields]]</f>
        <v>#VALUE!</v>
      </c>
      <c r="M1704" t="e">
        <f>US_AAA_Corp_Yields__Daily[[#This Row],[AAA Corp Yields]]-US_CCC_Corp_Yields__Daily[[#This Row],[US CCC Corp Yields]]</f>
        <v>#VALUE!</v>
      </c>
      <c r="N1704" t="e">
        <f>US_BBB_Corp_Yields__Daily[[#This Row],[US BBB Corp Yields]]-US_CCC_Corp_Yields__Daily[[#This Row],[US CCC Corp Yields]]</f>
        <v>#VALUE!</v>
      </c>
      <c r="O1704" s="2" t="e">
        <f>IF(ISBLANK(US_AAA_Corp_Yields__Daily[[#This Row],[AAA Corp Yields]]),"", US_CCC_Corp_Yields__Daily[[#This Row],[US 10Y Yield]]-US_AAA_Corp_Yields__Daily[[#This Row],[AAA Corp Yields]])</f>
        <v>#VALUE!</v>
      </c>
      <c r="P1704" s="2" t="e">
        <f>IF(ISBLANK(US_BBB_Corp_Yields__Daily[[#This Row],[US BBB Corp Yields]]),"", US_CCC_Corp_Yields__Daily[[#This Row],[US 10Y Yield]]-US_BBB_Corp_Yields__Daily[[#This Row],[US BBB Corp Yields]])</f>
        <v>#VALUE!</v>
      </c>
      <c r="Q1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5" spans="1:17" x14ac:dyDescent="0.25">
      <c r="A1705" s="3"/>
      <c r="J1705" s="3">
        <v>33146</v>
      </c>
      <c r="K1705">
        <v>8.9580000000000002</v>
      </c>
      <c r="L1705" t="e">
        <f>US_AAA_Corp_Yields__Daily[[#This Row],[AAA Corp Yields]]-US_BBB_Corp_Yields__Daily[[#This Row],[US BBB Corp Yields]]</f>
        <v>#VALUE!</v>
      </c>
      <c r="M1705" t="e">
        <f>US_AAA_Corp_Yields__Daily[[#This Row],[AAA Corp Yields]]-US_CCC_Corp_Yields__Daily[[#This Row],[US CCC Corp Yields]]</f>
        <v>#VALUE!</v>
      </c>
      <c r="N1705" t="e">
        <f>US_BBB_Corp_Yields__Daily[[#This Row],[US BBB Corp Yields]]-US_CCC_Corp_Yields__Daily[[#This Row],[US CCC Corp Yields]]</f>
        <v>#VALUE!</v>
      </c>
      <c r="O1705" s="2" t="e">
        <f>IF(ISBLANK(US_AAA_Corp_Yields__Daily[[#This Row],[AAA Corp Yields]]),"", US_CCC_Corp_Yields__Daily[[#This Row],[US 10Y Yield]]-US_AAA_Corp_Yields__Daily[[#This Row],[AAA Corp Yields]])</f>
        <v>#VALUE!</v>
      </c>
      <c r="P1705" s="2" t="e">
        <f>IF(ISBLANK(US_BBB_Corp_Yields__Daily[[#This Row],[US BBB Corp Yields]]),"", US_CCC_Corp_Yields__Daily[[#This Row],[US 10Y Yield]]-US_BBB_Corp_Yields__Daily[[#This Row],[US BBB Corp Yields]])</f>
        <v>#VALUE!</v>
      </c>
      <c r="Q1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6" spans="1:17" x14ac:dyDescent="0.25">
      <c r="A1706" s="3"/>
      <c r="J1706" s="3">
        <v>33139</v>
      </c>
      <c r="K1706">
        <v>8.9160000000000004</v>
      </c>
      <c r="L1706" t="e">
        <f>US_AAA_Corp_Yields__Daily[[#This Row],[AAA Corp Yields]]-US_BBB_Corp_Yields__Daily[[#This Row],[US BBB Corp Yields]]</f>
        <v>#VALUE!</v>
      </c>
      <c r="M1706" t="e">
        <f>US_AAA_Corp_Yields__Daily[[#This Row],[AAA Corp Yields]]-US_CCC_Corp_Yields__Daily[[#This Row],[US CCC Corp Yields]]</f>
        <v>#VALUE!</v>
      </c>
      <c r="N1706" t="e">
        <f>US_BBB_Corp_Yields__Daily[[#This Row],[US BBB Corp Yields]]-US_CCC_Corp_Yields__Daily[[#This Row],[US CCC Corp Yields]]</f>
        <v>#VALUE!</v>
      </c>
      <c r="O1706" s="2" t="e">
        <f>IF(ISBLANK(US_AAA_Corp_Yields__Daily[[#This Row],[AAA Corp Yields]]),"", US_CCC_Corp_Yields__Daily[[#This Row],[US 10Y Yield]]-US_AAA_Corp_Yields__Daily[[#This Row],[AAA Corp Yields]])</f>
        <v>#VALUE!</v>
      </c>
      <c r="P1706" s="2" t="e">
        <f>IF(ISBLANK(US_BBB_Corp_Yields__Daily[[#This Row],[US BBB Corp Yields]]),"", US_CCC_Corp_Yields__Daily[[#This Row],[US 10Y Yield]]-US_BBB_Corp_Yields__Daily[[#This Row],[US BBB Corp Yields]])</f>
        <v>#VALUE!</v>
      </c>
      <c r="Q1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7" spans="1:17" x14ac:dyDescent="0.25">
      <c r="A1707" s="3"/>
      <c r="J1707" s="3">
        <v>33132</v>
      </c>
      <c r="K1707">
        <v>8.8379999999999992</v>
      </c>
      <c r="L1707" t="e">
        <f>US_AAA_Corp_Yields__Daily[[#This Row],[AAA Corp Yields]]-US_BBB_Corp_Yields__Daily[[#This Row],[US BBB Corp Yields]]</f>
        <v>#VALUE!</v>
      </c>
      <c r="M1707" t="e">
        <f>US_AAA_Corp_Yields__Daily[[#This Row],[AAA Corp Yields]]-US_CCC_Corp_Yields__Daily[[#This Row],[US CCC Corp Yields]]</f>
        <v>#VALUE!</v>
      </c>
      <c r="N1707" t="e">
        <f>US_BBB_Corp_Yields__Daily[[#This Row],[US BBB Corp Yields]]-US_CCC_Corp_Yields__Daily[[#This Row],[US CCC Corp Yields]]</f>
        <v>#VALUE!</v>
      </c>
      <c r="O1707" s="2" t="e">
        <f>IF(ISBLANK(US_AAA_Corp_Yields__Daily[[#This Row],[AAA Corp Yields]]),"", US_CCC_Corp_Yields__Daily[[#This Row],[US 10Y Yield]]-US_AAA_Corp_Yields__Daily[[#This Row],[AAA Corp Yields]])</f>
        <v>#VALUE!</v>
      </c>
      <c r="P1707" s="2" t="e">
        <f>IF(ISBLANK(US_BBB_Corp_Yields__Daily[[#This Row],[US BBB Corp Yields]]),"", US_CCC_Corp_Yields__Daily[[#This Row],[US 10Y Yield]]-US_BBB_Corp_Yields__Daily[[#This Row],[US BBB Corp Yields]])</f>
        <v>#VALUE!</v>
      </c>
      <c r="Q1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8" spans="1:17" x14ac:dyDescent="0.25">
      <c r="A1708" s="3"/>
      <c r="J1708" s="3">
        <v>33125</v>
      </c>
      <c r="K1708">
        <v>8.8524999999999991</v>
      </c>
      <c r="L1708" t="e">
        <f>US_AAA_Corp_Yields__Daily[[#This Row],[AAA Corp Yields]]-US_BBB_Corp_Yields__Daily[[#This Row],[US BBB Corp Yields]]</f>
        <v>#VALUE!</v>
      </c>
      <c r="M1708" t="e">
        <f>US_AAA_Corp_Yields__Daily[[#This Row],[AAA Corp Yields]]-US_CCC_Corp_Yields__Daily[[#This Row],[US CCC Corp Yields]]</f>
        <v>#VALUE!</v>
      </c>
      <c r="N1708" t="e">
        <f>US_BBB_Corp_Yields__Daily[[#This Row],[US BBB Corp Yields]]-US_CCC_Corp_Yields__Daily[[#This Row],[US CCC Corp Yields]]</f>
        <v>#VALUE!</v>
      </c>
      <c r="O1708" s="2" t="e">
        <f>IF(ISBLANK(US_AAA_Corp_Yields__Daily[[#This Row],[AAA Corp Yields]]),"", US_CCC_Corp_Yields__Daily[[#This Row],[US 10Y Yield]]-US_AAA_Corp_Yields__Daily[[#This Row],[AAA Corp Yields]])</f>
        <v>#VALUE!</v>
      </c>
      <c r="P1708" s="2" t="e">
        <f>IF(ISBLANK(US_BBB_Corp_Yields__Daily[[#This Row],[US BBB Corp Yields]]),"", US_CCC_Corp_Yields__Daily[[#This Row],[US 10Y Yield]]-US_BBB_Corp_Yields__Daily[[#This Row],[US BBB Corp Yields]])</f>
        <v>#VALUE!</v>
      </c>
      <c r="Q1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09" spans="1:17" x14ac:dyDescent="0.25">
      <c r="A1709" s="3"/>
      <c r="J1709" s="3">
        <v>33118</v>
      </c>
      <c r="K1709">
        <v>8.8800000000000008</v>
      </c>
      <c r="L1709" t="e">
        <f>US_AAA_Corp_Yields__Daily[[#This Row],[AAA Corp Yields]]-US_BBB_Corp_Yields__Daily[[#This Row],[US BBB Corp Yields]]</f>
        <v>#VALUE!</v>
      </c>
      <c r="M1709" t="e">
        <f>US_AAA_Corp_Yields__Daily[[#This Row],[AAA Corp Yields]]-US_CCC_Corp_Yields__Daily[[#This Row],[US CCC Corp Yields]]</f>
        <v>#VALUE!</v>
      </c>
      <c r="N1709" t="e">
        <f>US_BBB_Corp_Yields__Daily[[#This Row],[US BBB Corp Yields]]-US_CCC_Corp_Yields__Daily[[#This Row],[US CCC Corp Yields]]</f>
        <v>#VALUE!</v>
      </c>
      <c r="O1709" s="2" t="e">
        <f>IF(ISBLANK(US_AAA_Corp_Yields__Daily[[#This Row],[AAA Corp Yields]]),"", US_CCC_Corp_Yields__Daily[[#This Row],[US 10Y Yield]]-US_AAA_Corp_Yields__Daily[[#This Row],[AAA Corp Yields]])</f>
        <v>#VALUE!</v>
      </c>
      <c r="P1709" s="2" t="e">
        <f>IF(ISBLANK(US_BBB_Corp_Yields__Daily[[#This Row],[US BBB Corp Yields]]),"", US_CCC_Corp_Yields__Daily[[#This Row],[US 10Y Yield]]-US_BBB_Corp_Yields__Daily[[#This Row],[US BBB Corp Yields]])</f>
        <v>#VALUE!</v>
      </c>
      <c r="Q1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0" spans="1:17" x14ac:dyDescent="0.25">
      <c r="A1710" s="3"/>
      <c r="J1710" s="3">
        <v>33111</v>
      </c>
      <c r="K1710">
        <v>8.9220000000000006</v>
      </c>
      <c r="L1710" t="e">
        <f>US_AAA_Corp_Yields__Daily[[#This Row],[AAA Corp Yields]]-US_BBB_Corp_Yields__Daily[[#This Row],[US BBB Corp Yields]]</f>
        <v>#VALUE!</v>
      </c>
      <c r="M1710" t="e">
        <f>US_AAA_Corp_Yields__Daily[[#This Row],[AAA Corp Yields]]-US_CCC_Corp_Yields__Daily[[#This Row],[US CCC Corp Yields]]</f>
        <v>#VALUE!</v>
      </c>
      <c r="N1710" t="e">
        <f>US_BBB_Corp_Yields__Daily[[#This Row],[US BBB Corp Yields]]-US_CCC_Corp_Yields__Daily[[#This Row],[US CCC Corp Yields]]</f>
        <v>#VALUE!</v>
      </c>
      <c r="O1710" s="2" t="e">
        <f>IF(ISBLANK(US_AAA_Corp_Yields__Daily[[#This Row],[AAA Corp Yields]]),"", US_CCC_Corp_Yields__Daily[[#This Row],[US 10Y Yield]]-US_AAA_Corp_Yields__Daily[[#This Row],[AAA Corp Yields]])</f>
        <v>#VALUE!</v>
      </c>
      <c r="P1710" s="2" t="e">
        <f>IF(ISBLANK(US_BBB_Corp_Yields__Daily[[#This Row],[US BBB Corp Yields]]),"", US_CCC_Corp_Yields__Daily[[#This Row],[US 10Y Yield]]-US_BBB_Corp_Yields__Daily[[#This Row],[US BBB Corp Yields]])</f>
        <v>#VALUE!</v>
      </c>
      <c r="Q1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1" spans="1:17" x14ac:dyDescent="0.25">
      <c r="A1711" s="3"/>
      <c r="J1711" s="3">
        <v>33104</v>
      </c>
      <c r="K1711">
        <v>8.7140000000000004</v>
      </c>
      <c r="L1711" t="e">
        <f>US_AAA_Corp_Yields__Daily[[#This Row],[AAA Corp Yields]]-US_BBB_Corp_Yields__Daily[[#This Row],[US BBB Corp Yields]]</f>
        <v>#VALUE!</v>
      </c>
      <c r="M1711" t="e">
        <f>US_AAA_Corp_Yields__Daily[[#This Row],[AAA Corp Yields]]-US_CCC_Corp_Yields__Daily[[#This Row],[US CCC Corp Yields]]</f>
        <v>#VALUE!</v>
      </c>
      <c r="N1711" t="e">
        <f>US_BBB_Corp_Yields__Daily[[#This Row],[US BBB Corp Yields]]-US_CCC_Corp_Yields__Daily[[#This Row],[US CCC Corp Yields]]</f>
        <v>#VALUE!</v>
      </c>
      <c r="O1711" s="2" t="e">
        <f>IF(ISBLANK(US_AAA_Corp_Yields__Daily[[#This Row],[AAA Corp Yields]]),"", US_CCC_Corp_Yields__Daily[[#This Row],[US 10Y Yield]]-US_AAA_Corp_Yields__Daily[[#This Row],[AAA Corp Yields]])</f>
        <v>#VALUE!</v>
      </c>
      <c r="P1711" s="2" t="e">
        <f>IF(ISBLANK(US_BBB_Corp_Yields__Daily[[#This Row],[US BBB Corp Yields]]),"", US_CCC_Corp_Yields__Daily[[#This Row],[US 10Y Yield]]-US_BBB_Corp_Yields__Daily[[#This Row],[US BBB Corp Yields]])</f>
        <v>#VALUE!</v>
      </c>
      <c r="Q1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2" spans="1:17" x14ac:dyDescent="0.25">
      <c r="A1712" s="3"/>
      <c r="J1712" s="3">
        <v>33097</v>
      </c>
      <c r="K1712">
        <v>8.7200000000000006</v>
      </c>
      <c r="L1712" t="e">
        <f>US_AAA_Corp_Yields__Daily[[#This Row],[AAA Corp Yields]]-US_BBB_Corp_Yields__Daily[[#This Row],[US BBB Corp Yields]]</f>
        <v>#VALUE!</v>
      </c>
      <c r="M1712" t="e">
        <f>US_AAA_Corp_Yields__Daily[[#This Row],[AAA Corp Yields]]-US_CCC_Corp_Yields__Daily[[#This Row],[US CCC Corp Yields]]</f>
        <v>#VALUE!</v>
      </c>
      <c r="N1712" t="e">
        <f>US_BBB_Corp_Yields__Daily[[#This Row],[US BBB Corp Yields]]-US_CCC_Corp_Yields__Daily[[#This Row],[US CCC Corp Yields]]</f>
        <v>#VALUE!</v>
      </c>
      <c r="O1712" s="2" t="e">
        <f>IF(ISBLANK(US_AAA_Corp_Yields__Daily[[#This Row],[AAA Corp Yields]]),"", US_CCC_Corp_Yields__Daily[[#This Row],[US 10Y Yield]]-US_AAA_Corp_Yields__Daily[[#This Row],[AAA Corp Yields]])</f>
        <v>#VALUE!</v>
      </c>
      <c r="P1712" s="2" t="e">
        <f>IF(ISBLANK(US_BBB_Corp_Yields__Daily[[#This Row],[US BBB Corp Yields]]),"", US_CCC_Corp_Yields__Daily[[#This Row],[US 10Y Yield]]-US_BBB_Corp_Yields__Daily[[#This Row],[US BBB Corp Yields]])</f>
        <v>#VALUE!</v>
      </c>
      <c r="Q1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3" spans="1:17" x14ac:dyDescent="0.25">
      <c r="A1713" s="3"/>
      <c r="J1713" s="3">
        <v>33090</v>
      </c>
      <c r="K1713">
        <v>8.3659999999999997</v>
      </c>
      <c r="L1713" t="e">
        <f>US_AAA_Corp_Yields__Daily[[#This Row],[AAA Corp Yields]]-US_BBB_Corp_Yields__Daily[[#This Row],[US BBB Corp Yields]]</f>
        <v>#VALUE!</v>
      </c>
      <c r="M1713" t="e">
        <f>US_AAA_Corp_Yields__Daily[[#This Row],[AAA Corp Yields]]-US_CCC_Corp_Yields__Daily[[#This Row],[US CCC Corp Yields]]</f>
        <v>#VALUE!</v>
      </c>
      <c r="N1713" t="e">
        <f>US_BBB_Corp_Yields__Daily[[#This Row],[US BBB Corp Yields]]-US_CCC_Corp_Yields__Daily[[#This Row],[US CCC Corp Yields]]</f>
        <v>#VALUE!</v>
      </c>
      <c r="O1713" s="2" t="e">
        <f>IF(ISBLANK(US_AAA_Corp_Yields__Daily[[#This Row],[AAA Corp Yields]]),"", US_CCC_Corp_Yields__Daily[[#This Row],[US 10Y Yield]]-US_AAA_Corp_Yields__Daily[[#This Row],[AAA Corp Yields]])</f>
        <v>#VALUE!</v>
      </c>
      <c r="P1713" s="2" t="e">
        <f>IF(ISBLANK(US_BBB_Corp_Yields__Daily[[#This Row],[US BBB Corp Yields]]),"", US_CCC_Corp_Yields__Daily[[#This Row],[US 10Y Yield]]-US_BBB_Corp_Yields__Daily[[#This Row],[US BBB Corp Yields]])</f>
        <v>#VALUE!</v>
      </c>
      <c r="Q1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4" spans="1:17" x14ac:dyDescent="0.25">
      <c r="A1714" s="3"/>
      <c r="J1714" s="3">
        <v>33083</v>
      </c>
      <c r="K1714">
        <v>8.4819999999999993</v>
      </c>
      <c r="L1714" t="e">
        <f>US_AAA_Corp_Yields__Daily[[#This Row],[AAA Corp Yields]]-US_BBB_Corp_Yields__Daily[[#This Row],[US BBB Corp Yields]]</f>
        <v>#VALUE!</v>
      </c>
      <c r="M1714" t="e">
        <f>US_AAA_Corp_Yields__Daily[[#This Row],[AAA Corp Yields]]-US_CCC_Corp_Yields__Daily[[#This Row],[US CCC Corp Yields]]</f>
        <v>#VALUE!</v>
      </c>
      <c r="N1714" t="e">
        <f>US_BBB_Corp_Yields__Daily[[#This Row],[US BBB Corp Yields]]-US_CCC_Corp_Yields__Daily[[#This Row],[US CCC Corp Yields]]</f>
        <v>#VALUE!</v>
      </c>
      <c r="O1714" s="2" t="e">
        <f>IF(ISBLANK(US_AAA_Corp_Yields__Daily[[#This Row],[AAA Corp Yields]]),"", US_CCC_Corp_Yields__Daily[[#This Row],[US 10Y Yield]]-US_AAA_Corp_Yields__Daily[[#This Row],[AAA Corp Yields]])</f>
        <v>#VALUE!</v>
      </c>
      <c r="P1714" s="2" t="e">
        <f>IF(ISBLANK(US_BBB_Corp_Yields__Daily[[#This Row],[US BBB Corp Yields]]),"", US_CCC_Corp_Yields__Daily[[#This Row],[US 10Y Yield]]-US_BBB_Corp_Yields__Daily[[#This Row],[US BBB Corp Yields]])</f>
        <v>#VALUE!</v>
      </c>
      <c r="Q1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5" spans="1:17" x14ac:dyDescent="0.25">
      <c r="A1715" s="3"/>
      <c r="J1715" s="3">
        <v>33076</v>
      </c>
      <c r="K1715">
        <v>8.4740000000000002</v>
      </c>
      <c r="L1715" t="e">
        <f>US_AAA_Corp_Yields__Daily[[#This Row],[AAA Corp Yields]]-US_BBB_Corp_Yields__Daily[[#This Row],[US BBB Corp Yields]]</f>
        <v>#VALUE!</v>
      </c>
      <c r="M1715" t="e">
        <f>US_AAA_Corp_Yields__Daily[[#This Row],[AAA Corp Yields]]-US_CCC_Corp_Yields__Daily[[#This Row],[US CCC Corp Yields]]</f>
        <v>#VALUE!</v>
      </c>
      <c r="N1715" t="e">
        <f>US_BBB_Corp_Yields__Daily[[#This Row],[US BBB Corp Yields]]-US_CCC_Corp_Yields__Daily[[#This Row],[US CCC Corp Yields]]</f>
        <v>#VALUE!</v>
      </c>
      <c r="O1715" s="2" t="e">
        <f>IF(ISBLANK(US_AAA_Corp_Yields__Daily[[#This Row],[AAA Corp Yields]]),"", US_CCC_Corp_Yields__Daily[[#This Row],[US 10Y Yield]]-US_AAA_Corp_Yields__Daily[[#This Row],[AAA Corp Yields]])</f>
        <v>#VALUE!</v>
      </c>
      <c r="P1715" s="2" t="e">
        <f>IF(ISBLANK(US_BBB_Corp_Yields__Daily[[#This Row],[US BBB Corp Yields]]),"", US_CCC_Corp_Yields__Daily[[#This Row],[US 10Y Yield]]-US_BBB_Corp_Yields__Daily[[#This Row],[US BBB Corp Yields]])</f>
        <v>#VALUE!</v>
      </c>
      <c r="Q1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6" spans="1:17" x14ac:dyDescent="0.25">
      <c r="A1716" s="3"/>
      <c r="J1716" s="3">
        <v>33069</v>
      </c>
      <c r="K1716">
        <v>8.532</v>
      </c>
      <c r="L1716" t="e">
        <f>US_AAA_Corp_Yields__Daily[[#This Row],[AAA Corp Yields]]-US_BBB_Corp_Yields__Daily[[#This Row],[US BBB Corp Yields]]</f>
        <v>#VALUE!</v>
      </c>
      <c r="M1716" t="e">
        <f>US_AAA_Corp_Yields__Daily[[#This Row],[AAA Corp Yields]]-US_CCC_Corp_Yields__Daily[[#This Row],[US CCC Corp Yields]]</f>
        <v>#VALUE!</v>
      </c>
      <c r="N1716" t="e">
        <f>US_BBB_Corp_Yields__Daily[[#This Row],[US BBB Corp Yields]]-US_CCC_Corp_Yields__Daily[[#This Row],[US CCC Corp Yields]]</f>
        <v>#VALUE!</v>
      </c>
      <c r="O1716" s="2" t="e">
        <f>IF(ISBLANK(US_AAA_Corp_Yields__Daily[[#This Row],[AAA Corp Yields]]),"", US_CCC_Corp_Yields__Daily[[#This Row],[US 10Y Yield]]-US_AAA_Corp_Yields__Daily[[#This Row],[AAA Corp Yields]])</f>
        <v>#VALUE!</v>
      </c>
      <c r="P1716" s="2" t="e">
        <f>IF(ISBLANK(US_BBB_Corp_Yields__Daily[[#This Row],[US BBB Corp Yields]]),"", US_CCC_Corp_Yields__Daily[[#This Row],[US 10Y Yield]]-US_BBB_Corp_Yields__Daily[[#This Row],[US BBB Corp Yields]])</f>
        <v>#VALUE!</v>
      </c>
      <c r="Q1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7" spans="1:17" x14ac:dyDescent="0.25">
      <c r="A1717" s="3"/>
      <c r="J1717" s="3">
        <v>33062</v>
      </c>
      <c r="K1717">
        <v>8.44</v>
      </c>
      <c r="L1717" t="e">
        <f>US_AAA_Corp_Yields__Daily[[#This Row],[AAA Corp Yields]]-US_BBB_Corp_Yields__Daily[[#This Row],[US BBB Corp Yields]]</f>
        <v>#VALUE!</v>
      </c>
      <c r="M1717" t="e">
        <f>US_AAA_Corp_Yields__Daily[[#This Row],[AAA Corp Yields]]-US_CCC_Corp_Yields__Daily[[#This Row],[US CCC Corp Yields]]</f>
        <v>#VALUE!</v>
      </c>
      <c r="N1717" t="e">
        <f>US_BBB_Corp_Yields__Daily[[#This Row],[US BBB Corp Yields]]-US_CCC_Corp_Yields__Daily[[#This Row],[US CCC Corp Yields]]</f>
        <v>#VALUE!</v>
      </c>
      <c r="O1717" s="2" t="e">
        <f>IF(ISBLANK(US_AAA_Corp_Yields__Daily[[#This Row],[AAA Corp Yields]]),"", US_CCC_Corp_Yields__Daily[[#This Row],[US 10Y Yield]]-US_AAA_Corp_Yields__Daily[[#This Row],[AAA Corp Yields]])</f>
        <v>#VALUE!</v>
      </c>
      <c r="P1717" s="2" t="e">
        <f>IF(ISBLANK(US_BBB_Corp_Yields__Daily[[#This Row],[US BBB Corp Yields]]),"", US_CCC_Corp_Yields__Daily[[#This Row],[US 10Y Yield]]-US_BBB_Corp_Yields__Daily[[#This Row],[US BBB Corp Yields]])</f>
        <v>#VALUE!</v>
      </c>
      <c r="Q1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8" spans="1:17" x14ac:dyDescent="0.25">
      <c r="A1718" s="3"/>
      <c r="J1718" s="3">
        <v>33055</v>
      </c>
      <c r="K1718">
        <v>8.5120000000000005</v>
      </c>
      <c r="L1718" t="e">
        <f>US_AAA_Corp_Yields__Daily[[#This Row],[AAA Corp Yields]]-US_BBB_Corp_Yields__Daily[[#This Row],[US BBB Corp Yields]]</f>
        <v>#VALUE!</v>
      </c>
      <c r="M1718" t="e">
        <f>US_AAA_Corp_Yields__Daily[[#This Row],[AAA Corp Yields]]-US_CCC_Corp_Yields__Daily[[#This Row],[US CCC Corp Yields]]</f>
        <v>#VALUE!</v>
      </c>
      <c r="N1718" t="e">
        <f>US_BBB_Corp_Yields__Daily[[#This Row],[US BBB Corp Yields]]-US_CCC_Corp_Yields__Daily[[#This Row],[US CCC Corp Yields]]</f>
        <v>#VALUE!</v>
      </c>
      <c r="O1718" s="2" t="e">
        <f>IF(ISBLANK(US_AAA_Corp_Yields__Daily[[#This Row],[AAA Corp Yields]]),"", US_CCC_Corp_Yields__Daily[[#This Row],[US 10Y Yield]]-US_AAA_Corp_Yields__Daily[[#This Row],[AAA Corp Yields]])</f>
        <v>#VALUE!</v>
      </c>
      <c r="P1718" s="2" t="e">
        <f>IF(ISBLANK(US_BBB_Corp_Yields__Daily[[#This Row],[US BBB Corp Yields]]),"", US_CCC_Corp_Yields__Daily[[#This Row],[US 10Y Yield]]-US_BBB_Corp_Yields__Daily[[#This Row],[US BBB Corp Yields]])</f>
        <v>#VALUE!</v>
      </c>
      <c r="Q1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19" spans="1:17" x14ac:dyDescent="0.25">
      <c r="A1719" s="3"/>
      <c r="J1719" s="3">
        <v>33048</v>
      </c>
      <c r="K1719">
        <v>8.5180000000000007</v>
      </c>
      <c r="L1719" t="e">
        <f>US_AAA_Corp_Yields__Daily[[#This Row],[AAA Corp Yields]]-US_BBB_Corp_Yields__Daily[[#This Row],[US BBB Corp Yields]]</f>
        <v>#VALUE!</v>
      </c>
      <c r="M1719" t="e">
        <f>US_AAA_Corp_Yields__Daily[[#This Row],[AAA Corp Yields]]-US_CCC_Corp_Yields__Daily[[#This Row],[US CCC Corp Yields]]</f>
        <v>#VALUE!</v>
      </c>
      <c r="N1719" t="e">
        <f>US_BBB_Corp_Yields__Daily[[#This Row],[US BBB Corp Yields]]-US_CCC_Corp_Yields__Daily[[#This Row],[US CCC Corp Yields]]</f>
        <v>#VALUE!</v>
      </c>
      <c r="O1719" s="2" t="e">
        <f>IF(ISBLANK(US_AAA_Corp_Yields__Daily[[#This Row],[AAA Corp Yields]]),"", US_CCC_Corp_Yields__Daily[[#This Row],[US 10Y Yield]]-US_AAA_Corp_Yields__Daily[[#This Row],[AAA Corp Yields]])</f>
        <v>#VALUE!</v>
      </c>
      <c r="P1719" s="2" t="e">
        <f>IF(ISBLANK(US_BBB_Corp_Yields__Daily[[#This Row],[US BBB Corp Yields]]),"", US_CCC_Corp_Yields__Daily[[#This Row],[US 10Y Yield]]-US_BBB_Corp_Yields__Daily[[#This Row],[US BBB Corp Yields]])</f>
        <v>#VALUE!</v>
      </c>
      <c r="Q1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0" spans="1:17" x14ac:dyDescent="0.25">
      <c r="A1720" s="3"/>
      <c r="J1720" s="3">
        <v>33041</v>
      </c>
      <c r="K1720">
        <v>8.44</v>
      </c>
      <c r="L1720" t="e">
        <f>US_AAA_Corp_Yields__Daily[[#This Row],[AAA Corp Yields]]-US_BBB_Corp_Yields__Daily[[#This Row],[US BBB Corp Yields]]</f>
        <v>#VALUE!</v>
      </c>
      <c r="M1720" t="e">
        <f>US_AAA_Corp_Yields__Daily[[#This Row],[AAA Corp Yields]]-US_CCC_Corp_Yields__Daily[[#This Row],[US CCC Corp Yields]]</f>
        <v>#VALUE!</v>
      </c>
      <c r="N1720" t="e">
        <f>US_BBB_Corp_Yields__Daily[[#This Row],[US BBB Corp Yields]]-US_CCC_Corp_Yields__Daily[[#This Row],[US CCC Corp Yields]]</f>
        <v>#VALUE!</v>
      </c>
      <c r="O1720" s="2" t="e">
        <f>IF(ISBLANK(US_AAA_Corp_Yields__Daily[[#This Row],[AAA Corp Yields]]),"", US_CCC_Corp_Yields__Daily[[#This Row],[US 10Y Yield]]-US_AAA_Corp_Yields__Daily[[#This Row],[AAA Corp Yields]])</f>
        <v>#VALUE!</v>
      </c>
      <c r="P1720" s="2" t="e">
        <f>IF(ISBLANK(US_BBB_Corp_Yields__Daily[[#This Row],[US BBB Corp Yields]]),"", US_CCC_Corp_Yields__Daily[[#This Row],[US 10Y Yield]]-US_BBB_Corp_Yields__Daily[[#This Row],[US BBB Corp Yields]])</f>
        <v>#VALUE!</v>
      </c>
      <c r="Q1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1" spans="1:17" x14ac:dyDescent="0.25">
      <c r="A1721" s="3"/>
      <c r="J1721" s="3">
        <v>33034</v>
      </c>
      <c r="K1721">
        <v>8.4580000000000002</v>
      </c>
      <c r="L1721" t="e">
        <f>US_AAA_Corp_Yields__Daily[[#This Row],[AAA Corp Yields]]-US_BBB_Corp_Yields__Daily[[#This Row],[US BBB Corp Yields]]</f>
        <v>#VALUE!</v>
      </c>
      <c r="M1721" t="e">
        <f>US_AAA_Corp_Yields__Daily[[#This Row],[AAA Corp Yields]]-US_CCC_Corp_Yields__Daily[[#This Row],[US CCC Corp Yields]]</f>
        <v>#VALUE!</v>
      </c>
      <c r="N1721" t="e">
        <f>US_BBB_Corp_Yields__Daily[[#This Row],[US BBB Corp Yields]]-US_CCC_Corp_Yields__Daily[[#This Row],[US CCC Corp Yields]]</f>
        <v>#VALUE!</v>
      </c>
      <c r="O1721" s="2" t="e">
        <f>IF(ISBLANK(US_AAA_Corp_Yields__Daily[[#This Row],[AAA Corp Yields]]),"", US_CCC_Corp_Yields__Daily[[#This Row],[US 10Y Yield]]-US_AAA_Corp_Yields__Daily[[#This Row],[AAA Corp Yields]])</f>
        <v>#VALUE!</v>
      </c>
      <c r="P1721" s="2" t="e">
        <f>IF(ISBLANK(US_BBB_Corp_Yields__Daily[[#This Row],[US BBB Corp Yields]]),"", US_CCC_Corp_Yields__Daily[[#This Row],[US 10Y Yield]]-US_BBB_Corp_Yields__Daily[[#This Row],[US BBB Corp Yields]])</f>
        <v>#VALUE!</v>
      </c>
      <c r="Q1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2" spans="1:17" x14ac:dyDescent="0.25">
      <c r="A1722" s="3"/>
      <c r="J1722" s="3">
        <v>33027</v>
      </c>
      <c r="K1722">
        <v>8.58</v>
      </c>
      <c r="L1722" t="e">
        <f>US_AAA_Corp_Yields__Daily[[#This Row],[AAA Corp Yields]]-US_BBB_Corp_Yields__Daily[[#This Row],[US BBB Corp Yields]]</f>
        <v>#VALUE!</v>
      </c>
      <c r="M1722" t="e">
        <f>US_AAA_Corp_Yields__Daily[[#This Row],[AAA Corp Yields]]-US_CCC_Corp_Yields__Daily[[#This Row],[US CCC Corp Yields]]</f>
        <v>#VALUE!</v>
      </c>
      <c r="N1722" t="e">
        <f>US_BBB_Corp_Yields__Daily[[#This Row],[US BBB Corp Yields]]-US_CCC_Corp_Yields__Daily[[#This Row],[US CCC Corp Yields]]</f>
        <v>#VALUE!</v>
      </c>
      <c r="O1722" s="2" t="e">
        <f>IF(ISBLANK(US_AAA_Corp_Yields__Daily[[#This Row],[AAA Corp Yields]]),"", US_CCC_Corp_Yields__Daily[[#This Row],[US 10Y Yield]]-US_AAA_Corp_Yields__Daily[[#This Row],[AAA Corp Yields]])</f>
        <v>#VALUE!</v>
      </c>
      <c r="P1722" s="2" t="e">
        <f>IF(ISBLANK(US_BBB_Corp_Yields__Daily[[#This Row],[US BBB Corp Yields]]),"", US_CCC_Corp_Yields__Daily[[#This Row],[US 10Y Yield]]-US_BBB_Corp_Yields__Daily[[#This Row],[US BBB Corp Yields]])</f>
        <v>#VALUE!</v>
      </c>
      <c r="Q1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3" spans="1:17" x14ac:dyDescent="0.25">
      <c r="A1723" s="3"/>
      <c r="J1723" s="3">
        <v>33020</v>
      </c>
      <c r="K1723">
        <v>8.6639999999999997</v>
      </c>
      <c r="L1723" t="e">
        <f>US_AAA_Corp_Yields__Daily[[#This Row],[AAA Corp Yields]]-US_BBB_Corp_Yields__Daily[[#This Row],[US BBB Corp Yields]]</f>
        <v>#VALUE!</v>
      </c>
      <c r="M1723" t="e">
        <f>US_AAA_Corp_Yields__Daily[[#This Row],[AAA Corp Yields]]-US_CCC_Corp_Yields__Daily[[#This Row],[US CCC Corp Yields]]</f>
        <v>#VALUE!</v>
      </c>
      <c r="N1723" t="e">
        <f>US_BBB_Corp_Yields__Daily[[#This Row],[US BBB Corp Yields]]-US_CCC_Corp_Yields__Daily[[#This Row],[US CCC Corp Yields]]</f>
        <v>#VALUE!</v>
      </c>
      <c r="O1723" s="2" t="e">
        <f>IF(ISBLANK(US_AAA_Corp_Yields__Daily[[#This Row],[AAA Corp Yields]]),"", US_CCC_Corp_Yields__Daily[[#This Row],[US 10Y Yield]]-US_AAA_Corp_Yields__Daily[[#This Row],[AAA Corp Yields]])</f>
        <v>#VALUE!</v>
      </c>
      <c r="P1723" s="2" t="e">
        <f>IF(ISBLANK(US_BBB_Corp_Yields__Daily[[#This Row],[US BBB Corp Yields]]),"", US_CCC_Corp_Yields__Daily[[#This Row],[US 10Y Yield]]-US_BBB_Corp_Yields__Daily[[#This Row],[US BBB Corp Yields]])</f>
        <v>#VALUE!</v>
      </c>
      <c r="Q1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4" spans="1:17" x14ac:dyDescent="0.25">
      <c r="A1724" s="3"/>
      <c r="J1724" s="3">
        <v>33013</v>
      </c>
      <c r="K1724">
        <v>8.6760000000000002</v>
      </c>
      <c r="L1724" t="e">
        <f>US_AAA_Corp_Yields__Daily[[#This Row],[AAA Corp Yields]]-US_BBB_Corp_Yields__Daily[[#This Row],[US BBB Corp Yields]]</f>
        <v>#VALUE!</v>
      </c>
      <c r="M1724" t="e">
        <f>US_AAA_Corp_Yields__Daily[[#This Row],[AAA Corp Yields]]-US_CCC_Corp_Yields__Daily[[#This Row],[US CCC Corp Yields]]</f>
        <v>#VALUE!</v>
      </c>
      <c r="N1724" t="e">
        <f>US_BBB_Corp_Yields__Daily[[#This Row],[US BBB Corp Yields]]-US_CCC_Corp_Yields__Daily[[#This Row],[US CCC Corp Yields]]</f>
        <v>#VALUE!</v>
      </c>
      <c r="O1724" s="2" t="e">
        <f>IF(ISBLANK(US_AAA_Corp_Yields__Daily[[#This Row],[AAA Corp Yields]]),"", US_CCC_Corp_Yields__Daily[[#This Row],[US 10Y Yield]]-US_AAA_Corp_Yields__Daily[[#This Row],[AAA Corp Yields]])</f>
        <v>#VALUE!</v>
      </c>
      <c r="P1724" s="2" t="e">
        <f>IF(ISBLANK(US_BBB_Corp_Yields__Daily[[#This Row],[US BBB Corp Yields]]),"", US_CCC_Corp_Yields__Daily[[#This Row],[US 10Y Yield]]-US_BBB_Corp_Yields__Daily[[#This Row],[US BBB Corp Yields]])</f>
        <v>#VALUE!</v>
      </c>
      <c r="Q1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5" spans="1:17" x14ac:dyDescent="0.25">
      <c r="A1725" s="3"/>
      <c r="J1725" s="3">
        <v>33006</v>
      </c>
      <c r="K1725">
        <v>8.81</v>
      </c>
      <c r="L1725" t="e">
        <f>US_AAA_Corp_Yields__Daily[[#This Row],[AAA Corp Yields]]-US_BBB_Corp_Yields__Daily[[#This Row],[US BBB Corp Yields]]</f>
        <v>#VALUE!</v>
      </c>
      <c r="M1725" t="e">
        <f>US_AAA_Corp_Yields__Daily[[#This Row],[AAA Corp Yields]]-US_CCC_Corp_Yields__Daily[[#This Row],[US CCC Corp Yields]]</f>
        <v>#VALUE!</v>
      </c>
      <c r="N1725" t="e">
        <f>US_BBB_Corp_Yields__Daily[[#This Row],[US BBB Corp Yields]]-US_CCC_Corp_Yields__Daily[[#This Row],[US CCC Corp Yields]]</f>
        <v>#VALUE!</v>
      </c>
      <c r="O1725" s="2" t="e">
        <f>IF(ISBLANK(US_AAA_Corp_Yields__Daily[[#This Row],[AAA Corp Yields]]),"", US_CCC_Corp_Yields__Daily[[#This Row],[US 10Y Yield]]-US_AAA_Corp_Yields__Daily[[#This Row],[AAA Corp Yields]])</f>
        <v>#VALUE!</v>
      </c>
      <c r="P1725" s="2" t="e">
        <f>IF(ISBLANK(US_BBB_Corp_Yields__Daily[[#This Row],[US BBB Corp Yields]]),"", US_CCC_Corp_Yields__Daily[[#This Row],[US 10Y Yield]]-US_BBB_Corp_Yields__Daily[[#This Row],[US BBB Corp Yields]])</f>
        <v>#VALUE!</v>
      </c>
      <c r="Q1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6" spans="1:17" x14ac:dyDescent="0.25">
      <c r="A1726" s="3"/>
      <c r="J1726" s="3">
        <v>32999</v>
      </c>
      <c r="K1726">
        <v>9.0180000000000007</v>
      </c>
      <c r="L1726" t="e">
        <f>US_AAA_Corp_Yields__Daily[[#This Row],[AAA Corp Yields]]-US_BBB_Corp_Yields__Daily[[#This Row],[US BBB Corp Yields]]</f>
        <v>#VALUE!</v>
      </c>
      <c r="M1726" t="e">
        <f>US_AAA_Corp_Yields__Daily[[#This Row],[AAA Corp Yields]]-US_CCC_Corp_Yields__Daily[[#This Row],[US CCC Corp Yields]]</f>
        <v>#VALUE!</v>
      </c>
      <c r="N1726" t="e">
        <f>US_BBB_Corp_Yields__Daily[[#This Row],[US BBB Corp Yields]]-US_CCC_Corp_Yields__Daily[[#This Row],[US CCC Corp Yields]]</f>
        <v>#VALUE!</v>
      </c>
      <c r="O1726" s="2" t="e">
        <f>IF(ISBLANK(US_AAA_Corp_Yields__Daily[[#This Row],[AAA Corp Yields]]),"", US_CCC_Corp_Yields__Daily[[#This Row],[US 10Y Yield]]-US_AAA_Corp_Yields__Daily[[#This Row],[AAA Corp Yields]])</f>
        <v>#VALUE!</v>
      </c>
      <c r="P1726" s="2" t="e">
        <f>IF(ISBLANK(US_BBB_Corp_Yields__Daily[[#This Row],[US BBB Corp Yields]]),"", US_CCC_Corp_Yields__Daily[[#This Row],[US 10Y Yield]]-US_BBB_Corp_Yields__Daily[[#This Row],[US BBB Corp Yields]])</f>
        <v>#VALUE!</v>
      </c>
      <c r="Q1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7" spans="1:17" x14ac:dyDescent="0.25">
      <c r="A1727" s="3"/>
      <c r="J1727" s="3">
        <v>32992</v>
      </c>
      <c r="K1727">
        <v>9.0239999999999991</v>
      </c>
      <c r="L1727" t="e">
        <f>US_AAA_Corp_Yields__Daily[[#This Row],[AAA Corp Yields]]-US_BBB_Corp_Yields__Daily[[#This Row],[US BBB Corp Yields]]</f>
        <v>#VALUE!</v>
      </c>
      <c r="M1727" t="e">
        <f>US_AAA_Corp_Yields__Daily[[#This Row],[AAA Corp Yields]]-US_CCC_Corp_Yields__Daily[[#This Row],[US CCC Corp Yields]]</f>
        <v>#VALUE!</v>
      </c>
      <c r="N1727" t="e">
        <f>US_BBB_Corp_Yields__Daily[[#This Row],[US BBB Corp Yields]]-US_CCC_Corp_Yields__Daily[[#This Row],[US CCC Corp Yields]]</f>
        <v>#VALUE!</v>
      </c>
      <c r="O1727" s="2" t="e">
        <f>IF(ISBLANK(US_AAA_Corp_Yields__Daily[[#This Row],[AAA Corp Yields]]),"", US_CCC_Corp_Yields__Daily[[#This Row],[US 10Y Yield]]-US_AAA_Corp_Yields__Daily[[#This Row],[AAA Corp Yields]])</f>
        <v>#VALUE!</v>
      </c>
      <c r="P1727" s="2" t="e">
        <f>IF(ISBLANK(US_BBB_Corp_Yields__Daily[[#This Row],[US BBB Corp Yields]]),"", US_CCC_Corp_Yields__Daily[[#This Row],[US 10Y Yield]]-US_BBB_Corp_Yields__Daily[[#This Row],[US BBB Corp Yields]])</f>
        <v>#VALUE!</v>
      </c>
      <c r="Q1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8" spans="1:17" x14ac:dyDescent="0.25">
      <c r="A1728" s="3"/>
      <c r="J1728" s="3">
        <v>32985</v>
      </c>
      <c r="K1728">
        <v>8.8260000000000005</v>
      </c>
      <c r="L1728" t="e">
        <f>US_AAA_Corp_Yields__Daily[[#This Row],[AAA Corp Yields]]-US_BBB_Corp_Yields__Daily[[#This Row],[US BBB Corp Yields]]</f>
        <v>#VALUE!</v>
      </c>
      <c r="M1728" t="e">
        <f>US_AAA_Corp_Yields__Daily[[#This Row],[AAA Corp Yields]]-US_CCC_Corp_Yields__Daily[[#This Row],[US CCC Corp Yields]]</f>
        <v>#VALUE!</v>
      </c>
      <c r="N1728" t="e">
        <f>US_BBB_Corp_Yields__Daily[[#This Row],[US BBB Corp Yields]]-US_CCC_Corp_Yields__Daily[[#This Row],[US CCC Corp Yields]]</f>
        <v>#VALUE!</v>
      </c>
      <c r="O1728" s="2" t="e">
        <f>IF(ISBLANK(US_AAA_Corp_Yields__Daily[[#This Row],[AAA Corp Yields]]),"", US_CCC_Corp_Yields__Daily[[#This Row],[US 10Y Yield]]-US_AAA_Corp_Yields__Daily[[#This Row],[AAA Corp Yields]])</f>
        <v>#VALUE!</v>
      </c>
      <c r="P1728" s="2" t="e">
        <f>IF(ISBLANK(US_BBB_Corp_Yields__Daily[[#This Row],[US BBB Corp Yields]]),"", US_CCC_Corp_Yields__Daily[[#This Row],[US 10Y Yield]]-US_BBB_Corp_Yields__Daily[[#This Row],[US BBB Corp Yields]])</f>
        <v>#VALUE!</v>
      </c>
      <c r="Q1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29" spans="1:17" x14ac:dyDescent="0.25">
      <c r="A1729" s="3"/>
      <c r="J1729" s="3">
        <v>32978</v>
      </c>
      <c r="K1729">
        <v>8.6150000000000002</v>
      </c>
      <c r="L1729" t="e">
        <f>US_AAA_Corp_Yields__Daily[[#This Row],[AAA Corp Yields]]-US_BBB_Corp_Yields__Daily[[#This Row],[US BBB Corp Yields]]</f>
        <v>#VALUE!</v>
      </c>
      <c r="M1729" t="e">
        <f>US_AAA_Corp_Yields__Daily[[#This Row],[AAA Corp Yields]]-US_CCC_Corp_Yields__Daily[[#This Row],[US CCC Corp Yields]]</f>
        <v>#VALUE!</v>
      </c>
      <c r="N1729" t="e">
        <f>US_BBB_Corp_Yields__Daily[[#This Row],[US BBB Corp Yields]]-US_CCC_Corp_Yields__Daily[[#This Row],[US CCC Corp Yields]]</f>
        <v>#VALUE!</v>
      </c>
      <c r="O1729" s="2" t="e">
        <f>IF(ISBLANK(US_AAA_Corp_Yields__Daily[[#This Row],[AAA Corp Yields]]),"", US_CCC_Corp_Yields__Daily[[#This Row],[US 10Y Yield]]-US_AAA_Corp_Yields__Daily[[#This Row],[AAA Corp Yields]])</f>
        <v>#VALUE!</v>
      </c>
      <c r="P1729" s="2" t="e">
        <f>IF(ISBLANK(US_BBB_Corp_Yields__Daily[[#This Row],[US BBB Corp Yields]]),"", US_CCC_Corp_Yields__Daily[[#This Row],[US 10Y Yield]]-US_BBB_Corp_Yields__Daily[[#This Row],[US BBB Corp Yields]])</f>
        <v>#VALUE!</v>
      </c>
      <c r="Q1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0" spans="1:17" x14ac:dyDescent="0.25">
      <c r="A1730" s="3"/>
      <c r="J1730" s="3">
        <v>32971</v>
      </c>
      <c r="K1730">
        <v>8.5920000000000005</v>
      </c>
      <c r="L1730" t="e">
        <f>US_AAA_Corp_Yields__Daily[[#This Row],[AAA Corp Yields]]-US_BBB_Corp_Yields__Daily[[#This Row],[US BBB Corp Yields]]</f>
        <v>#VALUE!</v>
      </c>
      <c r="M1730" t="e">
        <f>US_AAA_Corp_Yields__Daily[[#This Row],[AAA Corp Yields]]-US_CCC_Corp_Yields__Daily[[#This Row],[US CCC Corp Yields]]</f>
        <v>#VALUE!</v>
      </c>
      <c r="N1730" t="e">
        <f>US_BBB_Corp_Yields__Daily[[#This Row],[US BBB Corp Yields]]-US_CCC_Corp_Yields__Daily[[#This Row],[US CCC Corp Yields]]</f>
        <v>#VALUE!</v>
      </c>
      <c r="O1730" s="2" t="e">
        <f>IF(ISBLANK(US_AAA_Corp_Yields__Daily[[#This Row],[AAA Corp Yields]]),"", US_CCC_Corp_Yields__Daily[[#This Row],[US 10Y Yield]]-US_AAA_Corp_Yields__Daily[[#This Row],[AAA Corp Yields]])</f>
        <v>#VALUE!</v>
      </c>
      <c r="P1730" s="2" t="e">
        <f>IF(ISBLANK(US_BBB_Corp_Yields__Daily[[#This Row],[US BBB Corp Yields]]),"", US_CCC_Corp_Yields__Daily[[#This Row],[US 10Y Yield]]-US_BBB_Corp_Yields__Daily[[#This Row],[US BBB Corp Yields]])</f>
        <v>#VALUE!</v>
      </c>
      <c r="Q1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1" spans="1:17" x14ac:dyDescent="0.25">
      <c r="A1731" s="3"/>
      <c r="J1731" s="3">
        <v>32964</v>
      </c>
      <c r="K1731">
        <v>8.5579999999999998</v>
      </c>
      <c r="L1731" t="e">
        <f>US_AAA_Corp_Yields__Daily[[#This Row],[AAA Corp Yields]]-US_BBB_Corp_Yields__Daily[[#This Row],[US BBB Corp Yields]]</f>
        <v>#VALUE!</v>
      </c>
      <c r="M1731" t="e">
        <f>US_AAA_Corp_Yields__Daily[[#This Row],[AAA Corp Yields]]-US_CCC_Corp_Yields__Daily[[#This Row],[US CCC Corp Yields]]</f>
        <v>#VALUE!</v>
      </c>
      <c r="N1731" t="e">
        <f>US_BBB_Corp_Yields__Daily[[#This Row],[US BBB Corp Yields]]-US_CCC_Corp_Yields__Daily[[#This Row],[US CCC Corp Yields]]</f>
        <v>#VALUE!</v>
      </c>
      <c r="O1731" s="2" t="e">
        <f>IF(ISBLANK(US_AAA_Corp_Yields__Daily[[#This Row],[AAA Corp Yields]]),"", US_CCC_Corp_Yields__Daily[[#This Row],[US 10Y Yield]]-US_AAA_Corp_Yields__Daily[[#This Row],[AAA Corp Yields]])</f>
        <v>#VALUE!</v>
      </c>
      <c r="P1731" s="2" t="e">
        <f>IF(ISBLANK(US_BBB_Corp_Yields__Daily[[#This Row],[US BBB Corp Yields]]),"", US_CCC_Corp_Yields__Daily[[#This Row],[US 10Y Yield]]-US_BBB_Corp_Yields__Daily[[#This Row],[US BBB Corp Yields]])</f>
        <v>#VALUE!</v>
      </c>
      <c r="Q1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2" spans="1:17" x14ac:dyDescent="0.25">
      <c r="A1732" s="3"/>
      <c r="J1732" s="3">
        <v>32957</v>
      </c>
      <c r="K1732">
        <v>8.5459999999999994</v>
      </c>
      <c r="L1732" t="e">
        <f>US_AAA_Corp_Yields__Daily[[#This Row],[AAA Corp Yields]]-US_BBB_Corp_Yields__Daily[[#This Row],[US BBB Corp Yields]]</f>
        <v>#VALUE!</v>
      </c>
      <c r="M1732" t="e">
        <f>US_AAA_Corp_Yields__Daily[[#This Row],[AAA Corp Yields]]-US_CCC_Corp_Yields__Daily[[#This Row],[US CCC Corp Yields]]</f>
        <v>#VALUE!</v>
      </c>
      <c r="N1732" t="e">
        <f>US_BBB_Corp_Yields__Daily[[#This Row],[US BBB Corp Yields]]-US_CCC_Corp_Yields__Daily[[#This Row],[US CCC Corp Yields]]</f>
        <v>#VALUE!</v>
      </c>
      <c r="O1732" s="2" t="e">
        <f>IF(ISBLANK(US_AAA_Corp_Yields__Daily[[#This Row],[AAA Corp Yields]]),"", US_CCC_Corp_Yields__Daily[[#This Row],[US 10Y Yield]]-US_AAA_Corp_Yields__Daily[[#This Row],[AAA Corp Yields]])</f>
        <v>#VALUE!</v>
      </c>
      <c r="P1732" s="2" t="e">
        <f>IF(ISBLANK(US_BBB_Corp_Yields__Daily[[#This Row],[US BBB Corp Yields]]),"", US_CCC_Corp_Yields__Daily[[#This Row],[US 10Y Yield]]-US_BBB_Corp_Yields__Daily[[#This Row],[US BBB Corp Yields]])</f>
        <v>#VALUE!</v>
      </c>
      <c r="Q1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3" spans="1:17" x14ac:dyDescent="0.25">
      <c r="A1733" s="3"/>
      <c r="J1733" s="3">
        <v>32950</v>
      </c>
      <c r="K1733">
        <v>8.6519999999999992</v>
      </c>
      <c r="L1733" t="e">
        <f>US_AAA_Corp_Yields__Daily[[#This Row],[AAA Corp Yields]]-US_BBB_Corp_Yields__Daily[[#This Row],[US BBB Corp Yields]]</f>
        <v>#VALUE!</v>
      </c>
      <c r="M1733" t="e">
        <f>US_AAA_Corp_Yields__Daily[[#This Row],[AAA Corp Yields]]-US_CCC_Corp_Yields__Daily[[#This Row],[US CCC Corp Yields]]</f>
        <v>#VALUE!</v>
      </c>
      <c r="N1733" t="e">
        <f>US_BBB_Corp_Yields__Daily[[#This Row],[US BBB Corp Yields]]-US_CCC_Corp_Yields__Daily[[#This Row],[US CCC Corp Yields]]</f>
        <v>#VALUE!</v>
      </c>
      <c r="O1733" s="2" t="e">
        <f>IF(ISBLANK(US_AAA_Corp_Yields__Daily[[#This Row],[AAA Corp Yields]]),"", US_CCC_Corp_Yields__Daily[[#This Row],[US 10Y Yield]]-US_AAA_Corp_Yields__Daily[[#This Row],[AAA Corp Yields]])</f>
        <v>#VALUE!</v>
      </c>
      <c r="P1733" s="2" t="e">
        <f>IF(ISBLANK(US_BBB_Corp_Yields__Daily[[#This Row],[US BBB Corp Yields]]),"", US_CCC_Corp_Yields__Daily[[#This Row],[US 10Y Yield]]-US_BBB_Corp_Yields__Daily[[#This Row],[US BBB Corp Yields]])</f>
        <v>#VALUE!</v>
      </c>
      <c r="Q1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4" spans="1:17" x14ac:dyDescent="0.25">
      <c r="A1734" s="3"/>
      <c r="J1734" s="3">
        <v>32943</v>
      </c>
      <c r="K1734">
        <v>8.6080000000000005</v>
      </c>
      <c r="L1734" t="e">
        <f>US_AAA_Corp_Yields__Daily[[#This Row],[AAA Corp Yields]]-US_BBB_Corp_Yields__Daily[[#This Row],[US BBB Corp Yields]]</f>
        <v>#VALUE!</v>
      </c>
      <c r="M1734" t="e">
        <f>US_AAA_Corp_Yields__Daily[[#This Row],[AAA Corp Yields]]-US_CCC_Corp_Yields__Daily[[#This Row],[US CCC Corp Yields]]</f>
        <v>#VALUE!</v>
      </c>
      <c r="N1734" t="e">
        <f>US_BBB_Corp_Yields__Daily[[#This Row],[US BBB Corp Yields]]-US_CCC_Corp_Yields__Daily[[#This Row],[US CCC Corp Yields]]</f>
        <v>#VALUE!</v>
      </c>
      <c r="O1734" s="2" t="e">
        <f>IF(ISBLANK(US_AAA_Corp_Yields__Daily[[#This Row],[AAA Corp Yields]]),"", US_CCC_Corp_Yields__Daily[[#This Row],[US 10Y Yield]]-US_AAA_Corp_Yields__Daily[[#This Row],[AAA Corp Yields]])</f>
        <v>#VALUE!</v>
      </c>
      <c r="P1734" s="2" t="e">
        <f>IF(ISBLANK(US_BBB_Corp_Yields__Daily[[#This Row],[US BBB Corp Yields]]),"", US_CCC_Corp_Yields__Daily[[#This Row],[US 10Y Yield]]-US_BBB_Corp_Yields__Daily[[#This Row],[US BBB Corp Yields]])</f>
        <v>#VALUE!</v>
      </c>
      <c r="Q1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5" spans="1:17" x14ac:dyDescent="0.25">
      <c r="A1735" s="3"/>
      <c r="J1735" s="3">
        <v>32936</v>
      </c>
      <c r="K1735">
        <v>8.5020000000000007</v>
      </c>
      <c r="L1735" t="e">
        <f>US_AAA_Corp_Yields__Daily[[#This Row],[AAA Corp Yields]]-US_BBB_Corp_Yields__Daily[[#This Row],[US BBB Corp Yields]]</f>
        <v>#VALUE!</v>
      </c>
      <c r="M1735" t="e">
        <f>US_AAA_Corp_Yields__Daily[[#This Row],[AAA Corp Yields]]-US_CCC_Corp_Yields__Daily[[#This Row],[US CCC Corp Yields]]</f>
        <v>#VALUE!</v>
      </c>
      <c r="N1735" t="e">
        <f>US_BBB_Corp_Yields__Daily[[#This Row],[US BBB Corp Yields]]-US_CCC_Corp_Yields__Daily[[#This Row],[US CCC Corp Yields]]</f>
        <v>#VALUE!</v>
      </c>
      <c r="O1735" s="2" t="e">
        <f>IF(ISBLANK(US_AAA_Corp_Yields__Daily[[#This Row],[AAA Corp Yields]]),"", US_CCC_Corp_Yields__Daily[[#This Row],[US 10Y Yield]]-US_AAA_Corp_Yields__Daily[[#This Row],[AAA Corp Yields]])</f>
        <v>#VALUE!</v>
      </c>
      <c r="P1735" s="2" t="e">
        <f>IF(ISBLANK(US_BBB_Corp_Yields__Daily[[#This Row],[US BBB Corp Yields]]),"", US_CCC_Corp_Yields__Daily[[#This Row],[US 10Y Yield]]-US_BBB_Corp_Yields__Daily[[#This Row],[US BBB Corp Yields]])</f>
        <v>#VALUE!</v>
      </c>
      <c r="Q1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6" spans="1:17" x14ac:dyDescent="0.25">
      <c r="A1736" s="3"/>
      <c r="J1736" s="3">
        <v>32929</v>
      </c>
      <c r="K1736">
        <v>8.5775000000000006</v>
      </c>
      <c r="L1736" t="e">
        <f>US_AAA_Corp_Yields__Daily[[#This Row],[AAA Corp Yields]]-US_BBB_Corp_Yields__Daily[[#This Row],[US BBB Corp Yields]]</f>
        <v>#VALUE!</v>
      </c>
      <c r="M1736" t="e">
        <f>US_AAA_Corp_Yields__Daily[[#This Row],[AAA Corp Yields]]-US_CCC_Corp_Yields__Daily[[#This Row],[US CCC Corp Yields]]</f>
        <v>#VALUE!</v>
      </c>
      <c r="N1736" t="e">
        <f>US_BBB_Corp_Yields__Daily[[#This Row],[US BBB Corp Yields]]-US_CCC_Corp_Yields__Daily[[#This Row],[US CCC Corp Yields]]</f>
        <v>#VALUE!</v>
      </c>
      <c r="O1736" s="2" t="e">
        <f>IF(ISBLANK(US_AAA_Corp_Yields__Daily[[#This Row],[AAA Corp Yields]]),"", US_CCC_Corp_Yields__Daily[[#This Row],[US 10Y Yield]]-US_AAA_Corp_Yields__Daily[[#This Row],[AAA Corp Yields]])</f>
        <v>#VALUE!</v>
      </c>
      <c r="P1736" s="2" t="e">
        <f>IF(ISBLANK(US_BBB_Corp_Yields__Daily[[#This Row],[US BBB Corp Yields]]),"", US_CCC_Corp_Yields__Daily[[#This Row],[US 10Y Yield]]-US_BBB_Corp_Yields__Daily[[#This Row],[US BBB Corp Yields]])</f>
        <v>#VALUE!</v>
      </c>
      <c r="Q1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7" spans="1:17" x14ac:dyDescent="0.25">
      <c r="A1737" s="3"/>
      <c r="J1737" s="3">
        <v>32922</v>
      </c>
      <c r="K1737">
        <v>8.3919999999999995</v>
      </c>
      <c r="L1737" t="e">
        <f>US_AAA_Corp_Yields__Daily[[#This Row],[AAA Corp Yields]]-US_BBB_Corp_Yields__Daily[[#This Row],[US BBB Corp Yields]]</f>
        <v>#VALUE!</v>
      </c>
      <c r="M1737" t="e">
        <f>US_AAA_Corp_Yields__Daily[[#This Row],[AAA Corp Yields]]-US_CCC_Corp_Yields__Daily[[#This Row],[US CCC Corp Yields]]</f>
        <v>#VALUE!</v>
      </c>
      <c r="N1737" t="e">
        <f>US_BBB_Corp_Yields__Daily[[#This Row],[US BBB Corp Yields]]-US_CCC_Corp_Yields__Daily[[#This Row],[US CCC Corp Yields]]</f>
        <v>#VALUE!</v>
      </c>
      <c r="O1737" s="2" t="e">
        <f>IF(ISBLANK(US_AAA_Corp_Yields__Daily[[#This Row],[AAA Corp Yields]]),"", US_CCC_Corp_Yields__Daily[[#This Row],[US 10Y Yield]]-US_AAA_Corp_Yields__Daily[[#This Row],[AAA Corp Yields]])</f>
        <v>#VALUE!</v>
      </c>
      <c r="P1737" s="2" t="e">
        <f>IF(ISBLANK(US_BBB_Corp_Yields__Daily[[#This Row],[US BBB Corp Yields]]),"", US_CCC_Corp_Yields__Daily[[#This Row],[US 10Y Yield]]-US_BBB_Corp_Yields__Daily[[#This Row],[US BBB Corp Yields]])</f>
        <v>#VALUE!</v>
      </c>
      <c r="Q1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8" spans="1:17" x14ac:dyDescent="0.25">
      <c r="A1738" s="3"/>
      <c r="J1738" s="3">
        <v>32915</v>
      </c>
      <c r="K1738">
        <v>8.484</v>
      </c>
      <c r="L1738" t="e">
        <f>US_AAA_Corp_Yields__Daily[[#This Row],[AAA Corp Yields]]-US_BBB_Corp_Yields__Daily[[#This Row],[US BBB Corp Yields]]</f>
        <v>#VALUE!</v>
      </c>
      <c r="M1738" t="e">
        <f>US_AAA_Corp_Yields__Daily[[#This Row],[AAA Corp Yields]]-US_CCC_Corp_Yields__Daily[[#This Row],[US CCC Corp Yields]]</f>
        <v>#VALUE!</v>
      </c>
      <c r="N1738" t="e">
        <f>US_BBB_Corp_Yields__Daily[[#This Row],[US BBB Corp Yields]]-US_CCC_Corp_Yields__Daily[[#This Row],[US CCC Corp Yields]]</f>
        <v>#VALUE!</v>
      </c>
      <c r="O1738" s="2" t="e">
        <f>IF(ISBLANK(US_AAA_Corp_Yields__Daily[[#This Row],[AAA Corp Yields]]),"", US_CCC_Corp_Yields__Daily[[#This Row],[US 10Y Yield]]-US_AAA_Corp_Yields__Daily[[#This Row],[AAA Corp Yields]])</f>
        <v>#VALUE!</v>
      </c>
      <c r="P1738" s="2" t="e">
        <f>IF(ISBLANK(US_BBB_Corp_Yields__Daily[[#This Row],[US BBB Corp Yields]]),"", US_CCC_Corp_Yields__Daily[[#This Row],[US 10Y Yield]]-US_BBB_Corp_Yields__Daily[[#This Row],[US BBB Corp Yields]])</f>
        <v>#VALUE!</v>
      </c>
      <c r="Q1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39" spans="1:17" x14ac:dyDescent="0.25">
      <c r="A1739" s="3"/>
      <c r="J1739" s="3">
        <v>32908</v>
      </c>
      <c r="K1739">
        <v>8.4719999999999995</v>
      </c>
      <c r="L1739" t="e">
        <f>US_AAA_Corp_Yields__Daily[[#This Row],[AAA Corp Yields]]-US_BBB_Corp_Yields__Daily[[#This Row],[US BBB Corp Yields]]</f>
        <v>#VALUE!</v>
      </c>
      <c r="M1739" t="e">
        <f>US_AAA_Corp_Yields__Daily[[#This Row],[AAA Corp Yields]]-US_CCC_Corp_Yields__Daily[[#This Row],[US CCC Corp Yields]]</f>
        <v>#VALUE!</v>
      </c>
      <c r="N1739" t="e">
        <f>US_BBB_Corp_Yields__Daily[[#This Row],[US BBB Corp Yields]]-US_CCC_Corp_Yields__Daily[[#This Row],[US CCC Corp Yields]]</f>
        <v>#VALUE!</v>
      </c>
      <c r="O1739" s="2" t="e">
        <f>IF(ISBLANK(US_AAA_Corp_Yields__Daily[[#This Row],[AAA Corp Yields]]),"", US_CCC_Corp_Yields__Daily[[#This Row],[US 10Y Yield]]-US_AAA_Corp_Yields__Daily[[#This Row],[AAA Corp Yields]])</f>
        <v>#VALUE!</v>
      </c>
      <c r="P1739" s="2" t="e">
        <f>IF(ISBLANK(US_BBB_Corp_Yields__Daily[[#This Row],[US BBB Corp Yields]]),"", US_CCC_Corp_Yields__Daily[[#This Row],[US 10Y Yield]]-US_BBB_Corp_Yields__Daily[[#This Row],[US BBB Corp Yields]])</f>
        <v>#VALUE!</v>
      </c>
      <c r="Q1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0" spans="1:17" x14ac:dyDescent="0.25">
      <c r="A1740" s="3"/>
      <c r="J1740" s="3">
        <v>32901</v>
      </c>
      <c r="K1740">
        <v>8.3640000000000008</v>
      </c>
      <c r="L1740" t="e">
        <f>US_AAA_Corp_Yields__Daily[[#This Row],[AAA Corp Yields]]-US_BBB_Corp_Yields__Daily[[#This Row],[US BBB Corp Yields]]</f>
        <v>#VALUE!</v>
      </c>
      <c r="M1740" t="e">
        <f>US_AAA_Corp_Yields__Daily[[#This Row],[AAA Corp Yields]]-US_CCC_Corp_Yields__Daily[[#This Row],[US CCC Corp Yields]]</f>
        <v>#VALUE!</v>
      </c>
      <c r="N1740" t="e">
        <f>US_BBB_Corp_Yields__Daily[[#This Row],[US BBB Corp Yields]]-US_CCC_Corp_Yields__Daily[[#This Row],[US CCC Corp Yields]]</f>
        <v>#VALUE!</v>
      </c>
      <c r="O1740" s="2" t="e">
        <f>IF(ISBLANK(US_AAA_Corp_Yields__Daily[[#This Row],[AAA Corp Yields]]),"", US_CCC_Corp_Yields__Daily[[#This Row],[US 10Y Yield]]-US_AAA_Corp_Yields__Daily[[#This Row],[AAA Corp Yields]])</f>
        <v>#VALUE!</v>
      </c>
      <c r="P1740" s="2" t="e">
        <f>IF(ISBLANK(US_BBB_Corp_Yields__Daily[[#This Row],[US BBB Corp Yields]]),"", US_CCC_Corp_Yields__Daily[[#This Row],[US 10Y Yield]]-US_BBB_Corp_Yields__Daily[[#This Row],[US BBB Corp Yields]])</f>
        <v>#VALUE!</v>
      </c>
      <c r="Q1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1" spans="1:17" x14ac:dyDescent="0.25">
      <c r="A1741" s="3"/>
      <c r="J1741" s="3">
        <v>32894</v>
      </c>
      <c r="K1741">
        <v>8.2424999999999997</v>
      </c>
      <c r="L1741" t="e">
        <f>US_AAA_Corp_Yields__Daily[[#This Row],[AAA Corp Yields]]-US_BBB_Corp_Yields__Daily[[#This Row],[US BBB Corp Yields]]</f>
        <v>#VALUE!</v>
      </c>
      <c r="M1741" t="e">
        <f>US_AAA_Corp_Yields__Daily[[#This Row],[AAA Corp Yields]]-US_CCC_Corp_Yields__Daily[[#This Row],[US CCC Corp Yields]]</f>
        <v>#VALUE!</v>
      </c>
      <c r="N1741" t="e">
        <f>US_BBB_Corp_Yields__Daily[[#This Row],[US BBB Corp Yields]]-US_CCC_Corp_Yields__Daily[[#This Row],[US CCC Corp Yields]]</f>
        <v>#VALUE!</v>
      </c>
      <c r="O1741" s="2" t="e">
        <f>IF(ISBLANK(US_AAA_Corp_Yields__Daily[[#This Row],[AAA Corp Yields]]),"", US_CCC_Corp_Yields__Daily[[#This Row],[US 10Y Yield]]-US_AAA_Corp_Yields__Daily[[#This Row],[AAA Corp Yields]])</f>
        <v>#VALUE!</v>
      </c>
      <c r="P1741" s="2" t="e">
        <f>IF(ISBLANK(US_BBB_Corp_Yields__Daily[[#This Row],[US BBB Corp Yields]]),"", US_CCC_Corp_Yields__Daily[[#This Row],[US 10Y Yield]]-US_BBB_Corp_Yields__Daily[[#This Row],[US BBB Corp Yields]])</f>
        <v>#VALUE!</v>
      </c>
      <c r="Q1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2" spans="1:17" x14ac:dyDescent="0.25">
      <c r="A1742" s="3"/>
      <c r="J1742" s="3">
        <v>32887</v>
      </c>
      <c r="K1742">
        <v>8.0419999999999998</v>
      </c>
      <c r="L1742" t="e">
        <f>US_AAA_Corp_Yields__Daily[[#This Row],[AAA Corp Yields]]-US_BBB_Corp_Yields__Daily[[#This Row],[US BBB Corp Yields]]</f>
        <v>#VALUE!</v>
      </c>
      <c r="M1742" t="e">
        <f>US_AAA_Corp_Yields__Daily[[#This Row],[AAA Corp Yields]]-US_CCC_Corp_Yields__Daily[[#This Row],[US CCC Corp Yields]]</f>
        <v>#VALUE!</v>
      </c>
      <c r="N1742" t="e">
        <f>US_BBB_Corp_Yields__Daily[[#This Row],[US BBB Corp Yields]]-US_CCC_Corp_Yields__Daily[[#This Row],[US CCC Corp Yields]]</f>
        <v>#VALUE!</v>
      </c>
      <c r="O1742" s="2" t="e">
        <f>IF(ISBLANK(US_AAA_Corp_Yields__Daily[[#This Row],[AAA Corp Yields]]),"", US_CCC_Corp_Yields__Daily[[#This Row],[US 10Y Yield]]-US_AAA_Corp_Yields__Daily[[#This Row],[AAA Corp Yields]])</f>
        <v>#VALUE!</v>
      </c>
      <c r="P1742" s="2" t="e">
        <f>IF(ISBLANK(US_BBB_Corp_Yields__Daily[[#This Row],[US BBB Corp Yields]]),"", US_CCC_Corp_Yields__Daily[[#This Row],[US 10Y Yield]]-US_BBB_Corp_Yields__Daily[[#This Row],[US BBB Corp Yields]])</f>
        <v>#VALUE!</v>
      </c>
      <c r="Q1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3" spans="1:17" x14ac:dyDescent="0.25">
      <c r="A1743" s="3"/>
      <c r="J1743" s="3">
        <v>32880</v>
      </c>
      <c r="K1743">
        <v>7.9749999999999996</v>
      </c>
      <c r="L1743" t="e">
        <f>US_AAA_Corp_Yields__Daily[[#This Row],[AAA Corp Yields]]-US_BBB_Corp_Yields__Daily[[#This Row],[US BBB Corp Yields]]</f>
        <v>#VALUE!</v>
      </c>
      <c r="M1743" t="e">
        <f>US_AAA_Corp_Yields__Daily[[#This Row],[AAA Corp Yields]]-US_CCC_Corp_Yields__Daily[[#This Row],[US CCC Corp Yields]]</f>
        <v>#VALUE!</v>
      </c>
      <c r="N1743" t="e">
        <f>US_BBB_Corp_Yields__Daily[[#This Row],[US BBB Corp Yields]]-US_CCC_Corp_Yields__Daily[[#This Row],[US CCC Corp Yields]]</f>
        <v>#VALUE!</v>
      </c>
      <c r="O1743" s="2" t="e">
        <f>IF(ISBLANK(US_AAA_Corp_Yields__Daily[[#This Row],[AAA Corp Yields]]),"", US_CCC_Corp_Yields__Daily[[#This Row],[US 10Y Yield]]-US_AAA_Corp_Yields__Daily[[#This Row],[AAA Corp Yields]])</f>
        <v>#VALUE!</v>
      </c>
      <c r="P1743" s="2" t="e">
        <f>IF(ISBLANK(US_BBB_Corp_Yields__Daily[[#This Row],[US BBB Corp Yields]]),"", US_CCC_Corp_Yields__Daily[[#This Row],[US 10Y Yield]]-US_BBB_Corp_Yields__Daily[[#This Row],[US BBB Corp Yields]])</f>
        <v>#VALUE!</v>
      </c>
      <c r="Q1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4" spans="1:17" x14ac:dyDescent="0.25">
      <c r="A1744" s="3"/>
      <c r="J1744" s="3">
        <v>32873</v>
      </c>
      <c r="K1744">
        <v>7.9325000000000001</v>
      </c>
      <c r="L1744" t="e">
        <f>US_AAA_Corp_Yields__Daily[[#This Row],[AAA Corp Yields]]-US_BBB_Corp_Yields__Daily[[#This Row],[US BBB Corp Yields]]</f>
        <v>#VALUE!</v>
      </c>
      <c r="M1744" t="e">
        <f>US_AAA_Corp_Yields__Daily[[#This Row],[AAA Corp Yields]]-US_CCC_Corp_Yields__Daily[[#This Row],[US CCC Corp Yields]]</f>
        <v>#VALUE!</v>
      </c>
      <c r="N1744" t="e">
        <f>US_BBB_Corp_Yields__Daily[[#This Row],[US BBB Corp Yields]]-US_CCC_Corp_Yields__Daily[[#This Row],[US CCC Corp Yields]]</f>
        <v>#VALUE!</v>
      </c>
      <c r="O1744" s="2" t="e">
        <f>IF(ISBLANK(US_AAA_Corp_Yields__Daily[[#This Row],[AAA Corp Yields]]),"", US_CCC_Corp_Yields__Daily[[#This Row],[US 10Y Yield]]-US_AAA_Corp_Yields__Daily[[#This Row],[AAA Corp Yields]])</f>
        <v>#VALUE!</v>
      </c>
      <c r="P1744" s="2" t="e">
        <f>IF(ISBLANK(US_BBB_Corp_Yields__Daily[[#This Row],[US BBB Corp Yields]]),"", US_CCC_Corp_Yields__Daily[[#This Row],[US 10Y Yield]]-US_BBB_Corp_Yields__Daily[[#This Row],[US BBB Corp Yields]])</f>
        <v>#VALUE!</v>
      </c>
      <c r="Q1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5" spans="1:17" x14ac:dyDescent="0.25">
      <c r="A1745" s="3"/>
      <c r="J1745" s="3">
        <v>32866</v>
      </c>
      <c r="K1745">
        <v>7.782</v>
      </c>
      <c r="L1745" t="e">
        <f>US_AAA_Corp_Yields__Daily[[#This Row],[AAA Corp Yields]]-US_BBB_Corp_Yields__Daily[[#This Row],[US BBB Corp Yields]]</f>
        <v>#VALUE!</v>
      </c>
      <c r="M1745" t="e">
        <f>US_AAA_Corp_Yields__Daily[[#This Row],[AAA Corp Yields]]-US_CCC_Corp_Yields__Daily[[#This Row],[US CCC Corp Yields]]</f>
        <v>#VALUE!</v>
      </c>
      <c r="N1745" t="e">
        <f>US_BBB_Corp_Yields__Daily[[#This Row],[US BBB Corp Yields]]-US_CCC_Corp_Yields__Daily[[#This Row],[US CCC Corp Yields]]</f>
        <v>#VALUE!</v>
      </c>
      <c r="O1745" s="2" t="e">
        <f>IF(ISBLANK(US_AAA_Corp_Yields__Daily[[#This Row],[AAA Corp Yields]]),"", US_CCC_Corp_Yields__Daily[[#This Row],[US 10Y Yield]]-US_AAA_Corp_Yields__Daily[[#This Row],[AAA Corp Yields]])</f>
        <v>#VALUE!</v>
      </c>
      <c r="P1745" s="2" t="e">
        <f>IF(ISBLANK(US_BBB_Corp_Yields__Daily[[#This Row],[US BBB Corp Yields]]),"", US_CCC_Corp_Yields__Daily[[#This Row],[US 10Y Yield]]-US_BBB_Corp_Yields__Daily[[#This Row],[US BBB Corp Yields]])</f>
        <v>#VALUE!</v>
      </c>
      <c r="Q1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6" spans="1:17" x14ac:dyDescent="0.25">
      <c r="A1746" s="3"/>
      <c r="J1746" s="3">
        <v>32859</v>
      </c>
      <c r="K1746">
        <v>7.8159999999999998</v>
      </c>
      <c r="L1746" t="e">
        <f>US_AAA_Corp_Yields__Daily[[#This Row],[AAA Corp Yields]]-US_BBB_Corp_Yields__Daily[[#This Row],[US BBB Corp Yields]]</f>
        <v>#VALUE!</v>
      </c>
      <c r="M1746" t="e">
        <f>US_AAA_Corp_Yields__Daily[[#This Row],[AAA Corp Yields]]-US_CCC_Corp_Yields__Daily[[#This Row],[US CCC Corp Yields]]</f>
        <v>#VALUE!</v>
      </c>
      <c r="N1746" t="e">
        <f>US_BBB_Corp_Yields__Daily[[#This Row],[US BBB Corp Yields]]-US_CCC_Corp_Yields__Daily[[#This Row],[US CCC Corp Yields]]</f>
        <v>#VALUE!</v>
      </c>
      <c r="O1746" s="2" t="e">
        <f>IF(ISBLANK(US_AAA_Corp_Yields__Daily[[#This Row],[AAA Corp Yields]]),"", US_CCC_Corp_Yields__Daily[[#This Row],[US 10Y Yield]]-US_AAA_Corp_Yields__Daily[[#This Row],[AAA Corp Yields]])</f>
        <v>#VALUE!</v>
      </c>
      <c r="P1746" s="2" t="e">
        <f>IF(ISBLANK(US_BBB_Corp_Yields__Daily[[#This Row],[US BBB Corp Yields]]),"", US_CCC_Corp_Yields__Daily[[#This Row],[US 10Y Yield]]-US_BBB_Corp_Yields__Daily[[#This Row],[US BBB Corp Yields]])</f>
        <v>#VALUE!</v>
      </c>
      <c r="Q1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7" spans="1:17" x14ac:dyDescent="0.25">
      <c r="A1747" s="3"/>
      <c r="J1747" s="3">
        <v>32852</v>
      </c>
      <c r="K1747">
        <v>7.8380000000000001</v>
      </c>
      <c r="L1747" t="e">
        <f>US_AAA_Corp_Yields__Daily[[#This Row],[AAA Corp Yields]]-US_BBB_Corp_Yields__Daily[[#This Row],[US BBB Corp Yields]]</f>
        <v>#VALUE!</v>
      </c>
      <c r="M1747" t="e">
        <f>US_AAA_Corp_Yields__Daily[[#This Row],[AAA Corp Yields]]-US_CCC_Corp_Yields__Daily[[#This Row],[US CCC Corp Yields]]</f>
        <v>#VALUE!</v>
      </c>
      <c r="N1747" t="e">
        <f>US_BBB_Corp_Yields__Daily[[#This Row],[US BBB Corp Yields]]-US_CCC_Corp_Yields__Daily[[#This Row],[US CCC Corp Yields]]</f>
        <v>#VALUE!</v>
      </c>
      <c r="O1747" s="2" t="e">
        <f>IF(ISBLANK(US_AAA_Corp_Yields__Daily[[#This Row],[AAA Corp Yields]]),"", US_CCC_Corp_Yields__Daily[[#This Row],[US 10Y Yield]]-US_AAA_Corp_Yields__Daily[[#This Row],[AAA Corp Yields]])</f>
        <v>#VALUE!</v>
      </c>
      <c r="P1747" s="2" t="e">
        <f>IF(ISBLANK(US_BBB_Corp_Yields__Daily[[#This Row],[US BBB Corp Yields]]),"", US_CCC_Corp_Yields__Daily[[#This Row],[US 10Y Yield]]-US_BBB_Corp_Yields__Daily[[#This Row],[US BBB Corp Yields]])</f>
        <v>#VALUE!</v>
      </c>
      <c r="Q1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8" spans="1:17" x14ac:dyDescent="0.25">
      <c r="A1748" s="3"/>
      <c r="J1748" s="3">
        <v>32845</v>
      </c>
      <c r="K1748">
        <v>7.8479999999999999</v>
      </c>
      <c r="L1748" t="e">
        <f>US_AAA_Corp_Yields__Daily[[#This Row],[AAA Corp Yields]]-US_BBB_Corp_Yields__Daily[[#This Row],[US BBB Corp Yields]]</f>
        <v>#VALUE!</v>
      </c>
      <c r="M1748" t="e">
        <f>US_AAA_Corp_Yields__Daily[[#This Row],[AAA Corp Yields]]-US_CCC_Corp_Yields__Daily[[#This Row],[US CCC Corp Yields]]</f>
        <v>#VALUE!</v>
      </c>
      <c r="N1748" t="e">
        <f>US_BBB_Corp_Yields__Daily[[#This Row],[US BBB Corp Yields]]-US_CCC_Corp_Yields__Daily[[#This Row],[US CCC Corp Yields]]</f>
        <v>#VALUE!</v>
      </c>
      <c r="O1748" s="2" t="e">
        <f>IF(ISBLANK(US_AAA_Corp_Yields__Daily[[#This Row],[AAA Corp Yields]]),"", US_CCC_Corp_Yields__Daily[[#This Row],[US 10Y Yield]]-US_AAA_Corp_Yields__Daily[[#This Row],[AAA Corp Yields]])</f>
        <v>#VALUE!</v>
      </c>
      <c r="P1748" s="2" t="e">
        <f>IF(ISBLANK(US_BBB_Corp_Yields__Daily[[#This Row],[US BBB Corp Yields]]),"", US_CCC_Corp_Yields__Daily[[#This Row],[US 10Y Yield]]-US_BBB_Corp_Yields__Daily[[#This Row],[US BBB Corp Yields]])</f>
        <v>#VALUE!</v>
      </c>
      <c r="Q1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49" spans="1:17" x14ac:dyDescent="0.25">
      <c r="A1749" s="3"/>
      <c r="J1749" s="3">
        <v>32838</v>
      </c>
      <c r="K1749">
        <v>7.83</v>
      </c>
      <c r="L1749" t="e">
        <f>US_AAA_Corp_Yields__Daily[[#This Row],[AAA Corp Yields]]-US_BBB_Corp_Yields__Daily[[#This Row],[US BBB Corp Yields]]</f>
        <v>#VALUE!</v>
      </c>
      <c r="M1749" t="e">
        <f>US_AAA_Corp_Yields__Daily[[#This Row],[AAA Corp Yields]]-US_CCC_Corp_Yields__Daily[[#This Row],[US CCC Corp Yields]]</f>
        <v>#VALUE!</v>
      </c>
      <c r="N1749" t="e">
        <f>US_BBB_Corp_Yields__Daily[[#This Row],[US BBB Corp Yields]]-US_CCC_Corp_Yields__Daily[[#This Row],[US CCC Corp Yields]]</f>
        <v>#VALUE!</v>
      </c>
      <c r="O1749" s="2" t="e">
        <f>IF(ISBLANK(US_AAA_Corp_Yields__Daily[[#This Row],[AAA Corp Yields]]),"", US_CCC_Corp_Yields__Daily[[#This Row],[US 10Y Yield]]-US_AAA_Corp_Yields__Daily[[#This Row],[AAA Corp Yields]])</f>
        <v>#VALUE!</v>
      </c>
      <c r="P1749" s="2" t="e">
        <f>IF(ISBLANK(US_BBB_Corp_Yields__Daily[[#This Row],[US BBB Corp Yields]]),"", US_CCC_Corp_Yields__Daily[[#This Row],[US 10Y Yield]]-US_BBB_Corp_Yields__Daily[[#This Row],[US BBB Corp Yields]])</f>
        <v>#VALUE!</v>
      </c>
      <c r="Q1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0" spans="1:17" x14ac:dyDescent="0.25">
      <c r="A1750" s="3"/>
      <c r="J1750" s="3">
        <v>32831</v>
      </c>
      <c r="K1750">
        <v>7.8559999999999999</v>
      </c>
      <c r="L1750" t="e">
        <f>US_AAA_Corp_Yields__Daily[[#This Row],[AAA Corp Yields]]-US_BBB_Corp_Yields__Daily[[#This Row],[US BBB Corp Yields]]</f>
        <v>#VALUE!</v>
      </c>
      <c r="M1750" t="e">
        <f>US_AAA_Corp_Yields__Daily[[#This Row],[AAA Corp Yields]]-US_CCC_Corp_Yields__Daily[[#This Row],[US CCC Corp Yields]]</f>
        <v>#VALUE!</v>
      </c>
      <c r="N1750" t="e">
        <f>US_BBB_Corp_Yields__Daily[[#This Row],[US BBB Corp Yields]]-US_CCC_Corp_Yields__Daily[[#This Row],[US CCC Corp Yields]]</f>
        <v>#VALUE!</v>
      </c>
      <c r="O1750" s="2" t="e">
        <f>IF(ISBLANK(US_AAA_Corp_Yields__Daily[[#This Row],[AAA Corp Yields]]),"", US_CCC_Corp_Yields__Daily[[#This Row],[US 10Y Yield]]-US_AAA_Corp_Yields__Daily[[#This Row],[AAA Corp Yields]])</f>
        <v>#VALUE!</v>
      </c>
      <c r="P1750" s="2" t="e">
        <f>IF(ISBLANK(US_BBB_Corp_Yields__Daily[[#This Row],[US BBB Corp Yields]]),"", US_CCC_Corp_Yields__Daily[[#This Row],[US 10Y Yield]]-US_BBB_Corp_Yields__Daily[[#This Row],[US BBB Corp Yields]])</f>
        <v>#VALUE!</v>
      </c>
      <c r="Q1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1" spans="1:17" x14ac:dyDescent="0.25">
      <c r="A1751" s="3"/>
      <c r="J1751" s="3">
        <v>32824</v>
      </c>
      <c r="K1751">
        <v>7.9180000000000001</v>
      </c>
      <c r="L1751" t="e">
        <f>US_AAA_Corp_Yields__Daily[[#This Row],[AAA Corp Yields]]-US_BBB_Corp_Yields__Daily[[#This Row],[US BBB Corp Yields]]</f>
        <v>#VALUE!</v>
      </c>
      <c r="M1751" t="e">
        <f>US_AAA_Corp_Yields__Daily[[#This Row],[AAA Corp Yields]]-US_CCC_Corp_Yields__Daily[[#This Row],[US CCC Corp Yields]]</f>
        <v>#VALUE!</v>
      </c>
      <c r="N1751" t="e">
        <f>US_BBB_Corp_Yields__Daily[[#This Row],[US BBB Corp Yields]]-US_CCC_Corp_Yields__Daily[[#This Row],[US CCC Corp Yields]]</f>
        <v>#VALUE!</v>
      </c>
      <c r="O1751" s="2" t="e">
        <f>IF(ISBLANK(US_AAA_Corp_Yields__Daily[[#This Row],[AAA Corp Yields]]),"", US_CCC_Corp_Yields__Daily[[#This Row],[US 10Y Yield]]-US_AAA_Corp_Yields__Daily[[#This Row],[AAA Corp Yields]])</f>
        <v>#VALUE!</v>
      </c>
      <c r="P1751" s="2" t="e">
        <f>IF(ISBLANK(US_BBB_Corp_Yields__Daily[[#This Row],[US BBB Corp Yields]]),"", US_CCC_Corp_Yields__Daily[[#This Row],[US 10Y Yield]]-US_BBB_Corp_Yields__Daily[[#This Row],[US BBB Corp Yields]])</f>
        <v>#VALUE!</v>
      </c>
      <c r="Q1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2" spans="1:17" x14ac:dyDescent="0.25">
      <c r="A1752" s="3"/>
      <c r="J1752" s="3">
        <v>32817</v>
      </c>
      <c r="K1752">
        <v>7.9160000000000004</v>
      </c>
      <c r="L1752" t="e">
        <f>US_AAA_Corp_Yields__Daily[[#This Row],[AAA Corp Yields]]-US_BBB_Corp_Yields__Daily[[#This Row],[US BBB Corp Yields]]</f>
        <v>#VALUE!</v>
      </c>
      <c r="M1752" t="e">
        <f>US_AAA_Corp_Yields__Daily[[#This Row],[AAA Corp Yields]]-US_CCC_Corp_Yields__Daily[[#This Row],[US CCC Corp Yields]]</f>
        <v>#VALUE!</v>
      </c>
      <c r="N1752" t="e">
        <f>US_BBB_Corp_Yields__Daily[[#This Row],[US BBB Corp Yields]]-US_CCC_Corp_Yields__Daily[[#This Row],[US CCC Corp Yields]]</f>
        <v>#VALUE!</v>
      </c>
      <c r="O1752" s="2" t="e">
        <f>IF(ISBLANK(US_AAA_Corp_Yields__Daily[[#This Row],[AAA Corp Yields]]),"", US_CCC_Corp_Yields__Daily[[#This Row],[US 10Y Yield]]-US_AAA_Corp_Yields__Daily[[#This Row],[AAA Corp Yields]])</f>
        <v>#VALUE!</v>
      </c>
      <c r="P1752" s="2" t="e">
        <f>IF(ISBLANK(US_BBB_Corp_Yields__Daily[[#This Row],[US BBB Corp Yields]]),"", US_CCC_Corp_Yields__Daily[[#This Row],[US 10Y Yield]]-US_BBB_Corp_Yields__Daily[[#This Row],[US BBB Corp Yields]])</f>
        <v>#VALUE!</v>
      </c>
      <c r="Q1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3" spans="1:17" x14ac:dyDescent="0.25">
      <c r="A1753" s="3"/>
      <c r="J1753" s="3">
        <v>32810</v>
      </c>
      <c r="K1753">
        <v>7.8940000000000001</v>
      </c>
      <c r="L1753" t="e">
        <f>US_AAA_Corp_Yields__Daily[[#This Row],[AAA Corp Yields]]-US_BBB_Corp_Yields__Daily[[#This Row],[US BBB Corp Yields]]</f>
        <v>#VALUE!</v>
      </c>
      <c r="M1753" t="e">
        <f>US_AAA_Corp_Yields__Daily[[#This Row],[AAA Corp Yields]]-US_CCC_Corp_Yields__Daily[[#This Row],[US CCC Corp Yields]]</f>
        <v>#VALUE!</v>
      </c>
      <c r="N1753" t="e">
        <f>US_BBB_Corp_Yields__Daily[[#This Row],[US BBB Corp Yields]]-US_CCC_Corp_Yields__Daily[[#This Row],[US CCC Corp Yields]]</f>
        <v>#VALUE!</v>
      </c>
      <c r="O1753" s="2" t="e">
        <f>IF(ISBLANK(US_AAA_Corp_Yields__Daily[[#This Row],[AAA Corp Yields]]),"", US_CCC_Corp_Yields__Daily[[#This Row],[US 10Y Yield]]-US_AAA_Corp_Yields__Daily[[#This Row],[AAA Corp Yields]])</f>
        <v>#VALUE!</v>
      </c>
      <c r="P1753" s="2" t="e">
        <f>IF(ISBLANK(US_BBB_Corp_Yields__Daily[[#This Row],[US BBB Corp Yields]]),"", US_CCC_Corp_Yields__Daily[[#This Row],[US 10Y Yield]]-US_BBB_Corp_Yields__Daily[[#This Row],[US BBB Corp Yields]])</f>
        <v>#VALUE!</v>
      </c>
      <c r="Q1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4" spans="1:17" x14ac:dyDescent="0.25">
      <c r="A1754" s="3"/>
      <c r="J1754" s="3">
        <v>32803</v>
      </c>
      <c r="K1754">
        <v>7.9859999999999998</v>
      </c>
      <c r="L1754" t="e">
        <f>US_AAA_Corp_Yields__Daily[[#This Row],[AAA Corp Yields]]-US_BBB_Corp_Yields__Daily[[#This Row],[US BBB Corp Yields]]</f>
        <v>#VALUE!</v>
      </c>
      <c r="M1754" t="e">
        <f>US_AAA_Corp_Yields__Daily[[#This Row],[AAA Corp Yields]]-US_CCC_Corp_Yields__Daily[[#This Row],[US CCC Corp Yields]]</f>
        <v>#VALUE!</v>
      </c>
      <c r="N1754" t="e">
        <f>US_BBB_Corp_Yields__Daily[[#This Row],[US BBB Corp Yields]]-US_CCC_Corp_Yields__Daily[[#This Row],[US CCC Corp Yields]]</f>
        <v>#VALUE!</v>
      </c>
      <c r="O1754" s="2" t="e">
        <f>IF(ISBLANK(US_AAA_Corp_Yields__Daily[[#This Row],[AAA Corp Yields]]),"", US_CCC_Corp_Yields__Daily[[#This Row],[US 10Y Yield]]-US_AAA_Corp_Yields__Daily[[#This Row],[AAA Corp Yields]])</f>
        <v>#VALUE!</v>
      </c>
      <c r="P1754" s="2" t="e">
        <f>IF(ISBLANK(US_BBB_Corp_Yields__Daily[[#This Row],[US BBB Corp Yields]]),"", US_CCC_Corp_Yields__Daily[[#This Row],[US 10Y Yield]]-US_BBB_Corp_Yields__Daily[[#This Row],[US BBB Corp Yields]])</f>
        <v>#VALUE!</v>
      </c>
      <c r="Q1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5" spans="1:17" x14ac:dyDescent="0.25">
      <c r="A1755" s="3"/>
      <c r="J1755" s="3">
        <v>32796</v>
      </c>
      <c r="K1755">
        <v>8.0024999999999995</v>
      </c>
      <c r="L1755" t="e">
        <f>US_AAA_Corp_Yields__Daily[[#This Row],[AAA Corp Yields]]-US_BBB_Corp_Yields__Daily[[#This Row],[US BBB Corp Yields]]</f>
        <v>#VALUE!</v>
      </c>
      <c r="M1755" t="e">
        <f>US_AAA_Corp_Yields__Daily[[#This Row],[AAA Corp Yields]]-US_CCC_Corp_Yields__Daily[[#This Row],[US CCC Corp Yields]]</f>
        <v>#VALUE!</v>
      </c>
      <c r="N1755" t="e">
        <f>US_BBB_Corp_Yields__Daily[[#This Row],[US BBB Corp Yields]]-US_CCC_Corp_Yields__Daily[[#This Row],[US CCC Corp Yields]]</f>
        <v>#VALUE!</v>
      </c>
      <c r="O1755" s="2" t="e">
        <f>IF(ISBLANK(US_AAA_Corp_Yields__Daily[[#This Row],[AAA Corp Yields]]),"", US_CCC_Corp_Yields__Daily[[#This Row],[US 10Y Yield]]-US_AAA_Corp_Yields__Daily[[#This Row],[AAA Corp Yields]])</f>
        <v>#VALUE!</v>
      </c>
      <c r="P1755" s="2" t="e">
        <f>IF(ISBLANK(US_BBB_Corp_Yields__Daily[[#This Row],[US BBB Corp Yields]]),"", US_CCC_Corp_Yields__Daily[[#This Row],[US 10Y Yield]]-US_BBB_Corp_Yields__Daily[[#This Row],[US BBB Corp Yields]])</f>
        <v>#VALUE!</v>
      </c>
      <c r="Q1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6" spans="1:17" x14ac:dyDescent="0.25">
      <c r="A1756" s="3"/>
      <c r="J1756" s="3">
        <v>32789</v>
      </c>
      <c r="K1756">
        <v>8.1820000000000004</v>
      </c>
      <c r="L1756" t="e">
        <f>US_AAA_Corp_Yields__Daily[[#This Row],[AAA Corp Yields]]-US_BBB_Corp_Yields__Daily[[#This Row],[US BBB Corp Yields]]</f>
        <v>#VALUE!</v>
      </c>
      <c r="M1756" t="e">
        <f>US_AAA_Corp_Yields__Daily[[#This Row],[AAA Corp Yields]]-US_CCC_Corp_Yields__Daily[[#This Row],[US CCC Corp Yields]]</f>
        <v>#VALUE!</v>
      </c>
      <c r="N1756" t="e">
        <f>US_BBB_Corp_Yields__Daily[[#This Row],[US BBB Corp Yields]]-US_CCC_Corp_Yields__Daily[[#This Row],[US CCC Corp Yields]]</f>
        <v>#VALUE!</v>
      </c>
      <c r="O1756" s="2" t="e">
        <f>IF(ISBLANK(US_AAA_Corp_Yields__Daily[[#This Row],[AAA Corp Yields]]),"", US_CCC_Corp_Yields__Daily[[#This Row],[US 10Y Yield]]-US_AAA_Corp_Yields__Daily[[#This Row],[AAA Corp Yields]])</f>
        <v>#VALUE!</v>
      </c>
      <c r="P1756" s="2" t="e">
        <f>IF(ISBLANK(US_BBB_Corp_Yields__Daily[[#This Row],[US BBB Corp Yields]]),"", US_CCC_Corp_Yields__Daily[[#This Row],[US 10Y Yield]]-US_BBB_Corp_Yields__Daily[[#This Row],[US BBB Corp Yields]])</f>
        <v>#VALUE!</v>
      </c>
      <c r="Q1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7" spans="1:17" x14ac:dyDescent="0.25">
      <c r="A1757" s="3"/>
      <c r="J1757" s="3">
        <v>32782</v>
      </c>
      <c r="K1757">
        <v>8.3059999999999992</v>
      </c>
      <c r="L1757" t="e">
        <f>US_AAA_Corp_Yields__Daily[[#This Row],[AAA Corp Yields]]-US_BBB_Corp_Yields__Daily[[#This Row],[US BBB Corp Yields]]</f>
        <v>#VALUE!</v>
      </c>
      <c r="M1757" t="e">
        <f>US_AAA_Corp_Yields__Daily[[#This Row],[AAA Corp Yields]]-US_CCC_Corp_Yields__Daily[[#This Row],[US CCC Corp Yields]]</f>
        <v>#VALUE!</v>
      </c>
      <c r="N1757" t="e">
        <f>US_BBB_Corp_Yields__Daily[[#This Row],[US BBB Corp Yields]]-US_CCC_Corp_Yields__Daily[[#This Row],[US CCC Corp Yields]]</f>
        <v>#VALUE!</v>
      </c>
      <c r="O1757" s="2" t="e">
        <f>IF(ISBLANK(US_AAA_Corp_Yields__Daily[[#This Row],[AAA Corp Yields]]),"", US_CCC_Corp_Yields__Daily[[#This Row],[US 10Y Yield]]-US_AAA_Corp_Yields__Daily[[#This Row],[AAA Corp Yields]])</f>
        <v>#VALUE!</v>
      </c>
      <c r="P1757" s="2" t="e">
        <f>IF(ISBLANK(US_BBB_Corp_Yields__Daily[[#This Row],[US BBB Corp Yields]]),"", US_CCC_Corp_Yields__Daily[[#This Row],[US 10Y Yield]]-US_BBB_Corp_Yields__Daily[[#This Row],[US BBB Corp Yields]])</f>
        <v>#VALUE!</v>
      </c>
      <c r="Q1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8" spans="1:17" x14ac:dyDescent="0.25">
      <c r="A1758" s="3"/>
      <c r="J1758" s="3">
        <v>32775</v>
      </c>
      <c r="K1758">
        <v>8.1519999999999992</v>
      </c>
      <c r="L1758" t="e">
        <f>US_AAA_Corp_Yields__Daily[[#This Row],[AAA Corp Yields]]-US_BBB_Corp_Yields__Daily[[#This Row],[US BBB Corp Yields]]</f>
        <v>#VALUE!</v>
      </c>
      <c r="M1758" t="e">
        <f>US_AAA_Corp_Yields__Daily[[#This Row],[AAA Corp Yields]]-US_CCC_Corp_Yields__Daily[[#This Row],[US CCC Corp Yields]]</f>
        <v>#VALUE!</v>
      </c>
      <c r="N1758" t="e">
        <f>US_BBB_Corp_Yields__Daily[[#This Row],[US BBB Corp Yields]]-US_CCC_Corp_Yields__Daily[[#This Row],[US CCC Corp Yields]]</f>
        <v>#VALUE!</v>
      </c>
      <c r="O1758" s="2" t="e">
        <f>IF(ISBLANK(US_AAA_Corp_Yields__Daily[[#This Row],[AAA Corp Yields]]),"", US_CCC_Corp_Yields__Daily[[#This Row],[US 10Y Yield]]-US_AAA_Corp_Yields__Daily[[#This Row],[AAA Corp Yields]])</f>
        <v>#VALUE!</v>
      </c>
      <c r="P1758" s="2" t="e">
        <f>IF(ISBLANK(US_BBB_Corp_Yields__Daily[[#This Row],[US BBB Corp Yields]]),"", US_CCC_Corp_Yields__Daily[[#This Row],[US 10Y Yield]]-US_BBB_Corp_Yields__Daily[[#This Row],[US BBB Corp Yields]])</f>
        <v>#VALUE!</v>
      </c>
      <c r="Q1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59" spans="1:17" x14ac:dyDescent="0.25">
      <c r="A1759" s="3"/>
      <c r="J1759" s="3">
        <v>32768</v>
      </c>
      <c r="K1759">
        <v>8.1319999999999997</v>
      </c>
      <c r="L1759" t="e">
        <f>US_AAA_Corp_Yields__Daily[[#This Row],[AAA Corp Yields]]-US_BBB_Corp_Yields__Daily[[#This Row],[US BBB Corp Yields]]</f>
        <v>#VALUE!</v>
      </c>
      <c r="M1759" t="e">
        <f>US_AAA_Corp_Yields__Daily[[#This Row],[AAA Corp Yields]]-US_CCC_Corp_Yields__Daily[[#This Row],[US CCC Corp Yields]]</f>
        <v>#VALUE!</v>
      </c>
      <c r="N1759" t="e">
        <f>US_BBB_Corp_Yields__Daily[[#This Row],[US BBB Corp Yields]]-US_CCC_Corp_Yields__Daily[[#This Row],[US CCC Corp Yields]]</f>
        <v>#VALUE!</v>
      </c>
      <c r="O1759" s="2" t="e">
        <f>IF(ISBLANK(US_AAA_Corp_Yields__Daily[[#This Row],[AAA Corp Yields]]),"", US_CCC_Corp_Yields__Daily[[#This Row],[US 10Y Yield]]-US_AAA_Corp_Yields__Daily[[#This Row],[AAA Corp Yields]])</f>
        <v>#VALUE!</v>
      </c>
      <c r="P1759" s="2" t="e">
        <f>IF(ISBLANK(US_BBB_Corp_Yields__Daily[[#This Row],[US BBB Corp Yields]]),"", US_CCC_Corp_Yields__Daily[[#This Row],[US 10Y Yield]]-US_BBB_Corp_Yields__Daily[[#This Row],[US BBB Corp Yields]])</f>
        <v>#VALUE!</v>
      </c>
      <c r="Q1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0" spans="1:17" x14ac:dyDescent="0.25">
      <c r="A1760" s="3"/>
      <c r="J1760" s="3">
        <v>32761</v>
      </c>
      <c r="K1760">
        <v>8.1675000000000004</v>
      </c>
      <c r="L1760" t="e">
        <f>US_AAA_Corp_Yields__Daily[[#This Row],[AAA Corp Yields]]-US_BBB_Corp_Yields__Daily[[#This Row],[US BBB Corp Yields]]</f>
        <v>#VALUE!</v>
      </c>
      <c r="M1760" t="e">
        <f>US_AAA_Corp_Yields__Daily[[#This Row],[AAA Corp Yields]]-US_CCC_Corp_Yields__Daily[[#This Row],[US CCC Corp Yields]]</f>
        <v>#VALUE!</v>
      </c>
      <c r="N1760" t="e">
        <f>US_BBB_Corp_Yields__Daily[[#This Row],[US BBB Corp Yields]]-US_CCC_Corp_Yields__Daily[[#This Row],[US CCC Corp Yields]]</f>
        <v>#VALUE!</v>
      </c>
      <c r="O1760" s="2" t="e">
        <f>IF(ISBLANK(US_AAA_Corp_Yields__Daily[[#This Row],[AAA Corp Yields]]),"", US_CCC_Corp_Yields__Daily[[#This Row],[US 10Y Yield]]-US_AAA_Corp_Yields__Daily[[#This Row],[AAA Corp Yields]])</f>
        <v>#VALUE!</v>
      </c>
      <c r="P1760" s="2" t="e">
        <f>IF(ISBLANK(US_BBB_Corp_Yields__Daily[[#This Row],[US BBB Corp Yields]]),"", US_CCC_Corp_Yields__Daily[[#This Row],[US 10Y Yield]]-US_BBB_Corp_Yields__Daily[[#This Row],[US BBB Corp Yields]])</f>
        <v>#VALUE!</v>
      </c>
      <c r="Q1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1" spans="1:17" x14ac:dyDescent="0.25">
      <c r="A1761" s="3"/>
      <c r="J1761" s="3">
        <v>32754</v>
      </c>
      <c r="K1761">
        <v>8.2479999999999993</v>
      </c>
      <c r="L1761" t="e">
        <f>US_AAA_Corp_Yields__Daily[[#This Row],[AAA Corp Yields]]-US_BBB_Corp_Yields__Daily[[#This Row],[US BBB Corp Yields]]</f>
        <v>#VALUE!</v>
      </c>
      <c r="M1761" t="e">
        <f>US_AAA_Corp_Yields__Daily[[#This Row],[AAA Corp Yields]]-US_CCC_Corp_Yields__Daily[[#This Row],[US CCC Corp Yields]]</f>
        <v>#VALUE!</v>
      </c>
      <c r="N1761" t="e">
        <f>US_BBB_Corp_Yields__Daily[[#This Row],[US BBB Corp Yields]]-US_CCC_Corp_Yields__Daily[[#This Row],[US CCC Corp Yields]]</f>
        <v>#VALUE!</v>
      </c>
      <c r="O1761" s="2" t="e">
        <f>IF(ISBLANK(US_AAA_Corp_Yields__Daily[[#This Row],[AAA Corp Yields]]),"", US_CCC_Corp_Yields__Daily[[#This Row],[US 10Y Yield]]-US_AAA_Corp_Yields__Daily[[#This Row],[AAA Corp Yields]])</f>
        <v>#VALUE!</v>
      </c>
      <c r="P1761" s="2" t="e">
        <f>IF(ISBLANK(US_BBB_Corp_Yields__Daily[[#This Row],[US BBB Corp Yields]]),"", US_CCC_Corp_Yields__Daily[[#This Row],[US 10Y Yield]]-US_BBB_Corp_Yields__Daily[[#This Row],[US BBB Corp Yields]])</f>
        <v>#VALUE!</v>
      </c>
      <c r="Q1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2" spans="1:17" x14ac:dyDescent="0.25">
      <c r="A1762" s="3"/>
      <c r="J1762" s="3">
        <v>32747</v>
      </c>
      <c r="K1762">
        <v>8.23</v>
      </c>
      <c r="L1762" t="e">
        <f>US_AAA_Corp_Yields__Daily[[#This Row],[AAA Corp Yields]]-US_BBB_Corp_Yields__Daily[[#This Row],[US BBB Corp Yields]]</f>
        <v>#VALUE!</v>
      </c>
      <c r="M1762" t="e">
        <f>US_AAA_Corp_Yields__Daily[[#This Row],[AAA Corp Yields]]-US_CCC_Corp_Yields__Daily[[#This Row],[US CCC Corp Yields]]</f>
        <v>#VALUE!</v>
      </c>
      <c r="N1762" t="e">
        <f>US_BBB_Corp_Yields__Daily[[#This Row],[US BBB Corp Yields]]-US_CCC_Corp_Yields__Daily[[#This Row],[US CCC Corp Yields]]</f>
        <v>#VALUE!</v>
      </c>
      <c r="O1762" s="2" t="e">
        <f>IF(ISBLANK(US_AAA_Corp_Yields__Daily[[#This Row],[AAA Corp Yields]]),"", US_CCC_Corp_Yields__Daily[[#This Row],[US 10Y Yield]]-US_AAA_Corp_Yields__Daily[[#This Row],[AAA Corp Yields]])</f>
        <v>#VALUE!</v>
      </c>
      <c r="P1762" s="2" t="e">
        <f>IF(ISBLANK(US_BBB_Corp_Yields__Daily[[#This Row],[US BBB Corp Yields]]),"", US_CCC_Corp_Yields__Daily[[#This Row],[US 10Y Yield]]-US_BBB_Corp_Yields__Daily[[#This Row],[US BBB Corp Yields]])</f>
        <v>#VALUE!</v>
      </c>
      <c r="Q1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3" spans="1:17" x14ac:dyDescent="0.25">
      <c r="A1763" s="3"/>
      <c r="J1763" s="3">
        <v>32740</v>
      </c>
      <c r="K1763">
        <v>8.18</v>
      </c>
      <c r="L1763" t="e">
        <f>US_AAA_Corp_Yields__Daily[[#This Row],[AAA Corp Yields]]-US_BBB_Corp_Yields__Daily[[#This Row],[US BBB Corp Yields]]</f>
        <v>#VALUE!</v>
      </c>
      <c r="M1763" t="e">
        <f>US_AAA_Corp_Yields__Daily[[#This Row],[AAA Corp Yields]]-US_CCC_Corp_Yields__Daily[[#This Row],[US CCC Corp Yields]]</f>
        <v>#VALUE!</v>
      </c>
      <c r="N1763" t="e">
        <f>US_BBB_Corp_Yields__Daily[[#This Row],[US BBB Corp Yields]]-US_CCC_Corp_Yields__Daily[[#This Row],[US CCC Corp Yields]]</f>
        <v>#VALUE!</v>
      </c>
      <c r="O1763" s="2" t="e">
        <f>IF(ISBLANK(US_AAA_Corp_Yields__Daily[[#This Row],[AAA Corp Yields]]),"", US_CCC_Corp_Yields__Daily[[#This Row],[US 10Y Yield]]-US_AAA_Corp_Yields__Daily[[#This Row],[AAA Corp Yields]])</f>
        <v>#VALUE!</v>
      </c>
      <c r="P1763" s="2" t="e">
        <f>IF(ISBLANK(US_BBB_Corp_Yields__Daily[[#This Row],[US BBB Corp Yields]]),"", US_CCC_Corp_Yields__Daily[[#This Row],[US 10Y Yield]]-US_BBB_Corp_Yields__Daily[[#This Row],[US BBB Corp Yields]])</f>
        <v>#VALUE!</v>
      </c>
      <c r="Q1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4" spans="1:17" x14ac:dyDescent="0.25">
      <c r="A1764" s="3"/>
      <c r="J1764" s="3">
        <v>32733</v>
      </c>
      <c r="K1764">
        <v>8.0380000000000003</v>
      </c>
      <c r="L1764" t="e">
        <f>US_AAA_Corp_Yields__Daily[[#This Row],[AAA Corp Yields]]-US_BBB_Corp_Yields__Daily[[#This Row],[US BBB Corp Yields]]</f>
        <v>#VALUE!</v>
      </c>
      <c r="M1764" t="e">
        <f>US_AAA_Corp_Yields__Daily[[#This Row],[AAA Corp Yields]]-US_CCC_Corp_Yields__Daily[[#This Row],[US CCC Corp Yields]]</f>
        <v>#VALUE!</v>
      </c>
      <c r="N1764" t="e">
        <f>US_BBB_Corp_Yields__Daily[[#This Row],[US BBB Corp Yields]]-US_CCC_Corp_Yields__Daily[[#This Row],[US CCC Corp Yields]]</f>
        <v>#VALUE!</v>
      </c>
      <c r="O1764" s="2" t="e">
        <f>IF(ISBLANK(US_AAA_Corp_Yields__Daily[[#This Row],[AAA Corp Yields]]),"", US_CCC_Corp_Yields__Daily[[#This Row],[US 10Y Yield]]-US_AAA_Corp_Yields__Daily[[#This Row],[AAA Corp Yields]])</f>
        <v>#VALUE!</v>
      </c>
      <c r="P1764" s="2" t="e">
        <f>IF(ISBLANK(US_BBB_Corp_Yields__Daily[[#This Row],[US BBB Corp Yields]]),"", US_CCC_Corp_Yields__Daily[[#This Row],[US 10Y Yield]]-US_BBB_Corp_Yields__Daily[[#This Row],[US BBB Corp Yields]])</f>
        <v>#VALUE!</v>
      </c>
      <c r="Q1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5" spans="1:17" x14ac:dyDescent="0.25">
      <c r="A1765" s="3"/>
      <c r="J1765" s="3">
        <v>32726</v>
      </c>
      <c r="K1765">
        <v>7.8239999999999998</v>
      </c>
      <c r="L1765" t="e">
        <f>US_AAA_Corp_Yields__Daily[[#This Row],[AAA Corp Yields]]-US_BBB_Corp_Yields__Daily[[#This Row],[US BBB Corp Yields]]</f>
        <v>#VALUE!</v>
      </c>
      <c r="M1765" t="e">
        <f>US_AAA_Corp_Yields__Daily[[#This Row],[AAA Corp Yields]]-US_CCC_Corp_Yields__Daily[[#This Row],[US CCC Corp Yields]]</f>
        <v>#VALUE!</v>
      </c>
      <c r="N1765" t="e">
        <f>US_BBB_Corp_Yields__Daily[[#This Row],[US BBB Corp Yields]]-US_CCC_Corp_Yields__Daily[[#This Row],[US CCC Corp Yields]]</f>
        <v>#VALUE!</v>
      </c>
      <c r="O1765" s="2" t="e">
        <f>IF(ISBLANK(US_AAA_Corp_Yields__Daily[[#This Row],[AAA Corp Yields]]),"", US_CCC_Corp_Yields__Daily[[#This Row],[US 10Y Yield]]-US_AAA_Corp_Yields__Daily[[#This Row],[AAA Corp Yields]])</f>
        <v>#VALUE!</v>
      </c>
      <c r="P1765" s="2" t="e">
        <f>IF(ISBLANK(US_BBB_Corp_Yields__Daily[[#This Row],[US BBB Corp Yields]]),"", US_CCC_Corp_Yields__Daily[[#This Row],[US 10Y Yield]]-US_BBB_Corp_Yields__Daily[[#This Row],[US BBB Corp Yields]])</f>
        <v>#VALUE!</v>
      </c>
      <c r="Q1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6" spans="1:17" x14ac:dyDescent="0.25">
      <c r="A1766" s="3"/>
      <c r="J1766" s="3">
        <v>32719</v>
      </c>
      <c r="K1766">
        <v>7.9740000000000002</v>
      </c>
      <c r="L1766" t="e">
        <f>US_AAA_Corp_Yields__Daily[[#This Row],[AAA Corp Yields]]-US_BBB_Corp_Yields__Daily[[#This Row],[US BBB Corp Yields]]</f>
        <v>#VALUE!</v>
      </c>
      <c r="M1766" t="e">
        <f>US_AAA_Corp_Yields__Daily[[#This Row],[AAA Corp Yields]]-US_CCC_Corp_Yields__Daily[[#This Row],[US CCC Corp Yields]]</f>
        <v>#VALUE!</v>
      </c>
      <c r="N1766" t="e">
        <f>US_BBB_Corp_Yields__Daily[[#This Row],[US BBB Corp Yields]]-US_CCC_Corp_Yields__Daily[[#This Row],[US CCC Corp Yields]]</f>
        <v>#VALUE!</v>
      </c>
      <c r="O1766" s="2" t="e">
        <f>IF(ISBLANK(US_AAA_Corp_Yields__Daily[[#This Row],[AAA Corp Yields]]),"", US_CCC_Corp_Yields__Daily[[#This Row],[US 10Y Yield]]-US_AAA_Corp_Yields__Daily[[#This Row],[AAA Corp Yields]])</f>
        <v>#VALUE!</v>
      </c>
      <c r="P1766" s="2" t="e">
        <f>IF(ISBLANK(US_BBB_Corp_Yields__Daily[[#This Row],[US BBB Corp Yields]]),"", US_CCC_Corp_Yields__Daily[[#This Row],[US 10Y Yield]]-US_BBB_Corp_Yields__Daily[[#This Row],[US BBB Corp Yields]])</f>
        <v>#VALUE!</v>
      </c>
      <c r="Q1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7" spans="1:17" x14ac:dyDescent="0.25">
      <c r="A1767" s="3"/>
      <c r="J1767" s="3">
        <v>32712</v>
      </c>
      <c r="K1767">
        <v>8.07</v>
      </c>
      <c r="L1767" t="e">
        <f>US_AAA_Corp_Yields__Daily[[#This Row],[AAA Corp Yields]]-US_BBB_Corp_Yields__Daily[[#This Row],[US BBB Corp Yields]]</f>
        <v>#VALUE!</v>
      </c>
      <c r="M1767" t="e">
        <f>US_AAA_Corp_Yields__Daily[[#This Row],[AAA Corp Yields]]-US_CCC_Corp_Yields__Daily[[#This Row],[US CCC Corp Yields]]</f>
        <v>#VALUE!</v>
      </c>
      <c r="N1767" t="e">
        <f>US_BBB_Corp_Yields__Daily[[#This Row],[US BBB Corp Yields]]-US_CCC_Corp_Yields__Daily[[#This Row],[US CCC Corp Yields]]</f>
        <v>#VALUE!</v>
      </c>
      <c r="O1767" s="2" t="e">
        <f>IF(ISBLANK(US_AAA_Corp_Yields__Daily[[#This Row],[AAA Corp Yields]]),"", US_CCC_Corp_Yields__Daily[[#This Row],[US 10Y Yield]]-US_AAA_Corp_Yields__Daily[[#This Row],[AAA Corp Yields]])</f>
        <v>#VALUE!</v>
      </c>
      <c r="P1767" s="2" t="e">
        <f>IF(ISBLANK(US_BBB_Corp_Yields__Daily[[#This Row],[US BBB Corp Yields]]),"", US_CCC_Corp_Yields__Daily[[#This Row],[US 10Y Yield]]-US_BBB_Corp_Yields__Daily[[#This Row],[US BBB Corp Yields]])</f>
        <v>#VALUE!</v>
      </c>
      <c r="Q1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8" spans="1:17" x14ac:dyDescent="0.25">
      <c r="A1768" s="3"/>
      <c r="J1768" s="3">
        <v>32705</v>
      </c>
      <c r="K1768">
        <v>8.0060000000000002</v>
      </c>
      <c r="L1768" t="e">
        <f>US_AAA_Corp_Yields__Daily[[#This Row],[AAA Corp Yields]]-US_BBB_Corp_Yields__Daily[[#This Row],[US BBB Corp Yields]]</f>
        <v>#VALUE!</v>
      </c>
      <c r="M1768" t="e">
        <f>US_AAA_Corp_Yields__Daily[[#This Row],[AAA Corp Yields]]-US_CCC_Corp_Yields__Daily[[#This Row],[US CCC Corp Yields]]</f>
        <v>#VALUE!</v>
      </c>
      <c r="N1768" t="e">
        <f>US_BBB_Corp_Yields__Daily[[#This Row],[US BBB Corp Yields]]-US_CCC_Corp_Yields__Daily[[#This Row],[US CCC Corp Yields]]</f>
        <v>#VALUE!</v>
      </c>
      <c r="O1768" s="2" t="e">
        <f>IF(ISBLANK(US_AAA_Corp_Yields__Daily[[#This Row],[AAA Corp Yields]]),"", US_CCC_Corp_Yields__Daily[[#This Row],[US 10Y Yield]]-US_AAA_Corp_Yields__Daily[[#This Row],[AAA Corp Yields]])</f>
        <v>#VALUE!</v>
      </c>
      <c r="P1768" s="2" t="e">
        <f>IF(ISBLANK(US_BBB_Corp_Yields__Daily[[#This Row],[US BBB Corp Yields]]),"", US_CCC_Corp_Yields__Daily[[#This Row],[US 10Y Yield]]-US_BBB_Corp_Yields__Daily[[#This Row],[US BBB Corp Yields]])</f>
        <v>#VALUE!</v>
      </c>
      <c r="Q1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69" spans="1:17" x14ac:dyDescent="0.25">
      <c r="A1769" s="3"/>
      <c r="J1769" s="3">
        <v>32698</v>
      </c>
      <c r="K1769">
        <v>8.0749999999999993</v>
      </c>
      <c r="L1769" t="e">
        <f>US_AAA_Corp_Yields__Daily[[#This Row],[AAA Corp Yields]]-US_BBB_Corp_Yields__Daily[[#This Row],[US BBB Corp Yields]]</f>
        <v>#VALUE!</v>
      </c>
      <c r="M1769" t="e">
        <f>US_AAA_Corp_Yields__Daily[[#This Row],[AAA Corp Yields]]-US_CCC_Corp_Yields__Daily[[#This Row],[US CCC Corp Yields]]</f>
        <v>#VALUE!</v>
      </c>
      <c r="N1769" t="e">
        <f>US_BBB_Corp_Yields__Daily[[#This Row],[US BBB Corp Yields]]-US_CCC_Corp_Yields__Daily[[#This Row],[US CCC Corp Yields]]</f>
        <v>#VALUE!</v>
      </c>
      <c r="O1769" s="2" t="e">
        <f>IF(ISBLANK(US_AAA_Corp_Yields__Daily[[#This Row],[AAA Corp Yields]]),"", US_CCC_Corp_Yields__Daily[[#This Row],[US 10Y Yield]]-US_AAA_Corp_Yields__Daily[[#This Row],[AAA Corp Yields]])</f>
        <v>#VALUE!</v>
      </c>
      <c r="P1769" s="2" t="e">
        <f>IF(ISBLANK(US_BBB_Corp_Yields__Daily[[#This Row],[US BBB Corp Yields]]),"", US_CCC_Corp_Yields__Daily[[#This Row],[US 10Y Yield]]-US_BBB_Corp_Yields__Daily[[#This Row],[US BBB Corp Yields]])</f>
        <v>#VALUE!</v>
      </c>
      <c r="Q1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0" spans="1:17" x14ac:dyDescent="0.25">
      <c r="A1770" s="3"/>
      <c r="J1770" s="3">
        <v>32691</v>
      </c>
      <c r="K1770">
        <v>8.1359999999999992</v>
      </c>
      <c r="L1770" t="e">
        <f>US_AAA_Corp_Yields__Daily[[#This Row],[AAA Corp Yields]]-US_BBB_Corp_Yields__Daily[[#This Row],[US BBB Corp Yields]]</f>
        <v>#VALUE!</v>
      </c>
      <c r="M1770" t="e">
        <f>US_AAA_Corp_Yields__Daily[[#This Row],[AAA Corp Yields]]-US_CCC_Corp_Yields__Daily[[#This Row],[US CCC Corp Yields]]</f>
        <v>#VALUE!</v>
      </c>
      <c r="N1770" t="e">
        <f>US_BBB_Corp_Yields__Daily[[#This Row],[US BBB Corp Yields]]-US_CCC_Corp_Yields__Daily[[#This Row],[US CCC Corp Yields]]</f>
        <v>#VALUE!</v>
      </c>
      <c r="O1770" s="2" t="e">
        <f>IF(ISBLANK(US_AAA_Corp_Yields__Daily[[#This Row],[AAA Corp Yields]]),"", US_CCC_Corp_Yields__Daily[[#This Row],[US 10Y Yield]]-US_AAA_Corp_Yields__Daily[[#This Row],[AAA Corp Yields]])</f>
        <v>#VALUE!</v>
      </c>
      <c r="P1770" s="2" t="e">
        <f>IF(ISBLANK(US_BBB_Corp_Yields__Daily[[#This Row],[US BBB Corp Yields]]),"", US_CCC_Corp_Yields__Daily[[#This Row],[US 10Y Yield]]-US_BBB_Corp_Yields__Daily[[#This Row],[US BBB Corp Yields]])</f>
        <v>#VALUE!</v>
      </c>
      <c r="Q1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1" spans="1:17" x14ac:dyDescent="0.25">
      <c r="A1771" s="3"/>
      <c r="J1771" s="3">
        <v>32684</v>
      </c>
      <c r="K1771">
        <v>8.3360000000000003</v>
      </c>
      <c r="L1771" t="e">
        <f>US_AAA_Corp_Yields__Daily[[#This Row],[AAA Corp Yields]]-US_BBB_Corp_Yields__Daily[[#This Row],[US BBB Corp Yields]]</f>
        <v>#VALUE!</v>
      </c>
      <c r="M1771" t="e">
        <f>US_AAA_Corp_Yields__Daily[[#This Row],[AAA Corp Yields]]-US_CCC_Corp_Yields__Daily[[#This Row],[US CCC Corp Yields]]</f>
        <v>#VALUE!</v>
      </c>
      <c r="N1771" t="e">
        <f>US_BBB_Corp_Yields__Daily[[#This Row],[US BBB Corp Yields]]-US_CCC_Corp_Yields__Daily[[#This Row],[US CCC Corp Yields]]</f>
        <v>#VALUE!</v>
      </c>
      <c r="O1771" s="2" t="e">
        <f>IF(ISBLANK(US_AAA_Corp_Yields__Daily[[#This Row],[AAA Corp Yields]]),"", US_CCC_Corp_Yields__Daily[[#This Row],[US 10Y Yield]]-US_AAA_Corp_Yields__Daily[[#This Row],[AAA Corp Yields]])</f>
        <v>#VALUE!</v>
      </c>
      <c r="P1771" s="2" t="e">
        <f>IF(ISBLANK(US_BBB_Corp_Yields__Daily[[#This Row],[US BBB Corp Yields]]),"", US_CCC_Corp_Yields__Daily[[#This Row],[US 10Y Yield]]-US_BBB_Corp_Yields__Daily[[#This Row],[US BBB Corp Yields]])</f>
        <v>#VALUE!</v>
      </c>
      <c r="Q1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2" spans="1:17" x14ac:dyDescent="0.25">
      <c r="A1772" s="3"/>
      <c r="J1772" s="3">
        <v>32677</v>
      </c>
      <c r="K1772">
        <v>8.2579999999999991</v>
      </c>
      <c r="L1772" t="e">
        <f>US_AAA_Corp_Yields__Daily[[#This Row],[AAA Corp Yields]]-US_BBB_Corp_Yields__Daily[[#This Row],[US BBB Corp Yields]]</f>
        <v>#VALUE!</v>
      </c>
      <c r="M1772" t="e">
        <f>US_AAA_Corp_Yields__Daily[[#This Row],[AAA Corp Yields]]-US_CCC_Corp_Yields__Daily[[#This Row],[US CCC Corp Yields]]</f>
        <v>#VALUE!</v>
      </c>
      <c r="N1772" t="e">
        <f>US_BBB_Corp_Yields__Daily[[#This Row],[US BBB Corp Yields]]-US_CCC_Corp_Yields__Daily[[#This Row],[US CCC Corp Yields]]</f>
        <v>#VALUE!</v>
      </c>
      <c r="O1772" s="2" t="e">
        <f>IF(ISBLANK(US_AAA_Corp_Yields__Daily[[#This Row],[AAA Corp Yields]]),"", US_CCC_Corp_Yields__Daily[[#This Row],[US 10Y Yield]]-US_AAA_Corp_Yields__Daily[[#This Row],[AAA Corp Yields]])</f>
        <v>#VALUE!</v>
      </c>
      <c r="P1772" s="2" t="e">
        <f>IF(ISBLANK(US_BBB_Corp_Yields__Daily[[#This Row],[US BBB Corp Yields]]),"", US_CCC_Corp_Yields__Daily[[#This Row],[US 10Y Yield]]-US_BBB_Corp_Yields__Daily[[#This Row],[US BBB Corp Yields]])</f>
        <v>#VALUE!</v>
      </c>
      <c r="Q1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3" spans="1:17" x14ac:dyDescent="0.25">
      <c r="A1773" s="3"/>
      <c r="J1773" s="3">
        <v>32670</v>
      </c>
      <c r="K1773">
        <v>8.282</v>
      </c>
      <c r="L1773" t="e">
        <f>US_AAA_Corp_Yields__Daily[[#This Row],[AAA Corp Yields]]-US_BBB_Corp_Yields__Daily[[#This Row],[US BBB Corp Yields]]</f>
        <v>#VALUE!</v>
      </c>
      <c r="M1773" t="e">
        <f>US_AAA_Corp_Yields__Daily[[#This Row],[AAA Corp Yields]]-US_CCC_Corp_Yields__Daily[[#This Row],[US CCC Corp Yields]]</f>
        <v>#VALUE!</v>
      </c>
      <c r="N1773" t="e">
        <f>US_BBB_Corp_Yields__Daily[[#This Row],[US BBB Corp Yields]]-US_CCC_Corp_Yields__Daily[[#This Row],[US CCC Corp Yields]]</f>
        <v>#VALUE!</v>
      </c>
      <c r="O1773" s="2" t="e">
        <f>IF(ISBLANK(US_AAA_Corp_Yields__Daily[[#This Row],[AAA Corp Yields]]),"", US_CCC_Corp_Yields__Daily[[#This Row],[US 10Y Yield]]-US_AAA_Corp_Yields__Daily[[#This Row],[AAA Corp Yields]])</f>
        <v>#VALUE!</v>
      </c>
      <c r="P1773" s="2" t="e">
        <f>IF(ISBLANK(US_BBB_Corp_Yields__Daily[[#This Row],[US BBB Corp Yields]]),"", US_CCC_Corp_Yields__Daily[[#This Row],[US 10Y Yield]]-US_BBB_Corp_Yields__Daily[[#This Row],[US BBB Corp Yields]])</f>
        <v>#VALUE!</v>
      </c>
      <c r="Q1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4" spans="1:17" x14ac:dyDescent="0.25">
      <c r="A1774" s="3"/>
      <c r="J1774" s="3">
        <v>32663</v>
      </c>
      <c r="K1774">
        <v>8.57</v>
      </c>
      <c r="L1774" t="e">
        <f>US_AAA_Corp_Yields__Daily[[#This Row],[AAA Corp Yields]]-US_BBB_Corp_Yields__Daily[[#This Row],[US BBB Corp Yields]]</f>
        <v>#VALUE!</v>
      </c>
      <c r="M1774" t="e">
        <f>US_AAA_Corp_Yields__Daily[[#This Row],[AAA Corp Yields]]-US_CCC_Corp_Yields__Daily[[#This Row],[US CCC Corp Yields]]</f>
        <v>#VALUE!</v>
      </c>
      <c r="N1774" t="e">
        <f>US_BBB_Corp_Yields__Daily[[#This Row],[US BBB Corp Yields]]-US_CCC_Corp_Yields__Daily[[#This Row],[US CCC Corp Yields]]</f>
        <v>#VALUE!</v>
      </c>
      <c r="O1774" s="2" t="e">
        <f>IF(ISBLANK(US_AAA_Corp_Yields__Daily[[#This Row],[AAA Corp Yields]]),"", US_CCC_Corp_Yields__Daily[[#This Row],[US 10Y Yield]]-US_AAA_Corp_Yields__Daily[[#This Row],[AAA Corp Yields]])</f>
        <v>#VALUE!</v>
      </c>
      <c r="P1774" s="2" t="e">
        <f>IF(ISBLANK(US_BBB_Corp_Yields__Daily[[#This Row],[US BBB Corp Yields]]),"", US_CCC_Corp_Yields__Daily[[#This Row],[US 10Y Yield]]-US_BBB_Corp_Yields__Daily[[#This Row],[US BBB Corp Yields]])</f>
        <v>#VALUE!</v>
      </c>
      <c r="Q1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5" spans="1:17" x14ac:dyDescent="0.25">
      <c r="A1775" s="3"/>
      <c r="J1775" s="3">
        <v>32656</v>
      </c>
      <c r="K1775">
        <v>8.6280000000000001</v>
      </c>
      <c r="L1775" t="e">
        <f>US_AAA_Corp_Yields__Daily[[#This Row],[AAA Corp Yields]]-US_BBB_Corp_Yields__Daily[[#This Row],[US BBB Corp Yields]]</f>
        <v>#VALUE!</v>
      </c>
      <c r="M1775" t="e">
        <f>US_AAA_Corp_Yields__Daily[[#This Row],[AAA Corp Yields]]-US_CCC_Corp_Yields__Daily[[#This Row],[US CCC Corp Yields]]</f>
        <v>#VALUE!</v>
      </c>
      <c r="N1775" t="e">
        <f>US_BBB_Corp_Yields__Daily[[#This Row],[US BBB Corp Yields]]-US_CCC_Corp_Yields__Daily[[#This Row],[US CCC Corp Yields]]</f>
        <v>#VALUE!</v>
      </c>
      <c r="O1775" s="2" t="e">
        <f>IF(ISBLANK(US_AAA_Corp_Yields__Daily[[#This Row],[AAA Corp Yields]]),"", US_CCC_Corp_Yields__Daily[[#This Row],[US 10Y Yield]]-US_AAA_Corp_Yields__Daily[[#This Row],[AAA Corp Yields]])</f>
        <v>#VALUE!</v>
      </c>
      <c r="P1775" s="2" t="e">
        <f>IF(ISBLANK(US_BBB_Corp_Yields__Daily[[#This Row],[US BBB Corp Yields]]),"", US_CCC_Corp_Yields__Daily[[#This Row],[US 10Y Yield]]-US_BBB_Corp_Yields__Daily[[#This Row],[US BBB Corp Yields]])</f>
        <v>#VALUE!</v>
      </c>
      <c r="Q1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6" spans="1:17" x14ac:dyDescent="0.25">
      <c r="A1776" s="3"/>
      <c r="J1776" s="3">
        <v>32649</v>
      </c>
      <c r="K1776">
        <v>8.7859999999999996</v>
      </c>
      <c r="L1776" t="e">
        <f>US_AAA_Corp_Yields__Daily[[#This Row],[AAA Corp Yields]]-US_BBB_Corp_Yields__Daily[[#This Row],[US BBB Corp Yields]]</f>
        <v>#VALUE!</v>
      </c>
      <c r="M1776" t="e">
        <f>US_AAA_Corp_Yields__Daily[[#This Row],[AAA Corp Yields]]-US_CCC_Corp_Yields__Daily[[#This Row],[US CCC Corp Yields]]</f>
        <v>#VALUE!</v>
      </c>
      <c r="N1776" t="e">
        <f>US_BBB_Corp_Yields__Daily[[#This Row],[US BBB Corp Yields]]-US_CCC_Corp_Yields__Daily[[#This Row],[US CCC Corp Yields]]</f>
        <v>#VALUE!</v>
      </c>
      <c r="O1776" s="2" t="e">
        <f>IF(ISBLANK(US_AAA_Corp_Yields__Daily[[#This Row],[AAA Corp Yields]]),"", US_CCC_Corp_Yields__Daily[[#This Row],[US 10Y Yield]]-US_AAA_Corp_Yields__Daily[[#This Row],[AAA Corp Yields]])</f>
        <v>#VALUE!</v>
      </c>
      <c r="P1776" s="2" t="e">
        <f>IF(ISBLANK(US_BBB_Corp_Yields__Daily[[#This Row],[US BBB Corp Yields]]),"", US_CCC_Corp_Yields__Daily[[#This Row],[US 10Y Yield]]-US_BBB_Corp_Yields__Daily[[#This Row],[US BBB Corp Yields]])</f>
        <v>#VALUE!</v>
      </c>
      <c r="Q1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7" spans="1:17" x14ac:dyDescent="0.25">
      <c r="A1777" s="3"/>
      <c r="J1777" s="3">
        <v>32642</v>
      </c>
      <c r="K1777">
        <v>9.0519999999999996</v>
      </c>
      <c r="L1777" t="e">
        <f>US_AAA_Corp_Yields__Daily[[#This Row],[AAA Corp Yields]]-US_BBB_Corp_Yields__Daily[[#This Row],[US BBB Corp Yields]]</f>
        <v>#VALUE!</v>
      </c>
      <c r="M1777" t="e">
        <f>US_AAA_Corp_Yields__Daily[[#This Row],[AAA Corp Yields]]-US_CCC_Corp_Yields__Daily[[#This Row],[US CCC Corp Yields]]</f>
        <v>#VALUE!</v>
      </c>
      <c r="N1777" t="e">
        <f>US_BBB_Corp_Yields__Daily[[#This Row],[US BBB Corp Yields]]-US_CCC_Corp_Yields__Daily[[#This Row],[US CCC Corp Yields]]</f>
        <v>#VALUE!</v>
      </c>
      <c r="O1777" s="2" t="e">
        <f>IF(ISBLANK(US_AAA_Corp_Yields__Daily[[#This Row],[AAA Corp Yields]]),"", US_CCC_Corp_Yields__Daily[[#This Row],[US 10Y Yield]]-US_AAA_Corp_Yields__Daily[[#This Row],[AAA Corp Yields]])</f>
        <v>#VALUE!</v>
      </c>
      <c r="P1777" s="2" t="e">
        <f>IF(ISBLANK(US_BBB_Corp_Yields__Daily[[#This Row],[US BBB Corp Yields]]),"", US_CCC_Corp_Yields__Daily[[#This Row],[US 10Y Yield]]-US_BBB_Corp_Yields__Daily[[#This Row],[US BBB Corp Yields]])</f>
        <v>#VALUE!</v>
      </c>
      <c r="Q1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8" spans="1:17" x14ac:dyDescent="0.25">
      <c r="A1778" s="3"/>
      <c r="J1778" s="3">
        <v>32635</v>
      </c>
      <c r="K1778">
        <v>9.0660000000000007</v>
      </c>
      <c r="L1778" t="e">
        <f>US_AAA_Corp_Yields__Daily[[#This Row],[AAA Corp Yields]]-US_BBB_Corp_Yields__Daily[[#This Row],[US BBB Corp Yields]]</f>
        <v>#VALUE!</v>
      </c>
      <c r="M1778" t="e">
        <f>US_AAA_Corp_Yields__Daily[[#This Row],[AAA Corp Yields]]-US_CCC_Corp_Yields__Daily[[#This Row],[US CCC Corp Yields]]</f>
        <v>#VALUE!</v>
      </c>
      <c r="N1778" t="e">
        <f>US_BBB_Corp_Yields__Daily[[#This Row],[US BBB Corp Yields]]-US_CCC_Corp_Yields__Daily[[#This Row],[US CCC Corp Yields]]</f>
        <v>#VALUE!</v>
      </c>
      <c r="O1778" s="2" t="e">
        <f>IF(ISBLANK(US_AAA_Corp_Yields__Daily[[#This Row],[AAA Corp Yields]]),"", US_CCC_Corp_Yields__Daily[[#This Row],[US 10Y Yield]]-US_AAA_Corp_Yields__Daily[[#This Row],[AAA Corp Yields]])</f>
        <v>#VALUE!</v>
      </c>
      <c r="P1778" s="2" t="e">
        <f>IF(ISBLANK(US_BBB_Corp_Yields__Daily[[#This Row],[US BBB Corp Yields]]),"", US_CCC_Corp_Yields__Daily[[#This Row],[US 10Y Yield]]-US_BBB_Corp_Yields__Daily[[#This Row],[US BBB Corp Yields]])</f>
        <v>#VALUE!</v>
      </c>
      <c r="Q1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79" spans="1:17" x14ac:dyDescent="0.25">
      <c r="A1779" s="3"/>
      <c r="J1779" s="3">
        <v>32628</v>
      </c>
      <c r="K1779">
        <v>9.09</v>
      </c>
      <c r="L1779" t="e">
        <f>US_AAA_Corp_Yields__Daily[[#This Row],[AAA Corp Yields]]-US_BBB_Corp_Yields__Daily[[#This Row],[US BBB Corp Yields]]</f>
        <v>#VALUE!</v>
      </c>
      <c r="M1779" t="e">
        <f>US_AAA_Corp_Yields__Daily[[#This Row],[AAA Corp Yields]]-US_CCC_Corp_Yields__Daily[[#This Row],[US CCC Corp Yields]]</f>
        <v>#VALUE!</v>
      </c>
      <c r="N1779" t="e">
        <f>US_BBB_Corp_Yields__Daily[[#This Row],[US BBB Corp Yields]]-US_CCC_Corp_Yields__Daily[[#This Row],[US CCC Corp Yields]]</f>
        <v>#VALUE!</v>
      </c>
      <c r="O1779" s="2" t="e">
        <f>IF(ISBLANK(US_AAA_Corp_Yields__Daily[[#This Row],[AAA Corp Yields]]),"", US_CCC_Corp_Yields__Daily[[#This Row],[US 10Y Yield]]-US_AAA_Corp_Yields__Daily[[#This Row],[AAA Corp Yields]])</f>
        <v>#VALUE!</v>
      </c>
      <c r="P1779" s="2" t="e">
        <f>IF(ISBLANK(US_BBB_Corp_Yields__Daily[[#This Row],[US BBB Corp Yields]]),"", US_CCC_Corp_Yields__Daily[[#This Row],[US 10Y Yield]]-US_BBB_Corp_Yields__Daily[[#This Row],[US BBB Corp Yields]])</f>
        <v>#VALUE!</v>
      </c>
      <c r="Q1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0" spans="1:17" x14ac:dyDescent="0.25">
      <c r="A1780" s="3"/>
      <c r="J1780" s="3">
        <v>32621</v>
      </c>
      <c r="K1780">
        <v>9.1379999999999999</v>
      </c>
      <c r="L1780" t="e">
        <f>US_AAA_Corp_Yields__Daily[[#This Row],[AAA Corp Yields]]-US_BBB_Corp_Yields__Daily[[#This Row],[US BBB Corp Yields]]</f>
        <v>#VALUE!</v>
      </c>
      <c r="M1780" t="e">
        <f>US_AAA_Corp_Yields__Daily[[#This Row],[AAA Corp Yields]]-US_CCC_Corp_Yields__Daily[[#This Row],[US CCC Corp Yields]]</f>
        <v>#VALUE!</v>
      </c>
      <c r="N1780" t="e">
        <f>US_BBB_Corp_Yields__Daily[[#This Row],[US BBB Corp Yields]]-US_CCC_Corp_Yields__Daily[[#This Row],[US CCC Corp Yields]]</f>
        <v>#VALUE!</v>
      </c>
      <c r="O1780" s="2" t="e">
        <f>IF(ISBLANK(US_AAA_Corp_Yields__Daily[[#This Row],[AAA Corp Yields]]),"", US_CCC_Corp_Yields__Daily[[#This Row],[US 10Y Yield]]-US_AAA_Corp_Yields__Daily[[#This Row],[AAA Corp Yields]])</f>
        <v>#VALUE!</v>
      </c>
      <c r="P1780" s="2" t="e">
        <f>IF(ISBLANK(US_BBB_Corp_Yields__Daily[[#This Row],[US BBB Corp Yields]]),"", US_CCC_Corp_Yields__Daily[[#This Row],[US 10Y Yield]]-US_BBB_Corp_Yields__Daily[[#This Row],[US BBB Corp Yields]])</f>
        <v>#VALUE!</v>
      </c>
      <c r="Q1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1" spans="1:17" x14ac:dyDescent="0.25">
      <c r="A1781" s="3"/>
      <c r="J1781" s="3">
        <v>32614</v>
      </c>
      <c r="K1781">
        <v>9.27</v>
      </c>
      <c r="L1781" t="e">
        <f>US_AAA_Corp_Yields__Daily[[#This Row],[AAA Corp Yields]]-US_BBB_Corp_Yields__Daily[[#This Row],[US BBB Corp Yields]]</f>
        <v>#VALUE!</v>
      </c>
      <c r="M1781" t="e">
        <f>US_AAA_Corp_Yields__Daily[[#This Row],[AAA Corp Yields]]-US_CCC_Corp_Yields__Daily[[#This Row],[US CCC Corp Yields]]</f>
        <v>#VALUE!</v>
      </c>
      <c r="N1781" t="e">
        <f>US_BBB_Corp_Yields__Daily[[#This Row],[US BBB Corp Yields]]-US_CCC_Corp_Yields__Daily[[#This Row],[US CCC Corp Yields]]</f>
        <v>#VALUE!</v>
      </c>
      <c r="O1781" s="2" t="e">
        <f>IF(ISBLANK(US_AAA_Corp_Yields__Daily[[#This Row],[AAA Corp Yields]]),"", US_CCC_Corp_Yields__Daily[[#This Row],[US 10Y Yield]]-US_AAA_Corp_Yields__Daily[[#This Row],[AAA Corp Yields]])</f>
        <v>#VALUE!</v>
      </c>
      <c r="P1781" s="2" t="e">
        <f>IF(ISBLANK(US_BBB_Corp_Yields__Daily[[#This Row],[US BBB Corp Yields]]),"", US_CCC_Corp_Yields__Daily[[#This Row],[US 10Y Yield]]-US_BBB_Corp_Yields__Daily[[#This Row],[US BBB Corp Yields]])</f>
        <v>#VALUE!</v>
      </c>
      <c r="Q1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2" spans="1:17" x14ac:dyDescent="0.25">
      <c r="A1782" s="3"/>
      <c r="J1782" s="3">
        <v>32607</v>
      </c>
      <c r="K1782">
        <v>9.2040000000000006</v>
      </c>
      <c r="L1782" t="e">
        <f>US_AAA_Corp_Yields__Daily[[#This Row],[AAA Corp Yields]]-US_BBB_Corp_Yields__Daily[[#This Row],[US BBB Corp Yields]]</f>
        <v>#VALUE!</v>
      </c>
      <c r="M1782" t="e">
        <f>US_AAA_Corp_Yields__Daily[[#This Row],[AAA Corp Yields]]-US_CCC_Corp_Yields__Daily[[#This Row],[US CCC Corp Yields]]</f>
        <v>#VALUE!</v>
      </c>
      <c r="N1782" t="e">
        <f>US_BBB_Corp_Yields__Daily[[#This Row],[US BBB Corp Yields]]-US_CCC_Corp_Yields__Daily[[#This Row],[US CCC Corp Yields]]</f>
        <v>#VALUE!</v>
      </c>
      <c r="O1782" s="2" t="e">
        <f>IF(ISBLANK(US_AAA_Corp_Yields__Daily[[#This Row],[AAA Corp Yields]]),"", US_CCC_Corp_Yields__Daily[[#This Row],[US 10Y Yield]]-US_AAA_Corp_Yields__Daily[[#This Row],[AAA Corp Yields]])</f>
        <v>#VALUE!</v>
      </c>
      <c r="P1782" s="2" t="e">
        <f>IF(ISBLANK(US_BBB_Corp_Yields__Daily[[#This Row],[US BBB Corp Yields]]),"", US_CCC_Corp_Yields__Daily[[#This Row],[US 10Y Yield]]-US_BBB_Corp_Yields__Daily[[#This Row],[US BBB Corp Yields]])</f>
        <v>#VALUE!</v>
      </c>
      <c r="Q1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3" spans="1:17" x14ac:dyDescent="0.25">
      <c r="A1783" s="3"/>
      <c r="J1783" s="3">
        <v>32600</v>
      </c>
      <c r="K1783">
        <v>9.3699999999999992</v>
      </c>
      <c r="L1783" t="e">
        <f>US_AAA_Corp_Yields__Daily[[#This Row],[AAA Corp Yields]]-US_BBB_Corp_Yields__Daily[[#This Row],[US BBB Corp Yields]]</f>
        <v>#VALUE!</v>
      </c>
      <c r="M1783" t="e">
        <f>US_AAA_Corp_Yields__Daily[[#This Row],[AAA Corp Yields]]-US_CCC_Corp_Yields__Daily[[#This Row],[US CCC Corp Yields]]</f>
        <v>#VALUE!</v>
      </c>
      <c r="N1783" t="e">
        <f>US_BBB_Corp_Yields__Daily[[#This Row],[US BBB Corp Yields]]-US_CCC_Corp_Yields__Daily[[#This Row],[US CCC Corp Yields]]</f>
        <v>#VALUE!</v>
      </c>
      <c r="O1783" s="2" t="e">
        <f>IF(ISBLANK(US_AAA_Corp_Yields__Daily[[#This Row],[AAA Corp Yields]]),"", US_CCC_Corp_Yields__Daily[[#This Row],[US 10Y Yield]]-US_AAA_Corp_Yields__Daily[[#This Row],[AAA Corp Yields]])</f>
        <v>#VALUE!</v>
      </c>
      <c r="P1783" s="2" t="e">
        <f>IF(ISBLANK(US_BBB_Corp_Yields__Daily[[#This Row],[US BBB Corp Yields]]),"", US_CCC_Corp_Yields__Daily[[#This Row],[US 10Y Yield]]-US_BBB_Corp_Yields__Daily[[#This Row],[US BBB Corp Yields]])</f>
        <v>#VALUE!</v>
      </c>
      <c r="Q1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4" spans="1:17" x14ac:dyDescent="0.25">
      <c r="A1784" s="3"/>
      <c r="J1784" s="3">
        <v>32593</v>
      </c>
      <c r="K1784">
        <v>9.4849999999999994</v>
      </c>
      <c r="L1784" t="e">
        <f>US_AAA_Corp_Yields__Daily[[#This Row],[AAA Corp Yields]]-US_BBB_Corp_Yields__Daily[[#This Row],[US BBB Corp Yields]]</f>
        <v>#VALUE!</v>
      </c>
      <c r="M1784" t="e">
        <f>US_AAA_Corp_Yields__Daily[[#This Row],[AAA Corp Yields]]-US_CCC_Corp_Yields__Daily[[#This Row],[US CCC Corp Yields]]</f>
        <v>#VALUE!</v>
      </c>
      <c r="N1784" t="e">
        <f>US_BBB_Corp_Yields__Daily[[#This Row],[US BBB Corp Yields]]-US_CCC_Corp_Yields__Daily[[#This Row],[US CCC Corp Yields]]</f>
        <v>#VALUE!</v>
      </c>
      <c r="O1784" s="2" t="e">
        <f>IF(ISBLANK(US_AAA_Corp_Yields__Daily[[#This Row],[AAA Corp Yields]]),"", US_CCC_Corp_Yields__Daily[[#This Row],[US 10Y Yield]]-US_AAA_Corp_Yields__Daily[[#This Row],[AAA Corp Yields]])</f>
        <v>#VALUE!</v>
      </c>
      <c r="P1784" s="2" t="e">
        <f>IF(ISBLANK(US_BBB_Corp_Yields__Daily[[#This Row],[US BBB Corp Yields]]),"", US_CCC_Corp_Yields__Daily[[#This Row],[US 10Y Yield]]-US_BBB_Corp_Yields__Daily[[#This Row],[US BBB Corp Yields]])</f>
        <v>#VALUE!</v>
      </c>
      <c r="Q1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5" spans="1:17" x14ac:dyDescent="0.25">
      <c r="A1785" s="3"/>
      <c r="J1785" s="3">
        <v>32586</v>
      </c>
      <c r="K1785">
        <v>9.3539999999999992</v>
      </c>
      <c r="L1785" t="e">
        <f>US_AAA_Corp_Yields__Daily[[#This Row],[AAA Corp Yields]]-US_BBB_Corp_Yields__Daily[[#This Row],[US BBB Corp Yields]]</f>
        <v>#VALUE!</v>
      </c>
      <c r="M1785" t="e">
        <f>US_AAA_Corp_Yields__Daily[[#This Row],[AAA Corp Yields]]-US_CCC_Corp_Yields__Daily[[#This Row],[US CCC Corp Yields]]</f>
        <v>#VALUE!</v>
      </c>
      <c r="N1785" t="e">
        <f>US_BBB_Corp_Yields__Daily[[#This Row],[US BBB Corp Yields]]-US_CCC_Corp_Yields__Daily[[#This Row],[US CCC Corp Yields]]</f>
        <v>#VALUE!</v>
      </c>
      <c r="O1785" s="2" t="e">
        <f>IF(ISBLANK(US_AAA_Corp_Yields__Daily[[#This Row],[AAA Corp Yields]]),"", US_CCC_Corp_Yields__Daily[[#This Row],[US 10Y Yield]]-US_AAA_Corp_Yields__Daily[[#This Row],[AAA Corp Yields]])</f>
        <v>#VALUE!</v>
      </c>
      <c r="P1785" s="2" t="e">
        <f>IF(ISBLANK(US_BBB_Corp_Yields__Daily[[#This Row],[US BBB Corp Yields]]),"", US_CCC_Corp_Yields__Daily[[#This Row],[US 10Y Yield]]-US_BBB_Corp_Yields__Daily[[#This Row],[US BBB Corp Yields]])</f>
        <v>#VALUE!</v>
      </c>
      <c r="Q1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6" spans="1:17" x14ac:dyDescent="0.25">
      <c r="A1786" s="3"/>
      <c r="J1786" s="3">
        <v>32579</v>
      </c>
      <c r="K1786">
        <v>9.266</v>
      </c>
      <c r="L1786" t="e">
        <f>US_AAA_Corp_Yields__Daily[[#This Row],[AAA Corp Yields]]-US_BBB_Corp_Yields__Daily[[#This Row],[US BBB Corp Yields]]</f>
        <v>#VALUE!</v>
      </c>
      <c r="M1786" t="e">
        <f>US_AAA_Corp_Yields__Daily[[#This Row],[AAA Corp Yields]]-US_CCC_Corp_Yields__Daily[[#This Row],[US CCC Corp Yields]]</f>
        <v>#VALUE!</v>
      </c>
      <c r="N1786" t="e">
        <f>US_BBB_Corp_Yields__Daily[[#This Row],[US BBB Corp Yields]]-US_CCC_Corp_Yields__Daily[[#This Row],[US CCC Corp Yields]]</f>
        <v>#VALUE!</v>
      </c>
      <c r="O1786" s="2" t="e">
        <f>IF(ISBLANK(US_AAA_Corp_Yields__Daily[[#This Row],[AAA Corp Yields]]),"", US_CCC_Corp_Yields__Daily[[#This Row],[US 10Y Yield]]-US_AAA_Corp_Yields__Daily[[#This Row],[AAA Corp Yields]])</f>
        <v>#VALUE!</v>
      </c>
      <c r="P1786" s="2" t="e">
        <f>IF(ISBLANK(US_BBB_Corp_Yields__Daily[[#This Row],[US BBB Corp Yields]]),"", US_CCC_Corp_Yields__Daily[[#This Row],[US 10Y Yield]]-US_BBB_Corp_Yields__Daily[[#This Row],[US BBB Corp Yields]])</f>
        <v>#VALUE!</v>
      </c>
      <c r="Q1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7" spans="1:17" x14ac:dyDescent="0.25">
      <c r="A1787" s="3"/>
      <c r="J1787" s="3">
        <v>32572</v>
      </c>
      <c r="K1787">
        <v>9.3320000000000007</v>
      </c>
      <c r="L1787" t="e">
        <f>US_AAA_Corp_Yields__Daily[[#This Row],[AAA Corp Yields]]-US_BBB_Corp_Yields__Daily[[#This Row],[US BBB Corp Yields]]</f>
        <v>#VALUE!</v>
      </c>
      <c r="M1787" t="e">
        <f>US_AAA_Corp_Yields__Daily[[#This Row],[AAA Corp Yields]]-US_CCC_Corp_Yields__Daily[[#This Row],[US CCC Corp Yields]]</f>
        <v>#VALUE!</v>
      </c>
      <c r="N1787" t="e">
        <f>US_BBB_Corp_Yields__Daily[[#This Row],[US BBB Corp Yields]]-US_CCC_Corp_Yields__Daily[[#This Row],[US CCC Corp Yields]]</f>
        <v>#VALUE!</v>
      </c>
      <c r="O1787" s="2" t="e">
        <f>IF(ISBLANK(US_AAA_Corp_Yields__Daily[[#This Row],[AAA Corp Yields]]),"", US_CCC_Corp_Yields__Daily[[#This Row],[US 10Y Yield]]-US_AAA_Corp_Yields__Daily[[#This Row],[AAA Corp Yields]])</f>
        <v>#VALUE!</v>
      </c>
      <c r="P1787" s="2" t="e">
        <f>IF(ISBLANK(US_BBB_Corp_Yields__Daily[[#This Row],[US BBB Corp Yields]]),"", US_CCC_Corp_Yields__Daily[[#This Row],[US 10Y Yield]]-US_BBB_Corp_Yields__Daily[[#This Row],[US BBB Corp Yields]])</f>
        <v>#VALUE!</v>
      </c>
      <c r="Q1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8" spans="1:17" x14ac:dyDescent="0.25">
      <c r="A1788" s="3"/>
      <c r="J1788" s="3">
        <v>32565</v>
      </c>
      <c r="K1788">
        <v>9.3125</v>
      </c>
      <c r="L1788" t="e">
        <f>US_AAA_Corp_Yields__Daily[[#This Row],[AAA Corp Yields]]-US_BBB_Corp_Yields__Daily[[#This Row],[US BBB Corp Yields]]</f>
        <v>#VALUE!</v>
      </c>
      <c r="M1788" t="e">
        <f>US_AAA_Corp_Yields__Daily[[#This Row],[AAA Corp Yields]]-US_CCC_Corp_Yields__Daily[[#This Row],[US CCC Corp Yields]]</f>
        <v>#VALUE!</v>
      </c>
      <c r="N1788" t="e">
        <f>US_BBB_Corp_Yields__Daily[[#This Row],[US BBB Corp Yields]]-US_CCC_Corp_Yields__Daily[[#This Row],[US CCC Corp Yields]]</f>
        <v>#VALUE!</v>
      </c>
      <c r="O1788" s="2" t="e">
        <f>IF(ISBLANK(US_AAA_Corp_Yields__Daily[[#This Row],[AAA Corp Yields]]),"", US_CCC_Corp_Yields__Daily[[#This Row],[US 10Y Yield]]-US_AAA_Corp_Yields__Daily[[#This Row],[AAA Corp Yields]])</f>
        <v>#VALUE!</v>
      </c>
      <c r="P1788" s="2" t="e">
        <f>IF(ISBLANK(US_BBB_Corp_Yields__Daily[[#This Row],[US BBB Corp Yields]]),"", US_CCC_Corp_Yields__Daily[[#This Row],[US 10Y Yield]]-US_BBB_Corp_Yields__Daily[[#This Row],[US BBB Corp Yields]])</f>
        <v>#VALUE!</v>
      </c>
      <c r="Q1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89" spans="1:17" x14ac:dyDescent="0.25">
      <c r="A1789" s="3"/>
      <c r="J1789" s="3">
        <v>32558</v>
      </c>
      <c r="K1789">
        <v>9.2119999999999997</v>
      </c>
      <c r="L1789" t="e">
        <f>US_AAA_Corp_Yields__Daily[[#This Row],[AAA Corp Yields]]-US_BBB_Corp_Yields__Daily[[#This Row],[US BBB Corp Yields]]</f>
        <v>#VALUE!</v>
      </c>
      <c r="M1789" t="e">
        <f>US_AAA_Corp_Yields__Daily[[#This Row],[AAA Corp Yields]]-US_CCC_Corp_Yields__Daily[[#This Row],[US CCC Corp Yields]]</f>
        <v>#VALUE!</v>
      </c>
      <c r="N1789" t="e">
        <f>US_BBB_Corp_Yields__Daily[[#This Row],[US BBB Corp Yields]]-US_CCC_Corp_Yields__Daily[[#This Row],[US CCC Corp Yields]]</f>
        <v>#VALUE!</v>
      </c>
      <c r="O1789" s="2" t="e">
        <f>IF(ISBLANK(US_AAA_Corp_Yields__Daily[[#This Row],[AAA Corp Yields]]),"", US_CCC_Corp_Yields__Daily[[#This Row],[US 10Y Yield]]-US_AAA_Corp_Yields__Daily[[#This Row],[AAA Corp Yields]])</f>
        <v>#VALUE!</v>
      </c>
      <c r="P1789" s="2" t="e">
        <f>IF(ISBLANK(US_BBB_Corp_Yields__Daily[[#This Row],[US BBB Corp Yields]]),"", US_CCC_Corp_Yields__Daily[[#This Row],[US 10Y Yield]]-US_BBB_Corp_Yields__Daily[[#This Row],[US BBB Corp Yields]])</f>
        <v>#VALUE!</v>
      </c>
      <c r="Q1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0" spans="1:17" x14ac:dyDescent="0.25">
      <c r="A1790" s="3"/>
      <c r="J1790" s="3">
        <v>32551</v>
      </c>
      <c r="K1790">
        <v>9.048</v>
      </c>
      <c r="L1790" t="e">
        <f>US_AAA_Corp_Yields__Daily[[#This Row],[AAA Corp Yields]]-US_BBB_Corp_Yields__Daily[[#This Row],[US BBB Corp Yields]]</f>
        <v>#VALUE!</v>
      </c>
      <c r="M1790" t="e">
        <f>US_AAA_Corp_Yields__Daily[[#This Row],[AAA Corp Yields]]-US_CCC_Corp_Yields__Daily[[#This Row],[US CCC Corp Yields]]</f>
        <v>#VALUE!</v>
      </c>
      <c r="N1790" t="e">
        <f>US_BBB_Corp_Yields__Daily[[#This Row],[US BBB Corp Yields]]-US_CCC_Corp_Yields__Daily[[#This Row],[US CCC Corp Yields]]</f>
        <v>#VALUE!</v>
      </c>
      <c r="O1790" s="2" t="e">
        <f>IF(ISBLANK(US_AAA_Corp_Yields__Daily[[#This Row],[AAA Corp Yields]]),"", US_CCC_Corp_Yields__Daily[[#This Row],[US 10Y Yield]]-US_AAA_Corp_Yields__Daily[[#This Row],[AAA Corp Yields]])</f>
        <v>#VALUE!</v>
      </c>
      <c r="P1790" s="2" t="e">
        <f>IF(ISBLANK(US_BBB_Corp_Yields__Daily[[#This Row],[US BBB Corp Yields]]),"", US_CCC_Corp_Yields__Daily[[#This Row],[US 10Y Yield]]-US_BBB_Corp_Yields__Daily[[#This Row],[US BBB Corp Yields]])</f>
        <v>#VALUE!</v>
      </c>
      <c r="Q1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1" spans="1:17" x14ac:dyDescent="0.25">
      <c r="A1791" s="3"/>
      <c r="J1791" s="3">
        <v>32544</v>
      </c>
      <c r="K1791">
        <v>8.9979999999999993</v>
      </c>
      <c r="L1791" t="e">
        <f>US_AAA_Corp_Yields__Daily[[#This Row],[AAA Corp Yields]]-US_BBB_Corp_Yields__Daily[[#This Row],[US BBB Corp Yields]]</f>
        <v>#VALUE!</v>
      </c>
      <c r="M1791" t="e">
        <f>US_AAA_Corp_Yields__Daily[[#This Row],[AAA Corp Yields]]-US_CCC_Corp_Yields__Daily[[#This Row],[US CCC Corp Yields]]</f>
        <v>#VALUE!</v>
      </c>
      <c r="N1791" t="e">
        <f>US_BBB_Corp_Yields__Daily[[#This Row],[US BBB Corp Yields]]-US_CCC_Corp_Yields__Daily[[#This Row],[US CCC Corp Yields]]</f>
        <v>#VALUE!</v>
      </c>
      <c r="O1791" s="2" t="e">
        <f>IF(ISBLANK(US_AAA_Corp_Yields__Daily[[#This Row],[AAA Corp Yields]]),"", US_CCC_Corp_Yields__Daily[[#This Row],[US 10Y Yield]]-US_AAA_Corp_Yields__Daily[[#This Row],[AAA Corp Yields]])</f>
        <v>#VALUE!</v>
      </c>
      <c r="P1791" s="2" t="e">
        <f>IF(ISBLANK(US_BBB_Corp_Yields__Daily[[#This Row],[US BBB Corp Yields]]),"", US_CCC_Corp_Yields__Daily[[#This Row],[US 10Y Yield]]-US_BBB_Corp_Yields__Daily[[#This Row],[US BBB Corp Yields]])</f>
        <v>#VALUE!</v>
      </c>
      <c r="Q1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2" spans="1:17" x14ac:dyDescent="0.25">
      <c r="A1792" s="3"/>
      <c r="J1792" s="3">
        <v>32537</v>
      </c>
      <c r="K1792">
        <v>8.9719999999999995</v>
      </c>
      <c r="L1792" t="e">
        <f>US_AAA_Corp_Yields__Daily[[#This Row],[AAA Corp Yields]]-US_BBB_Corp_Yields__Daily[[#This Row],[US BBB Corp Yields]]</f>
        <v>#VALUE!</v>
      </c>
      <c r="M1792" t="e">
        <f>US_AAA_Corp_Yields__Daily[[#This Row],[AAA Corp Yields]]-US_CCC_Corp_Yields__Daily[[#This Row],[US CCC Corp Yields]]</f>
        <v>#VALUE!</v>
      </c>
      <c r="N1792" t="e">
        <f>US_BBB_Corp_Yields__Daily[[#This Row],[US BBB Corp Yields]]-US_CCC_Corp_Yields__Daily[[#This Row],[US CCC Corp Yields]]</f>
        <v>#VALUE!</v>
      </c>
      <c r="O1792" s="2" t="e">
        <f>IF(ISBLANK(US_AAA_Corp_Yields__Daily[[#This Row],[AAA Corp Yields]]),"", US_CCC_Corp_Yields__Daily[[#This Row],[US 10Y Yield]]-US_AAA_Corp_Yields__Daily[[#This Row],[AAA Corp Yields]])</f>
        <v>#VALUE!</v>
      </c>
      <c r="P1792" s="2" t="e">
        <f>IF(ISBLANK(US_BBB_Corp_Yields__Daily[[#This Row],[US BBB Corp Yields]]),"", US_CCC_Corp_Yields__Daily[[#This Row],[US 10Y Yield]]-US_BBB_Corp_Yields__Daily[[#This Row],[US BBB Corp Yields]])</f>
        <v>#VALUE!</v>
      </c>
      <c r="Q1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3" spans="1:17" x14ac:dyDescent="0.25">
      <c r="A1793" s="3"/>
      <c r="J1793" s="3">
        <v>32530</v>
      </c>
      <c r="K1793">
        <v>9.02</v>
      </c>
      <c r="L1793" t="e">
        <f>US_AAA_Corp_Yields__Daily[[#This Row],[AAA Corp Yields]]-US_BBB_Corp_Yields__Daily[[#This Row],[US BBB Corp Yields]]</f>
        <v>#VALUE!</v>
      </c>
      <c r="M1793" t="e">
        <f>US_AAA_Corp_Yields__Daily[[#This Row],[AAA Corp Yields]]-US_CCC_Corp_Yields__Daily[[#This Row],[US CCC Corp Yields]]</f>
        <v>#VALUE!</v>
      </c>
      <c r="N1793" t="e">
        <f>US_BBB_Corp_Yields__Daily[[#This Row],[US BBB Corp Yields]]-US_CCC_Corp_Yields__Daily[[#This Row],[US CCC Corp Yields]]</f>
        <v>#VALUE!</v>
      </c>
      <c r="O1793" s="2" t="e">
        <f>IF(ISBLANK(US_AAA_Corp_Yields__Daily[[#This Row],[AAA Corp Yields]]),"", US_CCC_Corp_Yields__Daily[[#This Row],[US 10Y Yield]]-US_AAA_Corp_Yields__Daily[[#This Row],[AAA Corp Yields]])</f>
        <v>#VALUE!</v>
      </c>
      <c r="P1793" s="2" t="e">
        <f>IF(ISBLANK(US_BBB_Corp_Yields__Daily[[#This Row],[US BBB Corp Yields]]),"", US_CCC_Corp_Yields__Daily[[#This Row],[US 10Y Yield]]-US_BBB_Corp_Yields__Daily[[#This Row],[US BBB Corp Yields]])</f>
        <v>#VALUE!</v>
      </c>
      <c r="Q1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4" spans="1:17" x14ac:dyDescent="0.25">
      <c r="A1794" s="3"/>
      <c r="J1794" s="3">
        <v>32523</v>
      </c>
      <c r="K1794">
        <v>9.1820000000000004</v>
      </c>
      <c r="L1794" t="e">
        <f>US_AAA_Corp_Yields__Daily[[#This Row],[AAA Corp Yields]]-US_BBB_Corp_Yields__Daily[[#This Row],[US BBB Corp Yields]]</f>
        <v>#VALUE!</v>
      </c>
      <c r="M1794" t="e">
        <f>US_AAA_Corp_Yields__Daily[[#This Row],[AAA Corp Yields]]-US_CCC_Corp_Yields__Daily[[#This Row],[US CCC Corp Yields]]</f>
        <v>#VALUE!</v>
      </c>
      <c r="N1794" t="e">
        <f>US_BBB_Corp_Yields__Daily[[#This Row],[US BBB Corp Yields]]-US_CCC_Corp_Yields__Daily[[#This Row],[US CCC Corp Yields]]</f>
        <v>#VALUE!</v>
      </c>
      <c r="O1794" s="2" t="e">
        <f>IF(ISBLANK(US_AAA_Corp_Yields__Daily[[#This Row],[AAA Corp Yields]]),"", US_CCC_Corp_Yields__Daily[[#This Row],[US 10Y Yield]]-US_AAA_Corp_Yields__Daily[[#This Row],[AAA Corp Yields]])</f>
        <v>#VALUE!</v>
      </c>
      <c r="P1794" s="2" t="e">
        <f>IF(ISBLANK(US_BBB_Corp_Yields__Daily[[#This Row],[US BBB Corp Yields]]),"", US_CCC_Corp_Yields__Daily[[#This Row],[US 10Y Yield]]-US_BBB_Corp_Yields__Daily[[#This Row],[US BBB Corp Yields]])</f>
        <v>#VALUE!</v>
      </c>
      <c r="Q1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5" spans="1:17" x14ac:dyDescent="0.25">
      <c r="A1795" s="3"/>
      <c r="J1795" s="3">
        <v>32516</v>
      </c>
      <c r="K1795">
        <v>9.2424999999999997</v>
      </c>
      <c r="L1795" t="e">
        <f>US_AAA_Corp_Yields__Daily[[#This Row],[AAA Corp Yields]]-US_BBB_Corp_Yields__Daily[[#This Row],[US BBB Corp Yields]]</f>
        <v>#VALUE!</v>
      </c>
      <c r="M1795" t="e">
        <f>US_AAA_Corp_Yields__Daily[[#This Row],[AAA Corp Yields]]-US_CCC_Corp_Yields__Daily[[#This Row],[US CCC Corp Yields]]</f>
        <v>#VALUE!</v>
      </c>
      <c r="N1795" t="e">
        <f>US_BBB_Corp_Yields__Daily[[#This Row],[US BBB Corp Yields]]-US_CCC_Corp_Yields__Daily[[#This Row],[US CCC Corp Yields]]</f>
        <v>#VALUE!</v>
      </c>
      <c r="O1795" s="2" t="e">
        <f>IF(ISBLANK(US_AAA_Corp_Yields__Daily[[#This Row],[AAA Corp Yields]]),"", US_CCC_Corp_Yields__Daily[[#This Row],[US 10Y Yield]]-US_AAA_Corp_Yields__Daily[[#This Row],[AAA Corp Yields]])</f>
        <v>#VALUE!</v>
      </c>
      <c r="P1795" s="2" t="e">
        <f>IF(ISBLANK(US_BBB_Corp_Yields__Daily[[#This Row],[US BBB Corp Yields]]),"", US_CCC_Corp_Yields__Daily[[#This Row],[US 10Y Yield]]-US_BBB_Corp_Yields__Daily[[#This Row],[US BBB Corp Yields]])</f>
        <v>#VALUE!</v>
      </c>
      <c r="Q1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6" spans="1:17" x14ac:dyDescent="0.25">
      <c r="A1796" s="3"/>
      <c r="J1796" s="3">
        <v>32509</v>
      </c>
      <c r="K1796">
        <v>9.1649999999999991</v>
      </c>
      <c r="L1796" t="e">
        <f>US_AAA_Corp_Yields__Daily[[#This Row],[AAA Corp Yields]]-US_BBB_Corp_Yields__Daily[[#This Row],[US BBB Corp Yields]]</f>
        <v>#VALUE!</v>
      </c>
      <c r="M1796" t="e">
        <f>US_AAA_Corp_Yields__Daily[[#This Row],[AAA Corp Yields]]-US_CCC_Corp_Yields__Daily[[#This Row],[US CCC Corp Yields]]</f>
        <v>#VALUE!</v>
      </c>
      <c r="N1796" t="e">
        <f>US_BBB_Corp_Yields__Daily[[#This Row],[US BBB Corp Yields]]-US_CCC_Corp_Yields__Daily[[#This Row],[US CCC Corp Yields]]</f>
        <v>#VALUE!</v>
      </c>
      <c r="O1796" s="2" t="e">
        <f>IF(ISBLANK(US_AAA_Corp_Yields__Daily[[#This Row],[AAA Corp Yields]]),"", US_CCC_Corp_Yields__Daily[[#This Row],[US 10Y Yield]]-US_AAA_Corp_Yields__Daily[[#This Row],[AAA Corp Yields]])</f>
        <v>#VALUE!</v>
      </c>
      <c r="P1796" s="2" t="e">
        <f>IF(ISBLANK(US_BBB_Corp_Yields__Daily[[#This Row],[US BBB Corp Yields]]),"", US_CCC_Corp_Yields__Daily[[#This Row],[US 10Y Yield]]-US_BBB_Corp_Yields__Daily[[#This Row],[US BBB Corp Yields]])</f>
        <v>#VALUE!</v>
      </c>
      <c r="Q1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7" spans="1:17" x14ac:dyDescent="0.25">
      <c r="A1797" s="3"/>
      <c r="J1797" s="3">
        <v>32502</v>
      </c>
      <c r="K1797">
        <v>9.0839999999999996</v>
      </c>
      <c r="L1797" t="e">
        <f>US_AAA_Corp_Yields__Daily[[#This Row],[AAA Corp Yields]]-US_BBB_Corp_Yields__Daily[[#This Row],[US BBB Corp Yields]]</f>
        <v>#VALUE!</v>
      </c>
      <c r="M1797" t="e">
        <f>US_AAA_Corp_Yields__Daily[[#This Row],[AAA Corp Yields]]-US_CCC_Corp_Yields__Daily[[#This Row],[US CCC Corp Yields]]</f>
        <v>#VALUE!</v>
      </c>
      <c r="N1797" t="e">
        <f>US_BBB_Corp_Yields__Daily[[#This Row],[US BBB Corp Yields]]-US_CCC_Corp_Yields__Daily[[#This Row],[US CCC Corp Yields]]</f>
        <v>#VALUE!</v>
      </c>
      <c r="O1797" s="2" t="e">
        <f>IF(ISBLANK(US_AAA_Corp_Yields__Daily[[#This Row],[AAA Corp Yields]]),"", US_CCC_Corp_Yields__Daily[[#This Row],[US 10Y Yield]]-US_AAA_Corp_Yields__Daily[[#This Row],[AAA Corp Yields]])</f>
        <v>#VALUE!</v>
      </c>
      <c r="P1797" s="2" t="e">
        <f>IF(ISBLANK(US_BBB_Corp_Yields__Daily[[#This Row],[US BBB Corp Yields]]),"", US_CCC_Corp_Yields__Daily[[#This Row],[US 10Y Yield]]-US_BBB_Corp_Yields__Daily[[#This Row],[US BBB Corp Yields]])</f>
        <v>#VALUE!</v>
      </c>
      <c r="Q1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8" spans="1:17" x14ac:dyDescent="0.25">
      <c r="A1798" s="3"/>
      <c r="J1798" s="3">
        <v>32495</v>
      </c>
      <c r="K1798">
        <v>9.1560000000000006</v>
      </c>
      <c r="L1798" t="e">
        <f>US_AAA_Corp_Yields__Daily[[#This Row],[AAA Corp Yields]]-US_BBB_Corp_Yields__Daily[[#This Row],[US BBB Corp Yields]]</f>
        <v>#VALUE!</v>
      </c>
      <c r="M1798" t="e">
        <f>US_AAA_Corp_Yields__Daily[[#This Row],[AAA Corp Yields]]-US_CCC_Corp_Yields__Daily[[#This Row],[US CCC Corp Yields]]</f>
        <v>#VALUE!</v>
      </c>
      <c r="N1798" t="e">
        <f>US_BBB_Corp_Yields__Daily[[#This Row],[US BBB Corp Yields]]-US_CCC_Corp_Yields__Daily[[#This Row],[US CCC Corp Yields]]</f>
        <v>#VALUE!</v>
      </c>
      <c r="O1798" s="2" t="e">
        <f>IF(ISBLANK(US_AAA_Corp_Yields__Daily[[#This Row],[AAA Corp Yields]]),"", US_CCC_Corp_Yields__Daily[[#This Row],[US 10Y Yield]]-US_AAA_Corp_Yields__Daily[[#This Row],[AAA Corp Yields]])</f>
        <v>#VALUE!</v>
      </c>
      <c r="P1798" s="2" t="e">
        <f>IF(ISBLANK(US_BBB_Corp_Yields__Daily[[#This Row],[US BBB Corp Yields]]),"", US_CCC_Corp_Yields__Daily[[#This Row],[US 10Y Yield]]-US_BBB_Corp_Yields__Daily[[#This Row],[US BBB Corp Yields]])</f>
        <v>#VALUE!</v>
      </c>
      <c r="Q1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799" spans="1:17" x14ac:dyDescent="0.25">
      <c r="A1799" s="3"/>
      <c r="J1799" s="3">
        <v>32488</v>
      </c>
      <c r="K1799">
        <v>9.0340000000000007</v>
      </c>
      <c r="L1799" t="e">
        <f>US_AAA_Corp_Yields__Daily[[#This Row],[AAA Corp Yields]]-US_BBB_Corp_Yields__Daily[[#This Row],[US BBB Corp Yields]]</f>
        <v>#VALUE!</v>
      </c>
      <c r="M1799" t="e">
        <f>US_AAA_Corp_Yields__Daily[[#This Row],[AAA Corp Yields]]-US_CCC_Corp_Yields__Daily[[#This Row],[US CCC Corp Yields]]</f>
        <v>#VALUE!</v>
      </c>
      <c r="N1799" t="e">
        <f>US_BBB_Corp_Yields__Daily[[#This Row],[US BBB Corp Yields]]-US_CCC_Corp_Yields__Daily[[#This Row],[US CCC Corp Yields]]</f>
        <v>#VALUE!</v>
      </c>
      <c r="O1799" s="2" t="e">
        <f>IF(ISBLANK(US_AAA_Corp_Yields__Daily[[#This Row],[AAA Corp Yields]]),"", US_CCC_Corp_Yields__Daily[[#This Row],[US 10Y Yield]]-US_AAA_Corp_Yields__Daily[[#This Row],[AAA Corp Yields]])</f>
        <v>#VALUE!</v>
      </c>
      <c r="P1799" s="2" t="e">
        <f>IF(ISBLANK(US_BBB_Corp_Yields__Daily[[#This Row],[US BBB Corp Yields]]),"", US_CCC_Corp_Yields__Daily[[#This Row],[US 10Y Yield]]-US_BBB_Corp_Yields__Daily[[#This Row],[US BBB Corp Yields]])</f>
        <v>#VALUE!</v>
      </c>
      <c r="Q1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0" spans="1:17" x14ac:dyDescent="0.25">
      <c r="A1800" s="3"/>
      <c r="J1800" s="3">
        <v>32481</v>
      </c>
      <c r="K1800">
        <v>9.1080000000000005</v>
      </c>
      <c r="L1800" t="e">
        <f>US_AAA_Corp_Yields__Daily[[#This Row],[AAA Corp Yields]]-US_BBB_Corp_Yields__Daily[[#This Row],[US BBB Corp Yields]]</f>
        <v>#VALUE!</v>
      </c>
      <c r="M1800" t="e">
        <f>US_AAA_Corp_Yields__Daily[[#This Row],[AAA Corp Yields]]-US_CCC_Corp_Yields__Daily[[#This Row],[US CCC Corp Yields]]</f>
        <v>#VALUE!</v>
      </c>
      <c r="N1800" t="e">
        <f>US_BBB_Corp_Yields__Daily[[#This Row],[US BBB Corp Yields]]-US_CCC_Corp_Yields__Daily[[#This Row],[US CCC Corp Yields]]</f>
        <v>#VALUE!</v>
      </c>
      <c r="O1800" s="2" t="e">
        <f>IF(ISBLANK(US_AAA_Corp_Yields__Daily[[#This Row],[AAA Corp Yields]]),"", US_CCC_Corp_Yields__Daily[[#This Row],[US 10Y Yield]]-US_AAA_Corp_Yields__Daily[[#This Row],[AAA Corp Yields]])</f>
        <v>#VALUE!</v>
      </c>
      <c r="P1800" s="2" t="e">
        <f>IF(ISBLANK(US_BBB_Corp_Yields__Daily[[#This Row],[US BBB Corp Yields]]),"", US_CCC_Corp_Yields__Daily[[#This Row],[US 10Y Yield]]-US_BBB_Corp_Yields__Daily[[#This Row],[US BBB Corp Yields]])</f>
        <v>#VALUE!</v>
      </c>
      <c r="Q1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1" spans="1:17" x14ac:dyDescent="0.25">
      <c r="A1801" s="3"/>
      <c r="J1801" s="3">
        <v>32474</v>
      </c>
      <c r="K1801">
        <v>9.0950000000000006</v>
      </c>
      <c r="L1801" t="e">
        <f>US_AAA_Corp_Yields__Daily[[#This Row],[AAA Corp Yields]]-US_BBB_Corp_Yields__Daily[[#This Row],[US BBB Corp Yields]]</f>
        <v>#VALUE!</v>
      </c>
      <c r="M1801" t="e">
        <f>US_AAA_Corp_Yields__Daily[[#This Row],[AAA Corp Yields]]-US_CCC_Corp_Yields__Daily[[#This Row],[US CCC Corp Yields]]</f>
        <v>#VALUE!</v>
      </c>
      <c r="N1801" t="e">
        <f>US_BBB_Corp_Yields__Daily[[#This Row],[US BBB Corp Yields]]-US_CCC_Corp_Yields__Daily[[#This Row],[US CCC Corp Yields]]</f>
        <v>#VALUE!</v>
      </c>
      <c r="O1801" s="2" t="e">
        <f>IF(ISBLANK(US_AAA_Corp_Yields__Daily[[#This Row],[AAA Corp Yields]]),"", US_CCC_Corp_Yields__Daily[[#This Row],[US 10Y Yield]]-US_AAA_Corp_Yields__Daily[[#This Row],[AAA Corp Yields]])</f>
        <v>#VALUE!</v>
      </c>
      <c r="P1801" s="2" t="e">
        <f>IF(ISBLANK(US_BBB_Corp_Yields__Daily[[#This Row],[US BBB Corp Yields]]),"", US_CCC_Corp_Yields__Daily[[#This Row],[US 10Y Yield]]-US_BBB_Corp_Yields__Daily[[#This Row],[US BBB Corp Yields]])</f>
        <v>#VALUE!</v>
      </c>
      <c r="Q1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2" spans="1:17" x14ac:dyDescent="0.25">
      <c r="A1802" s="3"/>
      <c r="J1802" s="3">
        <v>32467</v>
      </c>
      <c r="K1802">
        <v>8.9879999999999995</v>
      </c>
      <c r="L1802" t="e">
        <f>US_AAA_Corp_Yields__Daily[[#This Row],[AAA Corp Yields]]-US_BBB_Corp_Yields__Daily[[#This Row],[US BBB Corp Yields]]</f>
        <v>#VALUE!</v>
      </c>
      <c r="M1802" t="e">
        <f>US_AAA_Corp_Yields__Daily[[#This Row],[AAA Corp Yields]]-US_CCC_Corp_Yields__Daily[[#This Row],[US CCC Corp Yields]]</f>
        <v>#VALUE!</v>
      </c>
      <c r="N1802" t="e">
        <f>US_BBB_Corp_Yields__Daily[[#This Row],[US BBB Corp Yields]]-US_CCC_Corp_Yields__Daily[[#This Row],[US CCC Corp Yields]]</f>
        <v>#VALUE!</v>
      </c>
      <c r="O1802" s="2" t="e">
        <f>IF(ISBLANK(US_AAA_Corp_Yields__Daily[[#This Row],[AAA Corp Yields]]),"", US_CCC_Corp_Yields__Daily[[#This Row],[US 10Y Yield]]-US_AAA_Corp_Yields__Daily[[#This Row],[AAA Corp Yields]])</f>
        <v>#VALUE!</v>
      </c>
      <c r="P1802" s="2" t="e">
        <f>IF(ISBLANK(US_BBB_Corp_Yields__Daily[[#This Row],[US BBB Corp Yields]]),"", US_CCC_Corp_Yields__Daily[[#This Row],[US 10Y Yield]]-US_BBB_Corp_Yields__Daily[[#This Row],[US BBB Corp Yields]])</f>
        <v>#VALUE!</v>
      </c>
      <c r="Q1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3" spans="1:17" x14ac:dyDescent="0.25">
      <c r="A1803" s="3"/>
      <c r="J1803" s="3">
        <v>32460</v>
      </c>
      <c r="K1803">
        <v>8.9075000000000006</v>
      </c>
      <c r="L1803" t="e">
        <f>US_AAA_Corp_Yields__Daily[[#This Row],[AAA Corp Yields]]-US_BBB_Corp_Yields__Daily[[#This Row],[US BBB Corp Yields]]</f>
        <v>#VALUE!</v>
      </c>
      <c r="M1803" t="e">
        <f>US_AAA_Corp_Yields__Daily[[#This Row],[AAA Corp Yields]]-US_CCC_Corp_Yields__Daily[[#This Row],[US CCC Corp Yields]]</f>
        <v>#VALUE!</v>
      </c>
      <c r="N1803" t="e">
        <f>US_BBB_Corp_Yields__Daily[[#This Row],[US BBB Corp Yields]]-US_CCC_Corp_Yields__Daily[[#This Row],[US CCC Corp Yields]]</f>
        <v>#VALUE!</v>
      </c>
      <c r="O1803" s="2" t="e">
        <f>IF(ISBLANK(US_AAA_Corp_Yields__Daily[[#This Row],[AAA Corp Yields]]),"", US_CCC_Corp_Yields__Daily[[#This Row],[US 10Y Yield]]-US_AAA_Corp_Yields__Daily[[#This Row],[AAA Corp Yields]])</f>
        <v>#VALUE!</v>
      </c>
      <c r="P1803" s="2" t="e">
        <f>IF(ISBLANK(US_BBB_Corp_Yields__Daily[[#This Row],[US BBB Corp Yields]]),"", US_CCC_Corp_Yields__Daily[[#This Row],[US 10Y Yield]]-US_BBB_Corp_Yields__Daily[[#This Row],[US BBB Corp Yields]])</f>
        <v>#VALUE!</v>
      </c>
      <c r="Q1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4" spans="1:17" x14ac:dyDescent="0.25">
      <c r="A1804" s="3"/>
      <c r="J1804" s="3">
        <v>32453</v>
      </c>
      <c r="K1804">
        <v>8.7200000000000006</v>
      </c>
      <c r="L1804" t="e">
        <f>US_AAA_Corp_Yields__Daily[[#This Row],[AAA Corp Yields]]-US_BBB_Corp_Yields__Daily[[#This Row],[US BBB Corp Yields]]</f>
        <v>#VALUE!</v>
      </c>
      <c r="M1804" t="e">
        <f>US_AAA_Corp_Yields__Daily[[#This Row],[AAA Corp Yields]]-US_CCC_Corp_Yields__Daily[[#This Row],[US CCC Corp Yields]]</f>
        <v>#VALUE!</v>
      </c>
      <c r="N1804" t="e">
        <f>US_BBB_Corp_Yields__Daily[[#This Row],[US BBB Corp Yields]]-US_CCC_Corp_Yields__Daily[[#This Row],[US CCC Corp Yields]]</f>
        <v>#VALUE!</v>
      </c>
      <c r="O1804" s="2" t="e">
        <f>IF(ISBLANK(US_AAA_Corp_Yields__Daily[[#This Row],[AAA Corp Yields]]),"", US_CCC_Corp_Yields__Daily[[#This Row],[US 10Y Yield]]-US_AAA_Corp_Yields__Daily[[#This Row],[AAA Corp Yields]])</f>
        <v>#VALUE!</v>
      </c>
      <c r="P1804" s="2" t="e">
        <f>IF(ISBLANK(US_BBB_Corp_Yields__Daily[[#This Row],[US BBB Corp Yields]]),"", US_CCC_Corp_Yields__Daily[[#This Row],[US 10Y Yield]]-US_BBB_Corp_Yields__Daily[[#This Row],[US BBB Corp Yields]])</f>
        <v>#VALUE!</v>
      </c>
      <c r="Q1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5" spans="1:17" x14ac:dyDescent="0.25">
      <c r="A1805" s="3"/>
      <c r="J1805" s="3">
        <v>32446</v>
      </c>
      <c r="K1805">
        <v>8.7720000000000002</v>
      </c>
      <c r="L1805" t="e">
        <f>US_AAA_Corp_Yields__Daily[[#This Row],[AAA Corp Yields]]-US_BBB_Corp_Yields__Daily[[#This Row],[US BBB Corp Yields]]</f>
        <v>#VALUE!</v>
      </c>
      <c r="M1805" t="e">
        <f>US_AAA_Corp_Yields__Daily[[#This Row],[AAA Corp Yields]]-US_CCC_Corp_Yields__Daily[[#This Row],[US CCC Corp Yields]]</f>
        <v>#VALUE!</v>
      </c>
      <c r="N1805" t="e">
        <f>US_BBB_Corp_Yields__Daily[[#This Row],[US BBB Corp Yields]]-US_CCC_Corp_Yields__Daily[[#This Row],[US CCC Corp Yields]]</f>
        <v>#VALUE!</v>
      </c>
      <c r="O1805" s="2" t="e">
        <f>IF(ISBLANK(US_AAA_Corp_Yields__Daily[[#This Row],[AAA Corp Yields]]),"", US_CCC_Corp_Yields__Daily[[#This Row],[US 10Y Yield]]-US_AAA_Corp_Yields__Daily[[#This Row],[AAA Corp Yields]])</f>
        <v>#VALUE!</v>
      </c>
      <c r="P1805" s="2" t="e">
        <f>IF(ISBLANK(US_BBB_Corp_Yields__Daily[[#This Row],[US BBB Corp Yields]]),"", US_CCC_Corp_Yields__Daily[[#This Row],[US 10Y Yield]]-US_BBB_Corp_Yields__Daily[[#This Row],[US BBB Corp Yields]])</f>
        <v>#VALUE!</v>
      </c>
      <c r="Q1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6" spans="1:17" x14ac:dyDescent="0.25">
      <c r="A1806" s="3"/>
      <c r="J1806" s="3">
        <v>32439</v>
      </c>
      <c r="K1806">
        <v>8.8019999999999996</v>
      </c>
      <c r="L1806" t="e">
        <f>US_AAA_Corp_Yields__Daily[[#This Row],[AAA Corp Yields]]-US_BBB_Corp_Yields__Daily[[#This Row],[US BBB Corp Yields]]</f>
        <v>#VALUE!</v>
      </c>
      <c r="M1806" t="e">
        <f>US_AAA_Corp_Yields__Daily[[#This Row],[AAA Corp Yields]]-US_CCC_Corp_Yields__Daily[[#This Row],[US CCC Corp Yields]]</f>
        <v>#VALUE!</v>
      </c>
      <c r="N1806" t="e">
        <f>US_BBB_Corp_Yields__Daily[[#This Row],[US BBB Corp Yields]]-US_CCC_Corp_Yields__Daily[[#This Row],[US CCC Corp Yields]]</f>
        <v>#VALUE!</v>
      </c>
      <c r="O1806" s="2" t="e">
        <f>IF(ISBLANK(US_AAA_Corp_Yields__Daily[[#This Row],[AAA Corp Yields]]),"", US_CCC_Corp_Yields__Daily[[#This Row],[US 10Y Yield]]-US_AAA_Corp_Yields__Daily[[#This Row],[AAA Corp Yields]])</f>
        <v>#VALUE!</v>
      </c>
      <c r="P1806" s="2" t="e">
        <f>IF(ISBLANK(US_BBB_Corp_Yields__Daily[[#This Row],[US BBB Corp Yields]]),"", US_CCC_Corp_Yields__Daily[[#This Row],[US 10Y Yield]]-US_BBB_Corp_Yields__Daily[[#This Row],[US BBB Corp Yields]])</f>
        <v>#VALUE!</v>
      </c>
      <c r="Q1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7" spans="1:17" x14ac:dyDescent="0.25">
      <c r="A1807" s="3"/>
      <c r="J1807" s="3">
        <v>32432</v>
      </c>
      <c r="K1807">
        <v>8.81</v>
      </c>
      <c r="L1807" t="e">
        <f>US_AAA_Corp_Yields__Daily[[#This Row],[AAA Corp Yields]]-US_BBB_Corp_Yields__Daily[[#This Row],[US BBB Corp Yields]]</f>
        <v>#VALUE!</v>
      </c>
      <c r="M1807" t="e">
        <f>US_AAA_Corp_Yields__Daily[[#This Row],[AAA Corp Yields]]-US_CCC_Corp_Yields__Daily[[#This Row],[US CCC Corp Yields]]</f>
        <v>#VALUE!</v>
      </c>
      <c r="N1807" t="e">
        <f>US_BBB_Corp_Yields__Daily[[#This Row],[US BBB Corp Yields]]-US_CCC_Corp_Yields__Daily[[#This Row],[US CCC Corp Yields]]</f>
        <v>#VALUE!</v>
      </c>
      <c r="O1807" s="2" t="e">
        <f>IF(ISBLANK(US_AAA_Corp_Yields__Daily[[#This Row],[AAA Corp Yields]]),"", US_CCC_Corp_Yields__Daily[[#This Row],[US 10Y Yield]]-US_AAA_Corp_Yields__Daily[[#This Row],[AAA Corp Yields]])</f>
        <v>#VALUE!</v>
      </c>
      <c r="P1807" s="2" t="e">
        <f>IF(ISBLANK(US_BBB_Corp_Yields__Daily[[#This Row],[US BBB Corp Yields]]),"", US_CCC_Corp_Yields__Daily[[#This Row],[US 10Y Yield]]-US_BBB_Corp_Yields__Daily[[#This Row],[US BBB Corp Yields]])</f>
        <v>#VALUE!</v>
      </c>
      <c r="Q1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8" spans="1:17" x14ac:dyDescent="0.25">
      <c r="A1808" s="3"/>
      <c r="J1808" s="3">
        <v>32425</v>
      </c>
      <c r="K1808">
        <v>8.83</v>
      </c>
      <c r="L1808" t="e">
        <f>US_AAA_Corp_Yields__Daily[[#This Row],[AAA Corp Yields]]-US_BBB_Corp_Yields__Daily[[#This Row],[US BBB Corp Yields]]</f>
        <v>#VALUE!</v>
      </c>
      <c r="M1808" t="e">
        <f>US_AAA_Corp_Yields__Daily[[#This Row],[AAA Corp Yields]]-US_CCC_Corp_Yields__Daily[[#This Row],[US CCC Corp Yields]]</f>
        <v>#VALUE!</v>
      </c>
      <c r="N1808" t="e">
        <f>US_BBB_Corp_Yields__Daily[[#This Row],[US BBB Corp Yields]]-US_CCC_Corp_Yields__Daily[[#This Row],[US CCC Corp Yields]]</f>
        <v>#VALUE!</v>
      </c>
      <c r="O1808" s="2" t="e">
        <f>IF(ISBLANK(US_AAA_Corp_Yields__Daily[[#This Row],[AAA Corp Yields]]),"", US_CCC_Corp_Yields__Daily[[#This Row],[US 10Y Yield]]-US_AAA_Corp_Yields__Daily[[#This Row],[AAA Corp Yields]])</f>
        <v>#VALUE!</v>
      </c>
      <c r="P1808" s="2" t="e">
        <f>IF(ISBLANK(US_BBB_Corp_Yields__Daily[[#This Row],[US BBB Corp Yields]]),"", US_CCC_Corp_Yields__Daily[[#This Row],[US 10Y Yield]]-US_BBB_Corp_Yields__Daily[[#This Row],[US BBB Corp Yields]])</f>
        <v>#VALUE!</v>
      </c>
      <c r="Q1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09" spans="1:17" x14ac:dyDescent="0.25">
      <c r="A1809" s="3"/>
      <c r="J1809" s="3">
        <v>32418</v>
      </c>
      <c r="K1809">
        <v>8.99</v>
      </c>
      <c r="L1809" t="e">
        <f>US_AAA_Corp_Yields__Daily[[#This Row],[AAA Corp Yields]]-US_BBB_Corp_Yields__Daily[[#This Row],[US BBB Corp Yields]]</f>
        <v>#VALUE!</v>
      </c>
      <c r="M1809" t="e">
        <f>US_AAA_Corp_Yields__Daily[[#This Row],[AAA Corp Yields]]-US_CCC_Corp_Yields__Daily[[#This Row],[US CCC Corp Yields]]</f>
        <v>#VALUE!</v>
      </c>
      <c r="N1809" t="e">
        <f>US_BBB_Corp_Yields__Daily[[#This Row],[US BBB Corp Yields]]-US_CCC_Corp_Yields__Daily[[#This Row],[US CCC Corp Yields]]</f>
        <v>#VALUE!</v>
      </c>
      <c r="O1809" s="2" t="e">
        <f>IF(ISBLANK(US_AAA_Corp_Yields__Daily[[#This Row],[AAA Corp Yields]]),"", US_CCC_Corp_Yields__Daily[[#This Row],[US 10Y Yield]]-US_AAA_Corp_Yields__Daily[[#This Row],[AAA Corp Yields]])</f>
        <v>#VALUE!</v>
      </c>
      <c r="P1809" s="2" t="e">
        <f>IF(ISBLANK(US_BBB_Corp_Yields__Daily[[#This Row],[US BBB Corp Yields]]),"", US_CCC_Corp_Yields__Daily[[#This Row],[US 10Y Yield]]-US_BBB_Corp_Yields__Daily[[#This Row],[US BBB Corp Yields]])</f>
        <v>#VALUE!</v>
      </c>
      <c r="Q1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0" spans="1:17" x14ac:dyDescent="0.25">
      <c r="A1810" s="3"/>
      <c r="J1810" s="3">
        <v>32411</v>
      </c>
      <c r="K1810">
        <v>8.9580000000000002</v>
      </c>
      <c r="L1810" t="e">
        <f>US_AAA_Corp_Yields__Daily[[#This Row],[AAA Corp Yields]]-US_BBB_Corp_Yields__Daily[[#This Row],[US BBB Corp Yields]]</f>
        <v>#VALUE!</v>
      </c>
      <c r="M1810" t="e">
        <f>US_AAA_Corp_Yields__Daily[[#This Row],[AAA Corp Yields]]-US_CCC_Corp_Yields__Daily[[#This Row],[US CCC Corp Yields]]</f>
        <v>#VALUE!</v>
      </c>
      <c r="N1810" t="e">
        <f>US_BBB_Corp_Yields__Daily[[#This Row],[US BBB Corp Yields]]-US_CCC_Corp_Yields__Daily[[#This Row],[US CCC Corp Yields]]</f>
        <v>#VALUE!</v>
      </c>
      <c r="O1810" s="2" t="e">
        <f>IF(ISBLANK(US_AAA_Corp_Yields__Daily[[#This Row],[AAA Corp Yields]]),"", US_CCC_Corp_Yields__Daily[[#This Row],[US 10Y Yield]]-US_AAA_Corp_Yields__Daily[[#This Row],[AAA Corp Yields]])</f>
        <v>#VALUE!</v>
      </c>
      <c r="P1810" s="2" t="e">
        <f>IF(ISBLANK(US_BBB_Corp_Yields__Daily[[#This Row],[US BBB Corp Yields]]),"", US_CCC_Corp_Yields__Daily[[#This Row],[US 10Y Yield]]-US_BBB_Corp_Yields__Daily[[#This Row],[US BBB Corp Yields]])</f>
        <v>#VALUE!</v>
      </c>
      <c r="Q1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1" spans="1:17" x14ac:dyDescent="0.25">
      <c r="A1811" s="3"/>
      <c r="J1811" s="3">
        <v>32404</v>
      </c>
      <c r="K1811">
        <v>8.9260000000000002</v>
      </c>
      <c r="L1811" t="e">
        <f>US_AAA_Corp_Yields__Daily[[#This Row],[AAA Corp Yields]]-US_BBB_Corp_Yields__Daily[[#This Row],[US BBB Corp Yields]]</f>
        <v>#VALUE!</v>
      </c>
      <c r="M1811" t="e">
        <f>US_AAA_Corp_Yields__Daily[[#This Row],[AAA Corp Yields]]-US_CCC_Corp_Yields__Daily[[#This Row],[US CCC Corp Yields]]</f>
        <v>#VALUE!</v>
      </c>
      <c r="N1811" t="e">
        <f>US_BBB_Corp_Yields__Daily[[#This Row],[US BBB Corp Yields]]-US_CCC_Corp_Yields__Daily[[#This Row],[US CCC Corp Yields]]</f>
        <v>#VALUE!</v>
      </c>
      <c r="O1811" s="2" t="e">
        <f>IF(ISBLANK(US_AAA_Corp_Yields__Daily[[#This Row],[AAA Corp Yields]]),"", US_CCC_Corp_Yields__Daily[[#This Row],[US 10Y Yield]]-US_AAA_Corp_Yields__Daily[[#This Row],[AAA Corp Yields]])</f>
        <v>#VALUE!</v>
      </c>
      <c r="P1811" s="2" t="e">
        <f>IF(ISBLANK(US_BBB_Corp_Yields__Daily[[#This Row],[US BBB Corp Yields]]),"", US_CCC_Corp_Yields__Daily[[#This Row],[US 10Y Yield]]-US_BBB_Corp_Yields__Daily[[#This Row],[US BBB Corp Yields]])</f>
        <v>#VALUE!</v>
      </c>
      <c r="Q1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2" spans="1:17" x14ac:dyDescent="0.25">
      <c r="A1812" s="3"/>
      <c r="J1812" s="3">
        <v>32397</v>
      </c>
      <c r="K1812">
        <v>8.9749999999999996</v>
      </c>
      <c r="L1812" t="e">
        <f>US_AAA_Corp_Yields__Daily[[#This Row],[AAA Corp Yields]]-US_BBB_Corp_Yields__Daily[[#This Row],[US BBB Corp Yields]]</f>
        <v>#VALUE!</v>
      </c>
      <c r="M1812" t="e">
        <f>US_AAA_Corp_Yields__Daily[[#This Row],[AAA Corp Yields]]-US_CCC_Corp_Yields__Daily[[#This Row],[US CCC Corp Yields]]</f>
        <v>#VALUE!</v>
      </c>
      <c r="N1812" t="e">
        <f>US_BBB_Corp_Yields__Daily[[#This Row],[US BBB Corp Yields]]-US_CCC_Corp_Yields__Daily[[#This Row],[US CCC Corp Yields]]</f>
        <v>#VALUE!</v>
      </c>
      <c r="O1812" s="2" t="e">
        <f>IF(ISBLANK(US_AAA_Corp_Yields__Daily[[#This Row],[AAA Corp Yields]]),"", US_CCC_Corp_Yields__Daily[[#This Row],[US 10Y Yield]]-US_AAA_Corp_Yields__Daily[[#This Row],[AAA Corp Yields]])</f>
        <v>#VALUE!</v>
      </c>
      <c r="P1812" s="2" t="e">
        <f>IF(ISBLANK(US_BBB_Corp_Yields__Daily[[#This Row],[US BBB Corp Yields]]),"", US_CCC_Corp_Yields__Daily[[#This Row],[US 10Y Yield]]-US_BBB_Corp_Yields__Daily[[#This Row],[US BBB Corp Yields]])</f>
        <v>#VALUE!</v>
      </c>
      <c r="Q1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3" spans="1:17" x14ac:dyDescent="0.25">
      <c r="A1813" s="3"/>
      <c r="J1813" s="3">
        <v>32390</v>
      </c>
      <c r="K1813">
        <v>9.2140000000000004</v>
      </c>
      <c r="L1813" t="e">
        <f>US_AAA_Corp_Yields__Daily[[#This Row],[AAA Corp Yields]]-US_BBB_Corp_Yields__Daily[[#This Row],[US BBB Corp Yields]]</f>
        <v>#VALUE!</v>
      </c>
      <c r="M1813" t="e">
        <f>US_AAA_Corp_Yields__Daily[[#This Row],[AAA Corp Yields]]-US_CCC_Corp_Yields__Daily[[#This Row],[US CCC Corp Yields]]</f>
        <v>#VALUE!</v>
      </c>
      <c r="N1813" t="e">
        <f>US_BBB_Corp_Yields__Daily[[#This Row],[US BBB Corp Yields]]-US_CCC_Corp_Yields__Daily[[#This Row],[US CCC Corp Yields]]</f>
        <v>#VALUE!</v>
      </c>
      <c r="O1813" s="2" t="e">
        <f>IF(ISBLANK(US_AAA_Corp_Yields__Daily[[#This Row],[AAA Corp Yields]]),"", US_CCC_Corp_Yields__Daily[[#This Row],[US 10Y Yield]]-US_AAA_Corp_Yields__Daily[[#This Row],[AAA Corp Yields]])</f>
        <v>#VALUE!</v>
      </c>
      <c r="P1813" s="2" t="e">
        <f>IF(ISBLANK(US_BBB_Corp_Yields__Daily[[#This Row],[US BBB Corp Yields]]),"", US_CCC_Corp_Yields__Daily[[#This Row],[US 10Y Yield]]-US_BBB_Corp_Yields__Daily[[#This Row],[US BBB Corp Yields]])</f>
        <v>#VALUE!</v>
      </c>
      <c r="Q1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4" spans="1:17" x14ac:dyDescent="0.25">
      <c r="A1814" s="3"/>
      <c r="J1814" s="3">
        <v>32383</v>
      </c>
      <c r="K1814">
        <v>9.3640000000000008</v>
      </c>
      <c r="L1814" t="e">
        <f>US_AAA_Corp_Yields__Daily[[#This Row],[AAA Corp Yields]]-US_BBB_Corp_Yields__Daily[[#This Row],[US BBB Corp Yields]]</f>
        <v>#VALUE!</v>
      </c>
      <c r="M1814" t="e">
        <f>US_AAA_Corp_Yields__Daily[[#This Row],[AAA Corp Yields]]-US_CCC_Corp_Yields__Daily[[#This Row],[US CCC Corp Yields]]</f>
        <v>#VALUE!</v>
      </c>
      <c r="N1814" t="e">
        <f>US_BBB_Corp_Yields__Daily[[#This Row],[US BBB Corp Yields]]-US_CCC_Corp_Yields__Daily[[#This Row],[US CCC Corp Yields]]</f>
        <v>#VALUE!</v>
      </c>
      <c r="O1814" s="2" t="e">
        <f>IF(ISBLANK(US_AAA_Corp_Yields__Daily[[#This Row],[AAA Corp Yields]]),"", US_CCC_Corp_Yields__Daily[[#This Row],[US 10Y Yield]]-US_AAA_Corp_Yields__Daily[[#This Row],[AAA Corp Yields]])</f>
        <v>#VALUE!</v>
      </c>
      <c r="P1814" s="2" t="e">
        <f>IF(ISBLANK(US_BBB_Corp_Yields__Daily[[#This Row],[US BBB Corp Yields]]),"", US_CCC_Corp_Yields__Daily[[#This Row],[US 10Y Yield]]-US_BBB_Corp_Yields__Daily[[#This Row],[US BBB Corp Yields]])</f>
        <v>#VALUE!</v>
      </c>
      <c r="Q1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5" spans="1:17" x14ac:dyDescent="0.25">
      <c r="A1815" s="3"/>
      <c r="J1815" s="3">
        <v>32376</v>
      </c>
      <c r="K1815">
        <v>9.36</v>
      </c>
      <c r="L1815" t="e">
        <f>US_AAA_Corp_Yields__Daily[[#This Row],[AAA Corp Yields]]-US_BBB_Corp_Yields__Daily[[#This Row],[US BBB Corp Yields]]</f>
        <v>#VALUE!</v>
      </c>
      <c r="M1815" t="e">
        <f>US_AAA_Corp_Yields__Daily[[#This Row],[AAA Corp Yields]]-US_CCC_Corp_Yields__Daily[[#This Row],[US CCC Corp Yields]]</f>
        <v>#VALUE!</v>
      </c>
      <c r="N1815" t="e">
        <f>US_BBB_Corp_Yields__Daily[[#This Row],[US BBB Corp Yields]]-US_CCC_Corp_Yields__Daily[[#This Row],[US CCC Corp Yields]]</f>
        <v>#VALUE!</v>
      </c>
      <c r="O1815" s="2" t="e">
        <f>IF(ISBLANK(US_AAA_Corp_Yields__Daily[[#This Row],[AAA Corp Yields]]),"", US_CCC_Corp_Yields__Daily[[#This Row],[US 10Y Yield]]-US_AAA_Corp_Yields__Daily[[#This Row],[AAA Corp Yields]])</f>
        <v>#VALUE!</v>
      </c>
      <c r="P1815" s="2" t="e">
        <f>IF(ISBLANK(US_BBB_Corp_Yields__Daily[[#This Row],[US BBB Corp Yields]]),"", US_CCC_Corp_Yields__Daily[[#This Row],[US 10Y Yield]]-US_BBB_Corp_Yields__Daily[[#This Row],[US BBB Corp Yields]])</f>
        <v>#VALUE!</v>
      </c>
      <c r="Q1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6" spans="1:17" x14ac:dyDescent="0.25">
      <c r="A1816" s="3"/>
      <c r="J1816" s="3">
        <v>32369</v>
      </c>
      <c r="K1816">
        <v>9.266</v>
      </c>
      <c r="L1816" t="e">
        <f>US_AAA_Corp_Yields__Daily[[#This Row],[AAA Corp Yields]]-US_BBB_Corp_Yields__Daily[[#This Row],[US BBB Corp Yields]]</f>
        <v>#VALUE!</v>
      </c>
      <c r="M1816" t="e">
        <f>US_AAA_Corp_Yields__Daily[[#This Row],[AAA Corp Yields]]-US_CCC_Corp_Yields__Daily[[#This Row],[US CCC Corp Yields]]</f>
        <v>#VALUE!</v>
      </c>
      <c r="N1816" t="e">
        <f>US_BBB_Corp_Yields__Daily[[#This Row],[US BBB Corp Yields]]-US_CCC_Corp_Yields__Daily[[#This Row],[US CCC Corp Yields]]</f>
        <v>#VALUE!</v>
      </c>
      <c r="O1816" s="2" t="e">
        <f>IF(ISBLANK(US_AAA_Corp_Yields__Daily[[#This Row],[AAA Corp Yields]]),"", US_CCC_Corp_Yields__Daily[[#This Row],[US 10Y Yield]]-US_AAA_Corp_Yields__Daily[[#This Row],[AAA Corp Yields]])</f>
        <v>#VALUE!</v>
      </c>
      <c r="P1816" s="2" t="e">
        <f>IF(ISBLANK(US_BBB_Corp_Yields__Daily[[#This Row],[US BBB Corp Yields]]),"", US_CCC_Corp_Yields__Daily[[#This Row],[US 10Y Yield]]-US_BBB_Corp_Yields__Daily[[#This Row],[US BBB Corp Yields]])</f>
        <v>#VALUE!</v>
      </c>
      <c r="Q1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7" spans="1:17" x14ac:dyDescent="0.25">
      <c r="A1817" s="3"/>
      <c r="J1817" s="3">
        <v>32362</v>
      </c>
      <c r="K1817">
        <v>9.0440000000000005</v>
      </c>
      <c r="L1817" t="e">
        <f>US_AAA_Corp_Yields__Daily[[#This Row],[AAA Corp Yields]]-US_BBB_Corp_Yields__Daily[[#This Row],[US BBB Corp Yields]]</f>
        <v>#VALUE!</v>
      </c>
      <c r="M1817" t="e">
        <f>US_AAA_Corp_Yields__Daily[[#This Row],[AAA Corp Yields]]-US_CCC_Corp_Yields__Daily[[#This Row],[US CCC Corp Yields]]</f>
        <v>#VALUE!</v>
      </c>
      <c r="N1817" t="e">
        <f>US_BBB_Corp_Yields__Daily[[#This Row],[US BBB Corp Yields]]-US_CCC_Corp_Yields__Daily[[#This Row],[US CCC Corp Yields]]</f>
        <v>#VALUE!</v>
      </c>
      <c r="O1817" s="2" t="e">
        <f>IF(ISBLANK(US_AAA_Corp_Yields__Daily[[#This Row],[AAA Corp Yields]]),"", US_CCC_Corp_Yields__Daily[[#This Row],[US 10Y Yield]]-US_AAA_Corp_Yields__Daily[[#This Row],[AAA Corp Yields]])</f>
        <v>#VALUE!</v>
      </c>
      <c r="P1817" s="2" t="e">
        <f>IF(ISBLANK(US_BBB_Corp_Yields__Daily[[#This Row],[US BBB Corp Yields]]),"", US_CCC_Corp_Yields__Daily[[#This Row],[US 10Y Yield]]-US_BBB_Corp_Yields__Daily[[#This Row],[US BBB Corp Yields]])</f>
        <v>#VALUE!</v>
      </c>
      <c r="Q1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8" spans="1:17" x14ac:dyDescent="0.25">
      <c r="A1818" s="3"/>
      <c r="J1818" s="3">
        <v>32355</v>
      </c>
      <c r="K1818">
        <v>9.1159999999999997</v>
      </c>
      <c r="L1818" t="e">
        <f>US_AAA_Corp_Yields__Daily[[#This Row],[AAA Corp Yields]]-US_BBB_Corp_Yields__Daily[[#This Row],[US BBB Corp Yields]]</f>
        <v>#VALUE!</v>
      </c>
      <c r="M1818" t="e">
        <f>US_AAA_Corp_Yields__Daily[[#This Row],[AAA Corp Yields]]-US_CCC_Corp_Yields__Daily[[#This Row],[US CCC Corp Yields]]</f>
        <v>#VALUE!</v>
      </c>
      <c r="N1818" t="e">
        <f>US_BBB_Corp_Yields__Daily[[#This Row],[US BBB Corp Yields]]-US_CCC_Corp_Yields__Daily[[#This Row],[US CCC Corp Yields]]</f>
        <v>#VALUE!</v>
      </c>
      <c r="O1818" s="2" t="e">
        <f>IF(ISBLANK(US_AAA_Corp_Yields__Daily[[#This Row],[AAA Corp Yields]]),"", US_CCC_Corp_Yields__Daily[[#This Row],[US 10Y Yield]]-US_AAA_Corp_Yields__Daily[[#This Row],[AAA Corp Yields]])</f>
        <v>#VALUE!</v>
      </c>
      <c r="P1818" s="2" t="e">
        <f>IF(ISBLANK(US_BBB_Corp_Yields__Daily[[#This Row],[US BBB Corp Yields]]),"", US_CCC_Corp_Yields__Daily[[#This Row],[US 10Y Yield]]-US_BBB_Corp_Yields__Daily[[#This Row],[US BBB Corp Yields]])</f>
        <v>#VALUE!</v>
      </c>
      <c r="Q1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19" spans="1:17" x14ac:dyDescent="0.25">
      <c r="A1819" s="3"/>
      <c r="J1819" s="3">
        <v>32348</v>
      </c>
      <c r="K1819">
        <v>9.1259999999999994</v>
      </c>
      <c r="L1819" t="e">
        <f>US_AAA_Corp_Yields__Daily[[#This Row],[AAA Corp Yields]]-US_BBB_Corp_Yields__Daily[[#This Row],[US BBB Corp Yields]]</f>
        <v>#VALUE!</v>
      </c>
      <c r="M1819" t="e">
        <f>US_AAA_Corp_Yields__Daily[[#This Row],[AAA Corp Yields]]-US_CCC_Corp_Yields__Daily[[#This Row],[US CCC Corp Yields]]</f>
        <v>#VALUE!</v>
      </c>
      <c r="N1819" t="e">
        <f>US_BBB_Corp_Yields__Daily[[#This Row],[US BBB Corp Yields]]-US_CCC_Corp_Yields__Daily[[#This Row],[US CCC Corp Yields]]</f>
        <v>#VALUE!</v>
      </c>
      <c r="O1819" s="2" t="e">
        <f>IF(ISBLANK(US_AAA_Corp_Yields__Daily[[#This Row],[AAA Corp Yields]]),"", US_CCC_Corp_Yields__Daily[[#This Row],[US 10Y Yield]]-US_AAA_Corp_Yields__Daily[[#This Row],[AAA Corp Yields]])</f>
        <v>#VALUE!</v>
      </c>
      <c r="P1819" s="2" t="e">
        <f>IF(ISBLANK(US_BBB_Corp_Yields__Daily[[#This Row],[US BBB Corp Yields]]),"", US_CCC_Corp_Yields__Daily[[#This Row],[US 10Y Yield]]-US_BBB_Corp_Yields__Daily[[#This Row],[US BBB Corp Yields]])</f>
        <v>#VALUE!</v>
      </c>
      <c r="Q1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0" spans="1:17" x14ac:dyDescent="0.25">
      <c r="A1820" s="3"/>
      <c r="J1820" s="3">
        <v>32341</v>
      </c>
      <c r="K1820">
        <v>9.0839999999999996</v>
      </c>
      <c r="L1820" t="e">
        <f>US_AAA_Corp_Yields__Daily[[#This Row],[AAA Corp Yields]]-US_BBB_Corp_Yields__Daily[[#This Row],[US BBB Corp Yields]]</f>
        <v>#VALUE!</v>
      </c>
      <c r="M1820" t="e">
        <f>US_AAA_Corp_Yields__Daily[[#This Row],[AAA Corp Yields]]-US_CCC_Corp_Yields__Daily[[#This Row],[US CCC Corp Yields]]</f>
        <v>#VALUE!</v>
      </c>
      <c r="N1820" t="e">
        <f>US_BBB_Corp_Yields__Daily[[#This Row],[US BBB Corp Yields]]-US_CCC_Corp_Yields__Daily[[#This Row],[US CCC Corp Yields]]</f>
        <v>#VALUE!</v>
      </c>
      <c r="O1820" s="2" t="e">
        <f>IF(ISBLANK(US_AAA_Corp_Yields__Daily[[#This Row],[AAA Corp Yields]]),"", US_CCC_Corp_Yields__Daily[[#This Row],[US 10Y Yield]]-US_AAA_Corp_Yields__Daily[[#This Row],[AAA Corp Yields]])</f>
        <v>#VALUE!</v>
      </c>
      <c r="P1820" s="2" t="e">
        <f>IF(ISBLANK(US_BBB_Corp_Yields__Daily[[#This Row],[US BBB Corp Yields]]),"", US_CCC_Corp_Yields__Daily[[#This Row],[US 10Y Yield]]-US_BBB_Corp_Yields__Daily[[#This Row],[US BBB Corp Yields]])</f>
        <v>#VALUE!</v>
      </c>
      <c r="Q1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1" spans="1:17" x14ac:dyDescent="0.25">
      <c r="A1821" s="3"/>
      <c r="J1821" s="3">
        <v>32334</v>
      </c>
      <c r="K1821">
        <v>8.93</v>
      </c>
      <c r="L1821" t="e">
        <f>US_AAA_Corp_Yields__Daily[[#This Row],[AAA Corp Yields]]-US_BBB_Corp_Yields__Daily[[#This Row],[US BBB Corp Yields]]</f>
        <v>#VALUE!</v>
      </c>
      <c r="M1821" t="e">
        <f>US_AAA_Corp_Yields__Daily[[#This Row],[AAA Corp Yields]]-US_CCC_Corp_Yields__Daily[[#This Row],[US CCC Corp Yields]]</f>
        <v>#VALUE!</v>
      </c>
      <c r="N1821" t="e">
        <f>US_BBB_Corp_Yields__Daily[[#This Row],[US BBB Corp Yields]]-US_CCC_Corp_Yields__Daily[[#This Row],[US CCC Corp Yields]]</f>
        <v>#VALUE!</v>
      </c>
      <c r="O1821" s="2" t="e">
        <f>IF(ISBLANK(US_AAA_Corp_Yields__Daily[[#This Row],[AAA Corp Yields]]),"", US_CCC_Corp_Yields__Daily[[#This Row],[US 10Y Yield]]-US_AAA_Corp_Yields__Daily[[#This Row],[AAA Corp Yields]])</f>
        <v>#VALUE!</v>
      </c>
      <c r="P1821" s="2" t="e">
        <f>IF(ISBLANK(US_BBB_Corp_Yields__Daily[[#This Row],[US BBB Corp Yields]]),"", US_CCC_Corp_Yields__Daily[[#This Row],[US 10Y Yield]]-US_BBB_Corp_Yields__Daily[[#This Row],[US BBB Corp Yields]])</f>
        <v>#VALUE!</v>
      </c>
      <c r="Q1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2" spans="1:17" x14ac:dyDescent="0.25">
      <c r="A1822" s="3"/>
      <c r="J1822" s="3">
        <v>32327</v>
      </c>
      <c r="K1822">
        <v>8.8559999999999999</v>
      </c>
      <c r="L1822" t="e">
        <f>US_AAA_Corp_Yields__Daily[[#This Row],[AAA Corp Yields]]-US_BBB_Corp_Yields__Daily[[#This Row],[US BBB Corp Yields]]</f>
        <v>#VALUE!</v>
      </c>
      <c r="M1822" t="e">
        <f>US_AAA_Corp_Yields__Daily[[#This Row],[AAA Corp Yields]]-US_CCC_Corp_Yields__Daily[[#This Row],[US CCC Corp Yields]]</f>
        <v>#VALUE!</v>
      </c>
      <c r="N1822" t="e">
        <f>US_BBB_Corp_Yields__Daily[[#This Row],[US BBB Corp Yields]]-US_CCC_Corp_Yields__Daily[[#This Row],[US CCC Corp Yields]]</f>
        <v>#VALUE!</v>
      </c>
      <c r="O1822" s="2" t="e">
        <f>IF(ISBLANK(US_AAA_Corp_Yields__Daily[[#This Row],[AAA Corp Yields]]),"", US_CCC_Corp_Yields__Daily[[#This Row],[US 10Y Yield]]-US_AAA_Corp_Yields__Daily[[#This Row],[AAA Corp Yields]])</f>
        <v>#VALUE!</v>
      </c>
      <c r="P1822" s="2" t="e">
        <f>IF(ISBLANK(US_BBB_Corp_Yields__Daily[[#This Row],[US BBB Corp Yields]]),"", US_CCC_Corp_Yields__Daily[[#This Row],[US 10Y Yield]]-US_BBB_Corp_Yields__Daily[[#This Row],[US BBB Corp Yields]])</f>
        <v>#VALUE!</v>
      </c>
      <c r="Q1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3" spans="1:17" x14ac:dyDescent="0.25">
      <c r="A1823" s="3"/>
      <c r="J1823" s="3">
        <v>32320</v>
      </c>
      <c r="K1823">
        <v>8.9359999999999999</v>
      </c>
      <c r="L1823" t="e">
        <f>US_AAA_Corp_Yields__Daily[[#This Row],[AAA Corp Yields]]-US_BBB_Corp_Yields__Daily[[#This Row],[US BBB Corp Yields]]</f>
        <v>#VALUE!</v>
      </c>
      <c r="M1823" t="e">
        <f>US_AAA_Corp_Yields__Daily[[#This Row],[AAA Corp Yields]]-US_CCC_Corp_Yields__Daily[[#This Row],[US CCC Corp Yields]]</f>
        <v>#VALUE!</v>
      </c>
      <c r="N1823" t="e">
        <f>US_BBB_Corp_Yields__Daily[[#This Row],[US BBB Corp Yields]]-US_CCC_Corp_Yields__Daily[[#This Row],[US CCC Corp Yields]]</f>
        <v>#VALUE!</v>
      </c>
      <c r="O1823" s="2" t="e">
        <f>IF(ISBLANK(US_AAA_Corp_Yields__Daily[[#This Row],[AAA Corp Yields]]),"", US_CCC_Corp_Yields__Daily[[#This Row],[US 10Y Yield]]-US_AAA_Corp_Yields__Daily[[#This Row],[AAA Corp Yields]])</f>
        <v>#VALUE!</v>
      </c>
      <c r="P1823" s="2" t="e">
        <f>IF(ISBLANK(US_BBB_Corp_Yields__Daily[[#This Row],[US BBB Corp Yields]]),"", US_CCC_Corp_Yields__Daily[[#This Row],[US 10Y Yield]]-US_BBB_Corp_Yields__Daily[[#This Row],[US BBB Corp Yields]])</f>
        <v>#VALUE!</v>
      </c>
      <c r="Q1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4" spans="1:17" x14ac:dyDescent="0.25">
      <c r="A1824" s="3"/>
      <c r="J1824" s="3">
        <v>32313</v>
      </c>
      <c r="K1824">
        <v>8.8439999999999994</v>
      </c>
      <c r="L1824" t="e">
        <f>US_AAA_Corp_Yields__Daily[[#This Row],[AAA Corp Yields]]-US_BBB_Corp_Yields__Daily[[#This Row],[US BBB Corp Yields]]</f>
        <v>#VALUE!</v>
      </c>
      <c r="M1824" t="e">
        <f>US_AAA_Corp_Yields__Daily[[#This Row],[AAA Corp Yields]]-US_CCC_Corp_Yields__Daily[[#This Row],[US CCC Corp Yields]]</f>
        <v>#VALUE!</v>
      </c>
      <c r="N1824" t="e">
        <f>US_BBB_Corp_Yields__Daily[[#This Row],[US BBB Corp Yields]]-US_CCC_Corp_Yields__Daily[[#This Row],[US CCC Corp Yields]]</f>
        <v>#VALUE!</v>
      </c>
      <c r="O1824" s="2" t="e">
        <f>IF(ISBLANK(US_AAA_Corp_Yields__Daily[[#This Row],[AAA Corp Yields]]),"", US_CCC_Corp_Yields__Daily[[#This Row],[US 10Y Yield]]-US_AAA_Corp_Yields__Daily[[#This Row],[AAA Corp Yields]])</f>
        <v>#VALUE!</v>
      </c>
      <c r="P1824" s="2" t="e">
        <f>IF(ISBLANK(US_BBB_Corp_Yields__Daily[[#This Row],[US BBB Corp Yields]]),"", US_CCC_Corp_Yields__Daily[[#This Row],[US 10Y Yield]]-US_BBB_Corp_Yields__Daily[[#This Row],[US BBB Corp Yields]])</f>
        <v>#VALUE!</v>
      </c>
      <c r="Q1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5" spans="1:17" x14ac:dyDescent="0.25">
      <c r="A1825" s="3"/>
      <c r="J1825" s="3">
        <v>32306</v>
      </c>
      <c r="K1825">
        <v>8.9580000000000002</v>
      </c>
      <c r="L1825" t="e">
        <f>US_AAA_Corp_Yields__Daily[[#This Row],[AAA Corp Yields]]-US_BBB_Corp_Yields__Daily[[#This Row],[US BBB Corp Yields]]</f>
        <v>#VALUE!</v>
      </c>
      <c r="M1825" t="e">
        <f>US_AAA_Corp_Yields__Daily[[#This Row],[AAA Corp Yields]]-US_CCC_Corp_Yields__Daily[[#This Row],[US CCC Corp Yields]]</f>
        <v>#VALUE!</v>
      </c>
      <c r="N1825" t="e">
        <f>US_BBB_Corp_Yields__Daily[[#This Row],[US BBB Corp Yields]]-US_CCC_Corp_Yields__Daily[[#This Row],[US CCC Corp Yields]]</f>
        <v>#VALUE!</v>
      </c>
      <c r="O1825" s="2" t="e">
        <f>IF(ISBLANK(US_AAA_Corp_Yields__Daily[[#This Row],[AAA Corp Yields]]),"", US_CCC_Corp_Yields__Daily[[#This Row],[US 10Y Yield]]-US_AAA_Corp_Yields__Daily[[#This Row],[AAA Corp Yields]])</f>
        <v>#VALUE!</v>
      </c>
      <c r="P1825" s="2" t="e">
        <f>IF(ISBLANK(US_BBB_Corp_Yields__Daily[[#This Row],[US BBB Corp Yields]]),"", US_CCC_Corp_Yields__Daily[[#This Row],[US 10Y Yield]]-US_BBB_Corp_Yields__Daily[[#This Row],[US BBB Corp Yields]])</f>
        <v>#VALUE!</v>
      </c>
      <c r="Q1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6" spans="1:17" x14ac:dyDescent="0.25">
      <c r="A1826" s="3"/>
      <c r="J1826" s="3">
        <v>32299</v>
      </c>
      <c r="K1826">
        <v>9.0675000000000008</v>
      </c>
      <c r="L1826" t="e">
        <f>US_AAA_Corp_Yields__Daily[[#This Row],[AAA Corp Yields]]-US_BBB_Corp_Yields__Daily[[#This Row],[US BBB Corp Yields]]</f>
        <v>#VALUE!</v>
      </c>
      <c r="M1826" t="e">
        <f>US_AAA_Corp_Yields__Daily[[#This Row],[AAA Corp Yields]]-US_CCC_Corp_Yields__Daily[[#This Row],[US CCC Corp Yields]]</f>
        <v>#VALUE!</v>
      </c>
      <c r="N1826" t="e">
        <f>US_BBB_Corp_Yields__Daily[[#This Row],[US BBB Corp Yields]]-US_CCC_Corp_Yields__Daily[[#This Row],[US CCC Corp Yields]]</f>
        <v>#VALUE!</v>
      </c>
      <c r="O1826" s="2" t="e">
        <f>IF(ISBLANK(US_AAA_Corp_Yields__Daily[[#This Row],[AAA Corp Yields]]),"", US_CCC_Corp_Yields__Daily[[#This Row],[US 10Y Yield]]-US_AAA_Corp_Yields__Daily[[#This Row],[AAA Corp Yields]])</f>
        <v>#VALUE!</v>
      </c>
      <c r="P1826" s="2" t="e">
        <f>IF(ISBLANK(US_BBB_Corp_Yields__Daily[[#This Row],[US BBB Corp Yields]]),"", US_CCC_Corp_Yields__Daily[[#This Row],[US 10Y Yield]]-US_BBB_Corp_Yields__Daily[[#This Row],[US BBB Corp Yields]])</f>
        <v>#VALUE!</v>
      </c>
      <c r="Q1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7" spans="1:17" x14ac:dyDescent="0.25">
      <c r="A1827" s="3"/>
      <c r="J1827" s="3">
        <v>32292</v>
      </c>
      <c r="K1827">
        <v>9.2200000000000006</v>
      </c>
      <c r="L1827" t="e">
        <f>US_AAA_Corp_Yields__Daily[[#This Row],[AAA Corp Yields]]-US_BBB_Corp_Yields__Daily[[#This Row],[US BBB Corp Yields]]</f>
        <v>#VALUE!</v>
      </c>
      <c r="M1827" t="e">
        <f>US_AAA_Corp_Yields__Daily[[#This Row],[AAA Corp Yields]]-US_CCC_Corp_Yields__Daily[[#This Row],[US CCC Corp Yields]]</f>
        <v>#VALUE!</v>
      </c>
      <c r="N1827" t="e">
        <f>US_BBB_Corp_Yields__Daily[[#This Row],[US BBB Corp Yields]]-US_CCC_Corp_Yields__Daily[[#This Row],[US CCC Corp Yields]]</f>
        <v>#VALUE!</v>
      </c>
      <c r="O1827" s="2" t="e">
        <f>IF(ISBLANK(US_AAA_Corp_Yields__Daily[[#This Row],[AAA Corp Yields]]),"", US_CCC_Corp_Yields__Daily[[#This Row],[US 10Y Yield]]-US_AAA_Corp_Yields__Daily[[#This Row],[AAA Corp Yields]])</f>
        <v>#VALUE!</v>
      </c>
      <c r="P1827" s="2" t="e">
        <f>IF(ISBLANK(US_BBB_Corp_Yields__Daily[[#This Row],[US BBB Corp Yields]]),"", US_CCC_Corp_Yields__Daily[[#This Row],[US 10Y Yield]]-US_BBB_Corp_Yields__Daily[[#This Row],[US BBB Corp Yields]])</f>
        <v>#VALUE!</v>
      </c>
      <c r="Q1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8" spans="1:17" x14ac:dyDescent="0.25">
      <c r="A1828" s="3"/>
      <c r="J1828" s="3">
        <v>32285</v>
      </c>
      <c r="K1828">
        <v>9.1440000000000001</v>
      </c>
      <c r="L1828" t="e">
        <f>US_AAA_Corp_Yields__Daily[[#This Row],[AAA Corp Yields]]-US_BBB_Corp_Yields__Daily[[#This Row],[US BBB Corp Yields]]</f>
        <v>#VALUE!</v>
      </c>
      <c r="M1828" t="e">
        <f>US_AAA_Corp_Yields__Daily[[#This Row],[AAA Corp Yields]]-US_CCC_Corp_Yields__Daily[[#This Row],[US CCC Corp Yields]]</f>
        <v>#VALUE!</v>
      </c>
      <c r="N1828" t="e">
        <f>US_BBB_Corp_Yields__Daily[[#This Row],[US BBB Corp Yields]]-US_CCC_Corp_Yields__Daily[[#This Row],[US CCC Corp Yields]]</f>
        <v>#VALUE!</v>
      </c>
      <c r="O1828" s="2" t="e">
        <f>IF(ISBLANK(US_AAA_Corp_Yields__Daily[[#This Row],[AAA Corp Yields]]),"", US_CCC_Corp_Yields__Daily[[#This Row],[US 10Y Yield]]-US_AAA_Corp_Yields__Daily[[#This Row],[AAA Corp Yields]])</f>
        <v>#VALUE!</v>
      </c>
      <c r="P1828" s="2" t="e">
        <f>IF(ISBLANK(US_BBB_Corp_Yields__Daily[[#This Row],[US BBB Corp Yields]]),"", US_CCC_Corp_Yields__Daily[[#This Row],[US 10Y Yield]]-US_BBB_Corp_Yields__Daily[[#This Row],[US BBB Corp Yields]])</f>
        <v>#VALUE!</v>
      </c>
      <c r="Q1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29" spans="1:17" x14ac:dyDescent="0.25">
      <c r="A1829" s="3"/>
      <c r="J1829" s="3">
        <v>32278</v>
      </c>
      <c r="K1829">
        <v>9.0380000000000003</v>
      </c>
      <c r="L1829" t="e">
        <f>US_AAA_Corp_Yields__Daily[[#This Row],[AAA Corp Yields]]-US_BBB_Corp_Yields__Daily[[#This Row],[US BBB Corp Yields]]</f>
        <v>#VALUE!</v>
      </c>
      <c r="M1829" t="e">
        <f>US_AAA_Corp_Yields__Daily[[#This Row],[AAA Corp Yields]]-US_CCC_Corp_Yields__Daily[[#This Row],[US CCC Corp Yields]]</f>
        <v>#VALUE!</v>
      </c>
      <c r="N1829" t="e">
        <f>US_BBB_Corp_Yields__Daily[[#This Row],[US BBB Corp Yields]]-US_CCC_Corp_Yields__Daily[[#This Row],[US CCC Corp Yields]]</f>
        <v>#VALUE!</v>
      </c>
      <c r="O1829" s="2" t="e">
        <f>IF(ISBLANK(US_AAA_Corp_Yields__Daily[[#This Row],[AAA Corp Yields]]),"", US_CCC_Corp_Yields__Daily[[#This Row],[US 10Y Yield]]-US_AAA_Corp_Yields__Daily[[#This Row],[AAA Corp Yields]])</f>
        <v>#VALUE!</v>
      </c>
      <c r="P1829" s="2" t="e">
        <f>IF(ISBLANK(US_BBB_Corp_Yields__Daily[[#This Row],[US BBB Corp Yields]]),"", US_CCC_Corp_Yields__Daily[[#This Row],[US 10Y Yield]]-US_BBB_Corp_Yields__Daily[[#This Row],[US BBB Corp Yields]])</f>
        <v>#VALUE!</v>
      </c>
      <c r="Q1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0" spans="1:17" x14ac:dyDescent="0.25">
      <c r="A1830" s="3"/>
      <c r="J1830" s="3">
        <v>32271</v>
      </c>
      <c r="K1830">
        <v>8.9320000000000004</v>
      </c>
      <c r="L1830" t="e">
        <f>US_AAA_Corp_Yields__Daily[[#This Row],[AAA Corp Yields]]-US_BBB_Corp_Yields__Daily[[#This Row],[US BBB Corp Yields]]</f>
        <v>#VALUE!</v>
      </c>
      <c r="M1830" t="e">
        <f>US_AAA_Corp_Yields__Daily[[#This Row],[AAA Corp Yields]]-US_CCC_Corp_Yields__Daily[[#This Row],[US CCC Corp Yields]]</f>
        <v>#VALUE!</v>
      </c>
      <c r="N1830" t="e">
        <f>US_BBB_Corp_Yields__Daily[[#This Row],[US BBB Corp Yields]]-US_CCC_Corp_Yields__Daily[[#This Row],[US CCC Corp Yields]]</f>
        <v>#VALUE!</v>
      </c>
      <c r="O1830" s="2" t="e">
        <f>IF(ISBLANK(US_AAA_Corp_Yields__Daily[[#This Row],[AAA Corp Yields]]),"", US_CCC_Corp_Yields__Daily[[#This Row],[US 10Y Yield]]-US_AAA_Corp_Yields__Daily[[#This Row],[AAA Corp Yields]])</f>
        <v>#VALUE!</v>
      </c>
      <c r="P1830" s="2" t="e">
        <f>IF(ISBLANK(US_BBB_Corp_Yields__Daily[[#This Row],[US BBB Corp Yields]]),"", US_CCC_Corp_Yields__Daily[[#This Row],[US 10Y Yield]]-US_BBB_Corp_Yields__Daily[[#This Row],[US BBB Corp Yields]])</f>
        <v>#VALUE!</v>
      </c>
      <c r="Q1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1" spans="1:17" x14ac:dyDescent="0.25">
      <c r="A1831" s="3"/>
      <c r="J1831" s="3">
        <v>32264</v>
      </c>
      <c r="K1831">
        <v>8.8219999999999992</v>
      </c>
      <c r="L1831" t="e">
        <f>US_AAA_Corp_Yields__Daily[[#This Row],[AAA Corp Yields]]-US_BBB_Corp_Yields__Daily[[#This Row],[US BBB Corp Yields]]</f>
        <v>#VALUE!</v>
      </c>
      <c r="M1831" t="e">
        <f>US_AAA_Corp_Yields__Daily[[#This Row],[AAA Corp Yields]]-US_CCC_Corp_Yields__Daily[[#This Row],[US CCC Corp Yields]]</f>
        <v>#VALUE!</v>
      </c>
      <c r="N1831" t="e">
        <f>US_BBB_Corp_Yields__Daily[[#This Row],[US BBB Corp Yields]]-US_CCC_Corp_Yields__Daily[[#This Row],[US CCC Corp Yields]]</f>
        <v>#VALUE!</v>
      </c>
      <c r="O1831" s="2" t="e">
        <f>IF(ISBLANK(US_AAA_Corp_Yields__Daily[[#This Row],[AAA Corp Yields]]),"", US_CCC_Corp_Yields__Daily[[#This Row],[US 10Y Yield]]-US_AAA_Corp_Yields__Daily[[#This Row],[AAA Corp Yields]])</f>
        <v>#VALUE!</v>
      </c>
      <c r="P1831" s="2" t="e">
        <f>IF(ISBLANK(US_BBB_Corp_Yields__Daily[[#This Row],[US BBB Corp Yields]]),"", US_CCC_Corp_Yields__Daily[[#This Row],[US 10Y Yield]]-US_BBB_Corp_Yields__Daily[[#This Row],[US BBB Corp Yields]])</f>
        <v>#VALUE!</v>
      </c>
      <c r="Q1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2" spans="1:17" x14ac:dyDescent="0.25">
      <c r="A1832" s="3"/>
      <c r="J1832" s="3">
        <v>32257</v>
      </c>
      <c r="K1832">
        <v>8.81</v>
      </c>
      <c r="L1832" t="e">
        <f>US_AAA_Corp_Yields__Daily[[#This Row],[AAA Corp Yields]]-US_BBB_Corp_Yields__Daily[[#This Row],[US BBB Corp Yields]]</f>
        <v>#VALUE!</v>
      </c>
      <c r="M1832" t="e">
        <f>US_AAA_Corp_Yields__Daily[[#This Row],[AAA Corp Yields]]-US_CCC_Corp_Yields__Daily[[#This Row],[US CCC Corp Yields]]</f>
        <v>#VALUE!</v>
      </c>
      <c r="N1832" t="e">
        <f>US_BBB_Corp_Yields__Daily[[#This Row],[US BBB Corp Yields]]-US_CCC_Corp_Yields__Daily[[#This Row],[US CCC Corp Yields]]</f>
        <v>#VALUE!</v>
      </c>
      <c r="O1832" s="2" t="e">
        <f>IF(ISBLANK(US_AAA_Corp_Yields__Daily[[#This Row],[AAA Corp Yields]]),"", US_CCC_Corp_Yields__Daily[[#This Row],[US 10Y Yield]]-US_AAA_Corp_Yields__Daily[[#This Row],[AAA Corp Yields]])</f>
        <v>#VALUE!</v>
      </c>
      <c r="P1832" s="2" t="e">
        <f>IF(ISBLANK(US_BBB_Corp_Yields__Daily[[#This Row],[US BBB Corp Yields]]),"", US_CCC_Corp_Yields__Daily[[#This Row],[US 10Y Yield]]-US_BBB_Corp_Yields__Daily[[#This Row],[US BBB Corp Yields]])</f>
        <v>#VALUE!</v>
      </c>
      <c r="Q1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3" spans="1:17" x14ac:dyDescent="0.25">
      <c r="A1833" s="3"/>
      <c r="J1833" s="3">
        <v>32250</v>
      </c>
      <c r="K1833">
        <v>8.6259999999999994</v>
      </c>
      <c r="L1833" t="e">
        <f>US_AAA_Corp_Yields__Daily[[#This Row],[AAA Corp Yields]]-US_BBB_Corp_Yields__Daily[[#This Row],[US BBB Corp Yields]]</f>
        <v>#VALUE!</v>
      </c>
      <c r="M1833" t="e">
        <f>US_AAA_Corp_Yields__Daily[[#This Row],[AAA Corp Yields]]-US_CCC_Corp_Yields__Daily[[#This Row],[US CCC Corp Yields]]</f>
        <v>#VALUE!</v>
      </c>
      <c r="N1833" t="e">
        <f>US_BBB_Corp_Yields__Daily[[#This Row],[US BBB Corp Yields]]-US_CCC_Corp_Yields__Daily[[#This Row],[US CCC Corp Yields]]</f>
        <v>#VALUE!</v>
      </c>
      <c r="O1833" s="2" t="e">
        <f>IF(ISBLANK(US_AAA_Corp_Yields__Daily[[#This Row],[AAA Corp Yields]]),"", US_CCC_Corp_Yields__Daily[[#This Row],[US 10Y Yield]]-US_AAA_Corp_Yields__Daily[[#This Row],[AAA Corp Yields]])</f>
        <v>#VALUE!</v>
      </c>
      <c r="P1833" s="2" t="e">
        <f>IF(ISBLANK(US_BBB_Corp_Yields__Daily[[#This Row],[US BBB Corp Yields]]),"", US_CCC_Corp_Yields__Daily[[#This Row],[US 10Y Yield]]-US_BBB_Corp_Yields__Daily[[#This Row],[US BBB Corp Yields]])</f>
        <v>#VALUE!</v>
      </c>
      <c r="Q1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4" spans="1:17" x14ac:dyDescent="0.25">
      <c r="A1834" s="3"/>
      <c r="J1834" s="3">
        <v>32243</v>
      </c>
      <c r="K1834">
        <v>8.6159999999999997</v>
      </c>
      <c r="L1834" t="e">
        <f>US_AAA_Corp_Yields__Daily[[#This Row],[AAA Corp Yields]]-US_BBB_Corp_Yields__Daily[[#This Row],[US BBB Corp Yields]]</f>
        <v>#VALUE!</v>
      </c>
      <c r="M1834" t="e">
        <f>US_AAA_Corp_Yields__Daily[[#This Row],[AAA Corp Yields]]-US_CCC_Corp_Yields__Daily[[#This Row],[US CCC Corp Yields]]</f>
        <v>#VALUE!</v>
      </c>
      <c r="N1834" t="e">
        <f>US_BBB_Corp_Yields__Daily[[#This Row],[US BBB Corp Yields]]-US_CCC_Corp_Yields__Daily[[#This Row],[US CCC Corp Yields]]</f>
        <v>#VALUE!</v>
      </c>
      <c r="O1834" s="2" t="e">
        <f>IF(ISBLANK(US_AAA_Corp_Yields__Daily[[#This Row],[AAA Corp Yields]]),"", US_CCC_Corp_Yields__Daily[[#This Row],[US 10Y Yield]]-US_AAA_Corp_Yields__Daily[[#This Row],[AAA Corp Yields]])</f>
        <v>#VALUE!</v>
      </c>
      <c r="P1834" s="2" t="e">
        <f>IF(ISBLANK(US_BBB_Corp_Yields__Daily[[#This Row],[US BBB Corp Yields]]),"", US_CCC_Corp_Yields__Daily[[#This Row],[US 10Y Yield]]-US_BBB_Corp_Yields__Daily[[#This Row],[US BBB Corp Yields]])</f>
        <v>#VALUE!</v>
      </c>
      <c r="Q1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5" spans="1:17" x14ac:dyDescent="0.25">
      <c r="A1835" s="3"/>
      <c r="J1835" s="3">
        <v>32236</v>
      </c>
      <c r="K1835">
        <v>8.57</v>
      </c>
      <c r="L1835" t="e">
        <f>US_AAA_Corp_Yields__Daily[[#This Row],[AAA Corp Yields]]-US_BBB_Corp_Yields__Daily[[#This Row],[US BBB Corp Yields]]</f>
        <v>#VALUE!</v>
      </c>
      <c r="M1835" t="e">
        <f>US_AAA_Corp_Yields__Daily[[#This Row],[AAA Corp Yields]]-US_CCC_Corp_Yields__Daily[[#This Row],[US CCC Corp Yields]]</f>
        <v>#VALUE!</v>
      </c>
      <c r="N1835" t="e">
        <f>US_BBB_Corp_Yields__Daily[[#This Row],[US BBB Corp Yields]]-US_CCC_Corp_Yields__Daily[[#This Row],[US CCC Corp Yields]]</f>
        <v>#VALUE!</v>
      </c>
      <c r="O1835" s="2" t="e">
        <f>IF(ISBLANK(US_AAA_Corp_Yields__Daily[[#This Row],[AAA Corp Yields]]),"", US_CCC_Corp_Yields__Daily[[#This Row],[US 10Y Yield]]-US_AAA_Corp_Yields__Daily[[#This Row],[AAA Corp Yields]])</f>
        <v>#VALUE!</v>
      </c>
      <c r="P1835" s="2" t="e">
        <f>IF(ISBLANK(US_BBB_Corp_Yields__Daily[[#This Row],[US BBB Corp Yields]]),"", US_CCC_Corp_Yields__Daily[[#This Row],[US 10Y Yield]]-US_BBB_Corp_Yields__Daily[[#This Row],[US BBB Corp Yields]])</f>
        <v>#VALUE!</v>
      </c>
      <c r="Q1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6" spans="1:17" x14ac:dyDescent="0.25">
      <c r="A1836" s="3"/>
      <c r="J1836" s="3">
        <v>32229</v>
      </c>
      <c r="K1836">
        <v>8.4760000000000009</v>
      </c>
      <c r="L1836" t="e">
        <f>US_AAA_Corp_Yields__Daily[[#This Row],[AAA Corp Yields]]-US_BBB_Corp_Yields__Daily[[#This Row],[US BBB Corp Yields]]</f>
        <v>#VALUE!</v>
      </c>
      <c r="M1836" t="e">
        <f>US_AAA_Corp_Yields__Daily[[#This Row],[AAA Corp Yields]]-US_CCC_Corp_Yields__Daily[[#This Row],[US CCC Corp Yields]]</f>
        <v>#VALUE!</v>
      </c>
      <c r="N1836" t="e">
        <f>US_BBB_Corp_Yields__Daily[[#This Row],[US BBB Corp Yields]]-US_CCC_Corp_Yields__Daily[[#This Row],[US CCC Corp Yields]]</f>
        <v>#VALUE!</v>
      </c>
      <c r="O1836" s="2" t="e">
        <f>IF(ISBLANK(US_AAA_Corp_Yields__Daily[[#This Row],[AAA Corp Yields]]),"", US_CCC_Corp_Yields__Daily[[#This Row],[US 10Y Yield]]-US_AAA_Corp_Yields__Daily[[#This Row],[AAA Corp Yields]])</f>
        <v>#VALUE!</v>
      </c>
      <c r="P1836" s="2" t="e">
        <f>IF(ISBLANK(US_BBB_Corp_Yields__Daily[[#This Row],[US BBB Corp Yields]]),"", US_CCC_Corp_Yields__Daily[[#This Row],[US 10Y Yield]]-US_BBB_Corp_Yields__Daily[[#This Row],[US BBB Corp Yields]])</f>
        <v>#VALUE!</v>
      </c>
      <c r="Q1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7" spans="1:17" x14ac:dyDescent="0.25">
      <c r="A1837" s="3"/>
      <c r="J1837" s="3">
        <v>32222</v>
      </c>
      <c r="K1837">
        <v>8.3320000000000007</v>
      </c>
      <c r="L1837" t="e">
        <f>US_AAA_Corp_Yields__Daily[[#This Row],[AAA Corp Yields]]-US_BBB_Corp_Yields__Daily[[#This Row],[US BBB Corp Yields]]</f>
        <v>#VALUE!</v>
      </c>
      <c r="M1837" t="e">
        <f>US_AAA_Corp_Yields__Daily[[#This Row],[AAA Corp Yields]]-US_CCC_Corp_Yields__Daily[[#This Row],[US CCC Corp Yields]]</f>
        <v>#VALUE!</v>
      </c>
      <c r="N1837" t="e">
        <f>US_BBB_Corp_Yields__Daily[[#This Row],[US BBB Corp Yields]]-US_CCC_Corp_Yields__Daily[[#This Row],[US CCC Corp Yields]]</f>
        <v>#VALUE!</v>
      </c>
      <c r="O1837" s="2" t="e">
        <f>IF(ISBLANK(US_AAA_Corp_Yields__Daily[[#This Row],[AAA Corp Yields]]),"", US_CCC_Corp_Yields__Daily[[#This Row],[US 10Y Yield]]-US_AAA_Corp_Yields__Daily[[#This Row],[AAA Corp Yields]])</f>
        <v>#VALUE!</v>
      </c>
      <c r="P1837" s="2" t="e">
        <f>IF(ISBLANK(US_BBB_Corp_Yields__Daily[[#This Row],[US BBB Corp Yields]]),"", US_CCC_Corp_Yields__Daily[[#This Row],[US 10Y Yield]]-US_BBB_Corp_Yields__Daily[[#This Row],[US BBB Corp Yields]])</f>
        <v>#VALUE!</v>
      </c>
      <c r="Q1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8" spans="1:17" x14ac:dyDescent="0.25">
      <c r="A1838" s="3"/>
      <c r="J1838" s="3">
        <v>32215</v>
      </c>
      <c r="K1838">
        <v>8.3179999999999996</v>
      </c>
      <c r="L1838" t="e">
        <f>US_AAA_Corp_Yields__Daily[[#This Row],[AAA Corp Yields]]-US_BBB_Corp_Yields__Daily[[#This Row],[US BBB Corp Yields]]</f>
        <v>#VALUE!</v>
      </c>
      <c r="M1838" t="e">
        <f>US_AAA_Corp_Yields__Daily[[#This Row],[AAA Corp Yields]]-US_CCC_Corp_Yields__Daily[[#This Row],[US CCC Corp Yields]]</f>
        <v>#VALUE!</v>
      </c>
      <c r="N1838" t="e">
        <f>US_BBB_Corp_Yields__Daily[[#This Row],[US BBB Corp Yields]]-US_CCC_Corp_Yields__Daily[[#This Row],[US CCC Corp Yields]]</f>
        <v>#VALUE!</v>
      </c>
      <c r="O1838" s="2" t="e">
        <f>IF(ISBLANK(US_AAA_Corp_Yields__Daily[[#This Row],[AAA Corp Yields]]),"", US_CCC_Corp_Yields__Daily[[#This Row],[US 10Y Yield]]-US_AAA_Corp_Yields__Daily[[#This Row],[AAA Corp Yields]])</f>
        <v>#VALUE!</v>
      </c>
      <c r="P1838" s="2" t="e">
        <f>IF(ISBLANK(US_BBB_Corp_Yields__Daily[[#This Row],[US BBB Corp Yields]]),"", US_CCC_Corp_Yields__Daily[[#This Row],[US 10Y Yield]]-US_BBB_Corp_Yields__Daily[[#This Row],[US BBB Corp Yields]])</f>
        <v>#VALUE!</v>
      </c>
      <c r="Q1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39" spans="1:17" x14ac:dyDescent="0.25">
      <c r="A1839" s="3"/>
      <c r="J1839" s="3">
        <v>32208</v>
      </c>
      <c r="K1839">
        <v>8.1679999999999993</v>
      </c>
      <c r="L1839" t="e">
        <f>US_AAA_Corp_Yields__Daily[[#This Row],[AAA Corp Yields]]-US_BBB_Corp_Yields__Daily[[#This Row],[US BBB Corp Yields]]</f>
        <v>#VALUE!</v>
      </c>
      <c r="M1839" t="e">
        <f>US_AAA_Corp_Yields__Daily[[#This Row],[AAA Corp Yields]]-US_CCC_Corp_Yields__Daily[[#This Row],[US CCC Corp Yields]]</f>
        <v>#VALUE!</v>
      </c>
      <c r="N1839" t="e">
        <f>US_BBB_Corp_Yields__Daily[[#This Row],[US BBB Corp Yields]]-US_CCC_Corp_Yields__Daily[[#This Row],[US CCC Corp Yields]]</f>
        <v>#VALUE!</v>
      </c>
      <c r="O1839" s="2" t="e">
        <f>IF(ISBLANK(US_AAA_Corp_Yields__Daily[[#This Row],[AAA Corp Yields]]),"", US_CCC_Corp_Yields__Daily[[#This Row],[US 10Y Yield]]-US_AAA_Corp_Yields__Daily[[#This Row],[AAA Corp Yields]])</f>
        <v>#VALUE!</v>
      </c>
      <c r="P1839" s="2" t="e">
        <f>IF(ISBLANK(US_BBB_Corp_Yields__Daily[[#This Row],[US BBB Corp Yields]]),"", US_CCC_Corp_Yields__Daily[[#This Row],[US 10Y Yield]]-US_BBB_Corp_Yields__Daily[[#This Row],[US BBB Corp Yields]])</f>
        <v>#VALUE!</v>
      </c>
      <c r="Q1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0" spans="1:17" x14ac:dyDescent="0.25">
      <c r="A1840" s="3"/>
      <c r="J1840" s="3">
        <v>32201</v>
      </c>
      <c r="K1840">
        <v>8.1999999999999993</v>
      </c>
      <c r="L1840" t="e">
        <f>US_AAA_Corp_Yields__Daily[[#This Row],[AAA Corp Yields]]-US_BBB_Corp_Yields__Daily[[#This Row],[US BBB Corp Yields]]</f>
        <v>#VALUE!</v>
      </c>
      <c r="M1840" t="e">
        <f>US_AAA_Corp_Yields__Daily[[#This Row],[AAA Corp Yields]]-US_CCC_Corp_Yields__Daily[[#This Row],[US CCC Corp Yields]]</f>
        <v>#VALUE!</v>
      </c>
      <c r="N1840" t="e">
        <f>US_BBB_Corp_Yields__Daily[[#This Row],[US BBB Corp Yields]]-US_CCC_Corp_Yields__Daily[[#This Row],[US CCC Corp Yields]]</f>
        <v>#VALUE!</v>
      </c>
      <c r="O1840" s="2" t="e">
        <f>IF(ISBLANK(US_AAA_Corp_Yields__Daily[[#This Row],[AAA Corp Yields]]),"", US_CCC_Corp_Yields__Daily[[#This Row],[US 10Y Yield]]-US_AAA_Corp_Yields__Daily[[#This Row],[AAA Corp Yields]])</f>
        <v>#VALUE!</v>
      </c>
      <c r="P1840" s="2" t="e">
        <f>IF(ISBLANK(US_BBB_Corp_Yields__Daily[[#This Row],[US BBB Corp Yields]]),"", US_CCC_Corp_Yields__Daily[[#This Row],[US 10Y Yield]]-US_BBB_Corp_Yields__Daily[[#This Row],[US BBB Corp Yields]])</f>
        <v>#VALUE!</v>
      </c>
      <c r="Q1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1" spans="1:17" x14ac:dyDescent="0.25">
      <c r="A1841" s="3"/>
      <c r="J1841" s="3">
        <v>32194</v>
      </c>
      <c r="K1841">
        <v>8.2925000000000004</v>
      </c>
      <c r="L1841" t="e">
        <f>US_AAA_Corp_Yields__Daily[[#This Row],[AAA Corp Yields]]-US_BBB_Corp_Yields__Daily[[#This Row],[US BBB Corp Yields]]</f>
        <v>#VALUE!</v>
      </c>
      <c r="M1841" t="e">
        <f>US_AAA_Corp_Yields__Daily[[#This Row],[AAA Corp Yields]]-US_CCC_Corp_Yields__Daily[[#This Row],[US CCC Corp Yields]]</f>
        <v>#VALUE!</v>
      </c>
      <c r="N1841" t="e">
        <f>US_BBB_Corp_Yields__Daily[[#This Row],[US BBB Corp Yields]]-US_CCC_Corp_Yields__Daily[[#This Row],[US CCC Corp Yields]]</f>
        <v>#VALUE!</v>
      </c>
      <c r="O1841" s="2" t="e">
        <f>IF(ISBLANK(US_AAA_Corp_Yields__Daily[[#This Row],[AAA Corp Yields]]),"", US_CCC_Corp_Yields__Daily[[#This Row],[US 10Y Yield]]-US_AAA_Corp_Yields__Daily[[#This Row],[AAA Corp Yields]])</f>
        <v>#VALUE!</v>
      </c>
      <c r="P1841" s="2" t="e">
        <f>IF(ISBLANK(US_BBB_Corp_Yields__Daily[[#This Row],[US BBB Corp Yields]]),"", US_CCC_Corp_Yields__Daily[[#This Row],[US 10Y Yield]]-US_BBB_Corp_Yields__Daily[[#This Row],[US BBB Corp Yields]])</f>
        <v>#VALUE!</v>
      </c>
      <c r="Q1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2" spans="1:17" x14ac:dyDescent="0.25">
      <c r="A1842" s="3"/>
      <c r="J1842" s="3">
        <v>32187</v>
      </c>
      <c r="K1842">
        <v>8.18</v>
      </c>
      <c r="L1842" t="e">
        <f>US_AAA_Corp_Yields__Daily[[#This Row],[AAA Corp Yields]]-US_BBB_Corp_Yields__Daily[[#This Row],[US BBB Corp Yields]]</f>
        <v>#VALUE!</v>
      </c>
      <c r="M1842" t="e">
        <f>US_AAA_Corp_Yields__Daily[[#This Row],[AAA Corp Yields]]-US_CCC_Corp_Yields__Daily[[#This Row],[US CCC Corp Yields]]</f>
        <v>#VALUE!</v>
      </c>
      <c r="N1842" t="e">
        <f>US_BBB_Corp_Yields__Daily[[#This Row],[US BBB Corp Yields]]-US_CCC_Corp_Yields__Daily[[#This Row],[US CCC Corp Yields]]</f>
        <v>#VALUE!</v>
      </c>
      <c r="O1842" s="2" t="e">
        <f>IF(ISBLANK(US_AAA_Corp_Yields__Daily[[#This Row],[AAA Corp Yields]]),"", US_CCC_Corp_Yields__Daily[[#This Row],[US 10Y Yield]]-US_AAA_Corp_Yields__Daily[[#This Row],[AAA Corp Yields]])</f>
        <v>#VALUE!</v>
      </c>
      <c r="P1842" s="2" t="e">
        <f>IF(ISBLANK(US_BBB_Corp_Yields__Daily[[#This Row],[US BBB Corp Yields]]),"", US_CCC_Corp_Yields__Daily[[#This Row],[US 10Y Yield]]-US_BBB_Corp_Yields__Daily[[#This Row],[US BBB Corp Yields]])</f>
        <v>#VALUE!</v>
      </c>
      <c r="Q1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3" spans="1:17" x14ac:dyDescent="0.25">
      <c r="A1843" s="3"/>
      <c r="J1843" s="3">
        <v>32180</v>
      </c>
      <c r="K1843">
        <v>8.202</v>
      </c>
      <c r="L1843" t="e">
        <f>US_AAA_Corp_Yields__Daily[[#This Row],[AAA Corp Yields]]-US_BBB_Corp_Yields__Daily[[#This Row],[US BBB Corp Yields]]</f>
        <v>#VALUE!</v>
      </c>
      <c r="M1843" t="e">
        <f>US_AAA_Corp_Yields__Daily[[#This Row],[AAA Corp Yields]]-US_CCC_Corp_Yields__Daily[[#This Row],[US CCC Corp Yields]]</f>
        <v>#VALUE!</v>
      </c>
      <c r="N1843" t="e">
        <f>US_BBB_Corp_Yields__Daily[[#This Row],[US BBB Corp Yields]]-US_CCC_Corp_Yields__Daily[[#This Row],[US CCC Corp Yields]]</f>
        <v>#VALUE!</v>
      </c>
      <c r="O1843" s="2" t="e">
        <f>IF(ISBLANK(US_AAA_Corp_Yields__Daily[[#This Row],[AAA Corp Yields]]),"", US_CCC_Corp_Yields__Daily[[#This Row],[US 10Y Yield]]-US_AAA_Corp_Yields__Daily[[#This Row],[AAA Corp Yields]])</f>
        <v>#VALUE!</v>
      </c>
      <c r="P1843" s="2" t="e">
        <f>IF(ISBLANK(US_BBB_Corp_Yields__Daily[[#This Row],[US BBB Corp Yields]]),"", US_CCC_Corp_Yields__Daily[[#This Row],[US 10Y Yield]]-US_BBB_Corp_Yields__Daily[[#This Row],[US BBB Corp Yields]])</f>
        <v>#VALUE!</v>
      </c>
      <c r="Q1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4" spans="1:17" x14ac:dyDescent="0.25">
      <c r="A1844" s="3"/>
      <c r="J1844" s="3">
        <v>32173</v>
      </c>
      <c r="K1844">
        <v>8.3919999999999995</v>
      </c>
      <c r="L1844" t="e">
        <f>US_AAA_Corp_Yields__Daily[[#This Row],[AAA Corp Yields]]-US_BBB_Corp_Yields__Daily[[#This Row],[US BBB Corp Yields]]</f>
        <v>#VALUE!</v>
      </c>
      <c r="M1844" t="e">
        <f>US_AAA_Corp_Yields__Daily[[#This Row],[AAA Corp Yields]]-US_CCC_Corp_Yields__Daily[[#This Row],[US CCC Corp Yields]]</f>
        <v>#VALUE!</v>
      </c>
      <c r="N1844" t="e">
        <f>US_BBB_Corp_Yields__Daily[[#This Row],[US BBB Corp Yields]]-US_CCC_Corp_Yields__Daily[[#This Row],[US CCC Corp Yields]]</f>
        <v>#VALUE!</v>
      </c>
      <c r="O1844" s="2" t="e">
        <f>IF(ISBLANK(US_AAA_Corp_Yields__Daily[[#This Row],[AAA Corp Yields]]),"", US_CCC_Corp_Yields__Daily[[#This Row],[US 10Y Yield]]-US_AAA_Corp_Yields__Daily[[#This Row],[AAA Corp Yields]])</f>
        <v>#VALUE!</v>
      </c>
      <c r="P1844" s="2" t="e">
        <f>IF(ISBLANK(US_BBB_Corp_Yields__Daily[[#This Row],[US BBB Corp Yields]]),"", US_CCC_Corp_Yields__Daily[[#This Row],[US 10Y Yield]]-US_BBB_Corp_Yields__Daily[[#This Row],[US BBB Corp Yields]])</f>
        <v>#VALUE!</v>
      </c>
      <c r="Q1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5" spans="1:17" x14ac:dyDescent="0.25">
      <c r="A1845" s="3"/>
      <c r="J1845" s="3">
        <v>32166</v>
      </c>
      <c r="K1845">
        <v>8.57</v>
      </c>
      <c r="L1845" t="e">
        <f>US_AAA_Corp_Yields__Daily[[#This Row],[AAA Corp Yields]]-US_BBB_Corp_Yields__Daily[[#This Row],[US BBB Corp Yields]]</f>
        <v>#VALUE!</v>
      </c>
      <c r="M1845" t="e">
        <f>US_AAA_Corp_Yields__Daily[[#This Row],[AAA Corp Yields]]-US_CCC_Corp_Yields__Daily[[#This Row],[US CCC Corp Yields]]</f>
        <v>#VALUE!</v>
      </c>
      <c r="N1845" t="e">
        <f>US_BBB_Corp_Yields__Daily[[#This Row],[US BBB Corp Yields]]-US_CCC_Corp_Yields__Daily[[#This Row],[US CCC Corp Yields]]</f>
        <v>#VALUE!</v>
      </c>
      <c r="O1845" s="2" t="e">
        <f>IF(ISBLANK(US_AAA_Corp_Yields__Daily[[#This Row],[AAA Corp Yields]]),"", US_CCC_Corp_Yields__Daily[[#This Row],[US 10Y Yield]]-US_AAA_Corp_Yields__Daily[[#This Row],[AAA Corp Yields]])</f>
        <v>#VALUE!</v>
      </c>
      <c r="P1845" s="2" t="e">
        <f>IF(ISBLANK(US_BBB_Corp_Yields__Daily[[#This Row],[US BBB Corp Yields]]),"", US_CCC_Corp_Yields__Daily[[#This Row],[US 10Y Yield]]-US_BBB_Corp_Yields__Daily[[#This Row],[US BBB Corp Yields]])</f>
        <v>#VALUE!</v>
      </c>
      <c r="Q1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6" spans="1:17" x14ac:dyDescent="0.25">
      <c r="A1846" s="3"/>
      <c r="J1846" s="3">
        <v>32159</v>
      </c>
      <c r="K1846">
        <v>8.84</v>
      </c>
      <c r="L1846" t="e">
        <f>US_AAA_Corp_Yields__Daily[[#This Row],[AAA Corp Yields]]-US_BBB_Corp_Yields__Daily[[#This Row],[US BBB Corp Yields]]</f>
        <v>#VALUE!</v>
      </c>
      <c r="M1846" t="e">
        <f>US_AAA_Corp_Yields__Daily[[#This Row],[AAA Corp Yields]]-US_CCC_Corp_Yields__Daily[[#This Row],[US CCC Corp Yields]]</f>
        <v>#VALUE!</v>
      </c>
      <c r="N1846" t="e">
        <f>US_BBB_Corp_Yields__Daily[[#This Row],[US BBB Corp Yields]]-US_CCC_Corp_Yields__Daily[[#This Row],[US CCC Corp Yields]]</f>
        <v>#VALUE!</v>
      </c>
      <c r="O1846" s="2" t="e">
        <f>IF(ISBLANK(US_AAA_Corp_Yields__Daily[[#This Row],[AAA Corp Yields]]),"", US_CCC_Corp_Yields__Daily[[#This Row],[US 10Y Yield]]-US_AAA_Corp_Yields__Daily[[#This Row],[AAA Corp Yields]])</f>
        <v>#VALUE!</v>
      </c>
      <c r="P1846" s="2" t="e">
        <f>IF(ISBLANK(US_BBB_Corp_Yields__Daily[[#This Row],[US BBB Corp Yields]]),"", US_CCC_Corp_Yields__Daily[[#This Row],[US 10Y Yield]]-US_BBB_Corp_Yields__Daily[[#This Row],[US BBB Corp Yields]])</f>
        <v>#VALUE!</v>
      </c>
      <c r="Q1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7" spans="1:17" x14ac:dyDescent="0.25">
      <c r="A1847" s="3"/>
      <c r="J1847" s="3">
        <v>32152</v>
      </c>
      <c r="K1847">
        <v>8.8420000000000005</v>
      </c>
      <c r="L1847" t="e">
        <f>US_AAA_Corp_Yields__Daily[[#This Row],[AAA Corp Yields]]-US_BBB_Corp_Yields__Daily[[#This Row],[US BBB Corp Yields]]</f>
        <v>#VALUE!</v>
      </c>
      <c r="M1847" t="e">
        <f>US_AAA_Corp_Yields__Daily[[#This Row],[AAA Corp Yields]]-US_CCC_Corp_Yields__Daily[[#This Row],[US CCC Corp Yields]]</f>
        <v>#VALUE!</v>
      </c>
      <c r="N1847" t="e">
        <f>US_BBB_Corp_Yields__Daily[[#This Row],[US BBB Corp Yields]]-US_CCC_Corp_Yields__Daily[[#This Row],[US CCC Corp Yields]]</f>
        <v>#VALUE!</v>
      </c>
      <c r="O1847" s="2" t="e">
        <f>IF(ISBLANK(US_AAA_Corp_Yields__Daily[[#This Row],[AAA Corp Yields]]),"", US_CCC_Corp_Yields__Daily[[#This Row],[US 10Y Yield]]-US_AAA_Corp_Yields__Daily[[#This Row],[AAA Corp Yields]])</f>
        <v>#VALUE!</v>
      </c>
      <c r="P1847" s="2" t="e">
        <f>IF(ISBLANK(US_BBB_Corp_Yields__Daily[[#This Row],[US BBB Corp Yields]]),"", US_CCC_Corp_Yields__Daily[[#This Row],[US 10Y Yield]]-US_BBB_Corp_Yields__Daily[[#This Row],[US BBB Corp Yields]])</f>
        <v>#VALUE!</v>
      </c>
      <c r="Q1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8" spans="1:17" x14ac:dyDescent="0.25">
      <c r="A1848" s="3"/>
      <c r="J1848" s="3">
        <v>32145</v>
      </c>
      <c r="K1848">
        <v>8.8475000000000001</v>
      </c>
      <c r="L1848" t="e">
        <f>US_AAA_Corp_Yields__Daily[[#This Row],[AAA Corp Yields]]-US_BBB_Corp_Yields__Daily[[#This Row],[US BBB Corp Yields]]</f>
        <v>#VALUE!</v>
      </c>
      <c r="M1848" t="e">
        <f>US_AAA_Corp_Yields__Daily[[#This Row],[AAA Corp Yields]]-US_CCC_Corp_Yields__Daily[[#This Row],[US CCC Corp Yields]]</f>
        <v>#VALUE!</v>
      </c>
      <c r="N1848" t="e">
        <f>US_BBB_Corp_Yields__Daily[[#This Row],[US BBB Corp Yields]]-US_CCC_Corp_Yields__Daily[[#This Row],[US CCC Corp Yields]]</f>
        <v>#VALUE!</v>
      </c>
      <c r="O1848" s="2" t="e">
        <f>IF(ISBLANK(US_AAA_Corp_Yields__Daily[[#This Row],[AAA Corp Yields]]),"", US_CCC_Corp_Yields__Daily[[#This Row],[US 10Y Yield]]-US_AAA_Corp_Yields__Daily[[#This Row],[AAA Corp Yields]])</f>
        <v>#VALUE!</v>
      </c>
      <c r="P1848" s="2" t="e">
        <f>IF(ISBLANK(US_BBB_Corp_Yields__Daily[[#This Row],[US BBB Corp Yields]]),"", US_CCC_Corp_Yields__Daily[[#This Row],[US 10Y Yield]]-US_BBB_Corp_Yields__Daily[[#This Row],[US BBB Corp Yields]])</f>
        <v>#VALUE!</v>
      </c>
      <c r="Q1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49" spans="1:17" x14ac:dyDescent="0.25">
      <c r="A1849" s="3"/>
      <c r="J1849" s="3">
        <v>32138</v>
      </c>
      <c r="K1849">
        <v>8.8699999999999992</v>
      </c>
      <c r="L1849" t="e">
        <f>US_AAA_Corp_Yields__Daily[[#This Row],[AAA Corp Yields]]-US_BBB_Corp_Yields__Daily[[#This Row],[US BBB Corp Yields]]</f>
        <v>#VALUE!</v>
      </c>
      <c r="M1849" t="e">
        <f>US_AAA_Corp_Yields__Daily[[#This Row],[AAA Corp Yields]]-US_CCC_Corp_Yields__Daily[[#This Row],[US CCC Corp Yields]]</f>
        <v>#VALUE!</v>
      </c>
      <c r="N1849" t="e">
        <f>US_BBB_Corp_Yields__Daily[[#This Row],[US BBB Corp Yields]]-US_CCC_Corp_Yields__Daily[[#This Row],[US CCC Corp Yields]]</f>
        <v>#VALUE!</v>
      </c>
      <c r="O1849" s="2" t="e">
        <f>IF(ISBLANK(US_AAA_Corp_Yields__Daily[[#This Row],[AAA Corp Yields]]),"", US_CCC_Corp_Yields__Daily[[#This Row],[US 10Y Yield]]-US_AAA_Corp_Yields__Daily[[#This Row],[AAA Corp Yields]])</f>
        <v>#VALUE!</v>
      </c>
      <c r="P1849" s="2" t="e">
        <f>IF(ISBLANK(US_BBB_Corp_Yields__Daily[[#This Row],[US BBB Corp Yields]]),"", US_CCC_Corp_Yields__Daily[[#This Row],[US 10Y Yield]]-US_BBB_Corp_Yields__Daily[[#This Row],[US BBB Corp Yields]])</f>
        <v>#VALUE!</v>
      </c>
      <c r="Q1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0" spans="1:17" x14ac:dyDescent="0.25">
      <c r="A1850" s="3"/>
      <c r="J1850" s="3">
        <v>32131</v>
      </c>
      <c r="K1850">
        <v>9.048</v>
      </c>
      <c r="L1850" t="e">
        <f>US_AAA_Corp_Yields__Daily[[#This Row],[AAA Corp Yields]]-US_BBB_Corp_Yields__Daily[[#This Row],[US BBB Corp Yields]]</f>
        <v>#VALUE!</v>
      </c>
      <c r="M1850" t="e">
        <f>US_AAA_Corp_Yields__Daily[[#This Row],[AAA Corp Yields]]-US_CCC_Corp_Yields__Daily[[#This Row],[US CCC Corp Yields]]</f>
        <v>#VALUE!</v>
      </c>
      <c r="N1850" t="e">
        <f>US_BBB_Corp_Yields__Daily[[#This Row],[US BBB Corp Yields]]-US_CCC_Corp_Yields__Daily[[#This Row],[US CCC Corp Yields]]</f>
        <v>#VALUE!</v>
      </c>
      <c r="O1850" s="2" t="e">
        <f>IF(ISBLANK(US_AAA_Corp_Yields__Daily[[#This Row],[AAA Corp Yields]]),"", US_CCC_Corp_Yields__Daily[[#This Row],[US 10Y Yield]]-US_AAA_Corp_Yields__Daily[[#This Row],[AAA Corp Yields]])</f>
        <v>#VALUE!</v>
      </c>
      <c r="P1850" s="2" t="e">
        <f>IF(ISBLANK(US_BBB_Corp_Yields__Daily[[#This Row],[US BBB Corp Yields]]),"", US_CCC_Corp_Yields__Daily[[#This Row],[US 10Y Yield]]-US_BBB_Corp_Yields__Daily[[#This Row],[US BBB Corp Yields]])</f>
        <v>#VALUE!</v>
      </c>
      <c r="Q1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1" spans="1:17" x14ac:dyDescent="0.25">
      <c r="A1851" s="3"/>
      <c r="J1851" s="3">
        <v>32124</v>
      </c>
      <c r="K1851">
        <v>9.1440000000000001</v>
      </c>
      <c r="L1851" t="e">
        <f>US_AAA_Corp_Yields__Daily[[#This Row],[AAA Corp Yields]]-US_BBB_Corp_Yields__Daily[[#This Row],[US BBB Corp Yields]]</f>
        <v>#VALUE!</v>
      </c>
      <c r="M1851" t="e">
        <f>US_AAA_Corp_Yields__Daily[[#This Row],[AAA Corp Yields]]-US_CCC_Corp_Yields__Daily[[#This Row],[US CCC Corp Yields]]</f>
        <v>#VALUE!</v>
      </c>
      <c r="N1851" t="e">
        <f>US_BBB_Corp_Yields__Daily[[#This Row],[US BBB Corp Yields]]-US_CCC_Corp_Yields__Daily[[#This Row],[US CCC Corp Yields]]</f>
        <v>#VALUE!</v>
      </c>
      <c r="O1851" s="2" t="e">
        <f>IF(ISBLANK(US_AAA_Corp_Yields__Daily[[#This Row],[AAA Corp Yields]]),"", US_CCC_Corp_Yields__Daily[[#This Row],[US 10Y Yield]]-US_AAA_Corp_Yields__Daily[[#This Row],[AAA Corp Yields]])</f>
        <v>#VALUE!</v>
      </c>
      <c r="P1851" s="2" t="e">
        <f>IF(ISBLANK(US_BBB_Corp_Yields__Daily[[#This Row],[US BBB Corp Yields]]),"", US_CCC_Corp_Yields__Daily[[#This Row],[US 10Y Yield]]-US_BBB_Corp_Yields__Daily[[#This Row],[US BBB Corp Yields]])</f>
        <v>#VALUE!</v>
      </c>
      <c r="Q1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2" spans="1:17" x14ac:dyDescent="0.25">
      <c r="A1852" s="3"/>
      <c r="J1852" s="3">
        <v>32117</v>
      </c>
      <c r="K1852">
        <v>8.9779999999999998</v>
      </c>
      <c r="L1852" t="e">
        <f>US_AAA_Corp_Yields__Daily[[#This Row],[AAA Corp Yields]]-US_BBB_Corp_Yields__Daily[[#This Row],[US BBB Corp Yields]]</f>
        <v>#VALUE!</v>
      </c>
      <c r="M1852" t="e">
        <f>US_AAA_Corp_Yields__Daily[[#This Row],[AAA Corp Yields]]-US_CCC_Corp_Yields__Daily[[#This Row],[US CCC Corp Yields]]</f>
        <v>#VALUE!</v>
      </c>
      <c r="N1852" t="e">
        <f>US_BBB_Corp_Yields__Daily[[#This Row],[US BBB Corp Yields]]-US_CCC_Corp_Yields__Daily[[#This Row],[US CCC Corp Yields]]</f>
        <v>#VALUE!</v>
      </c>
      <c r="O1852" s="2" t="e">
        <f>IF(ISBLANK(US_AAA_Corp_Yields__Daily[[#This Row],[AAA Corp Yields]]),"", US_CCC_Corp_Yields__Daily[[#This Row],[US 10Y Yield]]-US_AAA_Corp_Yields__Daily[[#This Row],[AAA Corp Yields]])</f>
        <v>#VALUE!</v>
      </c>
      <c r="P1852" s="2" t="e">
        <f>IF(ISBLANK(US_BBB_Corp_Yields__Daily[[#This Row],[US BBB Corp Yields]]),"", US_CCC_Corp_Yields__Daily[[#This Row],[US 10Y Yield]]-US_BBB_Corp_Yields__Daily[[#This Row],[US BBB Corp Yields]])</f>
        <v>#VALUE!</v>
      </c>
      <c r="Q1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3" spans="1:17" x14ac:dyDescent="0.25">
      <c r="A1853" s="3"/>
      <c r="J1853" s="3">
        <v>32110</v>
      </c>
      <c r="K1853">
        <v>8.9450000000000003</v>
      </c>
      <c r="L1853" t="e">
        <f>US_AAA_Corp_Yields__Daily[[#This Row],[AAA Corp Yields]]-US_BBB_Corp_Yields__Daily[[#This Row],[US BBB Corp Yields]]</f>
        <v>#VALUE!</v>
      </c>
      <c r="M1853" t="e">
        <f>US_AAA_Corp_Yields__Daily[[#This Row],[AAA Corp Yields]]-US_CCC_Corp_Yields__Daily[[#This Row],[US CCC Corp Yields]]</f>
        <v>#VALUE!</v>
      </c>
      <c r="N1853" t="e">
        <f>US_BBB_Corp_Yields__Daily[[#This Row],[US BBB Corp Yields]]-US_CCC_Corp_Yields__Daily[[#This Row],[US CCC Corp Yields]]</f>
        <v>#VALUE!</v>
      </c>
      <c r="O1853" s="2" t="e">
        <f>IF(ISBLANK(US_AAA_Corp_Yields__Daily[[#This Row],[AAA Corp Yields]]),"", US_CCC_Corp_Yields__Daily[[#This Row],[US 10Y Yield]]-US_AAA_Corp_Yields__Daily[[#This Row],[AAA Corp Yields]])</f>
        <v>#VALUE!</v>
      </c>
      <c r="P1853" s="2" t="e">
        <f>IF(ISBLANK(US_BBB_Corp_Yields__Daily[[#This Row],[US BBB Corp Yields]]),"", US_CCC_Corp_Yields__Daily[[#This Row],[US 10Y Yield]]-US_BBB_Corp_Yields__Daily[[#This Row],[US BBB Corp Yields]])</f>
        <v>#VALUE!</v>
      </c>
      <c r="Q1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4" spans="1:17" x14ac:dyDescent="0.25">
      <c r="A1854" s="3"/>
      <c r="J1854" s="3">
        <v>32103</v>
      </c>
      <c r="K1854">
        <v>8.83</v>
      </c>
      <c r="L1854" t="e">
        <f>US_AAA_Corp_Yields__Daily[[#This Row],[AAA Corp Yields]]-US_BBB_Corp_Yields__Daily[[#This Row],[US BBB Corp Yields]]</f>
        <v>#VALUE!</v>
      </c>
      <c r="M1854" t="e">
        <f>US_AAA_Corp_Yields__Daily[[#This Row],[AAA Corp Yields]]-US_CCC_Corp_Yields__Daily[[#This Row],[US CCC Corp Yields]]</f>
        <v>#VALUE!</v>
      </c>
      <c r="N1854" t="e">
        <f>US_BBB_Corp_Yields__Daily[[#This Row],[US BBB Corp Yields]]-US_CCC_Corp_Yields__Daily[[#This Row],[US CCC Corp Yields]]</f>
        <v>#VALUE!</v>
      </c>
      <c r="O1854" s="2" t="e">
        <f>IF(ISBLANK(US_AAA_Corp_Yields__Daily[[#This Row],[AAA Corp Yields]]),"", US_CCC_Corp_Yields__Daily[[#This Row],[US 10Y Yield]]-US_AAA_Corp_Yields__Daily[[#This Row],[AAA Corp Yields]])</f>
        <v>#VALUE!</v>
      </c>
      <c r="P1854" s="2" t="e">
        <f>IF(ISBLANK(US_BBB_Corp_Yields__Daily[[#This Row],[US BBB Corp Yields]]),"", US_CCC_Corp_Yields__Daily[[#This Row],[US 10Y Yield]]-US_BBB_Corp_Yields__Daily[[#This Row],[US BBB Corp Yields]])</f>
        <v>#VALUE!</v>
      </c>
      <c r="Q1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5" spans="1:17" x14ac:dyDescent="0.25">
      <c r="A1855" s="3"/>
      <c r="J1855" s="3">
        <v>32096</v>
      </c>
      <c r="K1855">
        <v>8.8025000000000002</v>
      </c>
      <c r="L1855" t="e">
        <f>US_AAA_Corp_Yields__Daily[[#This Row],[AAA Corp Yields]]-US_BBB_Corp_Yields__Daily[[#This Row],[US BBB Corp Yields]]</f>
        <v>#VALUE!</v>
      </c>
      <c r="M1855" t="e">
        <f>US_AAA_Corp_Yields__Daily[[#This Row],[AAA Corp Yields]]-US_CCC_Corp_Yields__Daily[[#This Row],[US CCC Corp Yields]]</f>
        <v>#VALUE!</v>
      </c>
      <c r="N1855" t="e">
        <f>US_BBB_Corp_Yields__Daily[[#This Row],[US BBB Corp Yields]]-US_CCC_Corp_Yields__Daily[[#This Row],[US CCC Corp Yields]]</f>
        <v>#VALUE!</v>
      </c>
      <c r="O1855" s="2" t="e">
        <f>IF(ISBLANK(US_AAA_Corp_Yields__Daily[[#This Row],[AAA Corp Yields]]),"", US_CCC_Corp_Yields__Daily[[#This Row],[US 10Y Yield]]-US_AAA_Corp_Yields__Daily[[#This Row],[AAA Corp Yields]])</f>
        <v>#VALUE!</v>
      </c>
      <c r="P1855" s="2" t="e">
        <f>IF(ISBLANK(US_BBB_Corp_Yields__Daily[[#This Row],[US BBB Corp Yields]]),"", US_CCC_Corp_Yields__Daily[[#This Row],[US 10Y Yield]]-US_BBB_Corp_Yields__Daily[[#This Row],[US BBB Corp Yields]])</f>
        <v>#VALUE!</v>
      </c>
      <c r="Q1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6" spans="1:17" x14ac:dyDescent="0.25">
      <c r="A1856" s="3"/>
      <c r="J1856" s="3">
        <v>32089</v>
      </c>
      <c r="K1856">
        <v>8.8439999999999994</v>
      </c>
      <c r="L1856" t="e">
        <f>US_AAA_Corp_Yields__Daily[[#This Row],[AAA Corp Yields]]-US_BBB_Corp_Yields__Daily[[#This Row],[US BBB Corp Yields]]</f>
        <v>#VALUE!</v>
      </c>
      <c r="M1856" t="e">
        <f>US_AAA_Corp_Yields__Daily[[#This Row],[AAA Corp Yields]]-US_CCC_Corp_Yields__Daily[[#This Row],[US CCC Corp Yields]]</f>
        <v>#VALUE!</v>
      </c>
      <c r="N1856" t="e">
        <f>US_BBB_Corp_Yields__Daily[[#This Row],[US BBB Corp Yields]]-US_CCC_Corp_Yields__Daily[[#This Row],[US CCC Corp Yields]]</f>
        <v>#VALUE!</v>
      </c>
      <c r="O1856" s="2" t="e">
        <f>IF(ISBLANK(US_AAA_Corp_Yields__Daily[[#This Row],[AAA Corp Yields]]),"", US_CCC_Corp_Yields__Daily[[#This Row],[US 10Y Yield]]-US_AAA_Corp_Yields__Daily[[#This Row],[AAA Corp Yields]])</f>
        <v>#VALUE!</v>
      </c>
      <c r="P1856" s="2" t="e">
        <f>IF(ISBLANK(US_BBB_Corp_Yields__Daily[[#This Row],[US BBB Corp Yields]]),"", US_CCC_Corp_Yields__Daily[[#This Row],[US 10Y Yield]]-US_BBB_Corp_Yields__Daily[[#This Row],[US BBB Corp Yields]])</f>
        <v>#VALUE!</v>
      </c>
      <c r="Q1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7" spans="1:17" x14ac:dyDescent="0.25">
      <c r="A1857" s="3"/>
      <c r="J1857" s="3">
        <v>32082</v>
      </c>
      <c r="K1857">
        <v>8.9</v>
      </c>
      <c r="L1857" t="e">
        <f>US_AAA_Corp_Yields__Daily[[#This Row],[AAA Corp Yields]]-US_BBB_Corp_Yields__Daily[[#This Row],[US BBB Corp Yields]]</f>
        <v>#VALUE!</v>
      </c>
      <c r="M1857" t="e">
        <f>US_AAA_Corp_Yields__Daily[[#This Row],[AAA Corp Yields]]-US_CCC_Corp_Yields__Daily[[#This Row],[US CCC Corp Yields]]</f>
        <v>#VALUE!</v>
      </c>
      <c r="N1857" t="e">
        <f>US_BBB_Corp_Yields__Daily[[#This Row],[US BBB Corp Yields]]-US_CCC_Corp_Yields__Daily[[#This Row],[US CCC Corp Yields]]</f>
        <v>#VALUE!</v>
      </c>
      <c r="O1857" s="2" t="e">
        <f>IF(ISBLANK(US_AAA_Corp_Yields__Daily[[#This Row],[AAA Corp Yields]]),"", US_CCC_Corp_Yields__Daily[[#This Row],[US 10Y Yield]]-US_AAA_Corp_Yields__Daily[[#This Row],[AAA Corp Yields]])</f>
        <v>#VALUE!</v>
      </c>
      <c r="P1857" s="2" t="e">
        <f>IF(ISBLANK(US_BBB_Corp_Yields__Daily[[#This Row],[US BBB Corp Yields]]),"", US_CCC_Corp_Yields__Daily[[#This Row],[US 10Y Yield]]-US_BBB_Corp_Yields__Daily[[#This Row],[US BBB Corp Yields]])</f>
        <v>#VALUE!</v>
      </c>
      <c r="Q1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8" spans="1:17" x14ac:dyDescent="0.25">
      <c r="A1858" s="3"/>
      <c r="J1858" s="3">
        <v>32075</v>
      </c>
      <c r="K1858">
        <v>9.36</v>
      </c>
      <c r="L1858" t="e">
        <f>US_AAA_Corp_Yields__Daily[[#This Row],[AAA Corp Yields]]-US_BBB_Corp_Yields__Daily[[#This Row],[US BBB Corp Yields]]</f>
        <v>#VALUE!</v>
      </c>
      <c r="M1858" t="e">
        <f>US_AAA_Corp_Yields__Daily[[#This Row],[AAA Corp Yields]]-US_CCC_Corp_Yields__Daily[[#This Row],[US CCC Corp Yields]]</f>
        <v>#VALUE!</v>
      </c>
      <c r="N1858" t="e">
        <f>US_BBB_Corp_Yields__Daily[[#This Row],[US BBB Corp Yields]]-US_CCC_Corp_Yields__Daily[[#This Row],[US CCC Corp Yields]]</f>
        <v>#VALUE!</v>
      </c>
      <c r="O1858" s="2" t="e">
        <f>IF(ISBLANK(US_AAA_Corp_Yields__Daily[[#This Row],[AAA Corp Yields]]),"", US_CCC_Corp_Yields__Daily[[#This Row],[US 10Y Yield]]-US_AAA_Corp_Yields__Daily[[#This Row],[AAA Corp Yields]])</f>
        <v>#VALUE!</v>
      </c>
      <c r="P1858" s="2" t="e">
        <f>IF(ISBLANK(US_BBB_Corp_Yields__Daily[[#This Row],[US BBB Corp Yields]]),"", US_CCC_Corp_Yields__Daily[[#This Row],[US 10Y Yield]]-US_BBB_Corp_Yields__Daily[[#This Row],[US BBB Corp Yields]])</f>
        <v>#VALUE!</v>
      </c>
      <c r="Q1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59" spans="1:17" x14ac:dyDescent="0.25">
      <c r="A1859" s="3"/>
      <c r="J1859" s="3">
        <v>32068</v>
      </c>
      <c r="K1859">
        <v>10.11</v>
      </c>
      <c r="L1859" t="e">
        <f>US_AAA_Corp_Yields__Daily[[#This Row],[AAA Corp Yields]]-US_BBB_Corp_Yields__Daily[[#This Row],[US BBB Corp Yields]]</f>
        <v>#VALUE!</v>
      </c>
      <c r="M1859" t="e">
        <f>US_AAA_Corp_Yields__Daily[[#This Row],[AAA Corp Yields]]-US_CCC_Corp_Yields__Daily[[#This Row],[US CCC Corp Yields]]</f>
        <v>#VALUE!</v>
      </c>
      <c r="N1859" t="e">
        <f>US_BBB_Corp_Yields__Daily[[#This Row],[US BBB Corp Yields]]-US_CCC_Corp_Yields__Daily[[#This Row],[US CCC Corp Yields]]</f>
        <v>#VALUE!</v>
      </c>
      <c r="O1859" s="2" t="e">
        <f>IF(ISBLANK(US_AAA_Corp_Yields__Daily[[#This Row],[AAA Corp Yields]]),"", US_CCC_Corp_Yields__Daily[[#This Row],[US 10Y Yield]]-US_AAA_Corp_Yields__Daily[[#This Row],[AAA Corp Yields]])</f>
        <v>#VALUE!</v>
      </c>
      <c r="P1859" s="2" t="e">
        <f>IF(ISBLANK(US_BBB_Corp_Yields__Daily[[#This Row],[US BBB Corp Yields]]),"", US_CCC_Corp_Yields__Daily[[#This Row],[US 10Y Yield]]-US_BBB_Corp_Yields__Daily[[#This Row],[US BBB Corp Yields]])</f>
        <v>#VALUE!</v>
      </c>
      <c r="Q1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0" spans="1:17" x14ac:dyDescent="0.25">
      <c r="A1860" s="3"/>
      <c r="J1860" s="3">
        <v>32061</v>
      </c>
      <c r="K1860">
        <v>9.7840000000000007</v>
      </c>
      <c r="L1860" t="e">
        <f>US_AAA_Corp_Yields__Daily[[#This Row],[AAA Corp Yields]]-US_BBB_Corp_Yields__Daily[[#This Row],[US BBB Corp Yields]]</f>
        <v>#VALUE!</v>
      </c>
      <c r="M1860" t="e">
        <f>US_AAA_Corp_Yields__Daily[[#This Row],[AAA Corp Yields]]-US_CCC_Corp_Yields__Daily[[#This Row],[US CCC Corp Yields]]</f>
        <v>#VALUE!</v>
      </c>
      <c r="N1860" t="e">
        <f>US_BBB_Corp_Yields__Daily[[#This Row],[US BBB Corp Yields]]-US_CCC_Corp_Yields__Daily[[#This Row],[US CCC Corp Yields]]</f>
        <v>#VALUE!</v>
      </c>
      <c r="O1860" s="2" t="e">
        <f>IF(ISBLANK(US_AAA_Corp_Yields__Daily[[#This Row],[AAA Corp Yields]]),"", US_CCC_Corp_Yields__Daily[[#This Row],[US 10Y Yield]]-US_AAA_Corp_Yields__Daily[[#This Row],[AAA Corp Yields]])</f>
        <v>#VALUE!</v>
      </c>
      <c r="P1860" s="2" t="e">
        <f>IF(ISBLANK(US_BBB_Corp_Yields__Daily[[#This Row],[US BBB Corp Yields]]),"", US_CCC_Corp_Yields__Daily[[#This Row],[US 10Y Yield]]-US_BBB_Corp_Yields__Daily[[#This Row],[US BBB Corp Yields]])</f>
        <v>#VALUE!</v>
      </c>
      <c r="Q1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1" spans="1:17" x14ac:dyDescent="0.25">
      <c r="A1861" s="3"/>
      <c r="J1861" s="3">
        <v>32054</v>
      </c>
      <c r="K1861">
        <v>9.61</v>
      </c>
      <c r="L1861" t="e">
        <f>US_AAA_Corp_Yields__Daily[[#This Row],[AAA Corp Yields]]-US_BBB_Corp_Yields__Daily[[#This Row],[US BBB Corp Yields]]</f>
        <v>#VALUE!</v>
      </c>
      <c r="M1861" t="e">
        <f>US_AAA_Corp_Yields__Daily[[#This Row],[AAA Corp Yields]]-US_CCC_Corp_Yields__Daily[[#This Row],[US CCC Corp Yields]]</f>
        <v>#VALUE!</v>
      </c>
      <c r="N1861" t="e">
        <f>US_BBB_Corp_Yields__Daily[[#This Row],[US BBB Corp Yields]]-US_CCC_Corp_Yields__Daily[[#This Row],[US CCC Corp Yields]]</f>
        <v>#VALUE!</v>
      </c>
      <c r="O1861" s="2" t="e">
        <f>IF(ISBLANK(US_AAA_Corp_Yields__Daily[[#This Row],[AAA Corp Yields]]),"", US_CCC_Corp_Yields__Daily[[#This Row],[US 10Y Yield]]-US_AAA_Corp_Yields__Daily[[#This Row],[AAA Corp Yields]])</f>
        <v>#VALUE!</v>
      </c>
      <c r="P1861" s="2" t="e">
        <f>IF(ISBLANK(US_BBB_Corp_Yields__Daily[[#This Row],[US BBB Corp Yields]]),"", US_CCC_Corp_Yields__Daily[[#This Row],[US 10Y Yield]]-US_BBB_Corp_Yields__Daily[[#This Row],[US BBB Corp Yields]])</f>
        <v>#VALUE!</v>
      </c>
      <c r="Q1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2" spans="1:17" x14ac:dyDescent="0.25">
      <c r="A1862" s="3"/>
      <c r="J1862" s="3">
        <v>32047</v>
      </c>
      <c r="K1862">
        <v>9.452</v>
      </c>
      <c r="L1862" t="e">
        <f>US_AAA_Corp_Yields__Daily[[#This Row],[AAA Corp Yields]]-US_BBB_Corp_Yields__Daily[[#This Row],[US BBB Corp Yields]]</f>
        <v>#VALUE!</v>
      </c>
      <c r="M1862" t="e">
        <f>US_AAA_Corp_Yields__Daily[[#This Row],[AAA Corp Yields]]-US_CCC_Corp_Yields__Daily[[#This Row],[US CCC Corp Yields]]</f>
        <v>#VALUE!</v>
      </c>
      <c r="N1862" t="e">
        <f>US_BBB_Corp_Yields__Daily[[#This Row],[US BBB Corp Yields]]-US_CCC_Corp_Yields__Daily[[#This Row],[US CCC Corp Yields]]</f>
        <v>#VALUE!</v>
      </c>
      <c r="O1862" s="2" t="e">
        <f>IF(ISBLANK(US_AAA_Corp_Yields__Daily[[#This Row],[AAA Corp Yields]]),"", US_CCC_Corp_Yields__Daily[[#This Row],[US 10Y Yield]]-US_AAA_Corp_Yields__Daily[[#This Row],[AAA Corp Yields]])</f>
        <v>#VALUE!</v>
      </c>
      <c r="P1862" s="2" t="e">
        <f>IF(ISBLANK(US_BBB_Corp_Yields__Daily[[#This Row],[US BBB Corp Yields]]),"", US_CCC_Corp_Yields__Daily[[#This Row],[US 10Y Yield]]-US_BBB_Corp_Yields__Daily[[#This Row],[US BBB Corp Yields]])</f>
        <v>#VALUE!</v>
      </c>
      <c r="Q1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3" spans="1:17" x14ac:dyDescent="0.25">
      <c r="A1863" s="3"/>
      <c r="J1863" s="3">
        <v>32040</v>
      </c>
      <c r="K1863">
        <v>9.4320000000000004</v>
      </c>
      <c r="L1863" t="e">
        <f>US_AAA_Corp_Yields__Daily[[#This Row],[AAA Corp Yields]]-US_BBB_Corp_Yields__Daily[[#This Row],[US BBB Corp Yields]]</f>
        <v>#VALUE!</v>
      </c>
      <c r="M1863" t="e">
        <f>US_AAA_Corp_Yields__Daily[[#This Row],[AAA Corp Yields]]-US_CCC_Corp_Yields__Daily[[#This Row],[US CCC Corp Yields]]</f>
        <v>#VALUE!</v>
      </c>
      <c r="N1863" t="e">
        <f>US_BBB_Corp_Yields__Daily[[#This Row],[US BBB Corp Yields]]-US_CCC_Corp_Yields__Daily[[#This Row],[US CCC Corp Yields]]</f>
        <v>#VALUE!</v>
      </c>
      <c r="O1863" s="2" t="e">
        <f>IF(ISBLANK(US_AAA_Corp_Yields__Daily[[#This Row],[AAA Corp Yields]]),"", US_CCC_Corp_Yields__Daily[[#This Row],[US 10Y Yield]]-US_AAA_Corp_Yields__Daily[[#This Row],[AAA Corp Yields]])</f>
        <v>#VALUE!</v>
      </c>
      <c r="P1863" s="2" t="e">
        <f>IF(ISBLANK(US_BBB_Corp_Yields__Daily[[#This Row],[US BBB Corp Yields]]),"", US_CCC_Corp_Yields__Daily[[#This Row],[US 10Y Yield]]-US_BBB_Corp_Yields__Daily[[#This Row],[US BBB Corp Yields]])</f>
        <v>#VALUE!</v>
      </c>
      <c r="Q1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4" spans="1:17" x14ac:dyDescent="0.25">
      <c r="A1864" s="3"/>
      <c r="J1864" s="3">
        <v>32033</v>
      </c>
      <c r="K1864">
        <v>9.4324999999999992</v>
      </c>
      <c r="L1864" t="e">
        <f>US_AAA_Corp_Yields__Daily[[#This Row],[AAA Corp Yields]]-US_BBB_Corp_Yields__Daily[[#This Row],[US BBB Corp Yields]]</f>
        <v>#VALUE!</v>
      </c>
      <c r="M1864" t="e">
        <f>US_AAA_Corp_Yields__Daily[[#This Row],[AAA Corp Yields]]-US_CCC_Corp_Yields__Daily[[#This Row],[US CCC Corp Yields]]</f>
        <v>#VALUE!</v>
      </c>
      <c r="N1864" t="e">
        <f>US_BBB_Corp_Yields__Daily[[#This Row],[US BBB Corp Yields]]-US_CCC_Corp_Yields__Daily[[#This Row],[US CCC Corp Yields]]</f>
        <v>#VALUE!</v>
      </c>
      <c r="O1864" s="2" t="e">
        <f>IF(ISBLANK(US_AAA_Corp_Yields__Daily[[#This Row],[AAA Corp Yields]]),"", US_CCC_Corp_Yields__Daily[[#This Row],[US 10Y Yield]]-US_AAA_Corp_Yields__Daily[[#This Row],[AAA Corp Yields]])</f>
        <v>#VALUE!</v>
      </c>
      <c r="P1864" s="2" t="e">
        <f>IF(ISBLANK(US_BBB_Corp_Yields__Daily[[#This Row],[US BBB Corp Yields]]),"", US_CCC_Corp_Yields__Daily[[#This Row],[US 10Y Yield]]-US_BBB_Corp_Yields__Daily[[#This Row],[US BBB Corp Yields]])</f>
        <v>#VALUE!</v>
      </c>
      <c r="Q1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5" spans="1:17" x14ac:dyDescent="0.25">
      <c r="A1865" s="3"/>
      <c r="J1865" s="3">
        <v>32026</v>
      </c>
      <c r="K1865">
        <v>9.1839999999999993</v>
      </c>
      <c r="L1865" t="e">
        <f>US_AAA_Corp_Yields__Daily[[#This Row],[AAA Corp Yields]]-US_BBB_Corp_Yields__Daily[[#This Row],[US BBB Corp Yields]]</f>
        <v>#VALUE!</v>
      </c>
      <c r="M1865" t="e">
        <f>US_AAA_Corp_Yields__Daily[[#This Row],[AAA Corp Yields]]-US_CCC_Corp_Yields__Daily[[#This Row],[US CCC Corp Yields]]</f>
        <v>#VALUE!</v>
      </c>
      <c r="N1865" t="e">
        <f>US_BBB_Corp_Yields__Daily[[#This Row],[US BBB Corp Yields]]-US_CCC_Corp_Yields__Daily[[#This Row],[US CCC Corp Yields]]</f>
        <v>#VALUE!</v>
      </c>
      <c r="O1865" s="2" t="e">
        <f>IF(ISBLANK(US_AAA_Corp_Yields__Daily[[#This Row],[AAA Corp Yields]]),"", US_CCC_Corp_Yields__Daily[[#This Row],[US 10Y Yield]]-US_AAA_Corp_Yields__Daily[[#This Row],[AAA Corp Yields]])</f>
        <v>#VALUE!</v>
      </c>
      <c r="P1865" s="2" t="e">
        <f>IF(ISBLANK(US_BBB_Corp_Yields__Daily[[#This Row],[US BBB Corp Yields]]),"", US_CCC_Corp_Yields__Daily[[#This Row],[US 10Y Yield]]-US_BBB_Corp_Yields__Daily[[#This Row],[US BBB Corp Yields]])</f>
        <v>#VALUE!</v>
      </c>
      <c r="Q1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6" spans="1:17" x14ac:dyDescent="0.25">
      <c r="A1866" s="3"/>
      <c r="J1866" s="3">
        <v>32019</v>
      </c>
      <c r="K1866">
        <v>8.8480000000000008</v>
      </c>
      <c r="L1866" t="e">
        <f>US_AAA_Corp_Yields__Daily[[#This Row],[AAA Corp Yields]]-US_BBB_Corp_Yields__Daily[[#This Row],[US BBB Corp Yields]]</f>
        <v>#VALUE!</v>
      </c>
      <c r="M1866" t="e">
        <f>US_AAA_Corp_Yields__Daily[[#This Row],[AAA Corp Yields]]-US_CCC_Corp_Yields__Daily[[#This Row],[US CCC Corp Yields]]</f>
        <v>#VALUE!</v>
      </c>
      <c r="N1866" t="e">
        <f>US_BBB_Corp_Yields__Daily[[#This Row],[US BBB Corp Yields]]-US_CCC_Corp_Yields__Daily[[#This Row],[US CCC Corp Yields]]</f>
        <v>#VALUE!</v>
      </c>
      <c r="O1866" s="2" t="e">
        <f>IF(ISBLANK(US_AAA_Corp_Yields__Daily[[#This Row],[AAA Corp Yields]]),"", US_CCC_Corp_Yields__Daily[[#This Row],[US 10Y Yield]]-US_AAA_Corp_Yields__Daily[[#This Row],[AAA Corp Yields]])</f>
        <v>#VALUE!</v>
      </c>
      <c r="P1866" s="2" t="e">
        <f>IF(ISBLANK(US_BBB_Corp_Yields__Daily[[#This Row],[US BBB Corp Yields]]),"", US_CCC_Corp_Yields__Daily[[#This Row],[US 10Y Yield]]-US_BBB_Corp_Yields__Daily[[#This Row],[US BBB Corp Yields]])</f>
        <v>#VALUE!</v>
      </c>
      <c r="Q1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7" spans="1:17" x14ac:dyDescent="0.25">
      <c r="A1867" s="3"/>
      <c r="J1867" s="3">
        <v>32012</v>
      </c>
      <c r="K1867">
        <v>8.7140000000000004</v>
      </c>
      <c r="L1867" t="e">
        <f>US_AAA_Corp_Yields__Daily[[#This Row],[AAA Corp Yields]]-US_BBB_Corp_Yields__Daily[[#This Row],[US BBB Corp Yields]]</f>
        <v>#VALUE!</v>
      </c>
      <c r="M1867" t="e">
        <f>US_AAA_Corp_Yields__Daily[[#This Row],[AAA Corp Yields]]-US_CCC_Corp_Yields__Daily[[#This Row],[US CCC Corp Yields]]</f>
        <v>#VALUE!</v>
      </c>
      <c r="N1867" t="e">
        <f>US_BBB_Corp_Yields__Daily[[#This Row],[US BBB Corp Yields]]-US_CCC_Corp_Yields__Daily[[#This Row],[US CCC Corp Yields]]</f>
        <v>#VALUE!</v>
      </c>
      <c r="O1867" s="2" t="e">
        <f>IF(ISBLANK(US_AAA_Corp_Yields__Daily[[#This Row],[AAA Corp Yields]]),"", US_CCC_Corp_Yields__Daily[[#This Row],[US 10Y Yield]]-US_AAA_Corp_Yields__Daily[[#This Row],[AAA Corp Yields]])</f>
        <v>#VALUE!</v>
      </c>
      <c r="P1867" s="2" t="e">
        <f>IF(ISBLANK(US_BBB_Corp_Yields__Daily[[#This Row],[US BBB Corp Yields]]),"", US_CCC_Corp_Yields__Daily[[#This Row],[US 10Y Yield]]-US_BBB_Corp_Yields__Daily[[#This Row],[US BBB Corp Yields]])</f>
        <v>#VALUE!</v>
      </c>
      <c r="Q1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8" spans="1:17" x14ac:dyDescent="0.25">
      <c r="A1868" s="3"/>
      <c r="J1868" s="3">
        <v>32005</v>
      </c>
      <c r="K1868">
        <v>8.68</v>
      </c>
      <c r="L1868" t="e">
        <f>US_AAA_Corp_Yields__Daily[[#This Row],[AAA Corp Yields]]-US_BBB_Corp_Yields__Daily[[#This Row],[US BBB Corp Yields]]</f>
        <v>#VALUE!</v>
      </c>
      <c r="M1868" t="e">
        <f>US_AAA_Corp_Yields__Daily[[#This Row],[AAA Corp Yields]]-US_CCC_Corp_Yields__Daily[[#This Row],[US CCC Corp Yields]]</f>
        <v>#VALUE!</v>
      </c>
      <c r="N1868" t="e">
        <f>US_BBB_Corp_Yields__Daily[[#This Row],[US BBB Corp Yields]]-US_CCC_Corp_Yields__Daily[[#This Row],[US CCC Corp Yields]]</f>
        <v>#VALUE!</v>
      </c>
      <c r="O1868" s="2" t="e">
        <f>IF(ISBLANK(US_AAA_Corp_Yields__Daily[[#This Row],[AAA Corp Yields]]),"", US_CCC_Corp_Yields__Daily[[#This Row],[US 10Y Yield]]-US_AAA_Corp_Yields__Daily[[#This Row],[AAA Corp Yields]])</f>
        <v>#VALUE!</v>
      </c>
      <c r="P1868" s="2" t="e">
        <f>IF(ISBLANK(US_BBB_Corp_Yields__Daily[[#This Row],[US BBB Corp Yields]]),"", US_CCC_Corp_Yields__Daily[[#This Row],[US 10Y Yield]]-US_BBB_Corp_Yields__Daily[[#This Row],[US BBB Corp Yields]])</f>
        <v>#VALUE!</v>
      </c>
      <c r="Q1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69" spans="1:17" x14ac:dyDescent="0.25">
      <c r="A1869" s="3"/>
      <c r="J1869" s="3">
        <v>31998</v>
      </c>
      <c r="K1869">
        <v>8.7520000000000007</v>
      </c>
      <c r="L1869" t="e">
        <f>US_AAA_Corp_Yields__Daily[[#This Row],[AAA Corp Yields]]-US_BBB_Corp_Yields__Daily[[#This Row],[US BBB Corp Yields]]</f>
        <v>#VALUE!</v>
      </c>
      <c r="M1869" t="e">
        <f>US_AAA_Corp_Yields__Daily[[#This Row],[AAA Corp Yields]]-US_CCC_Corp_Yields__Daily[[#This Row],[US CCC Corp Yields]]</f>
        <v>#VALUE!</v>
      </c>
      <c r="N1869" t="e">
        <f>US_BBB_Corp_Yields__Daily[[#This Row],[US BBB Corp Yields]]-US_CCC_Corp_Yields__Daily[[#This Row],[US CCC Corp Yields]]</f>
        <v>#VALUE!</v>
      </c>
      <c r="O1869" s="2" t="e">
        <f>IF(ISBLANK(US_AAA_Corp_Yields__Daily[[#This Row],[AAA Corp Yields]]),"", US_CCC_Corp_Yields__Daily[[#This Row],[US 10Y Yield]]-US_AAA_Corp_Yields__Daily[[#This Row],[AAA Corp Yields]])</f>
        <v>#VALUE!</v>
      </c>
      <c r="P1869" s="2" t="e">
        <f>IF(ISBLANK(US_BBB_Corp_Yields__Daily[[#This Row],[US BBB Corp Yields]]),"", US_CCC_Corp_Yields__Daily[[#This Row],[US 10Y Yield]]-US_BBB_Corp_Yields__Daily[[#This Row],[US BBB Corp Yields]])</f>
        <v>#VALUE!</v>
      </c>
      <c r="Q1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0" spans="1:17" x14ac:dyDescent="0.25">
      <c r="A1870" s="3"/>
      <c r="J1870" s="3">
        <v>31991</v>
      </c>
      <c r="K1870">
        <v>8.6199999999999992</v>
      </c>
      <c r="L1870" t="e">
        <f>US_AAA_Corp_Yields__Daily[[#This Row],[AAA Corp Yields]]-US_BBB_Corp_Yields__Daily[[#This Row],[US BBB Corp Yields]]</f>
        <v>#VALUE!</v>
      </c>
      <c r="M1870" t="e">
        <f>US_AAA_Corp_Yields__Daily[[#This Row],[AAA Corp Yields]]-US_CCC_Corp_Yields__Daily[[#This Row],[US CCC Corp Yields]]</f>
        <v>#VALUE!</v>
      </c>
      <c r="N1870" t="e">
        <f>US_BBB_Corp_Yields__Daily[[#This Row],[US BBB Corp Yields]]-US_CCC_Corp_Yields__Daily[[#This Row],[US CCC Corp Yields]]</f>
        <v>#VALUE!</v>
      </c>
      <c r="O1870" s="2" t="e">
        <f>IF(ISBLANK(US_AAA_Corp_Yields__Daily[[#This Row],[AAA Corp Yields]]),"", US_CCC_Corp_Yields__Daily[[#This Row],[US 10Y Yield]]-US_AAA_Corp_Yields__Daily[[#This Row],[AAA Corp Yields]])</f>
        <v>#VALUE!</v>
      </c>
      <c r="P1870" s="2" t="e">
        <f>IF(ISBLANK(US_BBB_Corp_Yields__Daily[[#This Row],[US BBB Corp Yields]]),"", US_CCC_Corp_Yields__Daily[[#This Row],[US 10Y Yield]]-US_BBB_Corp_Yields__Daily[[#This Row],[US BBB Corp Yields]])</f>
        <v>#VALUE!</v>
      </c>
      <c r="Q1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1" spans="1:17" x14ac:dyDescent="0.25">
      <c r="A1871" s="3"/>
      <c r="J1871" s="3">
        <v>31984</v>
      </c>
      <c r="K1871">
        <v>8.516</v>
      </c>
      <c r="L1871" t="e">
        <f>US_AAA_Corp_Yields__Daily[[#This Row],[AAA Corp Yields]]-US_BBB_Corp_Yields__Daily[[#This Row],[US BBB Corp Yields]]</f>
        <v>#VALUE!</v>
      </c>
      <c r="M1871" t="e">
        <f>US_AAA_Corp_Yields__Daily[[#This Row],[AAA Corp Yields]]-US_CCC_Corp_Yields__Daily[[#This Row],[US CCC Corp Yields]]</f>
        <v>#VALUE!</v>
      </c>
      <c r="N1871" t="e">
        <f>US_BBB_Corp_Yields__Daily[[#This Row],[US BBB Corp Yields]]-US_CCC_Corp_Yields__Daily[[#This Row],[US CCC Corp Yields]]</f>
        <v>#VALUE!</v>
      </c>
      <c r="O1871" s="2" t="e">
        <f>IF(ISBLANK(US_AAA_Corp_Yields__Daily[[#This Row],[AAA Corp Yields]]),"", US_CCC_Corp_Yields__Daily[[#This Row],[US 10Y Yield]]-US_AAA_Corp_Yields__Daily[[#This Row],[AAA Corp Yields]])</f>
        <v>#VALUE!</v>
      </c>
      <c r="P1871" s="2" t="e">
        <f>IF(ISBLANK(US_BBB_Corp_Yields__Daily[[#This Row],[US BBB Corp Yields]]),"", US_CCC_Corp_Yields__Daily[[#This Row],[US 10Y Yield]]-US_BBB_Corp_Yields__Daily[[#This Row],[US BBB Corp Yields]])</f>
        <v>#VALUE!</v>
      </c>
      <c r="Q1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2" spans="1:17" x14ac:dyDescent="0.25">
      <c r="A1872" s="3"/>
      <c r="J1872" s="3">
        <v>31977</v>
      </c>
      <c r="K1872">
        <v>8.3819999999999997</v>
      </c>
      <c r="L1872" t="e">
        <f>US_AAA_Corp_Yields__Daily[[#This Row],[AAA Corp Yields]]-US_BBB_Corp_Yields__Daily[[#This Row],[US BBB Corp Yields]]</f>
        <v>#VALUE!</v>
      </c>
      <c r="M1872" t="e">
        <f>US_AAA_Corp_Yields__Daily[[#This Row],[AAA Corp Yields]]-US_CCC_Corp_Yields__Daily[[#This Row],[US CCC Corp Yields]]</f>
        <v>#VALUE!</v>
      </c>
      <c r="N1872" t="e">
        <f>US_BBB_Corp_Yields__Daily[[#This Row],[US BBB Corp Yields]]-US_CCC_Corp_Yields__Daily[[#This Row],[US CCC Corp Yields]]</f>
        <v>#VALUE!</v>
      </c>
      <c r="O1872" s="2" t="e">
        <f>IF(ISBLANK(US_AAA_Corp_Yields__Daily[[#This Row],[AAA Corp Yields]]),"", US_CCC_Corp_Yields__Daily[[#This Row],[US 10Y Yield]]-US_AAA_Corp_Yields__Daily[[#This Row],[AAA Corp Yields]])</f>
        <v>#VALUE!</v>
      </c>
      <c r="P1872" s="2" t="e">
        <f>IF(ISBLANK(US_BBB_Corp_Yields__Daily[[#This Row],[US BBB Corp Yields]]),"", US_CCC_Corp_Yields__Daily[[#This Row],[US 10Y Yield]]-US_BBB_Corp_Yields__Daily[[#This Row],[US BBB Corp Yields]])</f>
        <v>#VALUE!</v>
      </c>
      <c r="Q1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3" spans="1:17" x14ac:dyDescent="0.25">
      <c r="A1873" s="3"/>
      <c r="J1873" s="3">
        <v>31970</v>
      </c>
      <c r="K1873">
        <v>8.3160000000000007</v>
      </c>
      <c r="L1873" t="e">
        <f>US_AAA_Corp_Yields__Daily[[#This Row],[AAA Corp Yields]]-US_BBB_Corp_Yields__Daily[[#This Row],[US BBB Corp Yields]]</f>
        <v>#VALUE!</v>
      </c>
      <c r="M1873" t="e">
        <f>US_AAA_Corp_Yields__Daily[[#This Row],[AAA Corp Yields]]-US_CCC_Corp_Yields__Daily[[#This Row],[US CCC Corp Yields]]</f>
        <v>#VALUE!</v>
      </c>
      <c r="N1873" t="e">
        <f>US_BBB_Corp_Yields__Daily[[#This Row],[US BBB Corp Yields]]-US_CCC_Corp_Yields__Daily[[#This Row],[US CCC Corp Yields]]</f>
        <v>#VALUE!</v>
      </c>
      <c r="O1873" s="2" t="e">
        <f>IF(ISBLANK(US_AAA_Corp_Yields__Daily[[#This Row],[AAA Corp Yields]]),"", US_CCC_Corp_Yields__Daily[[#This Row],[US 10Y Yield]]-US_AAA_Corp_Yields__Daily[[#This Row],[AAA Corp Yields]])</f>
        <v>#VALUE!</v>
      </c>
      <c r="P1873" s="2" t="e">
        <f>IF(ISBLANK(US_BBB_Corp_Yields__Daily[[#This Row],[US BBB Corp Yields]]),"", US_CCC_Corp_Yields__Daily[[#This Row],[US 10Y Yield]]-US_BBB_Corp_Yields__Daily[[#This Row],[US BBB Corp Yields]])</f>
        <v>#VALUE!</v>
      </c>
      <c r="Q1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4" spans="1:17" x14ac:dyDescent="0.25">
      <c r="A1874" s="3"/>
      <c r="J1874" s="3">
        <v>31963</v>
      </c>
      <c r="K1874">
        <v>8.3450000000000006</v>
      </c>
      <c r="L1874" t="e">
        <f>US_AAA_Corp_Yields__Daily[[#This Row],[AAA Corp Yields]]-US_BBB_Corp_Yields__Daily[[#This Row],[US BBB Corp Yields]]</f>
        <v>#VALUE!</v>
      </c>
      <c r="M1874" t="e">
        <f>US_AAA_Corp_Yields__Daily[[#This Row],[AAA Corp Yields]]-US_CCC_Corp_Yields__Daily[[#This Row],[US CCC Corp Yields]]</f>
        <v>#VALUE!</v>
      </c>
      <c r="N1874" t="e">
        <f>US_BBB_Corp_Yields__Daily[[#This Row],[US BBB Corp Yields]]-US_CCC_Corp_Yields__Daily[[#This Row],[US CCC Corp Yields]]</f>
        <v>#VALUE!</v>
      </c>
      <c r="O1874" s="2" t="e">
        <f>IF(ISBLANK(US_AAA_Corp_Yields__Daily[[#This Row],[AAA Corp Yields]]),"", US_CCC_Corp_Yields__Daily[[#This Row],[US 10Y Yield]]-US_AAA_Corp_Yields__Daily[[#This Row],[AAA Corp Yields]])</f>
        <v>#VALUE!</v>
      </c>
      <c r="P1874" s="2" t="e">
        <f>IF(ISBLANK(US_BBB_Corp_Yields__Daily[[#This Row],[US BBB Corp Yields]]),"", US_CCC_Corp_Yields__Daily[[#This Row],[US 10Y Yield]]-US_BBB_Corp_Yields__Daily[[#This Row],[US BBB Corp Yields]])</f>
        <v>#VALUE!</v>
      </c>
      <c r="Q1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5" spans="1:17" x14ac:dyDescent="0.25">
      <c r="A1875" s="3"/>
      <c r="J1875" s="3">
        <v>31956</v>
      </c>
      <c r="K1875">
        <v>8.2780000000000005</v>
      </c>
      <c r="L1875" t="e">
        <f>US_AAA_Corp_Yields__Daily[[#This Row],[AAA Corp Yields]]-US_BBB_Corp_Yields__Daily[[#This Row],[US BBB Corp Yields]]</f>
        <v>#VALUE!</v>
      </c>
      <c r="M1875" t="e">
        <f>US_AAA_Corp_Yields__Daily[[#This Row],[AAA Corp Yields]]-US_CCC_Corp_Yields__Daily[[#This Row],[US CCC Corp Yields]]</f>
        <v>#VALUE!</v>
      </c>
      <c r="N1875" t="e">
        <f>US_BBB_Corp_Yields__Daily[[#This Row],[US BBB Corp Yields]]-US_CCC_Corp_Yields__Daily[[#This Row],[US CCC Corp Yields]]</f>
        <v>#VALUE!</v>
      </c>
      <c r="O1875" s="2" t="e">
        <f>IF(ISBLANK(US_AAA_Corp_Yields__Daily[[#This Row],[AAA Corp Yields]]),"", US_CCC_Corp_Yields__Daily[[#This Row],[US 10Y Yield]]-US_AAA_Corp_Yields__Daily[[#This Row],[AAA Corp Yields]])</f>
        <v>#VALUE!</v>
      </c>
      <c r="P1875" s="2" t="e">
        <f>IF(ISBLANK(US_BBB_Corp_Yields__Daily[[#This Row],[US BBB Corp Yields]]),"", US_CCC_Corp_Yields__Daily[[#This Row],[US 10Y Yield]]-US_BBB_Corp_Yields__Daily[[#This Row],[US BBB Corp Yields]])</f>
        <v>#VALUE!</v>
      </c>
      <c r="Q1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6" spans="1:17" x14ac:dyDescent="0.25">
      <c r="A1876" s="3"/>
      <c r="J1876" s="3">
        <v>31949</v>
      </c>
      <c r="K1876">
        <v>8.2720000000000002</v>
      </c>
      <c r="L1876" t="e">
        <f>US_AAA_Corp_Yields__Daily[[#This Row],[AAA Corp Yields]]-US_BBB_Corp_Yields__Daily[[#This Row],[US BBB Corp Yields]]</f>
        <v>#VALUE!</v>
      </c>
      <c r="M1876" t="e">
        <f>US_AAA_Corp_Yields__Daily[[#This Row],[AAA Corp Yields]]-US_CCC_Corp_Yields__Daily[[#This Row],[US CCC Corp Yields]]</f>
        <v>#VALUE!</v>
      </c>
      <c r="N1876" t="e">
        <f>US_BBB_Corp_Yields__Daily[[#This Row],[US BBB Corp Yields]]-US_CCC_Corp_Yields__Daily[[#This Row],[US CCC Corp Yields]]</f>
        <v>#VALUE!</v>
      </c>
      <c r="O1876" s="2" t="e">
        <f>IF(ISBLANK(US_AAA_Corp_Yields__Daily[[#This Row],[AAA Corp Yields]]),"", US_CCC_Corp_Yields__Daily[[#This Row],[US 10Y Yield]]-US_AAA_Corp_Yields__Daily[[#This Row],[AAA Corp Yields]])</f>
        <v>#VALUE!</v>
      </c>
      <c r="P1876" s="2" t="e">
        <f>IF(ISBLANK(US_BBB_Corp_Yields__Daily[[#This Row],[US BBB Corp Yields]]),"", US_CCC_Corp_Yields__Daily[[#This Row],[US 10Y Yield]]-US_BBB_Corp_Yields__Daily[[#This Row],[US BBB Corp Yields]])</f>
        <v>#VALUE!</v>
      </c>
      <c r="Q1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7" spans="1:17" x14ac:dyDescent="0.25">
      <c r="A1877" s="3"/>
      <c r="J1877" s="3">
        <v>31942</v>
      </c>
      <c r="K1877">
        <v>8.4979999999999993</v>
      </c>
      <c r="L1877" t="e">
        <f>US_AAA_Corp_Yields__Daily[[#This Row],[AAA Corp Yields]]-US_BBB_Corp_Yields__Daily[[#This Row],[US BBB Corp Yields]]</f>
        <v>#VALUE!</v>
      </c>
      <c r="M1877" t="e">
        <f>US_AAA_Corp_Yields__Daily[[#This Row],[AAA Corp Yields]]-US_CCC_Corp_Yields__Daily[[#This Row],[US CCC Corp Yields]]</f>
        <v>#VALUE!</v>
      </c>
      <c r="N1877" t="e">
        <f>US_BBB_Corp_Yields__Daily[[#This Row],[US BBB Corp Yields]]-US_CCC_Corp_Yields__Daily[[#This Row],[US CCC Corp Yields]]</f>
        <v>#VALUE!</v>
      </c>
      <c r="O1877" s="2" t="e">
        <f>IF(ISBLANK(US_AAA_Corp_Yields__Daily[[#This Row],[AAA Corp Yields]]),"", US_CCC_Corp_Yields__Daily[[#This Row],[US 10Y Yield]]-US_AAA_Corp_Yields__Daily[[#This Row],[AAA Corp Yields]])</f>
        <v>#VALUE!</v>
      </c>
      <c r="P1877" s="2" t="e">
        <f>IF(ISBLANK(US_BBB_Corp_Yields__Daily[[#This Row],[US BBB Corp Yields]]),"", US_CCC_Corp_Yields__Daily[[#This Row],[US 10Y Yield]]-US_BBB_Corp_Yields__Daily[[#This Row],[US BBB Corp Yields]])</f>
        <v>#VALUE!</v>
      </c>
      <c r="Q1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8" spans="1:17" x14ac:dyDescent="0.25">
      <c r="A1878" s="3"/>
      <c r="J1878" s="3">
        <v>31935</v>
      </c>
      <c r="K1878">
        <v>8.5779999999999994</v>
      </c>
      <c r="L1878" t="e">
        <f>US_AAA_Corp_Yields__Daily[[#This Row],[AAA Corp Yields]]-US_BBB_Corp_Yields__Daily[[#This Row],[US BBB Corp Yields]]</f>
        <v>#VALUE!</v>
      </c>
      <c r="M1878" t="e">
        <f>US_AAA_Corp_Yields__Daily[[#This Row],[AAA Corp Yields]]-US_CCC_Corp_Yields__Daily[[#This Row],[US CCC Corp Yields]]</f>
        <v>#VALUE!</v>
      </c>
      <c r="N1878" t="e">
        <f>US_BBB_Corp_Yields__Daily[[#This Row],[US BBB Corp Yields]]-US_CCC_Corp_Yields__Daily[[#This Row],[US CCC Corp Yields]]</f>
        <v>#VALUE!</v>
      </c>
      <c r="O1878" s="2" t="e">
        <f>IF(ISBLANK(US_AAA_Corp_Yields__Daily[[#This Row],[AAA Corp Yields]]),"", US_CCC_Corp_Yields__Daily[[#This Row],[US 10Y Yield]]-US_AAA_Corp_Yields__Daily[[#This Row],[AAA Corp Yields]])</f>
        <v>#VALUE!</v>
      </c>
      <c r="P1878" s="2" t="e">
        <f>IF(ISBLANK(US_BBB_Corp_Yields__Daily[[#This Row],[US BBB Corp Yields]]),"", US_CCC_Corp_Yields__Daily[[#This Row],[US 10Y Yield]]-US_BBB_Corp_Yields__Daily[[#This Row],[US BBB Corp Yields]])</f>
        <v>#VALUE!</v>
      </c>
      <c r="Q1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79" spans="1:17" x14ac:dyDescent="0.25">
      <c r="A1879" s="3"/>
      <c r="J1879" s="3">
        <v>31928</v>
      </c>
      <c r="K1879">
        <v>8.5500000000000007</v>
      </c>
      <c r="L1879" t="e">
        <f>US_AAA_Corp_Yields__Daily[[#This Row],[AAA Corp Yields]]-US_BBB_Corp_Yields__Daily[[#This Row],[US BBB Corp Yields]]</f>
        <v>#VALUE!</v>
      </c>
      <c r="M1879" t="e">
        <f>US_AAA_Corp_Yields__Daily[[#This Row],[AAA Corp Yields]]-US_CCC_Corp_Yields__Daily[[#This Row],[US CCC Corp Yields]]</f>
        <v>#VALUE!</v>
      </c>
      <c r="N1879" t="e">
        <f>US_BBB_Corp_Yields__Daily[[#This Row],[US BBB Corp Yields]]-US_CCC_Corp_Yields__Daily[[#This Row],[US CCC Corp Yields]]</f>
        <v>#VALUE!</v>
      </c>
      <c r="O1879" s="2" t="e">
        <f>IF(ISBLANK(US_AAA_Corp_Yields__Daily[[#This Row],[AAA Corp Yields]]),"", US_CCC_Corp_Yields__Daily[[#This Row],[US 10Y Yield]]-US_AAA_Corp_Yields__Daily[[#This Row],[AAA Corp Yields]])</f>
        <v>#VALUE!</v>
      </c>
      <c r="P1879" s="2" t="e">
        <f>IF(ISBLANK(US_BBB_Corp_Yields__Daily[[#This Row],[US BBB Corp Yields]]),"", US_CCC_Corp_Yields__Daily[[#This Row],[US 10Y Yield]]-US_BBB_Corp_Yields__Daily[[#This Row],[US BBB Corp Yields]])</f>
        <v>#VALUE!</v>
      </c>
      <c r="Q1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0" spans="1:17" x14ac:dyDescent="0.25">
      <c r="A1880" s="3"/>
      <c r="J1880" s="3">
        <v>31921</v>
      </c>
      <c r="K1880">
        <v>8.8379999999999992</v>
      </c>
      <c r="L1880" t="e">
        <f>US_AAA_Corp_Yields__Daily[[#This Row],[AAA Corp Yields]]-US_BBB_Corp_Yields__Daily[[#This Row],[US BBB Corp Yields]]</f>
        <v>#VALUE!</v>
      </c>
      <c r="M1880" t="e">
        <f>US_AAA_Corp_Yields__Daily[[#This Row],[AAA Corp Yields]]-US_CCC_Corp_Yields__Daily[[#This Row],[US CCC Corp Yields]]</f>
        <v>#VALUE!</v>
      </c>
      <c r="N1880" t="e">
        <f>US_BBB_Corp_Yields__Daily[[#This Row],[US BBB Corp Yields]]-US_CCC_Corp_Yields__Daily[[#This Row],[US CCC Corp Yields]]</f>
        <v>#VALUE!</v>
      </c>
      <c r="O1880" s="2" t="e">
        <f>IF(ISBLANK(US_AAA_Corp_Yields__Daily[[#This Row],[AAA Corp Yields]]),"", US_CCC_Corp_Yields__Daily[[#This Row],[US 10Y Yield]]-US_AAA_Corp_Yields__Daily[[#This Row],[AAA Corp Yields]])</f>
        <v>#VALUE!</v>
      </c>
      <c r="P1880" s="2" t="e">
        <f>IF(ISBLANK(US_BBB_Corp_Yields__Daily[[#This Row],[US BBB Corp Yields]]),"", US_CCC_Corp_Yields__Daily[[#This Row],[US 10Y Yield]]-US_BBB_Corp_Yields__Daily[[#This Row],[US BBB Corp Yields]])</f>
        <v>#VALUE!</v>
      </c>
      <c r="Q1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1" spans="1:17" x14ac:dyDescent="0.25">
      <c r="A1881" s="3"/>
      <c r="J1881" s="3">
        <v>31914</v>
      </c>
      <c r="K1881">
        <v>8.6080000000000005</v>
      </c>
      <c r="L1881" t="e">
        <f>US_AAA_Corp_Yields__Daily[[#This Row],[AAA Corp Yields]]-US_BBB_Corp_Yields__Daily[[#This Row],[US BBB Corp Yields]]</f>
        <v>#VALUE!</v>
      </c>
      <c r="M1881" t="e">
        <f>US_AAA_Corp_Yields__Daily[[#This Row],[AAA Corp Yields]]-US_CCC_Corp_Yields__Daily[[#This Row],[US CCC Corp Yields]]</f>
        <v>#VALUE!</v>
      </c>
      <c r="N1881" t="e">
        <f>US_BBB_Corp_Yields__Daily[[#This Row],[US BBB Corp Yields]]-US_CCC_Corp_Yields__Daily[[#This Row],[US CCC Corp Yields]]</f>
        <v>#VALUE!</v>
      </c>
      <c r="O1881" s="2" t="e">
        <f>IF(ISBLANK(US_AAA_Corp_Yields__Daily[[#This Row],[AAA Corp Yields]]),"", US_CCC_Corp_Yields__Daily[[#This Row],[US 10Y Yield]]-US_AAA_Corp_Yields__Daily[[#This Row],[AAA Corp Yields]])</f>
        <v>#VALUE!</v>
      </c>
      <c r="P1881" s="2" t="e">
        <f>IF(ISBLANK(US_BBB_Corp_Yields__Daily[[#This Row],[US BBB Corp Yields]]),"", US_CCC_Corp_Yields__Daily[[#This Row],[US 10Y Yield]]-US_BBB_Corp_Yields__Daily[[#This Row],[US BBB Corp Yields]])</f>
        <v>#VALUE!</v>
      </c>
      <c r="Q1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2" spans="1:17" x14ac:dyDescent="0.25">
      <c r="A1882" s="3"/>
      <c r="J1882" s="3">
        <v>31907</v>
      </c>
      <c r="K1882">
        <v>8.4879999999999995</v>
      </c>
      <c r="L1882" t="e">
        <f>US_AAA_Corp_Yields__Daily[[#This Row],[AAA Corp Yields]]-US_BBB_Corp_Yields__Daily[[#This Row],[US BBB Corp Yields]]</f>
        <v>#VALUE!</v>
      </c>
      <c r="M1882" t="e">
        <f>US_AAA_Corp_Yields__Daily[[#This Row],[AAA Corp Yields]]-US_CCC_Corp_Yields__Daily[[#This Row],[US CCC Corp Yields]]</f>
        <v>#VALUE!</v>
      </c>
      <c r="N1882" t="e">
        <f>US_BBB_Corp_Yields__Daily[[#This Row],[US BBB Corp Yields]]-US_CCC_Corp_Yields__Daily[[#This Row],[US CCC Corp Yields]]</f>
        <v>#VALUE!</v>
      </c>
      <c r="O1882" s="2" t="e">
        <f>IF(ISBLANK(US_AAA_Corp_Yields__Daily[[#This Row],[AAA Corp Yields]]),"", US_CCC_Corp_Yields__Daily[[#This Row],[US 10Y Yield]]-US_AAA_Corp_Yields__Daily[[#This Row],[AAA Corp Yields]])</f>
        <v>#VALUE!</v>
      </c>
      <c r="P1882" s="2" t="e">
        <f>IF(ISBLANK(US_BBB_Corp_Yields__Daily[[#This Row],[US BBB Corp Yields]]),"", US_CCC_Corp_Yields__Daily[[#This Row],[US 10Y Yield]]-US_BBB_Corp_Yields__Daily[[#This Row],[US BBB Corp Yields]])</f>
        <v>#VALUE!</v>
      </c>
      <c r="Q1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3" spans="1:17" x14ac:dyDescent="0.25">
      <c r="A1883" s="3"/>
      <c r="J1883" s="3">
        <v>31900</v>
      </c>
      <c r="K1883">
        <v>8.32</v>
      </c>
      <c r="L1883" t="e">
        <f>US_AAA_Corp_Yields__Daily[[#This Row],[AAA Corp Yields]]-US_BBB_Corp_Yields__Daily[[#This Row],[US BBB Corp Yields]]</f>
        <v>#VALUE!</v>
      </c>
      <c r="M1883" t="e">
        <f>US_AAA_Corp_Yields__Daily[[#This Row],[AAA Corp Yields]]-US_CCC_Corp_Yields__Daily[[#This Row],[US CCC Corp Yields]]</f>
        <v>#VALUE!</v>
      </c>
      <c r="N1883" t="e">
        <f>US_BBB_Corp_Yields__Daily[[#This Row],[US BBB Corp Yields]]-US_CCC_Corp_Yields__Daily[[#This Row],[US CCC Corp Yields]]</f>
        <v>#VALUE!</v>
      </c>
      <c r="O1883" s="2" t="e">
        <f>IF(ISBLANK(US_AAA_Corp_Yields__Daily[[#This Row],[AAA Corp Yields]]),"", US_CCC_Corp_Yields__Daily[[#This Row],[US 10Y Yield]]-US_AAA_Corp_Yields__Daily[[#This Row],[AAA Corp Yields]])</f>
        <v>#VALUE!</v>
      </c>
      <c r="P1883" s="2" t="e">
        <f>IF(ISBLANK(US_BBB_Corp_Yields__Daily[[#This Row],[US BBB Corp Yields]]),"", US_CCC_Corp_Yields__Daily[[#This Row],[US 10Y Yield]]-US_BBB_Corp_Yields__Daily[[#This Row],[US BBB Corp Yields]])</f>
        <v>#VALUE!</v>
      </c>
      <c r="Q1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4" spans="1:17" x14ac:dyDescent="0.25">
      <c r="A1884" s="3"/>
      <c r="J1884" s="3">
        <v>31893</v>
      </c>
      <c r="K1884">
        <v>8.298</v>
      </c>
      <c r="L1884" t="e">
        <f>US_AAA_Corp_Yields__Daily[[#This Row],[AAA Corp Yields]]-US_BBB_Corp_Yields__Daily[[#This Row],[US BBB Corp Yields]]</f>
        <v>#VALUE!</v>
      </c>
      <c r="M1884" t="e">
        <f>US_AAA_Corp_Yields__Daily[[#This Row],[AAA Corp Yields]]-US_CCC_Corp_Yields__Daily[[#This Row],[US CCC Corp Yields]]</f>
        <v>#VALUE!</v>
      </c>
      <c r="N1884" t="e">
        <f>US_BBB_Corp_Yields__Daily[[#This Row],[US BBB Corp Yields]]-US_CCC_Corp_Yields__Daily[[#This Row],[US CCC Corp Yields]]</f>
        <v>#VALUE!</v>
      </c>
      <c r="O1884" s="2" t="e">
        <f>IF(ISBLANK(US_AAA_Corp_Yields__Daily[[#This Row],[AAA Corp Yields]]),"", US_CCC_Corp_Yields__Daily[[#This Row],[US 10Y Yield]]-US_AAA_Corp_Yields__Daily[[#This Row],[AAA Corp Yields]])</f>
        <v>#VALUE!</v>
      </c>
      <c r="P1884" s="2" t="e">
        <f>IF(ISBLANK(US_BBB_Corp_Yields__Daily[[#This Row],[US BBB Corp Yields]]),"", US_CCC_Corp_Yields__Daily[[#This Row],[US 10Y Yield]]-US_BBB_Corp_Yields__Daily[[#This Row],[US BBB Corp Yields]])</f>
        <v>#VALUE!</v>
      </c>
      <c r="Q1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5" spans="1:17" x14ac:dyDescent="0.25">
      <c r="A1885" s="3"/>
      <c r="J1885" s="3">
        <v>31886</v>
      </c>
      <c r="K1885">
        <v>8.1199999999999992</v>
      </c>
      <c r="L1885" t="e">
        <f>US_AAA_Corp_Yields__Daily[[#This Row],[AAA Corp Yields]]-US_BBB_Corp_Yields__Daily[[#This Row],[US BBB Corp Yields]]</f>
        <v>#VALUE!</v>
      </c>
      <c r="M1885" t="e">
        <f>US_AAA_Corp_Yields__Daily[[#This Row],[AAA Corp Yields]]-US_CCC_Corp_Yields__Daily[[#This Row],[US CCC Corp Yields]]</f>
        <v>#VALUE!</v>
      </c>
      <c r="N1885" t="e">
        <f>US_BBB_Corp_Yields__Daily[[#This Row],[US BBB Corp Yields]]-US_CCC_Corp_Yields__Daily[[#This Row],[US CCC Corp Yields]]</f>
        <v>#VALUE!</v>
      </c>
      <c r="O1885" s="2" t="e">
        <f>IF(ISBLANK(US_AAA_Corp_Yields__Daily[[#This Row],[AAA Corp Yields]]),"", US_CCC_Corp_Yields__Daily[[#This Row],[US 10Y Yield]]-US_AAA_Corp_Yields__Daily[[#This Row],[AAA Corp Yields]])</f>
        <v>#VALUE!</v>
      </c>
      <c r="P1885" s="2" t="e">
        <f>IF(ISBLANK(US_BBB_Corp_Yields__Daily[[#This Row],[US BBB Corp Yields]]),"", US_CCC_Corp_Yields__Daily[[#This Row],[US 10Y Yield]]-US_BBB_Corp_Yields__Daily[[#This Row],[US BBB Corp Yields]])</f>
        <v>#VALUE!</v>
      </c>
      <c r="Q1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6" spans="1:17" x14ac:dyDescent="0.25">
      <c r="A1886" s="3"/>
      <c r="J1886" s="3">
        <v>31879</v>
      </c>
      <c r="K1886">
        <v>7.7060000000000004</v>
      </c>
      <c r="L1886" t="e">
        <f>US_AAA_Corp_Yields__Daily[[#This Row],[AAA Corp Yields]]-US_BBB_Corp_Yields__Daily[[#This Row],[US BBB Corp Yields]]</f>
        <v>#VALUE!</v>
      </c>
      <c r="M1886" t="e">
        <f>US_AAA_Corp_Yields__Daily[[#This Row],[AAA Corp Yields]]-US_CCC_Corp_Yields__Daily[[#This Row],[US CCC Corp Yields]]</f>
        <v>#VALUE!</v>
      </c>
      <c r="N1886" t="e">
        <f>US_BBB_Corp_Yields__Daily[[#This Row],[US BBB Corp Yields]]-US_CCC_Corp_Yields__Daily[[#This Row],[US CCC Corp Yields]]</f>
        <v>#VALUE!</v>
      </c>
      <c r="O1886" s="2" t="e">
        <f>IF(ISBLANK(US_AAA_Corp_Yields__Daily[[#This Row],[AAA Corp Yields]]),"", US_CCC_Corp_Yields__Daily[[#This Row],[US 10Y Yield]]-US_AAA_Corp_Yields__Daily[[#This Row],[AAA Corp Yields]])</f>
        <v>#VALUE!</v>
      </c>
      <c r="P1886" s="2" t="e">
        <f>IF(ISBLANK(US_BBB_Corp_Yields__Daily[[#This Row],[US BBB Corp Yields]]),"", US_CCC_Corp_Yields__Daily[[#This Row],[US 10Y Yield]]-US_BBB_Corp_Yields__Daily[[#This Row],[US BBB Corp Yields]])</f>
        <v>#VALUE!</v>
      </c>
      <c r="Q1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7" spans="1:17" x14ac:dyDescent="0.25">
      <c r="A1887" s="3"/>
      <c r="J1887" s="3">
        <v>31872</v>
      </c>
      <c r="K1887">
        <v>7.5640000000000001</v>
      </c>
      <c r="L1887" t="e">
        <f>US_AAA_Corp_Yields__Daily[[#This Row],[AAA Corp Yields]]-US_BBB_Corp_Yields__Daily[[#This Row],[US BBB Corp Yields]]</f>
        <v>#VALUE!</v>
      </c>
      <c r="M1887" t="e">
        <f>US_AAA_Corp_Yields__Daily[[#This Row],[AAA Corp Yields]]-US_CCC_Corp_Yields__Daily[[#This Row],[US CCC Corp Yields]]</f>
        <v>#VALUE!</v>
      </c>
      <c r="N1887" t="e">
        <f>US_BBB_Corp_Yields__Daily[[#This Row],[US BBB Corp Yields]]-US_CCC_Corp_Yields__Daily[[#This Row],[US CCC Corp Yields]]</f>
        <v>#VALUE!</v>
      </c>
      <c r="O1887" s="2" t="e">
        <f>IF(ISBLANK(US_AAA_Corp_Yields__Daily[[#This Row],[AAA Corp Yields]]),"", US_CCC_Corp_Yields__Daily[[#This Row],[US 10Y Yield]]-US_AAA_Corp_Yields__Daily[[#This Row],[AAA Corp Yields]])</f>
        <v>#VALUE!</v>
      </c>
      <c r="P1887" s="2" t="e">
        <f>IF(ISBLANK(US_BBB_Corp_Yields__Daily[[#This Row],[US BBB Corp Yields]]),"", US_CCC_Corp_Yields__Daily[[#This Row],[US 10Y Yield]]-US_BBB_Corp_Yields__Daily[[#This Row],[US BBB Corp Yields]])</f>
        <v>#VALUE!</v>
      </c>
      <c r="Q1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8" spans="1:17" x14ac:dyDescent="0.25">
      <c r="A1888" s="3"/>
      <c r="J1888" s="3">
        <v>31865</v>
      </c>
      <c r="K1888">
        <v>7.27</v>
      </c>
      <c r="L1888" t="e">
        <f>US_AAA_Corp_Yields__Daily[[#This Row],[AAA Corp Yields]]-US_BBB_Corp_Yields__Daily[[#This Row],[US BBB Corp Yields]]</f>
        <v>#VALUE!</v>
      </c>
      <c r="M1888" t="e">
        <f>US_AAA_Corp_Yields__Daily[[#This Row],[AAA Corp Yields]]-US_CCC_Corp_Yields__Daily[[#This Row],[US CCC Corp Yields]]</f>
        <v>#VALUE!</v>
      </c>
      <c r="N1888" t="e">
        <f>US_BBB_Corp_Yields__Daily[[#This Row],[US BBB Corp Yields]]-US_CCC_Corp_Yields__Daily[[#This Row],[US CCC Corp Yields]]</f>
        <v>#VALUE!</v>
      </c>
      <c r="O1888" s="2" t="e">
        <f>IF(ISBLANK(US_AAA_Corp_Yields__Daily[[#This Row],[AAA Corp Yields]]),"", US_CCC_Corp_Yields__Daily[[#This Row],[US 10Y Yield]]-US_AAA_Corp_Yields__Daily[[#This Row],[AAA Corp Yields]])</f>
        <v>#VALUE!</v>
      </c>
      <c r="P1888" s="2" t="e">
        <f>IF(ISBLANK(US_BBB_Corp_Yields__Daily[[#This Row],[US BBB Corp Yields]]),"", US_CCC_Corp_Yields__Daily[[#This Row],[US 10Y Yield]]-US_BBB_Corp_Yields__Daily[[#This Row],[US BBB Corp Yields]])</f>
        <v>#VALUE!</v>
      </c>
      <c r="Q1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89" spans="1:17" x14ac:dyDescent="0.25">
      <c r="A1889" s="3"/>
      <c r="J1889" s="3">
        <v>31858</v>
      </c>
      <c r="K1889">
        <v>7.2119999999999997</v>
      </c>
      <c r="L1889" t="e">
        <f>US_AAA_Corp_Yields__Daily[[#This Row],[AAA Corp Yields]]-US_BBB_Corp_Yields__Daily[[#This Row],[US BBB Corp Yields]]</f>
        <v>#VALUE!</v>
      </c>
      <c r="M1889" t="e">
        <f>US_AAA_Corp_Yields__Daily[[#This Row],[AAA Corp Yields]]-US_CCC_Corp_Yields__Daily[[#This Row],[US CCC Corp Yields]]</f>
        <v>#VALUE!</v>
      </c>
      <c r="N1889" t="e">
        <f>US_BBB_Corp_Yields__Daily[[#This Row],[US BBB Corp Yields]]-US_CCC_Corp_Yields__Daily[[#This Row],[US CCC Corp Yields]]</f>
        <v>#VALUE!</v>
      </c>
      <c r="O1889" s="2" t="e">
        <f>IF(ISBLANK(US_AAA_Corp_Yields__Daily[[#This Row],[AAA Corp Yields]]),"", US_CCC_Corp_Yields__Daily[[#This Row],[US 10Y Yield]]-US_AAA_Corp_Yields__Daily[[#This Row],[AAA Corp Yields]])</f>
        <v>#VALUE!</v>
      </c>
      <c r="P1889" s="2" t="e">
        <f>IF(ISBLANK(US_BBB_Corp_Yields__Daily[[#This Row],[US BBB Corp Yields]]),"", US_CCC_Corp_Yields__Daily[[#This Row],[US 10Y Yield]]-US_BBB_Corp_Yields__Daily[[#This Row],[US BBB Corp Yields]])</f>
        <v>#VALUE!</v>
      </c>
      <c r="Q1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0" spans="1:17" x14ac:dyDescent="0.25">
      <c r="A1890" s="3"/>
      <c r="J1890" s="3">
        <v>31851</v>
      </c>
      <c r="K1890">
        <v>7.22</v>
      </c>
      <c r="L1890" t="e">
        <f>US_AAA_Corp_Yields__Daily[[#This Row],[AAA Corp Yields]]-US_BBB_Corp_Yields__Daily[[#This Row],[US BBB Corp Yields]]</f>
        <v>#VALUE!</v>
      </c>
      <c r="M1890" t="e">
        <f>US_AAA_Corp_Yields__Daily[[#This Row],[AAA Corp Yields]]-US_CCC_Corp_Yields__Daily[[#This Row],[US CCC Corp Yields]]</f>
        <v>#VALUE!</v>
      </c>
      <c r="N1890" t="e">
        <f>US_BBB_Corp_Yields__Daily[[#This Row],[US BBB Corp Yields]]-US_CCC_Corp_Yields__Daily[[#This Row],[US CCC Corp Yields]]</f>
        <v>#VALUE!</v>
      </c>
      <c r="O1890" s="2" t="e">
        <f>IF(ISBLANK(US_AAA_Corp_Yields__Daily[[#This Row],[AAA Corp Yields]]),"", US_CCC_Corp_Yields__Daily[[#This Row],[US 10Y Yield]]-US_AAA_Corp_Yields__Daily[[#This Row],[AAA Corp Yields]])</f>
        <v>#VALUE!</v>
      </c>
      <c r="P1890" s="2" t="e">
        <f>IF(ISBLANK(US_BBB_Corp_Yields__Daily[[#This Row],[US BBB Corp Yields]]),"", US_CCC_Corp_Yields__Daily[[#This Row],[US 10Y Yield]]-US_BBB_Corp_Yields__Daily[[#This Row],[US BBB Corp Yields]])</f>
        <v>#VALUE!</v>
      </c>
      <c r="Q1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1" spans="1:17" x14ac:dyDescent="0.25">
      <c r="A1891" s="3"/>
      <c r="J1891" s="3">
        <v>31844</v>
      </c>
      <c r="K1891">
        <v>7.1820000000000004</v>
      </c>
      <c r="L1891" t="e">
        <f>US_AAA_Corp_Yields__Daily[[#This Row],[AAA Corp Yields]]-US_BBB_Corp_Yields__Daily[[#This Row],[US BBB Corp Yields]]</f>
        <v>#VALUE!</v>
      </c>
      <c r="M1891" t="e">
        <f>US_AAA_Corp_Yields__Daily[[#This Row],[AAA Corp Yields]]-US_CCC_Corp_Yields__Daily[[#This Row],[US CCC Corp Yields]]</f>
        <v>#VALUE!</v>
      </c>
      <c r="N1891" t="e">
        <f>US_BBB_Corp_Yields__Daily[[#This Row],[US BBB Corp Yields]]-US_CCC_Corp_Yields__Daily[[#This Row],[US CCC Corp Yields]]</f>
        <v>#VALUE!</v>
      </c>
      <c r="O1891" s="2" t="e">
        <f>IF(ISBLANK(US_AAA_Corp_Yields__Daily[[#This Row],[AAA Corp Yields]]),"", US_CCC_Corp_Yields__Daily[[#This Row],[US 10Y Yield]]-US_AAA_Corp_Yields__Daily[[#This Row],[AAA Corp Yields]])</f>
        <v>#VALUE!</v>
      </c>
      <c r="P1891" s="2" t="e">
        <f>IF(ISBLANK(US_BBB_Corp_Yields__Daily[[#This Row],[US BBB Corp Yields]]),"", US_CCC_Corp_Yields__Daily[[#This Row],[US 10Y Yield]]-US_BBB_Corp_Yields__Daily[[#This Row],[US BBB Corp Yields]])</f>
        <v>#VALUE!</v>
      </c>
      <c r="Q1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2" spans="1:17" x14ac:dyDescent="0.25">
      <c r="A1892" s="3"/>
      <c r="J1892" s="3">
        <v>31837</v>
      </c>
      <c r="K1892">
        <v>7.2039999999999997</v>
      </c>
      <c r="L1892" t="e">
        <f>US_AAA_Corp_Yields__Daily[[#This Row],[AAA Corp Yields]]-US_BBB_Corp_Yields__Daily[[#This Row],[US BBB Corp Yields]]</f>
        <v>#VALUE!</v>
      </c>
      <c r="M1892" t="e">
        <f>US_AAA_Corp_Yields__Daily[[#This Row],[AAA Corp Yields]]-US_CCC_Corp_Yields__Daily[[#This Row],[US CCC Corp Yields]]</f>
        <v>#VALUE!</v>
      </c>
      <c r="N1892" t="e">
        <f>US_BBB_Corp_Yields__Daily[[#This Row],[US BBB Corp Yields]]-US_CCC_Corp_Yields__Daily[[#This Row],[US CCC Corp Yields]]</f>
        <v>#VALUE!</v>
      </c>
      <c r="O1892" s="2" t="e">
        <f>IF(ISBLANK(US_AAA_Corp_Yields__Daily[[#This Row],[AAA Corp Yields]]),"", US_CCC_Corp_Yields__Daily[[#This Row],[US 10Y Yield]]-US_AAA_Corp_Yields__Daily[[#This Row],[AAA Corp Yields]])</f>
        <v>#VALUE!</v>
      </c>
      <c r="P1892" s="2" t="e">
        <f>IF(ISBLANK(US_BBB_Corp_Yields__Daily[[#This Row],[US BBB Corp Yields]]),"", US_CCC_Corp_Yields__Daily[[#This Row],[US 10Y Yield]]-US_BBB_Corp_Yields__Daily[[#This Row],[US BBB Corp Yields]])</f>
        <v>#VALUE!</v>
      </c>
      <c r="Q1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3" spans="1:17" x14ac:dyDescent="0.25">
      <c r="A1893" s="3"/>
      <c r="J1893" s="3">
        <v>31830</v>
      </c>
      <c r="K1893">
        <v>7.2750000000000004</v>
      </c>
      <c r="L1893" t="e">
        <f>US_AAA_Corp_Yields__Daily[[#This Row],[AAA Corp Yields]]-US_BBB_Corp_Yields__Daily[[#This Row],[US BBB Corp Yields]]</f>
        <v>#VALUE!</v>
      </c>
      <c r="M1893" t="e">
        <f>US_AAA_Corp_Yields__Daily[[#This Row],[AAA Corp Yields]]-US_CCC_Corp_Yields__Daily[[#This Row],[US CCC Corp Yields]]</f>
        <v>#VALUE!</v>
      </c>
      <c r="N1893" t="e">
        <f>US_BBB_Corp_Yields__Daily[[#This Row],[US BBB Corp Yields]]-US_CCC_Corp_Yields__Daily[[#This Row],[US CCC Corp Yields]]</f>
        <v>#VALUE!</v>
      </c>
      <c r="O1893" s="2" t="e">
        <f>IF(ISBLANK(US_AAA_Corp_Yields__Daily[[#This Row],[AAA Corp Yields]]),"", US_CCC_Corp_Yields__Daily[[#This Row],[US 10Y Yield]]-US_AAA_Corp_Yields__Daily[[#This Row],[AAA Corp Yields]])</f>
        <v>#VALUE!</v>
      </c>
      <c r="P1893" s="2" t="e">
        <f>IF(ISBLANK(US_BBB_Corp_Yields__Daily[[#This Row],[US BBB Corp Yields]]),"", US_CCC_Corp_Yields__Daily[[#This Row],[US 10Y Yield]]-US_BBB_Corp_Yields__Daily[[#This Row],[US BBB Corp Yields]])</f>
        <v>#VALUE!</v>
      </c>
      <c r="Q1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4" spans="1:17" x14ac:dyDescent="0.25">
      <c r="A1894" s="3"/>
      <c r="J1894" s="3">
        <v>31823</v>
      </c>
      <c r="K1894">
        <v>7.3079999999999998</v>
      </c>
      <c r="L1894" t="e">
        <f>US_AAA_Corp_Yields__Daily[[#This Row],[AAA Corp Yields]]-US_BBB_Corp_Yields__Daily[[#This Row],[US BBB Corp Yields]]</f>
        <v>#VALUE!</v>
      </c>
      <c r="M1894" t="e">
        <f>US_AAA_Corp_Yields__Daily[[#This Row],[AAA Corp Yields]]-US_CCC_Corp_Yields__Daily[[#This Row],[US CCC Corp Yields]]</f>
        <v>#VALUE!</v>
      </c>
      <c r="N1894" t="e">
        <f>US_BBB_Corp_Yields__Daily[[#This Row],[US BBB Corp Yields]]-US_CCC_Corp_Yields__Daily[[#This Row],[US CCC Corp Yields]]</f>
        <v>#VALUE!</v>
      </c>
      <c r="O1894" s="2" t="e">
        <f>IF(ISBLANK(US_AAA_Corp_Yields__Daily[[#This Row],[AAA Corp Yields]]),"", US_CCC_Corp_Yields__Daily[[#This Row],[US 10Y Yield]]-US_AAA_Corp_Yields__Daily[[#This Row],[AAA Corp Yields]])</f>
        <v>#VALUE!</v>
      </c>
      <c r="P1894" s="2" t="e">
        <f>IF(ISBLANK(US_BBB_Corp_Yields__Daily[[#This Row],[US BBB Corp Yields]]),"", US_CCC_Corp_Yields__Daily[[#This Row],[US 10Y Yield]]-US_BBB_Corp_Yields__Daily[[#This Row],[US BBB Corp Yields]])</f>
        <v>#VALUE!</v>
      </c>
      <c r="Q1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5" spans="1:17" x14ac:dyDescent="0.25">
      <c r="A1895" s="3"/>
      <c r="J1895" s="3">
        <v>31816</v>
      </c>
      <c r="K1895">
        <v>7.22</v>
      </c>
      <c r="L1895" t="e">
        <f>US_AAA_Corp_Yields__Daily[[#This Row],[AAA Corp Yields]]-US_BBB_Corp_Yields__Daily[[#This Row],[US BBB Corp Yields]]</f>
        <v>#VALUE!</v>
      </c>
      <c r="M1895" t="e">
        <f>US_AAA_Corp_Yields__Daily[[#This Row],[AAA Corp Yields]]-US_CCC_Corp_Yields__Daily[[#This Row],[US CCC Corp Yields]]</f>
        <v>#VALUE!</v>
      </c>
      <c r="N1895" t="e">
        <f>US_BBB_Corp_Yields__Daily[[#This Row],[US BBB Corp Yields]]-US_CCC_Corp_Yields__Daily[[#This Row],[US CCC Corp Yields]]</f>
        <v>#VALUE!</v>
      </c>
      <c r="O1895" s="2" t="e">
        <f>IF(ISBLANK(US_AAA_Corp_Yields__Daily[[#This Row],[AAA Corp Yields]]),"", US_CCC_Corp_Yields__Daily[[#This Row],[US 10Y Yield]]-US_AAA_Corp_Yields__Daily[[#This Row],[AAA Corp Yields]])</f>
        <v>#VALUE!</v>
      </c>
      <c r="P1895" s="2" t="e">
        <f>IF(ISBLANK(US_BBB_Corp_Yields__Daily[[#This Row],[US BBB Corp Yields]]),"", US_CCC_Corp_Yields__Daily[[#This Row],[US 10Y Yield]]-US_BBB_Corp_Yields__Daily[[#This Row],[US BBB Corp Yields]])</f>
        <v>#VALUE!</v>
      </c>
      <c r="Q1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6" spans="1:17" x14ac:dyDescent="0.25">
      <c r="A1896" s="3"/>
      <c r="J1896" s="3">
        <v>31809</v>
      </c>
      <c r="K1896">
        <v>7.1539999999999999</v>
      </c>
      <c r="L1896" t="e">
        <f>US_AAA_Corp_Yields__Daily[[#This Row],[AAA Corp Yields]]-US_BBB_Corp_Yields__Daily[[#This Row],[US BBB Corp Yields]]</f>
        <v>#VALUE!</v>
      </c>
      <c r="M1896" t="e">
        <f>US_AAA_Corp_Yields__Daily[[#This Row],[AAA Corp Yields]]-US_CCC_Corp_Yields__Daily[[#This Row],[US CCC Corp Yields]]</f>
        <v>#VALUE!</v>
      </c>
      <c r="N1896" t="e">
        <f>US_BBB_Corp_Yields__Daily[[#This Row],[US BBB Corp Yields]]-US_CCC_Corp_Yields__Daily[[#This Row],[US CCC Corp Yields]]</f>
        <v>#VALUE!</v>
      </c>
      <c r="O1896" s="2" t="e">
        <f>IF(ISBLANK(US_AAA_Corp_Yields__Daily[[#This Row],[AAA Corp Yields]]),"", US_CCC_Corp_Yields__Daily[[#This Row],[US 10Y Yield]]-US_AAA_Corp_Yields__Daily[[#This Row],[AAA Corp Yields]])</f>
        <v>#VALUE!</v>
      </c>
      <c r="P1896" s="2" t="e">
        <f>IF(ISBLANK(US_BBB_Corp_Yields__Daily[[#This Row],[US BBB Corp Yields]]),"", US_CCC_Corp_Yields__Daily[[#This Row],[US 10Y Yield]]-US_BBB_Corp_Yields__Daily[[#This Row],[US BBB Corp Yields]])</f>
        <v>#VALUE!</v>
      </c>
      <c r="Q1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7" spans="1:17" x14ac:dyDescent="0.25">
      <c r="A1897" s="3"/>
      <c r="J1897" s="3">
        <v>31802</v>
      </c>
      <c r="K1897">
        <v>7.0274999999999999</v>
      </c>
      <c r="L1897" t="e">
        <f>US_AAA_Corp_Yields__Daily[[#This Row],[AAA Corp Yields]]-US_BBB_Corp_Yields__Daily[[#This Row],[US BBB Corp Yields]]</f>
        <v>#VALUE!</v>
      </c>
      <c r="M1897" t="e">
        <f>US_AAA_Corp_Yields__Daily[[#This Row],[AAA Corp Yields]]-US_CCC_Corp_Yields__Daily[[#This Row],[US CCC Corp Yields]]</f>
        <v>#VALUE!</v>
      </c>
      <c r="N1897" t="e">
        <f>US_BBB_Corp_Yields__Daily[[#This Row],[US BBB Corp Yields]]-US_CCC_Corp_Yields__Daily[[#This Row],[US CCC Corp Yields]]</f>
        <v>#VALUE!</v>
      </c>
      <c r="O1897" s="2" t="e">
        <f>IF(ISBLANK(US_AAA_Corp_Yields__Daily[[#This Row],[AAA Corp Yields]]),"", US_CCC_Corp_Yields__Daily[[#This Row],[US 10Y Yield]]-US_AAA_Corp_Yields__Daily[[#This Row],[AAA Corp Yields]])</f>
        <v>#VALUE!</v>
      </c>
      <c r="P1897" s="2" t="e">
        <f>IF(ISBLANK(US_BBB_Corp_Yields__Daily[[#This Row],[US BBB Corp Yields]]),"", US_CCC_Corp_Yields__Daily[[#This Row],[US 10Y Yield]]-US_BBB_Corp_Yields__Daily[[#This Row],[US BBB Corp Yields]])</f>
        <v>#VALUE!</v>
      </c>
      <c r="Q1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8" spans="1:17" x14ac:dyDescent="0.25">
      <c r="A1898" s="3"/>
      <c r="J1898" s="3">
        <v>31795</v>
      </c>
      <c r="K1898">
        <v>7.0739999999999998</v>
      </c>
      <c r="L1898" t="e">
        <f>US_AAA_Corp_Yields__Daily[[#This Row],[AAA Corp Yields]]-US_BBB_Corp_Yields__Daily[[#This Row],[US BBB Corp Yields]]</f>
        <v>#VALUE!</v>
      </c>
      <c r="M1898" t="e">
        <f>US_AAA_Corp_Yields__Daily[[#This Row],[AAA Corp Yields]]-US_CCC_Corp_Yields__Daily[[#This Row],[US CCC Corp Yields]]</f>
        <v>#VALUE!</v>
      </c>
      <c r="N1898" t="e">
        <f>US_BBB_Corp_Yields__Daily[[#This Row],[US BBB Corp Yields]]-US_CCC_Corp_Yields__Daily[[#This Row],[US CCC Corp Yields]]</f>
        <v>#VALUE!</v>
      </c>
      <c r="O1898" s="2" t="e">
        <f>IF(ISBLANK(US_AAA_Corp_Yields__Daily[[#This Row],[AAA Corp Yields]]),"", US_CCC_Corp_Yields__Daily[[#This Row],[US 10Y Yield]]-US_AAA_Corp_Yields__Daily[[#This Row],[AAA Corp Yields]])</f>
        <v>#VALUE!</v>
      </c>
      <c r="P1898" s="2" t="e">
        <f>IF(ISBLANK(US_BBB_Corp_Yields__Daily[[#This Row],[US BBB Corp Yields]]),"", US_CCC_Corp_Yields__Daily[[#This Row],[US 10Y Yield]]-US_BBB_Corp_Yields__Daily[[#This Row],[US BBB Corp Yields]])</f>
        <v>#VALUE!</v>
      </c>
      <c r="Q1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899" spans="1:17" x14ac:dyDescent="0.25">
      <c r="A1899" s="3"/>
      <c r="J1899" s="3">
        <v>31788</v>
      </c>
      <c r="K1899">
        <v>7.0519999999999996</v>
      </c>
      <c r="L1899" t="e">
        <f>US_AAA_Corp_Yields__Daily[[#This Row],[AAA Corp Yields]]-US_BBB_Corp_Yields__Daily[[#This Row],[US BBB Corp Yields]]</f>
        <v>#VALUE!</v>
      </c>
      <c r="M1899" t="e">
        <f>US_AAA_Corp_Yields__Daily[[#This Row],[AAA Corp Yields]]-US_CCC_Corp_Yields__Daily[[#This Row],[US CCC Corp Yields]]</f>
        <v>#VALUE!</v>
      </c>
      <c r="N1899" t="e">
        <f>US_BBB_Corp_Yields__Daily[[#This Row],[US BBB Corp Yields]]-US_CCC_Corp_Yields__Daily[[#This Row],[US CCC Corp Yields]]</f>
        <v>#VALUE!</v>
      </c>
      <c r="O1899" s="2" t="e">
        <f>IF(ISBLANK(US_AAA_Corp_Yields__Daily[[#This Row],[AAA Corp Yields]]),"", US_CCC_Corp_Yields__Daily[[#This Row],[US 10Y Yield]]-US_AAA_Corp_Yields__Daily[[#This Row],[AAA Corp Yields]])</f>
        <v>#VALUE!</v>
      </c>
      <c r="P1899" s="2" t="e">
        <f>IF(ISBLANK(US_BBB_Corp_Yields__Daily[[#This Row],[US BBB Corp Yields]]),"", US_CCC_Corp_Yields__Daily[[#This Row],[US 10Y Yield]]-US_BBB_Corp_Yields__Daily[[#This Row],[US BBB Corp Yields]])</f>
        <v>#VALUE!</v>
      </c>
      <c r="Q1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0" spans="1:17" x14ac:dyDescent="0.25">
      <c r="A1900" s="3"/>
      <c r="J1900" s="3">
        <v>31781</v>
      </c>
      <c r="K1900">
        <v>7.2024999999999997</v>
      </c>
      <c r="L1900" t="e">
        <f>US_AAA_Corp_Yields__Daily[[#This Row],[AAA Corp Yields]]-US_BBB_Corp_Yields__Daily[[#This Row],[US BBB Corp Yields]]</f>
        <v>#VALUE!</v>
      </c>
      <c r="M1900" t="e">
        <f>US_AAA_Corp_Yields__Daily[[#This Row],[AAA Corp Yields]]-US_CCC_Corp_Yields__Daily[[#This Row],[US CCC Corp Yields]]</f>
        <v>#VALUE!</v>
      </c>
      <c r="N1900" t="e">
        <f>US_BBB_Corp_Yields__Daily[[#This Row],[US BBB Corp Yields]]-US_CCC_Corp_Yields__Daily[[#This Row],[US CCC Corp Yields]]</f>
        <v>#VALUE!</v>
      </c>
      <c r="O1900" s="2" t="e">
        <f>IF(ISBLANK(US_AAA_Corp_Yields__Daily[[#This Row],[AAA Corp Yields]]),"", US_CCC_Corp_Yields__Daily[[#This Row],[US 10Y Yield]]-US_AAA_Corp_Yields__Daily[[#This Row],[AAA Corp Yields]])</f>
        <v>#VALUE!</v>
      </c>
      <c r="P1900" s="2" t="e">
        <f>IF(ISBLANK(US_BBB_Corp_Yields__Daily[[#This Row],[US BBB Corp Yields]]),"", US_CCC_Corp_Yields__Daily[[#This Row],[US 10Y Yield]]-US_BBB_Corp_Yields__Daily[[#This Row],[US BBB Corp Yields]])</f>
        <v>#VALUE!</v>
      </c>
      <c r="Q1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1" spans="1:17" x14ac:dyDescent="0.25">
      <c r="A1901" s="3"/>
      <c r="J1901" s="3">
        <v>31774</v>
      </c>
      <c r="K1901">
        <v>7.0824999999999996</v>
      </c>
      <c r="L1901" t="e">
        <f>US_AAA_Corp_Yields__Daily[[#This Row],[AAA Corp Yields]]-US_BBB_Corp_Yields__Daily[[#This Row],[US BBB Corp Yields]]</f>
        <v>#VALUE!</v>
      </c>
      <c r="M1901" t="e">
        <f>US_AAA_Corp_Yields__Daily[[#This Row],[AAA Corp Yields]]-US_CCC_Corp_Yields__Daily[[#This Row],[US CCC Corp Yields]]</f>
        <v>#VALUE!</v>
      </c>
      <c r="N1901" t="e">
        <f>US_BBB_Corp_Yields__Daily[[#This Row],[US BBB Corp Yields]]-US_CCC_Corp_Yields__Daily[[#This Row],[US CCC Corp Yields]]</f>
        <v>#VALUE!</v>
      </c>
      <c r="O1901" s="2" t="e">
        <f>IF(ISBLANK(US_AAA_Corp_Yields__Daily[[#This Row],[AAA Corp Yields]]),"", US_CCC_Corp_Yields__Daily[[#This Row],[US 10Y Yield]]-US_AAA_Corp_Yields__Daily[[#This Row],[AAA Corp Yields]])</f>
        <v>#VALUE!</v>
      </c>
      <c r="P1901" s="2" t="e">
        <f>IF(ISBLANK(US_BBB_Corp_Yields__Daily[[#This Row],[US BBB Corp Yields]]),"", US_CCC_Corp_Yields__Daily[[#This Row],[US 10Y Yield]]-US_BBB_Corp_Yields__Daily[[#This Row],[US BBB Corp Yields]])</f>
        <v>#VALUE!</v>
      </c>
      <c r="Q1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2" spans="1:17" x14ac:dyDescent="0.25">
      <c r="A1902" s="3"/>
      <c r="J1902" s="3">
        <v>31767</v>
      </c>
      <c r="K1902">
        <v>7.12</v>
      </c>
      <c r="L1902" t="e">
        <f>US_AAA_Corp_Yields__Daily[[#This Row],[AAA Corp Yields]]-US_BBB_Corp_Yields__Daily[[#This Row],[US BBB Corp Yields]]</f>
        <v>#VALUE!</v>
      </c>
      <c r="M1902" t="e">
        <f>US_AAA_Corp_Yields__Daily[[#This Row],[AAA Corp Yields]]-US_CCC_Corp_Yields__Daily[[#This Row],[US CCC Corp Yields]]</f>
        <v>#VALUE!</v>
      </c>
      <c r="N1902" t="e">
        <f>US_BBB_Corp_Yields__Daily[[#This Row],[US BBB Corp Yields]]-US_CCC_Corp_Yields__Daily[[#This Row],[US CCC Corp Yields]]</f>
        <v>#VALUE!</v>
      </c>
      <c r="O1902" s="2" t="e">
        <f>IF(ISBLANK(US_AAA_Corp_Yields__Daily[[#This Row],[AAA Corp Yields]]),"", US_CCC_Corp_Yields__Daily[[#This Row],[US 10Y Yield]]-US_AAA_Corp_Yields__Daily[[#This Row],[AAA Corp Yields]])</f>
        <v>#VALUE!</v>
      </c>
      <c r="P1902" s="2" t="e">
        <f>IF(ISBLANK(US_BBB_Corp_Yields__Daily[[#This Row],[US BBB Corp Yields]]),"", US_CCC_Corp_Yields__Daily[[#This Row],[US 10Y Yield]]-US_BBB_Corp_Yields__Daily[[#This Row],[US BBB Corp Yields]])</f>
        <v>#VALUE!</v>
      </c>
      <c r="Q1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3" spans="1:17" x14ac:dyDescent="0.25">
      <c r="A1903" s="3"/>
      <c r="J1903" s="3">
        <v>31760</v>
      </c>
      <c r="K1903">
        <v>7.0940000000000003</v>
      </c>
      <c r="L1903" t="e">
        <f>US_AAA_Corp_Yields__Daily[[#This Row],[AAA Corp Yields]]-US_BBB_Corp_Yields__Daily[[#This Row],[US BBB Corp Yields]]</f>
        <v>#VALUE!</v>
      </c>
      <c r="M1903" t="e">
        <f>US_AAA_Corp_Yields__Daily[[#This Row],[AAA Corp Yields]]-US_CCC_Corp_Yields__Daily[[#This Row],[US CCC Corp Yields]]</f>
        <v>#VALUE!</v>
      </c>
      <c r="N1903" t="e">
        <f>US_BBB_Corp_Yields__Daily[[#This Row],[US BBB Corp Yields]]-US_CCC_Corp_Yields__Daily[[#This Row],[US CCC Corp Yields]]</f>
        <v>#VALUE!</v>
      </c>
      <c r="O1903" s="2" t="e">
        <f>IF(ISBLANK(US_AAA_Corp_Yields__Daily[[#This Row],[AAA Corp Yields]]),"", US_CCC_Corp_Yields__Daily[[#This Row],[US 10Y Yield]]-US_AAA_Corp_Yields__Daily[[#This Row],[AAA Corp Yields]])</f>
        <v>#VALUE!</v>
      </c>
      <c r="P1903" s="2" t="e">
        <f>IF(ISBLANK(US_BBB_Corp_Yields__Daily[[#This Row],[US BBB Corp Yields]]),"", US_CCC_Corp_Yields__Daily[[#This Row],[US 10Y Yield]]-US_BBB_Corp_Yields__Daily[[#This Row],[US BBB Corp Yields]])</f>
        <v>#VALUE!</v>
      </c>
      <c r="Q1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4" spans="1:17" x14ac:dyDescent="0.25">
      <c r="A1904" s="3"/>
      <c r="J1904" s="3">
        <v>31753</v>
      </c>
      <c r="K1904">
        <v>7.09</v>
      </c>
      <c r="L1904" t="e">
        <f>US_AAA_Corp_Yields__Daily[[#This Row],[AAA Corp Yields]]-US_BBB_Corp_Yields__Daily[[#This Row],[US BBB Corp Yields]]</f>
        <v>#VALUE!</v>
      </c>
      <c r="M1904" t="e">
        <f>US_AAA_Corp_Yields__Daily[[#This Row],[AAA Corp Yields]]-US_CCC_Corp_Yields__Daily[[#This Row],[US CCC Corp Yields]]</f>
        <v>#VALUE!</v>
      </c>
      <c r="N1904" t="e">
        <f>US_BBB_Corp_Yields__Daily[[#This Row],[US BBB Corp Yields]]-US_CCC_Corp_Yields__Daily[[#This Row],[US CCC Corp Yields]]</f>
        <v>#VALUE!</v>
      </c>
      <c r="O1904" s="2" t="e">
        <f>IF(ISBLANK(US_AAA_Corp_Yields__Daily[[#This Row],[AAA Corp Yields]]),"", US_CCC_Corp_Yields__Daily[[#This Row],[US 10Y Yield]]-US_AAA_Corp_Yields__Daily[[#This Row],[AAA Corp Yields]])</f>
        <v>#VALUE!</v>
      </c>
      <c r="P1904" s="2" t="e">
        <f>IF(ISBLANK(US_BBB_Corp_Yields__Daily[[#This Row],[US BBB Corp Yields]]),"", US_CCC_Corp_Yields__Daily[[#This Row],[US 10Y Yield]]-US_BBB_Corp_Yields__Daily[[#This Row],[US BBB Corp Yields]])</f>
        <v>#VALUE!</v>
      </c>
      <c r="Q1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5" spans="1:17" x14ac:dyDescent="0.25">
      <c r="A1905" s="3"/>
      <c r="J1905" s="3">
        <v>31746</v>
      </c>
      <c r="K1905">
        <v>7.14</v>
      </c>
      <c r="L1905" t="e">
        <f>US_AAA_Corp_Yields__Daily[[#This Row],[AAA Corp Yields]]-US_BBB_Corp_Yields__Daily[[#This Row],[US BBB Corp Yields]]</f>
        <v>#VALUE!</v>
      </c>
      <c r="M1905" t="e">
        <f>US_AAA_Corp_Yields__Daily[[#This Row],[AAA Corp Yields]]-US_CCC_Corp_Yields__Daily[[#This Row],[US CCC Corp Yields]]</f>
        <v>#VALUE!</v>
      </c>
      <c r="N1905" t="e">
        <f>US_BBB_Corp_Yields__Daily[[#This Row],[US BBB Corp Yields]]-US_CCC_Corp_Yields__Daily[[#This Row],[US CCC Corp Yields]]</f>
        <v>#VALUE!</v>
      </c>
      <c r="O1905" s="2" t="e">
        <f>IF(ISBLANK(US_AAA_Corp_Yields__Daily[[#This Row],[AAA Corp Yields]]),"", US_CCC_Corp_Yields__Daily[[#This Row],[US 10Y Yield]]-US_AAA_Corp_Yields__Daily[[#This Row],[AAA Corp Yields]])</f>
        <v>#VALUE!</v>
      </c>
      <c r="P1905" s="2" t="e">
        <f>IF(ISBLANK(US_BBB_Corp_Yields__Daily[[#This Row],[US BBB Corp Yields]]),"", US_CCC_Corp_Yields__Daily[[#This Row],[US 10Y Yield]]-US_BBB_Corp_Yields__Daily[[#This Row],[US BBB Corp Yields]])</f>
        <v>#VALUE!</v>
      </c>
      <c r="Q1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6" spans="1:17" x14ac:dyDescent="0.25">
      <c r="A1906" s="3"/>
      <c r="J1906" s="3">
        <v>31739</v>
      </c>
      <c r="K1906">
        <v>7.2080000000000002</v>
      </c>
      <c r="L1906" t="e">
        <f>US_AAA_Corp_Yields__Daily[[#This Row],[AAA Corp Yields]]-US_BBB_Corp_Yields__Daily[[#This Row],[US BBB Corp Yields]]</f>
        <v>#VALUE!</v>
      </c>
      <c r="M1906" t="e">
        <f>US_AAA_Corp_Yields__Daily[[#This Row],[AAA Corp Yields]]-US_CCC_Corp_Yields__Daily[[#This Row],[US CCC Corp Yields]]</f>
        <v>#VALUE!</v>
      </c>
      <c r="N1906" t="e">
        <f>US_BBB_Corp_Yields__Daily[[#This Row],[US BBB Corp Yields]]-US_CCC_Corp_Yields__Daily[[#This Row],[US CCC Corp Yields]]</f>
        <v>#VALUE!</v>
      </c>
      <c r="O1906" s="2" t="e">
        <f>IF(ISBLANK(US_AAA_Corp_Yields__Daily[[#This Row],[AAA Corp Yields]]),"", US_CCC_Corp_Yields__Daily[[#This Row],[US 10Y Yield]]-US_AAA_Corp_Yields__Daily[[#This Row],[AAA Corp Yields]])</f>
        <v>#VALUE!</v>
      </c>
      <c r="P1906" s="2" t="e">
        <f>IF(ISBLANK(US_BBB_Corp_Yields__Daily[[#This Row],[US BBB Corp Yields]]),"", US_CCC_Corp_Yields__Daily[[#This Row],[US 10Y Yield]]-US_BBB_Corp_Yields__Daily[[#This Row],[US BBB Corp Yields]])</f>
        <v>#VALUE!</v>
      </c>
      <c r="Q1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7" spans="1:17" x14ac:dyDescent="0.25">
      <c r="A1907" s="3"/>
      <c r="J1907" s="3">
        <v>31732</v>
      </c>
      <c r="K1907">
        <v>7.3375000000000004</v>
      </c>
      <c r="L1907" t="e">
        <f>US_AAA_Corp_Yields__Daily[[#This Row],[AAA Corp Yields]]-US_BBB_Corp_Yields__Daily[[#This Row],[US BBB Corp Yields]]</f>
        <v>#VALUE!</v>
      </c>
      <c r="M1907" t="e">
        <f>US_AAA_Corp_Yields__Daily[[#This Row],[AAA Corp Yields]]-US_CCC_Corp_Yields__Daily[[#This Row],[US CCC Corp Yields]]</f>
        <v>#VALUE!</v>
      </c>
      <c r="N1907" t="e">
        <f>US_BBB_Corp_Yields__Daily[[#This Row],[US BBB Corp Yields]]-US_CCC_Corp_Yields__Daily[[#This Row],[US CCC Corp Yields]]</f>
        <v>#VALUE!</v>
      </c>
      <c r="O1907" s="2" t="e">
        <f>IF(ISBLANK(US_AAA_Corp_Yields__Daily[[#This Row],[AAA Corp Yields]]),"", US_CCC_Corp_Yields__Daily[[#This Row],[US 10Y Yield]]-US_AAA_Corp_Yields__Daily[[#This Row],[AAA Corp Yields]])</f>
        <v>#VALUE!</v>
      </c>
      <c r="P1907" s="2" t="e">
        <f>IF(ISBLANK(US_BBB_Corp_Yields__Daily[[#This Row],[US BBB Corp Yields]]),"", US_CCC_Corp_Yields__Daily[[#This Row],[US 10Y Yield]]-US_BBB_Corp_Yields__Daily[[#This Row],[US BBB Corp Yields]])</f>
        <v>#VALUE!</v>
      </c>
      <c r="Q1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8" spans="1:17" x14ac:dyDescent="0.25">
      <c r="A1908" s="3"/>
      <c r="J1908" s="3">
        <v>31725</v>
      </c>
      <c r="K1908">
        <v>7.3120000000000003</v>
      </c>
      <c r="L1908" t="e">
        <f>US_AAA_Corp_Yields__Daily[[#This Row],[AAA Corp Yields]]-US_BBB_Corp_Yields__Daily[[#This Row],[US BBB Corp Yields]]</f>
        <v>#VALUE!</v>
      </c>
      <c r="M1908" t="e">
        <f>US_AAA_Corp_Yields__Daily[[#This Row],[AAA Corp Yields]]-US_CCC_Corp_Yields__Daily[[#This Row],[US CCC Corp Yields]]</f>
        <v>#VALUE!</v>
      </c>
      <c r="N1908" t="e">
        <f>US_BBB_Corp_Yields__Daily[[#This Row],[US BBB Corp Yields]]-US_CCC_Corp_Yields__Daily[[#This Row],[US CCC Corp Yields]]</f>
        <v>#VALUE!</v>
      </c>
      <c r="O1908" s="2" t="e">
        <f>IF(ISBLANK(US_AAA_Corp_Yields__Daily[[#This Row],[AAA Corp Yields]]),"", US_CCC_Corp_Yields__Daily[[#This Row],[US 10Y Yield]]-US_AAA_Corp_Yields__Daily[[#This Row],[AAA Corp Yields]])</f>
        <v>#VALUE!</v>
      </c>
      <c r="P1908" s="2" t="e">
        <f>IF(ISBLANK(US_BBB_Corp_Yields__Daily[[#This Row],[US BBB Corp Yields]]),"", US_CCC_Corp_Yields__Daily[[#This Row],[US 10Y Yield]]-US_BBB_Corp_Yields__Daily[[#This Row],[US BBB Corp Yields]])</f>
        <v>#VALUE!</v>
      </c>
      <c r="Q1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09" spans="1:17" x14ac:dyDescent="0.25">
      <c r="A1909" s="3"/>
      <c r="J1909" s="3">
        <v>31718</v>
      </c>
      <c r="K1909">
        <v>7.3860000000000001</v>
      </c>
      <c r="L1909" t="e">
        <f>US_AAA_Corp_Yields__Daily[[#This Row],[AAA Corp Yields]]-US_BBB_Corp_Yields__Daily[[#This Row],[US BBB Corp Yields]]</f>
        <v>#VALUE!</v>
      </c>
      <c r="M1909" t="e">
        <f>US_AAA_Corp_Yields__Daily[[#This Row],[AAA Corp Yields]]-US_CCC_Corp_Yields__Daily[[#This Row],[US CCC Corp Yields]]</f>
        <v>#VALUE!</v>
      </c>
      <c r="N1909" t="e">
        <f>US_BBB_Corp_Yields__Daily[[#This Row],[US BBB Corp Yields]]-US_CCC_Corp_Yields__Daily[[#This Row],[US CCC Corp Yields]]</f>
        <v>#VALUE!</v>
      </c>
      <c r="O1909" s="2" t="e">
        <f>IF(ISBLANK(US_AAA_Corp_Yields__Daily[[#This Row],[AAA Corp Yields]]),"", US_CCC_Corp_Yields__Daily[[#This Row],[US 10Y Yield]]-US_AAA_Corp_Yields__Daily[[#This Row],[AAA Corp Yields]])</f>
        <v>#VALUE!</v>
      </c>
      <c r="P1909" s="2" t="e">
        <f>IF(ISBLANK(US_BBB_Corp_Yields__Daily[[#This Row],[US BBB Corp Yields]]),"", US_CCC_Corp_Yields__Daily[[#This Row],[US 10Y Yield]]-US_BBB_Corp_Yields__Daily[[#This Row],[US BBB Corp Yields]])</f>
        <v>#VALUE!</v>
      </c>
      <c r="Q1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0" spans="1:17" x14ac:dyDescent="0.25">
      <c r="A1910" s="3"/>
      <c r="J1910" s="3">
        <v>31711</v>
      </c>
      <c r="K1910">
        <v>7.524</v>
      </c>
      <c r="L1910" t="e">
        <f>US_AAA_Corp_Yields__Daily[[#This Row],[AAA Corp Yields]]-US_BBB_Corp_Yields__Daily[[#This Row],[US BBB Corp Yields]]</f>
        <v>#VALUE!</v>
      </c>
      <c r="M1910" t="e">
        <f>US_AAA_Corp_Yields__Daily[[#This Row],[AAA Corp Yields]]-US_CCC_Corp_Yields__Daily[[#This Row],[US CCC Corp Yields]]</f>
        <v>#VALUE!</v>
      </c>
      <c r="N1910" t="e">
        <f>US_BBB_Corp_Yields__Daily[[#This Row],[US BBB Corp Yields]]-US_CCC_Corp_Yields__Daily[[#This Row],[US CCC Corp Yields]]</f>
        <v>#VALUE!</v>
      </c>
      <c r="O1910" s="2" t="e">
        <f>IF(ISBLANK(US_AAA_Corp_Yields__Daily[[#This Row],[AAA Corp Yields]]),"", US_CCC_Corp_Yields__Daily[[#This Row],[US 10Y Yield]]-US_AAA_Corp_Yields__Daily[[#This Row],[AAA Corp Yields]])</f>
        <v>#VALUE!</v>
      </c>
      <c r="P1910" s="2" t="e">
        <f>IF(ISBLANK(US_BBB_Corp_Yields__Daily[[#This Row],[US BBB Corp Yields]]),"", US_CCC_Corp_Yields__Daily[[#This Row],[US 10Y Yield]]-US_BBB_Corp_Yields__Daily[[#This Row],[US BBB Corp Yields]])</f>
        <v>#VALUE!</v>
      </c>
      <c r="Q1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1" spans="1:17" x14ac:dyDescent="0.25">
      <c r="A1911" s="3"/>
      <c r="J1911" s="3">
        <v>31704</v>
      </c>
      <c r="K1911">
        <v>7.5250000000000004</v>
      </c>
      <c r="L1911" t="e">
        <f>US_AAA_Corp_Yields__Daily[[#This Row],[AAA Corp Yields]]-US_BBB_Corp_Yields__Daily[[#This Row],[US BBB Corp Yields]]</f>
        <v>#VALUE!</v>
      </c>
      <c r="M1911" t="e">
        <f>US_AAA_Corp_Yields__Daily[[#This Row],[AAA Corp Yields]]-US_CCC_Corp_Yields__Daily[[#This Row],[US CCC Corp Yields]]</f>
        <v>#VALUE!</v>
      </c>
      <c r="N1911" t="e">
        <f>US_BBB_Corp_Yields__Daily[[#This Row],[US BBB Corp Yields]]-US_CCC_Corp_Yields__Daily[[#This Row],[US CCC Corp Yields]]</f>
        <v>#VALUE!</v>
      </c>
      <c r="O1911" s="2" t="e">
        <f>IF(ISBLANK(US_AAA_Corp_Yields__Daily[[#This Row],[AAA Corp Yields]]),"", US_CCC_Corp_Yields__Daily[[#This Row],[US 10Y Yield]]-US_AAA_Corp_Yields__Daily[[#This Row],[AAA Corp Yields]])</f>
        <v>#VALUE!</v>
      </c>
      <c r="P1911" s="2" t="e">
        <f>IF(ISBLANK(US_BBB_Corp_Yields__Daily[[#This Row],[US BBB Corp Yields]]),"", US_CCC_Corp_Yields__Daily[[#This Row],[US 10Y Yield]]-US_BBB_Corp_Yields__Daily[[#This Row],[US BBB Corp Yields]])</f>
        <v>#VALUE!</v>
      </c>
      <c r="Q1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2" spans="1:17" x14ac:dyDescent="0.25">
      <c r="A1912" s="3"/>
      <c r="J1912" s="3">
        <v>31697</v>
      </c>
      <c r="K1912">
        <v>7.3120000000000003</v>
      </c>
      <c r="L1912" t="e">
        <f>US_AAA_Corp_Yields__Daily[[#This Row],[AAA Corp Yields]]-US_BBB_Corp_Yields__Daily[[#This Row],[US BBB Corp Yields]]</f>
        <v>#VALUE!</v>
      </c>
      <c r="M1912" t="e">
        <f>US_AAA_Corp_Yields__Daily[[#This Row],[AAA Corp Yields]]-US_CCC_Corp_Yields__Daily[[#This Row],[US CCC Corp Yields]]</f>
        <v>#VALUE!</v>
      </c>
      <c r="N1912" t="e">
        <f>US_BBB_Corp_Yields__Daily[[#This Row],[US BBB Corp Yields]]-US_CCC_Corp_Yields__Daily[[#This Row],[US CCC Corp Yields]]</f>
        <v>#VALUE!</v>
      </c>
      <c r="O1912" s="2" t="e">
        <f>IF(ISBLANK(US_AAA_Corp_Yields__Daily[[#This Row],[AAA Corp Yields]]),"", US_CCC_Corp_Yields__Daily[[#This Row],[US 10Y Yield]]-US_AAA_Corp_Yields__Daily[[#This Row],[AAA Corp Yields]])</f>
        <v>#VALUE!</v>
      </c>
      <c r="P1912" s="2" t="e">
        <f>IF(ISBLANK(US_BBB_Corp_Yields__Daily[[#This Row],[US BBB Corp Yields]]),"", US_CCC_Corp_Yields__Daily[[#This Row],[US 10Y Yield]]-US_BBB_Corp_Yields__Daily[[#This Row],[US BBB Corp Yields]])</f>
        <v>#VALUE!</v>
      </c>
      <c r="Q1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3" spans="1:17" x14ac:dyDescent="0.25">
      <c r="A1913" s="3"/>
      <c r="J1913" s="3">
        <v>31690</v>
      </c>
      <c r="K1913">
        <v>7.4320000000000004</v>
      </c>
      <c r="L1913" t="e">
        <f>US_AAA_Corp_Yields__Daily[[#This Row],[AAA Corp Yields]]-US_BBB_Corp_Yields__Daily[[#This Row],[US BBB Corp Yields]]</f>
        <v>#VALUE!</v>
      </c>
      <c r="M1913" t="e">
        <f>US_AAA_Corp_Yields__Daily[[#This Row],[AAA Corp Yields]]-US_CCC_Corp_Yields__Daily[[#This Row],[US CCC Corp Yields]]</f>
        <v>#VALUE!</v>
      </c>
      <c r="N1913" t="e">
        <f>US_BBB_Corp_Yields__Daily[[#This Row],[US BBB Corp Yields]]-US_CCC_Corp_Yields__Daily[[#This Row],[US CCC Corp Yields]]</f>
        <v>#VALUE!</v>
      </c>
      <c r="O1913" s="2" t="e">
        <f>IF(ISBLANK(US_AAA_Corp_Yields__Daily[[#This Row],[AAA Corp Yields]]),"", US_CCC_Corp_Yields__Daily[[#This Row],[US 10Y Yield]]-US_AAA_Corp_Yields__Daily[[#This Row],[AAA Corp Yields]])</f>
        <v>#VALUE!</v>
      </c>
      <c r="P1913" s="2" t="e">
        <f>IF(ISBLANK(US_BBB_Corp_Yields__Daily[[#This Row],[US BBB Corp Yields]]),"", US_CCC_Corp_Yields__Daily[[#This Row],[US 10Y Yield]]-US_BBB_Corp_Yields__Daily[[#This Row],[US BBB Corp Yields]])</f>
        <v>#VALUE!</v>
      </c>
      <c r="Q1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4" spans="1:17" x14ac:dyDescent="0.25">
      <c r="A1914" s="3"/>
      <c r="J1914" s="3">
        <v>31683</v>
      </c>
      <c r="K1914">
        <v>7.524</v>
      </c>
      <c r="L1914" t="e">
        <f>US_AAA_Corp_Yields__Daily[[#This Row],[AAA Corp Yields]]-US_BBB_Corp_Yields__Daily[[#This Row],[US BBB Corp Yields]]</f>
        <v>#VALUE!</v>
      </c>
      <c r="M1914" t="e">
        <f>US_AAA_Corp_Yields__Daily[[#This Row],[AAA Corp Yields]]-US_CCC_Corp_Yields__Daily[[#This Row],[US CCC Corp Yields]]</f>
        <v>#VALUE!</v>
      </c>
      <c r="N1914" t="e">
        <f>US_BBB_Corp_Yields__Daily[[#This Row],[US BBB Corp Yields]]-US_CCC_Corp_Yields__Daily[[#This Row],[US CCC Corp Yields]]</f>
        <v>#VALUE!</v>
      </c>
      <c r="O1914" s="2" t="e">
        <f>IF(ISBLANK(US_AAA_Corp_Yields__Daily[[#This Row],[AAA Corp Yields]]),"", US_CCC_Corp_Yields__Daily[[#This Row],[US 10Y Yield]]-US_AAA_Corp_Yields__Daily[[#This Row],[AAA Corp Yields]])</f>
        <v>#VALUE!</v>
      </c>
      <c r="P1914" s="2" t="e">
        <f>IF(ISBLANK(US_BBB_Corp_Yields__Daily[[#This Row],[US BBB Corp Yields]]),"", US_CCC_Corp_Yields__Daily[[#This Row],[US 10Y Yield]]-US_BBB_Corp_Yields__Daily[[#This Row],[US BBB Corp Yields]])</f>
        <v>#VALUE!</v>
      </c>
      <c r="Q1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5" spans="1:17" x14ac:dyDescent="0.25">
      <c r="A1915" s="3"/>
      <c r="J1915" s="3">
        <v>31676</v>
      </c>
      <c r="K1915">
        <v>7.5620000000000003</v>
      </c>
      <c r="L1915" t="e">
        <f>US_AAA_Corp_Yields__Daily[[#This Row],[AAA Corp Yields]]-US_BBB_Corp_Yields__Daily[[#This Row],[US BBB Corp Yields]]</f>
        <v>#VALUE!</v>
      </c>
      <c r="M1915" t="e">
        <f>US_AAA_Corp_Yields__Daily[[#This Row],[AAA Corp Yields]]-US_CCC_Corp_Yields__Daily[[#This Row],[US CCC Corp Yields]]</f>
        <v>#VALUE!</v>
      </c>
      <c r="N1915" t="e">
        <f>US_BBB_Corp_Yields__Daily[[#This Row],[US BBB Corp Yields]]-US_CCC_Corp_Yields__Daily[[#This Row],[US CCC Corp Yields]]</f>
        <v>#VALUE!</v>
      </c>
      <c r="O1915" s="2" t="e">
        <f>IF(ISBLANK(US_AAA_Corp_Yields__Daily[[#This Row],[AAA Corp Yields]]),"", US_CCC_Corp_Yields__Daily[[#This Row],[US 10Y Yield]]-US_AAA_Corp_Yields__Daily[[#This Row],[AAA Corp Yields]])</f>
        <v>#VALUE!</v>
      </c>
      <c r="P1915" s="2" t="e">
        <f>IF(ISBLANK(US_BBB_Corp_Yields__Daily[[#This Row],[US BBB Corp Yields]]),"", US_CCC_Corp_Yields__Daily[[#This Row],[US 10Y Yield]]-US_BBB_Corp_Yields__Daily[[#This Row],[US BBB Corp Yields]])</f>
        <v>#VALUE!</v>
      </c>
      <c r="Q1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6" spans="1:17" x14ac:dyDescent="0.25">
      <c r="A1916" s="3"/>
      <c r="J1916" s="3">
        <v>31669</v>
      </c>
      <c r="K1916">
        <v>7.4560000000000004</v>
      </c>
      <c r="L1916" t="e">
        <f>US_AAA_Corp_Yields__Daily[[#This Row],[AAA Corp Yields]]-US_BBB_Corp_Yields__Daily[[#This Row],[US BBB Corp Yields]]</f>
        <v>#VALUE!</v>
      </c>
      <c r="M1916" t="e">
        <f>US_AAA_Corp_Yields__Daily[[#This Row],[AAA Corp Yields]]-US_CCC_Corp_Yields__Daily[[#This Row],[US CCC Corp Yields]]</f>
        <v>#VALUE!</v>
      </c>
      <c r="N1916" t="e">
        <f>US_BBB_Corp_Yields__Daily[[#This Row],[US BBB Corp Yields]]-US_CCC_Corp_Yields__Daily[[#This Row],[US CCC Corp Yields]]</f>
        <v>#VALUE!</v>
      </c>
      <c r="O1916" s="2" t="e">
        <f>IF(ISBLANK(US_AAA_Corp_Yields__Daily[[#This Row],[AAA Corp Yields]]),"", US_CCC_Corp_Yields__Daily[[#This Row],[US 10Y Yield]]-US_AAA_Corp_Yields__Daily[[#This Row],[AAA Corp Yields]])</f>
        <v>#VALUE!</v>
      </c>
      <c r="P1916" s="2" t="e">
        <f>IF(ISBLANK(US_BBB_Corp_Yields__Daily[[#This Row],[US BBB Corp Yields]]),"", US_CCC_Corp_Yields__Daily[[#This Row],[US 10Y Yield]]-US_BBB_Corp_Yields__Daily[[#This Row],[US BBB Corp Yields]])</f>
        <v>#VALUE!</v>
      </c>
      <c r="Q1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7" spans="1:17" x14ac:dyDescent="0.25">
      <c r="A1917" s="3"/>
      <c r="J1917" s="3">
        <v>31662</v>
      </c>
      <c r="K1917">
        <v>7.1749999999999998</v>
      </c>
      <c r="L1917" t="e">
        <f>US_AAA_Corp_Yields__Daily[[#This Row],[AAA Corp Yields]]-US_BBB_Corp_Yields__Daily[[#This Row],[US BBB Corp Yields]]</f>
        <v>#VALUE!</v>
      </c>
      <c r="M1917" t="e">
        <f>US_AAA_Corp_Yields__Daily[[#This Row],[AAA Corp Yields]]-US_CCC_Corp_Yields__Daily[[#This Row],[US CCC Corp Yields]]</f>
        <v>#VALUE!</v>
      </c>
      <c r="N1917" t="e">
        <f>US_BBB_Corp_Yields__Daily[[#This Row],[US BBB Corp Yields]]-US_CCC_Corp_Yields__Daily[[#This Row],[US CCC Corp Yields]]</f>
        <v>#VALUE!</v>
      </c>
      <c r="O1917" s="2" t="e">
        <f>IF(ISBLANK(US_AAA_Corp_Yields__Daily[[#This Row],[AAA Corp Yields]]),"", US_CCC_Corp_Yields__Daily[[#This Row],[US 10Y Yield]]-US_AAA_Corp_Yields__Daily[[#This Row],[AAA Corp Yields]])</f>
        <v>#VALUE!</v>
      </c>
      <c r="P1917" s="2" t="e">
        <f>IF(ISBLANK(US_BBB_Corp_Yields__Daily[[#This Row],[US BBB Corp Yields]]),"", US_CCC_Corp_Yields__Daily[[#This Row],[US 10Y Yield]]-US_BBB_Corp_Yields__Daily[[#This Row],[US BBB Corp Yields]])</f>
        <v>#VALUE!</v>
      </c>
      <c r="Q1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8" spans="1:17" x14ac:dyDescent="0.25">
      <c r="A1918" s="3"/>
      <c r="J1918" s="3">
        <v>31655</v>
      </c>
      <c r="K1918">
        <v>7.016</v>
      </c>
      <c r="L1918" t="e">
        <f>US_AAA_Corp_Yields__Daily[[#This Row],[AAA Corp Yields]]-US_BBB_Corp_Yields__Daily[[#This Row],[US BBB Corp Yields]]</f>
        <v>#VALUE!</v>
      </c>
      <c r="M1918" t="e">
        <f>US_AAA_Corp_Yields__Daily[[#This Row],[AAA Corp Yields]]-US_CCC_Corp_Yields__Daily[[#This Row],[US CCC Corp Yields]]</f>
        <v>#VALUE!</v>
      </c>
      <c r="N1918" t="e">
        <f>US_BBB_Corp_Yields__Daily[[#This Row],[US BBB Corp Yields]]-US_CCC_Corp_Yields__Daily[[#This Row],[US CCC Corp Yields]]</f>
        <v>#VALUE!</v>
      </c>
      <c r="O1918" s="2" t="e">
        <f>IF(ISBLANK(US_AAA_Corp_Yields__Daily[[#This Row],[AAA Corp Yields]]),"", US_CCC_Corp_Yields__Daily[[#This Row],[US 10Y Yield]]-US_AAA_Corp_Yields__Daily[[#This Row],[AAA Corp Yields]])</f>
        <v>#VALUE!</v>
      </c>
      <c r="P1918" s="2" t="e">
        <f>IF(ISBLANK(US_BBB_Corp_Yields__Daily[[#This Row],[US BBB Corp Yields]]),"", US_CCC_Corp_Yields__Daily[[#This Row],[US 10Y Yield]]-US_BBB_Corp_Yields__Daily[[#This Row],[US BBB Corp Yields]])</f>
        <v>#VALUE!</v>
      </c>
      <c r="Q1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19" spans="1:17" x14ac:dyDescent="0.25">
      <c r="A1919" s="3"/>
      <c r="J1919" s="3">
        <v>31648</v>
      </c>
      <c r="K1919">
        <v>7.0380000000000003</v>
      </c>
      <c r="L1919" t="e">
        <f>US_AAA_Corp_Yields__Daily[[#This Row],[AAA Corp Yields]]-US_BBB_Corp_Yields__Daily[[#This Row],[US BBB Corp Yields]]</f>
        <v>#VALUE!</v>
      </c>
      <c r="M1919" t="e">
        <f>US_AAA_Corp_Yields__Daily[[#This Row],[AAA Corp Yields]]-US_CCC_Corp_Yields__Daily[[#This Row],[US CCC Corp Yields]]</f>
        <v>#VALUE!</v>
      </c>
      <c r="N1919" t="e">
        <f>US_BBB_Corp_Yields__Daily[[#This Row],[US BBB Corp Yields]]-US_CCC_Corp_Yields__Daily[[#This Row],[US CCC Corp Yields]]</f>
        <v>#VALUE!</v>
      </c>
      <c r="O1919" s="2" t="e">
        <f>IF(ISBLANK(US_AAA_Corp_Yields__Daily[[#This Row],[AAA Corp Yields]]),"", US_CCC_Corp_Yields__Daily[[#This Row],[US 10Y Yield]]-US_AAA_Corp_Yields__Daily[[#This Row],[AAA Corp Yields]])</f>
        <v>#VALUE!</v>
      </c>
      <c r="P1919" s="2" t="e">
        <f>IF(ISBLANK(US_BBB_Corp_Yields__Daily[[#This Row],[US BBB Corp Yields]]),"", US_CCC_Corp_Yields__Daily[[#This Row],[US 10Y Yield]]-US_BBB_Corp_Yields__Daily[[#This Row],[US BBB Corp Yields]])</f>
        <v>#VALUE!</v>
      </c>
      <c r="Q1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0" spans="1:17" x14ac:dyDescent="0.25">
      <c r="A1920" s="3"/>
      <c r="J1920" s="3">
        <v>31641</v>
      </c>
      <c r="K1920">
        <v>7.1859999999999999</v>
      </c>
      <c r="L1920" t="e">
        <f>US_AAA_Corp_Yields__Daily[[#This Row],[AAA Corp Yields]]-US_BBB_Corp_Yields__Daily[[#This Row],[US BBB Corp Yields]]</f>
        <v>#VALUE!</v>
      </c>
      <c r="M1920" t="e">
        <f>US_AAA_Corp_Yields__Daily[[#This Row],[AAA Corp Yields]]-US_CCC_Corp_Yields__Daily[[#This Row],[US CCC Corp Yields]]</f>
        <v>#VALUE!</v>
      </c>
      <c r="N1920" t="e">
        <f>US_BBB_Corp_Yields__Daily[[#This Row],[US BBB Corp Yields]]-US_CCC_Corp_Yields__Daily[[#This Row],[US CCC Corp Yields]]</f>
        <v>#VALUE!</v>
      </c>
      <c r="O1920" s="2" t="e">
        <f>IF(ISBLANK(US_AAA_Corp_Yields__Daily[[#This Row],[AAA Corp Yields]]),"", US_CCC_Corp_Yields__Daily[[#This Row],[US 10Y Yield]]-US_AAA_Corp_Yields__Daily[[#This Row],[AAA Corp Yields]])</f>
        <v>#VALUE!</v>
      </c>
      <c r="P1920" s="2" t="e">
        <f>IF(ISBLANK(US_BBB_Corp_Yields__Daily[[#This Row],[US BBB Corp Yields]]),"", US_CCC_Corp_Yields__Daily[[#This Row],[US 10Y Yield]]-US_BBB_Corp_Yields__Daily[[#This Row],[US BBB Corp Yields]])</f>
        <v>#VALUE!</v>
      </c>
      <c r="Q1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1" spans="1:17" x14ac:dyDescent="0.25">
      <c r="A1921" s="3"/>
      <c r="J1921" s="3">
        <v>31634</v>
      </c>
      <c r="K1921">
        <v>7.3879999999999999</v>
      </c>
      <c r="L1921" t="e">
        <f>US_AAA_Corp_Yields__Daily[[#This Row],[AAA Corp Yields]]-US_BBB_Corp_Yields__Daily[[#This Row],[US BBB Corp Yields]]</f>
        <v>#VALUE!</v>
      </c>
      <c r="M1921" t="e">
        <f>US_AAA_Corp_Yields__Daily[[#This Row],[AAA Corp Yields]]-US_CCC_Corp_Yields__Daily[[#This Row],[US CCC Corp Yields]]</f>
        <v>#VALUE!</v>
      </c>
      <c r="N1921" t="e">
        <f>US_BBB_Corp_Yields__Daily[[#This Row],[US BBB Corp Yields]]-US_CCC_Corp_Yields__Daily[[#This Row],[US CCC Corp Yields]]</f>
        <v>#VALUE!</v>
      </c>
      <c r="O1921" s="2" t="e">
        <f>IF(ISBLANK(US_AAA_Corp_Yields__Daily[[#This Row],[AAA Corp Yields]]),"", US_CCC_Corp_Yields__Daily[[#This Row],[US 10Y Yield]]-US_AAA_Corp_Yields__Daily[[#This Row],[AAA Corp Yields]])</f>
        <v>#VALUE!</v>
      </c>
      <c r="P1921" s="2" t="e">
        <f>IF(ISBLANK(US_BBB_Corp_Yields__Daily[[#This Row],[US BBB Corp Yields]]),"", US_CCC_Corp_Yields__Daily[[#This Row],[US 10Y Yield]]-US_BBB_Corp_Yields__Daily[[#This Row],[US BBB Corp Yields]])</f>
        <v>#VALUE!</v>
      </c>
      <c r="Q1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2" spans="1:17" x14ac:dyDescent="0.25">
      <c r="A1922" s="3"/>
      <c r="J1922" s="3">
        <v>31627</v>
      </c>
      <c r="K1922">
        <v>7.4059999999999997</v>
      </c>
      <c r="L1922" t="e">
        <f>US_AAA_Corp_Yields__Daily[[#This Row],[AAA Corp Yields]]-US_BBB_Corp_Yields__Daily[[#This Row],[US BBB Corp Yields]]</f>
        <v>#VALUE!</v>
      </c>
      <c r="M1922" t="e">
        <f>US_AAA_Corp_Yields__Daily[[#This Row],[AAA Corp Yields]]-US_CCC_Corp_Yields__Daily[[#This Row],[US CCC Corp Yields]]</f>
        <v>#VALUE!</v>
      </c>
      <c r="N1922" t="e">
        <f>US_BBB_Corp_Yields__Daily[[#This Row],[US BBB Corp Yields]]-US_CCC_Corp_Yields__Daily[[#This Row],[US CCC Corp Yields]]</f>
        <v>#VALUE!</v>
      </c>
      <c r="O1922" s="2" t="e">
        <f>IF(ISBLANK(US_AAA_Corp_Yields__Daily[[#This Row],[AAA Corp Yields]]),"", US_CCC_Corp_Yields__Daily[[#This Row],[US 10Y Yield]]-US_AAA_Corp_Yields__Daily[[#This Row],[AAA Corp Yields]])</f>
        <v>#VALUE!</v>
      </c>
      <c r="P1922" s="2" t="e">
        <f>IF(ISBLANK(US_BBB_Corp_Yields__Daily[[#This Row],[US BBB Corp Yields]]),"", US_CCC_Corp_Yields__Daily[[#This Row],[US 10Y Yield]]-US_BBB_Corp_Yields__Daily[[#This Row],[US BBB Corp Yields]])</f>
        <v>#VALUE!</v>
      </c>
      <c r="Q1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3" spans="1:17" x14ac:dyDescent="0.25">
      <c r="A1923" s="3"/>
      <c r="J1923" s="3">
        <v>31620</v>
      </c>
      <c r="K1923">
        <v>7.2619999999999996</v>
      </c>
      <c r="L1923" t="e">
        <f>US_AAA_Corp_Yields__Daily[[#This Row],[AAA Corp Yields]]-US_BBB_Corp_Yields__Daily[[#This Row],[US BBB Corp Yields]]</f>
        <v>#VALUE!</v>
      </c>
      <c r="M1923" t="e">
        <f>US_AAA_Corp_Yields__Daily[[#This Row],[AAA Corp Yields]]-US_CCC_Corp_Yields__Daily[[#This Row],[US CCC Corp Yields]]</f>
        <v>#VALUE!</v>
      </c>
      <c r="N1923" t="e">
        <f>US_BBB_Corp_Yields__Daily[[#This Row],[US BBB Corp Yields]]-US_CCC_Corp_Yields__Daily[[#This Row],[US CCC Corp Yields]]</f>
        <v>#VALUE!</v>
      </c>
      <c r="O1923" s="2" t="e">
        <f>IF(ISBLANK(US_AAA_Corp_Yields__Daily[[#This Row],[AAA Corp Yields]]),"", US_CCC_Corp_Yields__Daily[[#This Row],[US 10Y Yield]]-US_AAA_Corp_Yields__Daily[[#This Row],[AAA Corp Yields]])</f>
        <v>#VALUE!</v>
      </c>
      <c r="P1923" s="2" t="e">
        <f>IF(ISBLANK(US_BBB_Corp_Yields__Daily[[#This Row],[US BBB Corp Yields]]),"", US_CCC_Corp_Yields__Daily[[#This Row],[US 10Y Yield]]-US_BBB_Corp_Yields__Daily[[#This Row],[US BBB Corp Yields]])</f>
        <v>#VALUE!</v>
      </c>
      <c r="Q1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4" spans="1:17" x14ac:dyDescent="0.25">
      <c r="A1924" s="3"/>
      <c r="J1924" s="3">
        <v>31613</v>
      </c>
      <c r="K1924">
        <v>7.19</v>
      </c>
      <c r="L1924" t="e">
        <f>US_AAA_Corp_Yields__Daily[[#This Row],[AAA Corp Yields]]-US_BBB_Corp_Yields__Daily[[#This Row],[US BBB Corp Yields]]</f>
        <v>#VALUE!</v>
      </c>
      <c r="M1924" t="e">
        <f>US_AAA_Corp_Yields__Daily[[#This Row],[AAA Corp Yields]]-US_CCC_Corp_Yields__Daily[[#This Row],[US CCC Corp Yields]]</f>
        <v>#VALUE!</v>
      </c>
      <c r="N1924" t="e">
        <f>US_BBB_Corp_Yields__Daily[[#This Row],[US BBB Corp Yields]]-US_CCC_Corp_Yields__Daily[[#This Row],[US CCC Corp Yields]]</f>
        <v>#VALUE!</v>
      </c>
      <c r="O1924" s="2" t="e">
        <f>IF(ISBLANK(US_AAA_Corp_Yields__Daily[[#This Row],[AAA Corp Yields]]),"", US_CCC_Corp_Yields__Daily[[#This Row],[US 10Y Yield]]-US_AAA_Corp_Yields__Daily[[#This Row],[AAA Corp Yields]])</f>
        <v>#VALUE!</v>
      </c>
      <c r="P1924" s="2" t="e">
        <f>IF(ISBLANK(US_BBB_Corp_Yields__Daily[[#This Row],[US BBB Corp Yields]]),"", US_CCC_Corp_Yields__Daily[[#This Row],[US 10Y Yield]]-US_BBB_Corp_Yields__Daily[[#This Row],[US BBB Corp Yields]])</f>
        <v>#VALUE!</v>
      </c>
      <c r="Q1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5" spans="1:17" x14ac:dyDescent="0.25">
      <c r="A1925" s="3"/>
      <c r="J1925" s="3">
        <v>31606</v>
      </c>
      <c r="K1925">
        <v>7.3339999999999996</v>
      </c>
      <c r="L1925" t="e">
        <f>US_AAA_Corp_Yields__Daily[[#This Row],[AAA Corp Yields]]-US_BBB_Corp_Yields__Daily[[#This Row],[US BBB Corp Yields]]</f>
        <v>#VALUE!</v>
      </c>
      <c r="M1925" t="e">
        <f>US_AAA_Corp_Yields__Daily[[#This Row],[AAA Corp Yields]]-US_CCC_Corp_Yields__Daily[[#This Row],[US CCC Corp Yields]]</f>
        <v>#VALUE!</v>
      </c>
      <c r="N1925" t="e">
        <f>US_BBB_Corp_Yields__Daily[[#This Row],[US BBB Corp Yields]]-US_CCC_Corp_Yields__Daily[[#This Row],[US CCC Corp Yields]]</f>
        <v>#VALUE!</v>
      </c>
      <c r="O1925" s="2" t="e">
        <f>IF(ISBLANK(US_AAA_Corp_Yields__Daily[[#This Row],[AAA Corp Yields]]),"", US_CCC_Corp_Yields__Daily[[#This Row],[US 10Y Yield]]-US_AAA_Corp_Yields__Daily[[#This Row],[AAA Corp Yields]])</f>
        <v>#VALUE!</v>
      </c>
      <c r="P1925" s="2" t="e">
        <f>IF(ISBLANK(US_BBB_Corp_Yields__Daily[[#This Row],[US BBB Corp Yields]]),"", US_CCC_Corp_Yields__Daily[[#This Row],[US 10Y Yield]]-US_BBB_Corp_Yields__Daily[[#This Row],[US BBB Corp Yields]])</f>
        <v>#VALUE!</v>
      </c>
      <c r="Q1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6" spans="1:17" x14ac:dyDescent="0.25">
      <c r="A1926" s="3"/>
      <c r="J1926" s="3">
        <v>31599</v>
      </c>
      <c r="K1926">
        <v>7.35</v>
      </c>
      <c r="L1926" t="e">
        <f>US_AAA_Corp_Yields__Daily[[#This Row],[AAA Corp Yields]]-US_BBB_Corp_Yields__Daily[[#This Row],[US BBB Corp Yields]]</f>
        <v>#VALUE!</v>
      </c>
      <c r="M1926" t="e">
        <f>US_AAA_Corp_Yields__Daily[[#This Row],[AAA Corp Yields]]-US_CCC_Corp_Yields__Daily[[#This Row],[US CCC Corp Yields]]</f>
        <v>#VALUE!</v>
      </c>
      <c r="N1926" t="e">
        <f>US_BBB_Corp_Yields__Daily[[#This Row],[US BBB Corp Yields]]-US_CCC_Corp_Yields__Daily[[#This Row],[US CCC Corp Yields]]</f>
        <v>#VALUE!</v>
      </c>
      <c r="O1926" s="2" t="e">
        <f>IF(ISBLANK(US_AAA_Corp_Yields__Daily[[#This Row],[AAA Corp Yields]]),"", US_CCC_Corp_Yields__Daily[[#This Row],[US 10Y Yield]]-US_AAA_Corp_Yields__Daily[[#This Row],[AAA Corp Yields]])</f>
        <v>#VALUE!</v>
      </c>
      <c r="P1926" s="2" t="e">
        <f>IF(ISBLANK(US_BBB_Corp_Yields__Daily[[#This Row],[US BBB Corp Yields]]),"", US_CCC_Corp_Yields__Daily[[#This Row],[US 10Y Yield]]-US_BBB_Corp_Yields__Daily[[#This Row],[US BBB Corp Yields]])</f>
        <v>#VALUE!</v>
      </c>
      <c r="Q1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7" spans="1:17" x14ac:dyDescent="0.25">
      <c r="A1927" s="3"/>
      <c r="J1927" s="3">
        <v>31592</v>
      </c>
      <c r="K1927">
        <v>7.4480000000000004</v>
      </c>
      <c r="L1927" t="e">
        <f>US_AAA_Corp_Yields__Daily[[#This Row],[AAA Corp Yields]]-US_BBB_Corp_Yields__Daily[[#This Row],[US BBB Corp Yields]]</f>
        <v>#VALUE!</v>
      </c>
      <c r="M1927" t="e">
        <f>US_AAA_Corp_Yields__Daily[[#This Row],[AAA Corp Yields]]-US_CCC_Corp_Yields__Daily[[#This Row],[US CCC Corp Yields]]</f>
        <v>#VALUE!</v>
      </c>
      <c r="N1927" t="e">
        <f>US_BBB_Corp_Yields__Daily[[#This Row],[US BBB Corp Yields]]-US_CCC_Corp_Yields__Daily[[#This Row],[US CCC Corp Yields]]</f>
        <v>#VALUE!</v>
      </c>
      <c r="O1927" s="2" t="e">
        <f>IF(ISBLANK(US_AAA_Corp_Yields__Daily[[#This Row],[AAA Corp Yields]]),"", US_CCC_Corp_Yields__Daily[[#This Row],[US 10Y Yield]]-US_AAA_Corp_Yields__Daily[[#This Row],[AAA Corp Yields]])</f>
        <v>#VALUE!</v>
      </c>
      <c r="P1927" s="2" t="e">
        <f>IF(ISBLANK(US_BBB_Corp_Yields__Daily[[#This Row],[US BBB Corp Yields]]),"", US_CCC_Corp_Yields__Daily[[#This Row],[US 10Y Yield]]-US_BBB_Corp_Yields__Daily[[#This Row],[US BBB Corp Yields]])</f>
        <v>#VALUE!</v>
      </c>
      <c r="Q1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8" spans="1:17" x14ac:dyDescent="0.25">
      <c r="A1928" s="3"/>
      <c r="J1928" s="3">
        <v>31585</v>
      </c>
      <c r="K1928">
        <v>7.6239999999999997</v>
      </c>
      <c r="L1928" t="e">
        <f>US_AAA_Corp_Yields__Daily[[#This Row],[AAA Corp Yields]]-US_BBB_Corp_Yields__Daily[[#This Row],[US BBB Corp Yields]]</f>
        <v>#VALUE!</v>
      </c>
      <c r="M1928" t="e">
        <f>US_AAA_Corp_Yields__Daily[[#This Row],[AAA Corp Yields]]-US_CCC_Corp_Yields__Daily[[#This Row],[US CCC Corp Yields]]</f>
        <v>#VALUE!</v>
      </c>
      <c r="N1928" t="e">
        <f>US_BBB_Corp_Yields__Daily[[#This Row],[US BBB Corp Yields]]-US_CCC_Corp_Yields__Daily[[#This Row],[US CCC Corp Yields]]</f>
        <v>#VALUE!</v>
      </c>
      <c r="O1928" s="2" t="e">
        <f>IF(ISBLANK(US_AAA_Corp_Yields__Daily[[#This Row],[AAA Corp Yields]]),"", US_CCC_Corp_Yields__Daily[[#This Row],[US 10Y Yield]]-US_AAA_Corp_Yields__Daily[[#This Row],[AAA Corp Yields]])</f>
        <v>#VALUE!</v>
      </c>
      <c r="P1928" s="2" t="e">
        <f>IF(ISBLANK(US_BBB_Corp_Yields__Daily[[#This Row],[US BBB Corp Yields]]),"", US_CCC_Corp_Yields__Daily[[#This Row],[US 10Y Yield]]-US_BBB_Corp_Yields__Daily[[#This Row],[US BBB Corp Yields]])</f>
        <v>#VALUE!</v>
      </c>
      <c r="Q1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29" spans="1:17" x14ac:dyDescent="0.25">
      <c r="A1929" s="3"/>
      <c r="J1929" s="3">
        <v>31578</v>
      </c>
      <c r="K1929">
        <v>7.984</v>
      </c>
      <c r="L1929" t="e">
        <f>US_AAA_Corp_Yields__Daily[[#This Row],[AAA Corp Yields]]-US_BBB_Corp_Yields__Daily[[#This Row],[US BBB Corp Yields]]</f>
        <v>#VALUE!</v>
      </c>
      <c r="M1929" t="e">
        <f>US_AAA_Corp_Yields__Daily[[#This Row],[AAA Corp Yields]]-US_CCC_Corp_Yields__Daily[[#This Row],[US CCC Corp Yields]]</f>
        <v>#VALUE!</v>
      </c>
      <c r="N1929" t="e">
        <f>US_BBB_Corp_Yields__Daily[[#This Row],[US BBB Corp Yields]]-US_CCC_Corp_Yields__Daily[[#This Row],[US CCC Corp Yields]]</f>
        <v>#VALUE!</v>
      </c>
      <c r="O1929" s="2" t="e">
        <f>IF(ISBLANK(US_AAA_Corp_Yields__Daily[[#This Row],[AAA Corp Yields]]),"", US_CCC_Corp_Yields__Daily[[#This Row],[US 10Y Yield]]-US_AAA_Corp_Yields__Daily[[#This Row],[AAA Corp Yields]])</f>
        <v>#VALUE!</v>
      </c>
      <c r="P1929" s="2" t="e">
        <f>IF(ISBLANK(US_BBB_Corp_Yields__Daily[[#This Row],[US BBB Corp Yields]]),"", US_CCC_Corp_Yields__Daily[[#This Row],[US 10Y Yield]]-US_BBB_Corp_Yields__Daily[[#This Row],[US BBB Corp Yields]])</f>
        <v>#VALUE!</v>
      </c>
      <c r="Q1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0" spans="1:17" x14ac:dyDescent="0.25">
      <c r="A1930" s="3"/>
      <c r="J1930" s="3">
        <v>31571</v>
      </c>
      <c r="K1930">
        <v>8.2319999999999993</v>
      </c>
      <c r="L1930" t="e">
        <f>US_AAA_Corp_Yields__Daily[[#This Row],[AAA Corp Yields]]-US_BBB_Corp_Yields__Daily[[#This Row],[US BBB Corp Yields]]</f>
        <v>#VALUE!</v>
      </c>
      <c r="M1930" t="e">
        <f>US_AAA_Corp_Yields__Daily[[#This Row],[AAA Corp Yields]]-US_CCC_Corp_Yields__Daily[[#This Row],[US CCC Corp Yields]]</f>
        <v>#VALUE!</v>
      </c>
      <c r="N1930" t="e">
        <f>US_BBB_Corp_Yields__Daily[[#This Row],[US BBB Corp Yields]]-US_CCC_Corp_Yields__Daily[[#This Row],[US CCC Corp Yields]]</f>
        <v>#VALUE!</v>
      </c>
      <c r="O1930" s="2" t="e">
        <f>IF(ISBLANK(US_AAA_Corp_Yields__Daily[[#This Row],[AAA Corp Yields]]),"", US_CCC_Corp_Yields__Daily[[#This Row],[US 10Y Yield]]-US_AAA_Corp_Yields__Daily[[#This Row],[AAA Corp Yields]])</f>
        <v>#VALUE!</v>
      </c>
      <c r="P1930" s="2" t="e">
        <f>IF(ISBLANK(US_BBB_Corp_Yields__Daily[[#This Row],[US BBB Corp Yields]]),"", US_CCC_Corp_Yields__Daily[[#This Row],[US 10Y Yield]]-US_BBB_Corp_Yields__Daily[[#This Row],[US BBB Corp Yields]])</f>
        <v>#VALUE!</v>
      </c>
      <c r="Q1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1" spans="1:17" x14ac:dyDescent="0.25">
      <c r="A1931" s="3"/>
      <c r="J1931" s="3">
        <v>31564</v>
      </c>
      <c r="K1931">
        <v>7.875</v>
      </c>
      <c r="L1931" t="e">
        <f>US_AAA_Corp_Yields__Daily[[#This Row],[AAA Corp Yields]]-US_BBB_Corp_Yields__Daily[[#This Row],[US BBB Corp Yields]]</f>
        <v>#VALUE!</v>
      </c>
      <c r="M1931" t="e">
        <f>US_AAA_Corp_Yields__Daily[[#This Row],[AAA Corp Yields]]-US_CCC_Corp_Yields__Daily[[#This Row],[US CCC Corp Yields]]</f>
        <v>#VALUE!</v>
      </c>
      <c r="N1931" t="e">
        <f>US_BBB_Corp_Yields__Daily[[#This Row],[US BBB Corp Yields]]-US_CCC_Corp_Yields__Daily[[#This Row],[US CCC Corp Yields]]</f>
        <v>#VALUE!</v>
      </c>
      <c r="O1931" s="2" t="e">
        <f>IF(ISBLANK(US_AAA_Corp_Yields__Daily[[#This Row],[AAA Corp Yields]]),"", US_CCC_Corp_Yields__Daily[[#This Row],[US 10Y Yield]]-US_AAA_Corp_Yields__Daily[[#This Row],[AAA Corp Yields]])</f>
        <v>#VALUE!</v>
      </c>
      <c r="P1931" s="2" t="e">
        <f>IF(ISBLANK(US_BBB_Corp_Yields__Daily[[#This Row],[US BBB Corp Yields]]),"", US_CCC_Corp_Yields__Daily[[#This Row],[US 10Y Yield]]-US_BBB_Corp_Yields__Daily[[#This Row],[US BBB Corp Yields]])</f>
        <v>#VALUE!</v>
      </c>
      <c r="Q1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2" spans="1:17" x14ac:dyDescent="0.25">
      <c r="A1932" s="3"/>
      <c r="J1932" s="3">
        <v>31557</v>
      </c>
      <c r="K1932">
        <v>7.8959999999999999</v>
      </c>
      <c r="L1932" t="e">
        <f>US_AAA_Corp_Yields__Daily[[#This Row],[AAA Corp Yields]]-US_BBB_Corp_Yields__Daily[[#This Row],[US BBB Corp Yields]]</f>
        <v>#VALUE!</v>
      </c>
      <c r="M1932" t="e">
        <f>US_AAA_Corp_Yields__Daily[[#This Row],[AAA Corp Yields]]-US_CCC_Corp_Yields__Daily[[#This Row],[US CCC Corp Yields]]</f>
        <v>#VALUE!</v>
      </c>
      <c r="N1932" t="e">
        <f>US_BBB_Corp_Yields__Daily[[#This Row],[US BBB Corp Yields]]-US_CCC_Corp_Yields__Daily[[#This Row],[US CCC Corp Yields]]</f>
        <v>#VALUE!</v>
      </c>
      <c r="O1932" s="2" t="e">
        <f>IF(ISBLANK(US_AAA_Corp_Yields__Daily[[#This Row],[AAA Corp Yields]]),"", US_CCC_Corp_Yields__Daily[[#This Row],[US 10Y Yield]]-US_AAA_Corp_Yields__Daily[[#This Row],[AAA Corp Yields]])</f>
        <v>#VALUE!</v>
      </c>
      <c r="P1932" s="2" t="e">
        <f>IF(ISBLANK(US_BBB_Corp_Yields__Daily[[#This Row],[US BBB Corp Yields]]),"", US_CCC_Corp_Yields__Daily[[#This Row],[US 10Y Yield]]-US_BBB_Corp_Yields__Daily[[#This Row],[US BBB Corp Yields]])</f>
        <v>#VALUE!</v>
      </c>
      <c r="Q1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3" spans="1:17" x14ac:dyDescent="0.25">
      <c r="A1933" s="3"/>
      <c r="J1933" s="3">
        <v>31550</v>
      </c>
      <c r="K1933">
        <v>7.7480000000000002</v>
      </c>
      <c r="L1933" t="e">
        <f>US_AAA_Corp_Yields__Daily[[#This Row],[AAA Corp Yields]]-US_BBB_Corp_Yields__Daily[[#This Row],[US BBB Corp Yields]]</f>
        <v>#VALUE!</v>
      </c>
      <c r="M1933" t="e">
        <f>US_AAA_Corp_Yields__Daily[[#This Row],[AAA Corp Yields]]-US_CCC_Corp_Yields__Daily[[#This Row],[US CCC Corp Yields]]</f>
        <v>#VALUE!</v>
      </c>
      <c r="N1933" t="e">
        <f>US_BBB_Corp_Yields__Daily[[#This Row],[US BBB Corp Yields]]-US_CCC_Corp_Yields__Daily[[#This Row],[US CCC Corp Yields]]</f>
        <v>#VALUE!</v>
      </c>
      <c r="O1933" s="2" t="e">
        <f>IF(ISBLANK(US_AAA_Corp_Yields__Daily[[#This Row],[AAA Corp Yields]]),"", US_CCC_Corp_Yields__Daily[[#This Row],[US 10Y Yield]]-US_AAA_Corp_Yields__Daily[[#This Row],[AAA Corp Yields]])</f>
        <v>#VALUE!</v>
      </c>
      <c r="P1933" s="2" t="e">
        <f>IF(ISBLANK(US_BBB_Corp_Yields__Daily[[#This Row],[US BBB Corp Yields]]),"", US_CCC_Corp_Yields__Daily[[#This Row],[US 10Y Yield]]-US_BBB_Corp_Yields__Daily[[#This Row],[US BBB Corp Yields]])</f>
        <v>#VALUE!</v>
      </c>
      <c r="Q1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4" spans="1:17" x14ac:dyDescent="0.25">
      <c r="A1934" s="3"/>
      <c r="J1934" s="3">
        <v>31543</v>
      </c>
      <c r="K1934">
        <v>7.444</v>
      </c>
      <c r="L1934" t="e">
        <f>US_AAA_Corp_Yields__Daily[[#This Row],[AAA Corp Yields]]-US_BBB_Corp_Yields__Daily[[#This Row],[US BBB Corp Yields]]</f>
        <v>#VALUE!</v>
      </c>
      <c r="M1934" t="e">
        <f>US_AAA_Corp_Yields__Daily[[#This Row],[AAA Corp Yields]]-US_CCC_Corp_Yields__Daily[[#This Row],[US CCC Corp Yields]]</f>
        <v>#VALUE!</v>
      </c>
      <c r="N1934" t="e">
        <f>US_BBB_Corp_Yields__Daily[[#This Row],[US BBB Corp Yields]]-US_CCC_Corp_Yields__Daily[[#This Row],[US CCC Corp Yields]]</f>
        <v>#VALUE!</v>
      </c>
      <c r="O1934" s="2" t="e">
        <f>IF(ISBLANK(US_AAA_Corp_Yields__Daily[[#This Row],[AAA Corp Yields]]),"", US_CCC_Corp_Yields__Daily[[#This Row],[US 10Y Yield]]-US_AAA_Corp_Yields__Daily[[#This Row],[AAA Corp Yields]])</f>
        <v>#VALUE!</v>
      </c>
      <c r="P1934" s="2" t="e">
        <f>IF(ISBLANK(US_BBB_Corp_Yields__Daily[[#This Row],[US BBB Corp Yields]]),"", US_CCC_Corp_Yields__Daily[[#This Row],[US 10Y Yield]]-US_BBB_Corp_Yields__Daily[[#This Row],[US BBB Corp Yields]])</f>
        <v>#VALUE!</v>
      </c>
      <c r="Q1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5" spans="1:17" x14ac:dyDescent="0.25">
      <c r="A1935" s="3"/>
      <c r="J1935" s="3">
        <v>31536</v>
      </c>
      <c r="K1935">
        <v>7.44</v>
      </c>
      <c r="L1935" t="e">
        <f>US_AAA_Corp_Yields__Daily[[#This Row],[AAA Corp Yields]]-US_BBB_Corp_Yields__Daily[[#This Row],[US BBB Corp Yields]]</f>
        <v>#VALUE!</v>
      </c>
      <c r="M1935" t="e">
        <f>US_AAA_Corp_Yields__Daily[[#This Row],[AAA Corp Yields]]-US_CCC_Corp_Yields__Daily[[#This Row],[US CCC Corp Yields]]</f>
        <v>#VALUE!</v>
      </c>
      <c r="N1935" t="e">
        <f>US_BBB_Corp_Yields__Daily[[#This Row],[US BBB Corp Yields]]-US_CCC_Corp_Yields__Daily[[#This Row],[US CCC Corp Yields]]</f>
        <v>#VALUE!</v>
      </c>
      <c r="O1935" s="2" t="e">
        <f>IF(ISBLANK(US_AAA_Corp_Yields__Daily[[#This Row],[AAA Corp Yields]]),"", US_CCC_Corp_Yields__Daily[[#This Row],[US 10Y Yield]]-US_AAA_Corp_Yields__Daily[[#This Row],[AAA Corp Yields]])</f>
        <v>#VALUE!</v>
      </c>
      <c r="P1935" s="2" t="e">
        <f>IF(ISBLANK(US_BBB_Corp_Yields__Daily[[#This Row],[US BBB Corp Yields]]),"", US_CCC_Corp_Yields__Daily[[#This Row],[US 10Y Yield]]-US_BBB_Corp_Yields__Daily[[#This Row],[US BBB Corp Yields]])</f>
        <v>#VALUE!</v>
      </c>
      <c r="Q1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6" spans="1:17" x14ac:dyDescent="0.25">
      <c r="A1936" s="3"/>
      <c r="J1936" s="3">
        <v>31529</v>
      </c>
      <c r="K1936">
        <v>7.3479999999999999</v>
      </c>
      <c r="L1936" t="e">
        <f>US_AAA_Corp_Yields__Daily[[#This Row],[AAA Corp Yields]]-US_BBB_Corp_Yields__Daily[[#This Row],[US BBB Corp Yields]]</f>
        <v>#VALUE!</v>
      </c>
      <c r="M1936" t="e">
        <f>US_AAA_Corp_Yields__Daily[[#This Row],[AAA Corp Yields]]-US_CCC_Corp_Yields__Daily[[#This Row],[US CCC Corp Yields]]</f>
        <v>#VALUE!</v>
      </c>
      <c r="N1936" t="e">
        <f>US_BBB_Corp_Yields__Daily[[#This Row],[US BBB Corp Yields]]-US_CCC_Corp_Yields__Daily[[#This Row],[US CCC Corp Yields]]</f>
        <v>#VALUE!</v>
      </c>
      <c r="O1936" s="2" t="e">
        <f>IF(ISBLANK(US_AAA_Corp_Yields__Daily[[#This Row],[AAA Corp Yields]]),"", US_CCC_Corp_Yields__Daily[[#This Row],[US 10Y Yield]]-US_AAA_Corp_Yields__Daily[[#This Row],[AAA Corp Yields]])</f>
        <v>#VALUE!</v>
      </c>
      <c r="P1936" s="2" t="e">
        <f>IF(ISBLANK(US_BBB_Corp_Yields__Daily[[#This Row],[US BBB Corp Yields]]),"", US_CCC_Corp_Yields__Daily[[#This Row],[US 10Y Yield]]-US_BBB_Corp_Yields__Daily[[#This Row],[US BBB Corp Yields]])</f>
        <v>#VALUE!</v>
      </c>
      <c r="Q1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7" spans="1:17" x14ac:dyDescent="0.25">
      <c r="A1937" s="3"/>
      <c r="J1937" s="3">
        <v>31522</v>
      </c>
      <c r="K1937">
        <v>7.1020000000000003</v>
      </c>
      <c r="L1937" t="e">
        <f>US_AAA_Corp_Yields__Daily[[#This Row],[AAA Corp Yields]]-US_BBB_Corp_Yields__Daily[[#This Row],[US BBB Corp Yields]]</f>
        <v>#VALUE!</v>
      </c>
      <c r="M1937" t="e">
        <f>US_AAA_Corp_Yields__Daily[[#This Row],[AAA Corp Yields]]-US_CCC_Corp_Yields__Daily[[#This Row],[US CCC Corp Yields]]</f>
        <v>#VALUE!</v>
      </c>
      <c r="N1937" t="e">
        <f>US_BBB_Corp_Yields__Daily[[#This Row],[US BBB Corp Yields]]-US_CCC_Corp_Yields__Daily[[#This Row],[US CCC Corp Yields]]</f>
        <v>#VALUE!</v>
      </c>
      <c r="O1937" s="2" t="e">
        <f>IF(ISBLANK(US_AAA_Corp_Yields__Daily[[#This Row],[AAA Corp Yields]]),"", US_CCC_Corp_Yields__Daily[[#This Row],[US 10Y Yield]]-US_AAA_Corp_Yields__Daily[[#This Row],[AAA Corp Yields]])</f>
        <v>#VALUE!</v>
      </c>
      <c r="P1937" s="2" t="e">
        <f>IF(ISBLANK(US_BBB_Corp_Yields__Daily[[#This Row],[US BBB Corp Yields]]),"", US_CCC_Corp_Yields__Daily[[#This Row],[US 10Y Yield]]-US_BBB_Corp_Yields__Daily[[#This Row],[US BBB Corp Yields]])</f>
        <v>#VALUE!</v>
      </c>
      <c r="Q1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8" spans="1:17" x14ac:dyDescent="0.25">
      <c r="A1938" s="3"/>
      <c r="J1938" s="3">
        <v>31515</v>
      </c>
      <c r="K1938">
        <v>7.306</v>
      </c>
      <c r="L1938" t="e">
        <f>US_AAA_Corp_Yields__Daily[[#This Row],[AAA Corp Yields]]-US_BBB_Corp_Yields__Daily[[#This Row],[US BBB Corp Yields]]</f>
        <v>#VALUE!</v>
      </c>
      <c r="M1938" t="e">
        <f>US_AAA_Corp_Yields__Daily[[#This Row],[AAA Corp Yields]]-US_CCC_Corp_Yields__Daily[[#This Row],[US CCC Corp Yields]]</f>
        <v>#VALUE!</v>
      </c>
      <c r="N1938" t="e">
        <f>US_BBB_Corp_Yields__Daily[[#This Row],[US BBB Corp Yields]]-US_CCC_Corp_Yields__Daily[[#This Row],[US CCC Corp Yields]]</f>
        <v>#VALUE!</v>
      </c>
      <c r="O1938" s="2" t="e">
        <f>IF(ISBLANK(US_AAA_Corp_Yields__Daily[[#This Row],[AAA Corp Yields]]),"", US_CCC_Corp_Yields__Daily[[#This Row],[US 10Y Yield]]-US_AAA_Corp_Yields__Daily[[#This Row],[AAA Corp Yields]])</f>
        <v>#VALUE!</v>
      </c>
      <c r="P1938" s="2" t="e">
        <f>IF(ISBLANK(US_BBB_Corp_Yields__Daily[[#This Row],[US BBB Corp Yields]]),"", US_CCC_Corp_Yields__Daily[[#This Row],[US 10Y Yield]]-US_BBB_Corp_Yields__Daily[[#This Row],[US BBB Corp Yields]])</f>
        <v>#VALUE!</v>
      </c>
      <c r="Q1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39" spans="1:17" x14ac:dyDescent="0.25">
      <c r="A1939" s="3"/>
      <c r="J1939" s="3">
        <v>31508</v>
      </c>
      <c r="K1939">
        <v>7.39</v>
      </c>
      <c r="L1939" t="e">
        <f>US_AAA_Corp_Yields__Daily[[#This Row],[AAA Corp Yields]]-US_BBB_Corp_Yields__Daily[[#This Row],[US BBB Corp Yields]]</f>
        <v>#VALUE!</v>
      </c>
      <c r="M1939" t="e">
        <f>US_AAA_Corp_Yields__Daily[[#This Row],[AAA Corp Yields]]-US_CCC_Corp_Yields__Daily[[#This Row],[US CCC Corp Yields]]</f>
        <v>#VALUE!</v>
      </c>
      <c r="N1939" t="e">
        <f>US_BBB_Corp_Yields__Daily[[#This Row],[US BBB Corp Yields]]-US_CCC_Corp_Yields__Daily[[#This Row],[US CCC Corp Yields]]</f>
        <v>#VALUE!</v>
      </c>
      <c r="O1939" s="2" t="e">
        <f>IF(ISBLANK(US_AAA_Corp_Yields__Daily[[#This Row],[AAA Corp Yields]]),"", US_CCC_Corp_Yields__Daily[[#This Row],[US 10Y Yield]]-US_AAA_Corp_Yields__Daily[[#This Row],[AAA Corp Yields]])</f>
        <v>#VALUE!</v>
      </c>
      <c r="P1939" s="2" t="e">
        <f>IF(ISBLANK(US_BBB_Corp_Yields__Daily[[#This Row],[US BBB Corp Yields]]),"", US_CCC_Corp_Yields__Daily[[#This Row],[US 10Y Yield]]-US_BBB_Corp_Yields__Daily[[#This Row],[US BBB Corp Yields]])</f>
        <v>#VALUE!</v>
      </c>
      <c r="Q1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0" spans="1:17" x14ac:dyDescent="0.25">
      <c r="A1940" s="3"/>
      <c r="J1940" s="3">
        <v>31501</v>
      </c>
      <c r="K1940">
        <v>7.6325000000000003</v>
      </c>
      <c r="L1940" t="e">
        <f>US_AAA_Corp_Yields__Daily[[#This Row],[AAA Corp Yields]]-US_BBB_Corp_Yields__Daily[[#This Row],[US BBB Corp Yields]]</f>
        <v>#VALUE!</v>
      </c>
      <c r="M1940" t="e">
        <f>US_AAA_Corp_Yields__Daily[[#This Row],[AAA Corp Yields]]-US_CCC_Corp_Yields__Daily[[#This Row],[US CCC Corp Yields]]</f>
        <v>#VALUE!</v>
      </c>
      <c r="N1940" t="e">
        <f>US_BBB_Corp_Yields__Daily[[#This Row],[US BBB Corp Yields]]-US_CCC_Corp_Yields__Daily[[#This Row],[US CCC Corp Yields]]</f>
        <v>#VALUE!</v>
      </c>
      <c r="O1940" s="2" t="e">
        <f>IF(ISBLANK(US_AAA_Corp_Yields__Daily[[#This Row],[AAA Corp Yields]]),"", US_CCC_Corp_Yields__Daily[[#This Row],[US 10Y Yield]]-US_AAA_Corp_Yields__Daily[[#This Row],[AAA Corp Yields]])</f>
        <v>#VALUE!</v>
      </c>
      <c r="P1940" s="2" t="e">
        <f>IF(ISBLANK(US_BBB_Corp_Yields__Daily[[#This Row],[US BBB Corp Yields]]),"", US_CCC_Corp_Yields__Daily[[#This Row],[US 10Y Yield]]-US_BBB_Corp_Yields__Daily[[#This Row],[US BBB Corp Yields]])</f>
        <v>#VALUE!</v>
      </c>
      <c r="Q1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1" spans="1:17" x14ac:dyDescent="0.25">
      <c r="A1941" s="3"/>
      <c r="J1941" s="3">
        <v>31494</v>
      </c>
      <c r="K1941">
        <v>7.8</v>
      </c>
      <c r="L1941" t="e">
        <f>US_AAA_Corp_Yields__Daily[[#This Row],[AAA Corp Yields]]-US_BBB_Corp_Yields__Daily[[#This Row],[US BBB Corp Yields]]</f>
        <v>#VALUE!</v>
      </c>
      <c r="M1941" t="e">
        <f>US_AAA_Corp_Yields__Daily[[#This Row],[AAA Corp Yields]]-US_CCC_Corp_Yields__Daily[[#This Row],[US CCC Corp Yields]]</f>
        <v>#VALUE!</v>
      </c>
      <c r="N1941" t="e">
        <f>US_BBB_Corp_Yields__Daily[[#This Row],[US BBB Corp Yields]]-US_CCC_Corp_Yields__Daily[[#This Row],[US CCC Corp Yields]]</f>
        <v>#VALUE!</v>
      </c>
      <c r="O1941" s="2" t="e">
        <f>IF(ISBLANK(US_AAA_Corp_Yields__Daily[[#This Row],[AAA Corp Yields]]),"", US_CCC_Corp_Yields__Daily[[#This Row],[US 10Y Yield]]-US_AAA_Corp_Yields__Daily[[#This Row],[AAA Corp Yields]])</f>
        <v>#VALUE!</v>
      </c>
      <c r="P1941" s="2" t="e">
        <f>IF(ISBLANK(US_BBB_Corp_Yields__Daily[[#This Row],[US BBB Corp Yields]]),"", US_CCC_Corp_Yields__Daily[[#This Row],[US 10Y Yield]]-US_BBB_Corp_Yields__Daily[[#This Row],[US BBB Corp Yields]])</f>
        <v>#VALUE!</v>
      </c>
      <c r="Q1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2" spans="1:17" x14ac:dyDescent="0.25">
      <c r="A1942" s="3"/>
      <c r="J1942" s="3">
        <v>31487</v>
      </c>
      <c r="K1942">
        <v>7.7220000000000004</v>
      </c>
      <c r="L1942" t="e">
        <f>US_AAA_Corp_Yields__Daily[[#This Row],[AAA Corp Yields]]-US_BBB_Corp_Yields__Daily[[#This Row],[US BBB Corp Yields]]</f>
        <v>#VALUE!</v>
      </c>
      <c r="M1942" t="e">
        <f>US_AAA_Corp_Yields__Daily[[#This Row],[AAA Corp Yields]]-US_CCC_Corp_Yields__Daily[[#This Row],[US CCC Corp Yields]]</f>
        <v>#VALUE!</v>
      </c>
      <c r="N1942" t="e">
        <f>US_BBB_Corp_Yields__Daily[[#This Row],[US BBB Corp Yields]]-US_CCC_Corp_Yields__Daily[[#This Row],[US CCC Corp Yields]]</f>
        <v>#VALUE!</v>
      </c>
      <c r="O1942" s="2" t="e">
        <f>IF(ISBLANK(US_AAA_Corp_Yields__Daily[[#This Row],[AAA Corp Yields]]),"", US_CCC_Corp_Yields__Daily[[#This Row],[US 10Y Yield]]-US_AAA_Corp_Yields__Daily[[#This Row],[AAA Corp Yields]])</f>
        <v>#VALUE!</v>
      </c>
      <c r="P1942" s="2" t="e">
        <f>IF(ISBLANK(US_BBB_Corp_Yields__Daily[[#This Row],[US BBB Corp Yields]]),"", US_CCC_Corp_Yields__Daily[[#This Row],[US 10Y Yield]]-US_BBB_Corp_Yields__Daily[[#This Row],[US BBB Corp Yields]])</f>
        <v>#VALUE!</v>
      </c>
      <c r="Q1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3" spans="1:17" x14ac:dyDescent="0.25">
      <c r="A1943" s="3"/>
      <c r="J1943" s="3">
        <v>31480</v>
      </c>
      <c r="K1943">
        <v>8.0079999999999991</v>
      </c>
      <c r="L1943" t="e">
        <f>US_AAA_Corp_Yields__Daily[[#This Row],[AAA Corp Yields]]-US_BBB_Corp_Yields__Daily[[#This Row],[US BBB Corp Yields]]</f>
        <v>#VALUE!</v>
      </c>
      <c r="M1943" t="e">
        <f>US_AAA_Corp_Yields__Daily[[#This Row],[AAA Corp Yields]]-US_CCC_Corp_Yields__Daily[[#This Row],[US CCC Corp Yields]]</f>
        <v>#VALUE!</v>
      </c>
      <c r="N1943" t="e">
        <f>US_BBB_Corp_Yields__Daily[[#This Row],[US BBB Corp Yields]]-US_CCC_Corp_Yields__Daily[[#This Row],[US CCC Corp Yields]]</f>
        <v>#VALUE!</v>
      </c>
      <c r="O1943" s="2" t="e">
        <f>IF(ISBLANK(US_AAA_Corp_Yields__Daily[[#This Row],[AAA Corp Yields]]),"", US_CCC_Corp_Yields__Daily[[#This Row],[US 10Y Yield]]-US_AAA_Corp_Yields__Daily[[#This Row],[AAA Corp Yields]])</f>
        <v>#VALUE!</v>
      </c>
      <c r="P1943" s="2" t="e">
        <f>IF(ISBLANK(US_BBB_Corp_Yields__Daily[[#This Row],[US BBB Corp Yields]]),"", US_CCC_Corp_Yields__Daily[[#This Row],[US 10Y Yield]]-US_BBB_Corp_Yields__Daily[[#This Row],[US BBB Corp Yields]])</f>
        <v>#VALUE!</v>
      </c>
      <c r="Q1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4" spans="1:17" x14ac:dyDescent="0.25">
      <c r="A1944" s="3"/>
      <c r="J1944" s="3">
        <v>31473</v>
      </c>
      <c r="K1944">
        <v>8.2859999999999996</v>
      </c>
      <c r="L1944" t="e">
        <f>US_AAA_Corp_Yields__Daily[[#This Row],[AAA Corp Yields]]-US_BBB_Corp_Yields__Daily[[#This Row],[US BBB Corp Yields]]</f>
        <v>#VALUE!</v>
      </c>
      <c r="M1944" t="e">
        <f>US_AAA_Corp_Yields__Daily[[#This Row],[AAA Corp Yields]]-US_CCC_Corp_Yields__Daily[[#This Row],[US CCC Corp Yields]]</f>
        <v>#VALUE!</v>
      </c>
      <c r="N1944" t="e">
        <f>US_BBB_Corp_Yields__Daily[[#This Row],[US BBB Corp Yields]]-US_CCC_Corp_Yields__Daily[[#This Row],[US CCC Corp Yields]]</f>
        <v>#VALUE!</v>
      </c>
      <c r="O1944" s="2" t="e">
        <f>IF(ISBLANK(US_AAA_Corp_Yields__Daily[[#This Row],[AAA Corp Yields]]),"", US_CCC_Corp_Yields__Daily[[#This Row],[US 10Y Yield]]-US_AAA_Corp_Yields__Daily[[#This Row],[AAA Corp Yields]])</f>
        <v>#VALUE!</v>
      </c>
      <c r="P1944" s="2" t="e">
        <f>IF(ISBLANK(US_BBB_Corp_Yields__Daily[[#This Row],[US BBB Corp Yields]]),"", US_CCC_Corp_Yields__Daily[[#This Row],[US 10Y Yield]]-US_BBB_Corp_Yields__Daily[[#This Row],[US BBB Corp Yields]])</f>
        <v>#VALUE!</v>
      </c>
      <c r="Q1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5" spans="1:17" x14ac:dyDescent="0.25">
      <c r="A1945" s="3"/>
      <c r="J1945" s="3">
        <v>31466</v>
      </c>
      <c r="K1945">
        <v>8.6225000000000005</v>
      </c>
      <c r="L1945" t="e">
        <f>US_AAA_Corp_Yields__Daily[[#This Row],[AAA Corp Yields]]-US_BBB_Corp_Yields__Daily[[#This Row],[US BBB Corp Yields]]</f>
        <v>#VALUE!</v>
      </c>
      <c r="M1945" t="e">
        <f>US_AAA_Corp_Yields__Daily[[#This Row],[AAA Corp Yields]]-US_CCC_Corp_Yields__Daily[[#This Row],[US CCC Corp Yields]]</f>
        <v>#VALUE!</v>
      </c>
      <c r="N1945" t="e">
        <f>US_BBB_Corp_Yields__Daily[[#This Row],[US BBB Corp Yields]]-US_CCC_Corp_Yields__Daily[[#This Row],[US CCC Corp Yields]]</f>
        <v>#VALUE!</v>
      </c>
      <c r="O1945" s="2" t="e">
        <f>IF(ISBLANK(US_AAA_Corp_Yields__Daily[[#This Row],[AAA Corp Yields]]),"", US_CCC_Corp_Yields__Daily[[#This Row],[US 10Y Yield]]-US_AAA_Corp_Yields__Daily[[#This Row],[AAA Corp Yields]])</f>
        <v>#VALUE!</v>
      </c>
      <c r="P1945" s="2" t="e">
        <f>IF(ISBLANK(US_BBB_Corp_Yields__Daily[[#This Row],[US BBB Corp Yields]]),"", US_CCC_Corp_Yields__Daily[[#This Row],[US 10Y Yield]]-US_BBB_Corp_Yields__Daily[[#This Row],[US BBB Corp Yields]])</f>
        <v>#VALUE!</v>
      </c>
      <c r="Q1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6" spans="1:17" x14ac:dyDescent="0.25">
      <c r="A1946" s="3"/>
      <c r="J1946" s="3">
        <v>31459</v>
      </c>
      <c r="K1946">
        <v>8.8740000000000006</v>
      </c>
      <c r="L1946" t="e">
        <f>US_AAA_Corp_Yields__Daily[[#This Row],[AAA Corp Yields]]-US_BBB_Corp_Yields__Daily[[#This Row],[US BBB Corp Yields]]</f>
        <v>#VALUE!</v>
      </c>
      <c r="M1946" t="e">
        <f>US_AAA_Corp_Yields__Daily[[#This Row],[AAA Corp Yields]]-US_CCC_Corp_Yields__Daily[[#This Row],[US CCC Corp Yields]]</f>
        <v>#VALUE!</v>
      </c>
      <c r="N1946" t="e">
        <f>US_BBB_Corp_Yields__Daily[[#This Row],[US BBB Corp Yields]]-US_CCC_Corp_Yields__Daily[[#This Row],[US CCC Corp Yields]]</f>
        <v>#VALUE!</v>
      </c>
      <c r="O1946" s="2" t="e">
        <f>IF(ISBLANK(US_AAA_Corp_Yields__Daily[[#This Row],[AAA Corp Yields]]),"", US_CCC_Corp_Yields__Daily[[#This Row],[US 10Y Yield]]-US_AAA_Corp_Yields__Daily[[#This Row],[AAA Corp Yields]])</f>
        <v>#VALUE!</v>
      </c>
      <c r="P1946" s="2" t="e">
        <f>IF(ISBLANK(US_BBB_Corp_Yields__Daily[[#This Row],[US BBB Corp Yields]]),"", US_CCC_Corp_Yields__Daily[[#This Row],[US 10Y Yield]]-US_BBB_Corp_Yields__Daily[[#This Row],[US BBB Corp Yields]])</f>
        <v>#VALUE!</v>
      </c>
      <c r="Q1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7" spans="1:17" x14ac:dyDescent="0.25">
      <c r="A1947" s="3"/>
      <c r="J1947" s="3">
        <v>31452</v>
      </c>
      <c r="K1947">
        <v>9.0180000000000007</v>
      </c>
      <c r="L1947" t="e">
        <f>US_AAA_Corp_Yields__Daily[[#This Row],[AAA Corp Yields]]-US_BBB_Corp_Yields__Daily[[#This Row],[US BBB Corp Yields]]</f>
        <v>#VALUE!</v>
      </c>
      <c r="M1947" t="e">
        <f>US_AAA_Corp_Yields__Daily[[#This Row],[AAA Corp Yields]]-US_CCC_Corp_Yields__Daily[[#This Row],[US CCC Corp Yields]]</f>
        <v>#VALUE!</v>
      </c>
      <c r="N1947" t="e">
        <f>US_BBB_Corp_Yields__Daily[[#This Row],[US BBB Corp Yields]]-US_CCC_Corp_Yields__Daily[[#This Row],[US CCC Corp Yields]]</f>
        <v>#VALUE!</v>
      </c>
      <c r="O1947" s="2" t="e">
        <f>IF(ISBLANK(US_AAA_Corp_Yields__Daily[[#This Row],[AAA Corp Yields]]),"", US_CCC_Corp_Yields__Daily[[#This Row],[US 10Y Yield]]-US_AAA_Corp_Yields__Daily[[#This Row],[AAA Corp Yields]])</f>
        <v>#VALUE!</v>
      </c>
      <c r="P1947" s="2" t="e">
        <f>IF(ISBLANK(US_BBB_Corp_Yields__Daily[[#This Row],[US BBB Corp Yields]]),"", US_CCC_Corp_Yields__Daily[[#This Row],[US 10Y Yield]]-US_BBB_Corp_Yields__Daily[[#This Row],[US BBB Corp Yields]])</f>
        <v>#VALUE!</v>
      </c>
      <c r="Q1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8" spans="1:17" x14ac:dyDescent="0.25">
      <c r="A1948" s="3"/>
      <c r="J1948" s="3">
        <v>31445</v>
      </c>
      <c r="K1948">
        <v>9.09</v>
      </c>
      <c r="L1948" t="e">
        <f>US_AAA_Corp_Yields__Daily[[#This Row],[AAA Corp Yields]]-US_BBB_Corp_Yields__Daily[[#This Row],[US BBB Corp Yields]]</f>
        <v>#VALUE!</v>
      </c>
      <c r="M1948" t="e">
        <f>US_AAA_Corp_Yields__Daily[[#This Row],[AAA Corp Yields]]-US_CCC_Corp_Yields__Daily[[#This Row],[US CCC Corp Yields]]</f>
        <v>#VALUE!</v>
      </c>
      <c r="N1948" t="e">
        <f>US_BBB_Corp_Yields__Daily[[#This Row],[US BBB Corp Yields]]-US_CCC_Corp_Yields__Daily[[#This Row],[US CCC Corp Yields]]</f>
        <v>#VALUE!</v>
      </c>
      <c r="O1948" s="2" t="e">
        <f>IF(ISBLANK(US_AAA_Corp_Yields__Daily[[#This Row],[AAA Corp Yields]]),"", US_CCC_Corp_Yields__Daily[[#This Row],[US 10Y Yield]]-US_AAA_Corp_Yields__Daily[[#This Row],[AAA Corp Yields]])</f>
        <v>#VALUE!</v>
      </c>
      <c r="P1948" s="2" t="e">
        <f>IF(ISBLANK(US_BBB_Corp_Yields__Daily[[#This Row],[US BBB Corp Yields]]),"", US_CCC_Corp_Yields__Daily[[#This Row],[US 10Y Yield]]-US_BBB_Corp_Yields__Daily[[#This Row],[US BBB Corp Yields]])</f>
        <v>#VALUE!</v>
      </c>
      <c r="Q1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49" spans="1:17" x14ac:dyDescent="0.25">
      <c r="A1949" s="3"/>
      <c r="J1949" s="3">
        <v>31438</v>
      </c>
      <c r="K1949">
        <v>9.24</v>
      </c>
      <c r="L1949" t="e">
        <f>US_AAA_Corp_Yields__Daily[[#This Row],[AAA Corp Yields]]-US_BBB_Corp_Yields__Daily[[#This Row],[US BBB Corp Yields]]</f>
        <v>#VALUE!</v>
      </c>
      <c r="M1949" t="e">
        <f>US_AAA_Corp_Yields__Daily[[#This Row],[AAA Corp Yields]]-US_CCC_Corp_Yields__Daily[[#This Row],[US CCC Corp Yields]]</f>
        <v>#VALUE!</v>
      </c>
      <c r="N1949" t="e">
        <f>US_BBB_Corp_Yields__Daily[[#This Row],[US BBB Corp Yields]]-US_CCC_Corp_Yields__Daily[[#This Row],[US CCC Corp Yields]]</f>
        <v>#VALUE!</v>
      </c>
      <c r="O1949" s="2" t="e">
        <f>IF(ISBLANK(US_AAA_Corp_Yields__Daily[[#This Row],[AAA Corp Yields]]),"", US_CCC_Corp_Yields__Daily[[#This Row],[US 10Y Yield]]-US_AAA_Corp_Yields__Daily[[#This Row],[AAA Corp Yields]])</f>
        <v>#VALUE!</v>
      </c>
      <c r="P1949" s="2" t="e">
        <f>IF(ISBLANK(US_BBB_Corp_Yields__Daily[[#This Row],[US BBB Corp Yields]]),"", US_CCC_Corp_Yields__Daily[[#This Row],[US 10Y Yield]]-US_BBB_Corp_Yields__Daily[[#This Row],[US BBB Corp Yields]])</f>
        <v>#VALUE!</v>
      </c>
      <c r="Q1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0" spans="1:17" x14ac:dyDescent="0.25">
      <c r="A1950" s="3"/>
      <c r="J1950" s="3">
        <v>31431</v>
      </c>
      <c r="K1950">
        <v>9.3539999999999992</v>
      </c>
      <c r="L1950" t="e">
        <f>US_AAA_Corp_Yields__Daily[[#This Row],[AAA Corp Yields]]-US_BBB_Corp_Yields__Daily[[#This Row],[US BBB Corp Yields]]</f>
        <v>#VALUE!</v>
      </c>
      <c r="M1950" t="e">
        <f>US_AAA_Corp_Yields__Daily[[#This Row],[AAA Corp Yields]]-US_CCC_Corp_Yields__Daily[[#This Row],[US CCC Corp Yields]]</f>
        <v>#VALUE!</v>
      </c>
      <c r="N1950" t="e">
        <f>US_BBB_Corp_Yields__Daily[[#This Row],[US BBB Corp Yields]]-US_CCC_Corp_Yields__Daily[[#This Row],[US CCC Corp Yields]]</f>
        <v>#VALUE!</v>
      </c>
      <c r="O1950" s="2" t="e">
        <f>IF(ISBLANK(US_AAA_Corp_Yields__Daily[[#This Row],[AAA Corp Yields]]),"", US_CCC_Corp_Yields__Daily[[#This Row],[US 10Y Yield]]-US_AAA_Corp_Yields__Daily[[#This Row],[AAA Corp Yields]])</f>
        <v>#VALUE!</v>
      </c>
      <c r="P1950" s="2" t="e">
        <f>IF(ISBLANK(US_BBB_Corp_Yields__Daily[[#This Row],[US BBB Corp Yields]]),"", US_CCC_Corp_Yields__Daily[[#This Row],[US 10Y Yield]]-US_BBB_Corp_Yields__Daily[[#This Row],[US BBB Corp Yields]])</f>
        <v>#VALUE!</v>
      </c>
      <c r="Q1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1" spans="1:17" x14ac:dyDescent="0.25">
      <c r="A1951" s="3"/>
      <c r="J1951" s="3">
        <v>31424</v>
      </c>
      <c r="K1951">
        <v>9.16</v>
      </c>
      <c r="L1951" t="e">
        <f>US_AAA_Corp_Yields__Daily[[#This Row],[AAA Corp Yields]]-US_BBB_Corp_Yields__Daily[[#This Row],[US BBB Corp Yields]]</f>
        <v>#VALUE!</v>
      </c>
      <c r="M1951" t="e">
        <f>US_AAA_Corp_Yields__Daily[[#This Row],[AAA Corp Yields]]-US_CCC_Corp_Yields__Daily[[#This Row],[US CCC Corp Yields]]</f>
        <v>#VALUE!</v>
      </c>
      <c r="N1951" t="e">
        <f>US_BBB_Corp_Yields__Daily[[#This Row],[US BBB Corp Yields]]-US_CCC_Corp_Yields__Daily[[#This Row],[US CCC Corp Yields]]</f>
        <v>#VALUE!</v>
      </c>
      <c r="O1951" s="2" t="e">
        <f>IF(ISBLANK(US_AAA_Corp_Yields__Daily[[#This Row],[AAA Corp Yields]]),"", US_CCC_Corp_Yields__Daily[[#This Row],[US 10Y Yield]]-US_AAA_Corp_Yields__Daily[[#This Row],[AAA Corp Yields]])</f>
        <v>#VALUE!</v>
      </c>
      <c r="P1951" s="2" t="e">
        <f>IF(ISBLANK(US_BBB_Corp_Yields__Daily[[#This Row],[US BBB Corp Yields]]),"", US_CCC_Corp_Yields__Daily[[#This Row],[US 10Y Yield]]-US_BBB_Corp_Yields__Daily[[#This Row],[US BBB Corp Yields]])</f>
        <v>#VALUE!</v>
      </c>
      <c r="Q1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2" spans="1:17" x14ac:dyDescent="0.25">
      <c r="A1952" s="3"/>
      <c r="J1952" s="3">
        <v>31417</v>
      </c>
      <c r="K1952">
        <v>9.0250000000000004</v>
      </c>
      <c r="L1952" t="e">
        <f>US_AAA_Corp_Yields__Daily[[#This Row],[AAA Corp Yields]]-US_BBB_Corp_Yields__Daily[[#This Row],[US BBB Corp Yields]]</f>
        <v>#VALUE!</v>
      </c>
      <c r="M1952" t="e">
        <f>US_AAA_Corp_Yields__Daily[[#This Row],[AAA Corp Yields]]-US_CCC_Corp_Yields__Daily[[#This Row],[US CCC Corp Yields]]</f>
        <v>#VALUE!</v>
      </c>
      <c r="N1952" t="e">
        <f>US_BBB_Corp_Yields__Daily[[#This Row],[US BBB Corp Yields]]-US_CCC_Corp_Yields__Daily[[#This Row],[US CCC Corp Yields]]</f>
        <v>#VALUE!</v>
      </c>
      <c r="O1952" s="2" t="e">
        <f>IF(ISBLANK(US_AAA_Corp_Yields__Daily[[#This Row],[AAA Corp Yields]]),"", US_CCC_Corp_Yields__Daily[[#This Row],[US 10Y Yield]]-US_AAA_Corp_Yields__Daily[[#This Row],[AAA Corp Yields]])</f>
        <v>#VALUE!</v>
      </c>
      <c r="P1952" s="2" t="e">
        <f>IF(ISBLANK(US_BBB_Corp_Yields__Daily[[#This Row],[US BBB Corp Yields]]),"", US_CCC_Corp_Yields__Daily[[#This Row],[US 10Y Yield]]-US_BBB_Corp_Yields__Daily[[#This Row],[US BBB Corp Yields]])</f>
        <v>#VALUE!</v>
      </c>
      <c r="Q1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3" spans="1:17" x14ac:dyDescent="0.25">
      <c r="A1953" s="3"/>
      <c r="J1953" s="3">
        <v>31410</v>
      </c>
      <c r="K1953">
        <v>9.0449999999999999</v>
      </c>
      <c r="L1953" t="e">
        <f>US_AAA_Corp_Yields__Daily[[#This Row],[AAA Corp Yields]]-US_BBB_Corp_Yields__Daily[[#This Row],[US BBB Corp Yields]]</f>
        <v>#VALUE!</v>
      </c>
      <c r="M1953" t="e">
        <f>US_AAA_Corp_Yields__Daily[[#This Row],[AAA Corp Yields]]-US_CCC_Corp_Yields__Daily[[#This Row],[US CCC Corp Yields]]</f>
        <v>#VALUE!</v>
      </c>
      <c r="N1953" t="e">
        <f>US_BBB_Corp_Yields__Daily[[#This Row],[US BBB Corp Yields]]-US_CCC_Corp_Yields__Daily[[#This Row],[US CCC Corp Yields]]</f>
        <v>#VALUE!</v>
      </c>
      <c r="O1953" s="2" t="e">
        <f>IF(ISBLANK(US_AAA_Corp_Yields__Daily[[#This Row],[AAA Corp Yields]]),"", US_CCC_Corp_Yields__Daily[[#This Row],[US 10Y Yield]]-US_AAA_Corp_Yields__Daily[[#This Row],[AAA Corp Yields]])</f>
        <v>#VALUE!</v>
      </c>
      <c r="P1953" s="2" t="e">
        <f>IF(ISBLANK(US_BBB_Corp_Yields__Daily[[#This Row],[US BBB Corp Yields]]),"", US_CCC_Corp_Yields__Daily[[#This Row],[US 10Y Yield]]-US_BBB_Corp_Yields__Daily[[#This Row],[US BBB Corp Yields]])</f>
        <v>#VALUE!</v>
      </c>
      <c r="Q1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4" spans="1:17" x14ac:dyDescent="0.25">
      <c r="A1954" s="3"/>
      <c r="J1954" s="3">
        <v>31403</v>
      </c>
      <c r="K1954">
        <v>9.09</v>
      </c>
      <c r="L1954" t="e">
        <f>US_AAA_Corp_Yields__Daily[[#This Row],[AAA Corp Yields]]-US_BBB_Corp_Yields__Daily[[#This Row],[US BBB Corp Yields]]</f>
        <v>#VALUE!</v>
      </c>
      <c r="M1954" t="e">
        <f>US_AAA_Corp_Yields__Daily[[#This Row],[AAA Corp Yields]]-US_CCC_Corp_Yields__Daily[[#This Row],[US CCC Corp Yields]]</f>
        <v>#VALUE!</v>
      </c>
      <c r="N1954" t="e">
        <f>US_BBB_Corp_Yields__Daily[[#This Row],[US BBB Corp Yields]]-US_CCC_Corp_Yields__Daily[[#This Row],[US CCC Corp Yields]]</f>
        <v>#VALUE!</v>
      </c>
      <c r="O1954" s="2" t="e">
        <f>IF(ISBLANK(US_AAA_Corp_Yields__Daily[[#This Row],[AAA Corp Yields]]),"", US_CCC_Corp_Yields__Daily[[#This Row],[US 10Y Yield]]-US_AAA_Corp_Yields__Daily[[#This Row],[AAA Corp Yields]])</f>
        <v>#VALUE!</v>
      </c>
      <c r="P1954" s="2" t="e">
        <f>IF(ISBLANK(US_BBB_Corp_Yields__Daily[[#This Row],[US BBB Corp Yields]]),"", US_CCC_Corp_Yields__Daily[[#This Row],[US 10Y Yield]]-US_BBB_Corp_Yields__Daily[[#This Row],[US BBB Corp Yields]])</f>
        <v>#VALUE!</v>
      </c>
      <c r="Q1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5" spans="1:17" x14ac:dyDescent="0.25">
      <c r="A1955" s="3"/>
      <c r="J1955" s="3">
        <v>31396</v>
      </c>
      <c r="K1955">
        <v>9.3059999999999992</v>
      </c>
      <c r="L1955" t="e">
        <f>US_AAA_Corp_Yields__Daily[[#This Row],[AAA Corp Yields]]-US_BBB_Corp_Yields__Daily[[#This Row],[US BBB Corp Yields]]</f>
        <v>#VALUE!</v>
      </c>
      <c r="M1955" t="e">
        <f>US_AAA_Corp_Yields__Daily[[#This Row],[AAA Corp Yields]]-US_CCC_Corp_Yields__Daily[[#This Row],[US CCC Corp Yields]]</f>
        <v>#VALUE!</v>
      </c>
      <c r="N1955" t="e">
        <f>US_BBB_Corp_Yields__Daily[[#This Row],[US BBB Corp Yields]]-US_CCC_Corp_Yields__Daily[[#This Row],[US CCC Corp Yields]]</f>
        <v>#VALUE!</v>
      </c>
      <c r="O1955" s="2" t="e">
        <f>IF(ISBLANK(US_AAA_Corp_Yields__Daily[[#This Row],[AAA Corp Yields]]),"", US_CCC_Corp_Yields__Daily[[#This Row],[US 10Y Yield]]-US_AAA_Corp_Yields__Daily[[#This Row],[AAA Corp Yields]])</f>
        <v>#VALUE!</v>
      </c>
      <c r="P1955" s="2" t="e">
        <f>IF(ISBLANK(US_BBB_Corp_Yields__Daily[[#This Row],[US BBB Corp Yields]]),"", US_CCC_Corp_Yields__Daily[[#This Row],[US 10Y Yield]]-US_BBB_Corp_Yields__Daily[[#This Row],[US BBB Corp Yields]])</f>
        <v>#VALUE!</v>
      </c>
      <c r="Q1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6" spans="1:17" x14ac:dyDescent="0.25">
      <c r="A1956" s="3"/>
      <c r="J1956" s="3">
        <v>31389</v>
      </c>
      <c r="K1956">
        <v>9.6539999999999999</v>
      </c>
      <c r="L1956" t="e">
        <f>US_AAA_Corp_Yields__Daily[[#This Row],[AAA Corp Yields]]-US_BBB_Corp_Yields__Daily[[#This Row],[US BBB Corp Yields]]</f>
        <v>#VALUE!</v>
      </c>
      <c r="M1956" t="e">
        <f>US_AAA_Corp_Yields__Daily[[#This Row],[AAA Corp Yields]]-US_CCC_Corp_Yields__Daily[[#This Row],[US CCC Corp Yields]]</f>
        <v>#VALUE!</v>
      </c>
      <c r="N1956" t="e">
        <f>US_BBB_Corp_Yields__Daily[[#This Row],[US BBB Corp Yields]]-US_CCC_Corp_Yields__Daily[[#This Row],[US CCC Corp Yields]]</f>
        <v>#VALUE!</v>
      </c>
      <c r="O1956" s="2" t="e">
        <f>IF(ISBLANK(US_AAA_Corp_Yields__Daily[[#This Row],[AAA Corp Yields]]),"", US_CCC_Corp_Yields__Daily[[#This Row],[US 10Y Yield]]-US_AAA_Corp_Yields__Daily[[#This Row],[AAA Corp Yields]])</f>
        <v>#VALUE!</v>
      </c>
      <c r="P1956" s="2" t="e">
        <f>IF(ISBLANK(US_BBB_Corp_Yields__Daily[[#This Row],[US BBB Corp Yields]]),"", US_CCC_Corp_Yields__Daily[[#This Row],[US 10Y Yield]]-US_BBB_Corp_Yields__Daily[[#This Row],[US BBB Corp Yields]])</f>
        <v>#VALUE!</v>
      </c>
      <c r="Q1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7" spans="1:17" x14ac:dyDescent="0.25">
      <c r="A1957" s="3"/>
      <c r="J1957" s="3">
        <v>31382</v>
      </c>
      <c r="K1957">
        <v>9.6475000000000009</v>
      </c>
      <c r="L1957" t="e">
        <f>US_AAA_Corp_Yields__Daily[[#This Row],[AAA Corp Yields]]-US_BBB_Corp_Yields__Daily[[#This Row],[US BBB Corp Yields]]</f>
        <v>#VALUE!</v>
      </c>
      <c r="M1957" t="e">
        <f>US_AAA_Corp_Yields__Daily[[#This Row],[AAA Corp Yields]]-US_CCC_Corp_Yields__Daily[[#This Row],[US CCC Corp Yields]]</f>
        <v>#VALUE!</v>
      </c>
      <c r="N1957" t="e">
        <f>US_BBB_Corp_Yields__Daily[[#This Row],[US BBB Corp Yields]]-US_CCC_Corp_Yields__Daily[[#This Row],[US CCC Corp Yields]]</f>
        <v>#VALUE!</v>
      </c>
      <c r="O1957" s="2" t="e">
        <f>IF(ISBLANK(US_AAA_Corp_Yields__Daily[[#This Row],[AAA Corp Yields]]),"", US_CCC_Corp_Yields__Daily[[#This Row],[US 10Y Yield]]-US_AAA_Corp_Yields__Daily[[#This Row],[AAA Corp Yields]])</f>
        <v>#VALUE!</v>
      </c>
      <c r="P1957" s="2" t="e">
        <f>IF(ISBLANK(US_BBB_Corp_Yields__Daily[[#This Row],[US BBB Corp Yields]]),"", US_CCC_Corp_Yields__Daily[[#This Row],[US 10Y Yield]]-US_BBB_Corp_Yields__Daily[[#This Row],[US BBB Corp Yields]])</f>
        <v>#VALUE!</v>
      </c>
      <c r="Q1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8" spans="1:17" x14ac:dyDescent="0.25">
      <c r="A1958" s="3"/>
      <c r="J1958" s="3">
        <v>31375</v>
      </c>
      <c r="K1958">
        <v>9.6820000000000004</v>
      </c>
      <c r="L1958" t="e">
        <f>US_AAA_Corp_Yields__Daily[[#This Row],[AAA Corp Yields]]-US_BBB_Corp_Yields__Daily[[#This Row],[US BBB Corp Yields]]</f>
        <v>#VALUE!</v>
      </c>
      <c r="M1958" t="e">
        <f>US_AAA_Corp_Yields__Daily[[#This Row],[AAA Corp Yields]]-US_CCC_Corp_Yields__Daily[[#This Row],[US CCC Corp Yields]]</f>
        <v>#VALUE!</v>
      </c>
      <c r="N1958" t="e">
        <f>US_BBB_Corp_Yields__Daily[[#This Row],[US BBB Corp Yields]]-US_CCC_Corp_Yields__Daily[[#This Row],[US CCC Corp Yields]]</f>
        <v>#VALUE!</v>
      </c>
      <c r="O1958" s="2" t="e">
        <f>IF(ISBLANK(US_AAA_Corp_Yields__Daily[[#This Row],[AAA Corp Yields]]),"", US_CCC_Corp_Yields__Daily[[#This Row],[US 10Y Yield]]-US_AAA_Corp_Yields__Daily[[#This Row],[AAA Corp Yields]])</f>
        <v>#VALUE!</v>
      </c>
      <c r="P1958" s="2" t="e">
        <f>IF(ISBLANK(US_BBB_Corp_Yields__Daily[[#This Row],[US BBB Corp Yields]]),"", US_CCC_Corp_Yields__Daily[[#This Row],[US 10Y Yield]]-US_BBB_Corp_Yields__Daily[[#This Row],[US BBB Corp Yields]])</f>
        <v>#VALUE!</v>
      </c>
      <c r="Q1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59" spans="1:17" x14ac:dyDescent="0.25">
      <c r="A1959" s="3"/>
      <c r="J1959" s="3">
        <v>31368</v>
      </c>
      <c r="K1959">
        <v>9.82</v>
      </c>
      <c r="L1959" t="e">
        <f>US_AAA_Corp_Yields__Daily[[#This Row],[AAA Corp Yields]]-US_BBB_Corp_Yields__Daily[[#This Row],[US BBB Corp Yields]]</f>
        <v>#VALUE!</v>
      </c>
      <c r="M1959" t="e">
        <f>US_AAA_Corp_Yields__Daily[[#This Row],[AAA Corp Yields]]-US_CCC_Corp_Yields__Daily[[#This Row],[US CCC Corp Yields]]</f>
        <v>#VALUE!</v>
      </c>
      <c r="N1959" t="e">
        <f>US_BBB_Corp_Yields__Daily[[#This Row],[US BBB Corp Yields]]-US_CCC_Corp_Yields__Daily[[#This Row],[US CCC Corp Yields]]</f>
        <v>#VALUE!</v>
      </c>
      <c r="O1959" s="2" t="e">
        <f>IF(ISBLANK(US_AAA_Corp_Yields__Daily[[#This Row],[AAA Corp Yields]]),"", US_CCC_Corp_Yields__Daily[[#This Row],[US 10Y Yield]]-US_AAA_Corp_Yields__Daily[[#This Row],[AAA Corp Yields]])</f>
        <v>#VALUE!</v>
      </c>
      <c r="P1959" s="2" t="e">
        <f>IF(ISBLANK(US_BBB_Corp_Yields__Daily[[#This Row],[US BBB Corp Yields]]),"", US_CCC_Corp_Yields__Daily[[#This Row],[US 10Y Yield]]-US_BBB_Corp_Yields__Daily[[#This Row],[US BBB Corp Yields]])</f>
        <v>#VALUE!</v>
      </c>
      <c r="Q1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0" spans="1:17" x14ac:dyDescent="0.25">
      <c r="A1960" s="3"/>
      <c r="J1960" s="3">
        <v>31361</v>
      </c>
      <c r="K1960">
        <v>9.9179999999999993</v>
      </c>
      <c r="L1960" t="e">
        <f>US_AAA_Corp_Yields__Daily[[#This Row],[AAA Corp Yields]]-US_BBB_Corp_Yields__Daily[[#This Row],[US BBB Corp Yields]]</f>
        <v>#VALUE!</v>
      </c>
      <c r="M1960" t="e">
        <f>US_AAA_Corp_Yields__Daily[[#This Row],[AAA Corp Yields]]-US_CCC_Corp_Yields__Daily[[#This Row],[US CCC Corp Yields]]</f>
        <v>#VALUE!</v>
      </c>
      <c r="N1960" t="e">
        <f>US_BBB_Corp_Yields__Daily[[#This Row],[US BBB Corp Yields]]-US_CCC_Corp_Yields__Daily[[#This Row],[US CCC Corp Yields]]</f>
        <v>#VALUE!</v>
      </c>
      <c r="O1960" s="2" t="e">
        <f>IF(ISBLANK(US_AAA_Corp_Yields__Daily[[#This Row],[AAA Corp Yields]]),"", US_CCC_Corp_Yields__Daily[[#This Row],[US 10Y Yield]]-US_AAA_Corp_Yields__Daily[[#This Row],[AAA Corp Yields]])</f>
        <v>#VALUE!</v>
      </c>
      <c r="P1960" s="2" t="e">
        <f>IF(ISBLANK(US_BBB_Corp_Yields__Daily[[#This Row],[US BBB Corp Yields]]),"", US_CCC_Corp_Yields__Daily[[#This Row],[US 10Y Yield]]-US_BBB_Corp_Yields__Daily[[#This Row],[US BBB Corp Yields]])</f>
        <v>#VALUE!</v>
      </c>
      <c r="Q1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1" spans="1:17" x14ac:dyDescent="0.25">
      <c r="A1961" s="3"/>
      <c r="J1961" s="3">
        <v>31354</v>
      </c>
      <c r="K1961">
        <v>10.07</v>
      </c>
      <c r="L1961" t="e">
        <f>US_AAA_Corp_Yields__Daily[[#This Row],[AAA Corp Yields]]-US_BBB_Corp_Yields__Daily[[#This Row],[US BBB Corp Yields]]</f>
        <v>#VALUE!</v>
      </c>
      <c r="M1961" t="e">
        <f>US_AAA_Corp_Yields__Daily[[#This Row],[AAA Corp Yields]]-US_CCC_Corp_Yields__Daily[[#This Row],[US CCC Corp Yields]]</f>
        <v>#VALUE!</v>
      </c>
      <c r="N1961" t="e">
        <f>US_BBB_Corp_Yields__Daily[[#This Row],[US BBB Corp Yields]]-US_CCC_Corp_Yields__Daily[[#This Row],[US CCC Corp Yields]]</f>
        <v>#VALUE!</v>
      </c>
      <c r="O1961" s="2" t="e">
        <f>IF(ISBLANK(US_AAA_Corp_Yields__Daily[[#This Row],[AAA Corp Yields]]),"", US_CCC_Corp_Yields__Daily[[#This Row],[US 10Y Yield]]-US_AAA_Corp_Yields__Daily[[#This Row],[AAA Corp Yields]])</f>
        <v>#VALUE!</v>
      </c>
      <c r="P1961" s="2" t="e">
        <f>IF(ISBLANK(US_BBB_Corp_Yields__Daily[[#This Row],[US BBB Corp Yields]]),"", US_CCC_Corp_Yields__Daily[[#This Row],[US 10Y Yield]]-US_BBB_Corp_Yields__Daily[[#This Row],[US BBB Corp Yields]])</f>
        <v>#VALUE!</v>
      </c>
      <c r="Q1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2" spans="1:17" x14ac:dyDescent="0.25">
      <c r="A1962" s="3"/>
      <c r="J1962" s="3">
        <v>31347</v>
      </c>
      <c r="K1962">
        <v>10.16</v>
      </c>
      <c r="L1962" t="e">
        <f>US_AAA_Corp_Yields__Daily[[#This Row],[AAA Corp Yields]]-US_BBB_Corp_Yields__Daily[[#This Row],[US BBB Corp Yields]]</f>
        <v>#VALUE!</v>
      </c>
      <c r="M1962" t="e">
        <f>US_AAA_Corp_Yields__Daily[[#This Row],[AAA Corp Yields]]-US_CCC_Corp_Yields__Daily[[#This Row],[US CCC Corp Yields]]</f>
        <v>#VALUE!</v>
      </c>
      <c r="N1962" t="e">
        <f>US_BBB_Corp_Yields__Daily[[#This Row],[US BBB Corp Yields]]-US_CCC_Corp_Yields__Daily[[#This Row],[US CCC Corp Yields]]</f>
        <v>#VALUE!</v>
      </c>
      <c r="O1962" s="2" t="e">
        <f>IF(ISBLANK(US_AAA_Corp_Yields__Daily[[#This Row],[AAA Corp Yields]]),"", US_CCC_Corp_Yields__Daily[[#This Row],[US 10Y Yield]]-US_AAA_Corp_Yields__Daily[[#This Row],[AAA Corp Yields]])</f>
        <v>#VALUE!</v>
      </c>
      <c r="P1962" s="2" t="e">
        <f>IF(ISBLANK(US_BBB_Corp_Yields__Daily[[#This Row],[US BBB Corp Yields]]),"", US_CCC_Corp_Yields__Daily[[#This Row],[US 10Y Yield]]-US_BBB_Corp_Yields__Daily[[#This Row],[US BBB Corp Yields]])</f>
        <v>#VALUE!</v>
      </c>
      <c r="Q1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3" spans="1:17" x14ac:dyDescent="0.25">
      <c r="A1963" s="3"/>
      <c r="J1963" s="3">
        <v>31340</v>
      </c>
      <c r="K1963">
        <v>10.2325</v>
      </c>
      <c r="L1963" t="e">
        <f>US_AAA_Corp_Yields__Daily[[#This Row],[AAA Corp Yields]]-US_BBB_Corp_Yields__Daily[[#This Row],[US BBB Corp Yields]]</f>
        <v>#VALUE!</v>
      </c>
      <c r="M1963" t="e">
        <f>US_AAA_Corp_Yields__Daily[[#This Row],[AAA Corp Yields]]-US_CCC_Corp_Yields__Daily[[#This Row],[US CCC Corp Yields]]</f>
        <v>#VALUE!</v>
      </c>
      <c r="N1963" t="e">
        <f>US_BBB_Corp_Yields__Daily[[#This Row],[US BBB Corp Yields]]-US_CCC_Corp_Yields__Daily[[#This Row],[US CCC Corp Yields]]</f>
        <v>#VALUE!</v>
      </c>
      <c r="O1963" s="2" t="e">
        <f>IF(ISBLANK(US_AAA_Corp_Yields__Daily[[#This Row],[AAA Corp Yields]]),"", US_CCC_Corp_Yields__Daily[[#This Row],[US 10Y Yield]]-US_AAA_Corp_Yields__Daily[[#This Row],[AAA Corp Yields]])</f>
        <v>#VALUE!</v>
      </c>
      <c r="P1963" s="2" t="e">
        <f>IF(ISBLANK(US_BBB_Corp_Yields__Daily[[#This Row],[US BBB Corp Yields]]),"", US_CCC_Corp_Yields__Daily[[#This Row],[US 10Y Yield]]-US_BBB_Corp_Yields__Daily[[#This Row],[US BBB Corp Yields]])</f>
        <v>#VALUE!</v>
      </c>
      <c r="Q1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4" spans="1:17" x14ac:dyDescent="0.25">
      <c r="A1964" s="3"/>
      <c r="J1964" s="3">
        <v>31333</v>
      </c>
      <c r="K1964">
        <v>10.368</v>
      </c>
      <c r="L1964" t="e">
        <f>US_AAA_Corp_Yields__Daily[[#This Row],[AAA Corp Yields]]-US_BBB_Corp_Yields__Daily[[#This Row],[US BBB Corp Yields]]</f>
        <v>#VALUE!</v>
      </c>
      <c r="M1964" t="e">
        <f>US_AAA_Corp_Yields__Daily[[#This Row],[AAA Corp Yields]]-US_CCC_Corp_Yields__Daily[[#This Row],[US CCC Corp Yields]]</f>
        <v>#VALUE!</v>
      </c>
      <c r="N1964" t="e">
        <f>US_BBB_Corp_Yields__Daily[[#This Row],[US BBB Corp Yields]]-US_CCC_Corp_Yields__Daily[[#This Row],[US CCC Corp Yields]]</f>
        <v>#VALUE!</v>
      </c>
      <c r="O1964" s="2" t="e">
        <f>IF(ISBLANK(US_AAA_Corp_Yields__Daily[[#This Row],[AAA Corp Yields]]),"", US_CCC_Corp_Yields__Daily[[#This Row],[US 10Y Yield]]-US_AAA_Corp_Yields__Daily[[#This Row],[AAA Corp Yields]])</f>
        <v>#VALUE!</v>
      </c>
      <c r="P1964" s="2" t="e">
        <f>IF(ISBLANK(US_BBB_Corp_Yields__Daily[[#This Row],[US BBB Corp Yields]]),"", US_CCC_Corp_Yields__Daily[[#This Row],[US 10Y Yield]]-US_BBB_Corp_Yields__Daily[[#This Row],[US BBB Corp Yields]])</f>
        <v>#VALUE!</v>
      </c>
      <c r="Q1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5" spans="1:17" x14ac:dyDescent="0.25">
      <c r="A1965" s="3"/>
      <c r="J1965" s="3">
        <v>31326</v>
      </c>
      <c r="K1965">
        <v>10.316000000000001</v>
      </c>
      <c r="L1965" t="e">
        <f>US_AAA_Corp_Yields__Daily[[#This Row],[AAA Corp Yields]]-US_BBB_Corp_Yields__Daily[[#This Row],[US BBB Corp Yields]]</f>
        <v>#VALUE!</v>
      </c>
      <c r="M1965" t="e">
        <f>US_AAA_Corp_Yields__Daily[[#This Row],[AAA Corp Yields]]-US_CCC_Corp_Yields__Daily[[#This Row],[US CCC Corp Yields]]</f>
        <v>#VALUE!</v>
      </c>
      <c r="N1965" t="e">
        <f>US_BBB_Corp_Yields__Daily[[#This Row],[US BBB Corp Yields]]-US_CCC_Corp_Yields__Daily[[#This Row],[US CCC Corp Yields]]</f>
        <v>#VALUE!</v>
      </c>
      <c r="O1965" s="2" t="e">
        <f>IF(ISBLANK(US_AAA_Corp_Yields__Daily[[#This Row],[AAA Corp Yields]]),"", US_CCC_Corp_Yields__Daily[[#This Row],[US 10Y Yield]]-US_AAA_Corp_Yields__Daily[[#This Row],[AAA Corp Yields]])</f>
        <v>#VALUE!</v>
      </c>
      <c r="P1965" s="2" t="e">
        <f>IF(ISBLANK(US_BBB_Corp_Yields__Daily[[#This Row],[US BBB Corp Yields]]),"", US_CCC_Corp_Yields__Daily[[#This Row],[US 10Y Yield]]-US_BBB_Corp_Yields__Daily[[#This Row],[US BBB Corp Yields]])</f>
        <v>#VALUE!</v>
      </c>
      <c r="Q1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6" spans="1:17" x14ac:dyDescent="0.25">
      <c r="A1966" s="3"/>
      <c r="J1966" s="3">
        <v>31319</v>
      </c>
      <c r="K1966">
        <v>10.3025</v>
      </c>
      <c r="L1966" t="e">
        <f>US_AAA_Corp_Yields__Daily[[#This Row],[AAA Corp Yields]]-US_BBB_Corp_Yields__Daily[[#This Row],[US BBB Corp Yields]]</f>
        <v>#VALUE!</v>
      </c>
      <c r="M1966" t="e">
        <f>US_AAA_Corp_Yields__Daily[[#This Row],[AAA Corp Yields]]-US_CCC_Corp_Yields__Daily[[#This Row],[US CCC Corp Yields]]</f>
        <v>#VALUE!</v>
      </c>
      <c r="N1966" t="e">
        <f>US_BBB_Corp_Yields__Daily[[#This Row],[US BBB Corp Yields]]-US_CCC_Corp_Yields__Daily[[#This Row],[US CCC Corp Yields]]</f>
        <v>#VALUE!</v>
      </c>
      <c r="O1966" s="2" t="e">
        <f>IF(ISBLANK(US_AAA_Corp_Yields__Daily[[#This Row],[AAA Corp Yields]]),"", US_CCC_Corp_Yields__Daily[[#This Row],[US 10Y Yield]]-US_AAA_Corp_Yields__Daily[[#This Row],[AAA Corp Yields]])</f>
        <v>#VALUE!</v>
      </c>
      <c r="P1966" s="2" t="e">
        <f>IF(ISBLANK(US_BBB_Corp_Yields__Daily[[#This Row],[US BBB Corp Yields]]),"", US_CCC_Corp_Yields__Daily[[#This Row],[US 10Y Yield]]-US_BBB_Corp_Yields__Daily[[#This Row],[US BBB Corp Yields]])</f>
        <v>#VALUE!</v>
      </c>
      <c r="Q1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7" spans="1:17" x14ac:dyDescent="0.25">
      <c r="A1967" s="3"/>
      <c r="J1967" s="3">
        <v>31312</v>
      </c>
      <c r="K1967">
        <v>10.4</v>
      </c>
      <c r="L1967" t="e">
        <f>US_AAA_Corp_Yields__Daily[[#This Row],[AAA Corp Yields]]-US_BBB_Corp_Yields__Daily[[#This Row],[US BBB Corp Yields]]</f>
        <v>#VALUE!</v>
      </c>
      <c r="M1967" t="e">
        <f>US_AAA_Corp_Yields__Daily[[#This Row],[AAA Corp Yields]]-US_CCC_Corp_Yields__Daily[[#This Row],[US CCC Corp Yields]]</f>
        <v>#VALUE!</v>
      </c>
      <c r="N1967" t="e">
        <f>US_BBB_Corp_Yields__Daily[[#This Row],[US BBB Corp Yields]]-US_CCC_Corp_Yields__Daily[[#This Row],[US CCC Corp Yields]]</f>
        <v>#VALUE!</v>
      </c>
      <c r="O1967" s="2" t="e">
        <f>IF(ISBLANK(US_AAA_Corp_Yields__Daily[[#This Row],[AAA Corp Yields]]),"", US_CCC_Corp_Yields__Daily[[#This Row],[US 10Y Yield]]-US_AAA_Corp_Yields__Daily[[#This Row],[AAA Corp Yields]])</f>
        <v>#VALUE!</v>
      </c>
      <c r="P1967" s="2" t="e">
        <f>IF(ISBLANK(US_BBB_Corp_Yields__Daily[[#This Row],[US BBB Corp Yields]]),"", US_CCC_Corp_Yields__Daily[[#This Row],[US 10Y Yield]]-US_BBB_Corp_Yields__Daily[[#This Row],[US BBB Corp Yields]])</f>
        <v>#VALUE!</v>
      </c>
      <c r="Q1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8" spans="1:17" x14ac:dyDescent="0.25">
      <c r="A1968" s="3"/>
      <c r="J1968" s="3">
        <v>31305</v>
      </c>
      <c r="K1968">
        <v>10.48</v>
      </c>
      <c r="L1968" t="e">
        <f>US_AAA_Corp_Yields__Daily[[#This Row],[AAA Corp Yields]]-US_BBB_Corp_Yields__Daily[[#This Row],[US BBB Corp Yields]]</f>
        <v>#VALUE!</v>
      </c>
      <c r="M1968" t="e">
        <f>US_AAA_Corp_Yields__Daily[[#This Row],[AAA Corp Yields]]-US_CCC_Corp_Yields__Daily[[#This Row],[US CCC Corp Yields]]</f>
        <v>#VALUE!</v>
      </c>
      <c r="N1968" t="e">
        <f>US_BBB_Corp_Yields__Daily[[#This Row],[US BBB Corp Yields]]-US_CCC_Corp_Yields__Daily[[#This Row],[US CCC Corp Yields]]</f>
        <v>#VALUE!</v>
      </c>
      <c r="O1968" s="2" t="e">
        <f>IF(ISBLANK(US_AAA_Corp_Yields__Daily[[#This Row],[AAA Corp Yields]]),"", US_CCC_Corp_Yields__Daily[[#This Row],[US 10Y Yield]]-US_AAA_Corp_Yields__Daily[[#This Row],[AAA Corp Yields]])</f>
        <v>#VALUE!</v>
      </c>
      <c r="P1968" s="2" t="e">
        <f>IF(ISBLANK(US_BBB_Corp_Yields__Daily[[#This Row],[US BBB Corp Yields]]),"", US_CCC_Corp_Yields__Daily[[#This Row],[US 10Y Yield]]-US_BBB_Corp_Yields__Daily[[#This Row],[US BBB Corp Yields]])</f>
        <v>#VALUE!</v>
      </c>
      <c r="Q1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69" spans="1:17" x14ac:dyDescent="0.25">
      <c r="A1969" s="3"/>
      <c r="J1969" s="3">
        <v>31298</v>
      </c>
      <c r="K1969">
        <v>10.2925</v>
      </c>
      <c r="L1969" t="e">
        <f>US_AAA_Corp_Yields__Daily[[#This Row],[AAA Corp Yields]]-US_BBB_Corp_Yields__Daily[[#This Row],[US BBB Corp Yields]]</f>
        <v>#VALUE!</v>
      </c>
      <c r="M1969" t="e">
        <f>US_AAA_Corp_Yields__Daily[[#This Row],[AAA Corp Yields]]-US_CCC_Corp_Yields__Daily[[#This Row],[US CCC Corp Yields]]</f>
        <v>#VALUE!</v>
      </c>
      <c r="N1969" t="e">
        <f>US_BBB_Corp_Yields__Daily[[#This Row],[US BBB Corp Yields]]-US_CCC_Corp_Yields__Daily[[#This Row],[US CCC Corp Yields]]</f>
        <v>#VALUE!</v>
      </c>
      <c r="O1969" s="2" t="e">
        <f>IF(ISBLANK(US_AAA_Corp_Yields__Daily[[#This Row],[AAA Corp Yields]]),"", US_CCC_Corp_Yields__Daily[[#This Row],[US 10Y Yield]]-US_AAA_Corp_Yields__Daily[[#This Row],[AAA Corp Yields]])</f>
        <v>#VALUE!</v>
      </c>
      <c r="P1969" s="2" t="e">
        <f>IF(ISBLANK(US_BBB_Corp_Yields__Daily[[#This Row],[US BBB Corp Yields]]),"", US_CCC_Corp_Yields__Daily[[#This Row],[US 10Y Yield]]-US_BBB_Corp_Yields__Daily[[#This Row],[US BBB Corp Yields]])</f>
        <v>#VALUE!</v>
      </c>
      <c r="Q1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0" spans="1:17" x14ac:dyDescent="0.25">
      <c r="A1970" s="3"/>
      <c r="J1970" s="3">
        <v>31291</v>
      </c>
      <c r="K1970">
        <v>10.172000000000001</v>
      </c>
      <c r="L1970" t="e">
        <f>US_AAA_Corp_Yields__Daily[[#This Row],[AAA Corp Yields]]-US_BBB_Corp_Yields__Daily[[#This Row],[US BBB Corp Yields]]</f>
        <v>#VALUE!</v>
      </c>
      <c r="M1970" t="e">
        <f>US_AAA_Corp_Yields__Daily[[#This Row],[AAA Corp Yields]]-US_CCC_Corp_Yields__Daily[[#This Row],[US CCC Corp Yields]]</f>
        <v>#VALUE!</v>
      </c>
      <c r="N1970" t="e">
        <f>US_BBB_Corp_Yields__Daily[[#This Row],[US BBB Corp Yields]]-US_CCC_Corp_Yields__Daily[[#This Row],[US CCC Corp Yields]]</f>
        <v>#VALUE!</v>
      </c>
      <c r="O1970" s="2" t="e">
        <f>IF(ISBLANK(US_AAA_Corp_Yields__Daily[[#This Row],[AAA Corp Yields]]),"", US_CCC_Corp_Yields__Daily[[#This Row],[US 10Y Yield]]-US_AAA_Corp_Yields__Daily[[#This Row],[AAA Corp Yields]])</f>
        <v>#VALUE!</v>
      </c>
      <c r="P1970" s="2" t="e">
        <f>IF(ISBLANK(US_BBB_Corp_Yields__Daily[[#This Row],[US BBB Corp Yields]]),"", US_CCC_Corp_Yields__Daily[[#This Row],[US 10Y Yield]]-US_BBB_Corp_Yields__Daily[[#This Row],[US BBB Corp Yields]])</f>
        <v>#VALUE!</v>
      </c>
      <c r="Q1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1" spans="1:17" x14ac:dyDescent="0.25">
      <c r="A1971" s="3"/>
      <c r="J1971" s="3">
        <v>31284</v>
      </c>
      <c r="K1971">
        <v>10.157999999999999</v>
      </c>
      <c r="L1971" t="e">
        <f>US_AAA_Corp_Yields__Daily[[#This Row],[AAA Corp Yields]]-US_BBB_Corp_Yields__Daily[[#This Row],[US BBB Corp Yields]]</f>
        <v>#VALUE!</v>
      </c>
      <c r="M1971" t="e">
        <f>US_AAA_Corp_Yields__Daily[[#This Row],[AAA Corp Yields]]-US_CCC_Corp_Yields__Daily[[#This Row],[US CCC Corp Yields]]</f>
        <v>#VALUE!</v>
      </c>
      <c r="N1971" t="e">
        <f>US_BBB_Corp_Yields__Daily[[#This Row],[US BBB Corp Yields]]-US_CCC_Corp_Yields__Daily[[#This Row],[US CCC Corp Yields]]</f>
        <v>#VALUE!</v>
      </c>
      <c r="O1971" s="2" t="e">
        <f>IF(ISBLANK(US_AAA_Corp_Yields__Daily[[#This Row],[AAA Corp Yields]]),"", US_CCC_Corp_Yields__Daily[[#This Row],[US 10Y Yield]]-US_AAA_Corp_Yields__Daily[[#This Row],[AAA Corp Yields]])</f>
        <v>#VALUE!</v>
      </c>
      <c r="P1971" s="2" t="e">
        <f>IF(ISBLANK(US_BBB_Corp_Yields__Daily[[#This Row],[US BBB Corp Yields]]),"", US_CCC_Corp_Yields__Daily[[#This Row],[US 10Y Yield]]-US_BBB_Corp_Yields__Daily[[#This Row],[US BBB Corp Yields]])</f>
        <v>#VALUE!</v>
      </c>
      <c r="Q1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2" spans="1:17" x14ac:dyDescent="0.25">
      <c r="A1972" s="3"/>
      <c r="J1972" s="3">
        <v>31277</v>
      </c>
      <c r="K1972">
        <v>10.368</v>
      </c>
      <c r="L1972" t="e">
        <f>US_AAA_Corp_Yields__Daily[[#This Row],[AAA Corp Yields]]-US_BBB_Corp_Yields__Daily[[#This Row],[US BBB Corp Yields]]</f>
        <v>#VALUE!</v>
      </c>
      <c r="M1972" t="e">
        <f>US_AAA_Corp_Yields__Daily[[#This Row],[AAA Corp Yields]]-US_CCC_Corp_Yields__Daily[[#This Row],[US CCC Corp Yields]]</f>
        <v>#VALUE!</v>
      </c>
      <c r="N1972" t="e">
        <f>US_BBB_Corp_Yields__Daily[[#This Row],[US BBB Corp Yields]]-US_CCC_Corp_Yields__Daily[[#This Row],[US CCC Corp Yields]]</f>
        <v>#VALUE!</v>
      </c>
      <c r="O1972" s="2" t="e">
        <f>IF(ISBLANK(US_AAA_Corp_Yields__Daily[[#This Row],[AAA Corp Yields]]),"", US_CCC_Corp_Yields__Daily[[#This Row],[US 10Y Yield]]-US_AAA_Corp_Yields__Daily[[#This Row],[AAA Corp Yields]])</f>
        <v>#VALUE!</v>
      </c>
      <c r="P1972" s="2" t="e">
        <f>IF(ISBLANK(US_BBB_Corp_Yields__Daily[[#This Row],[US BBB Corp Yields]]),"", US_CCC_Corp_Yields__Daily[[#This Row],[US 10Y Yield]]-US_BBB_Corp_Yields__Daily[[#This Row],[US BBB Corp Yields]])</f>
        <v>#VALUE!</v>
      </c>
      <c r="Q1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3" spans="1:17" x14ac:dyDescent="0.25">
      <c r="A1973" s="3"/>
      <c r="J1973" s="3">
        <v>31270</v>
      </c>
      <c r="K1973">
        <v>10.528</v>
      </c>
      <c r="L1973" t="e">
        <f>US_AAA_Corp_Yields__Daily[[#This Row],[AAA Corp Yields]]-US_BBB_Corp_Yields__Daily[[#This Row],[US BBB Corp Yields]]</f>
        <v>#VALUE!</v>
      </c>
      <c r="M1973" t="e">
        <f>US_AAA_Corp_Yields__Daily[[#This Row],[AAA Corp Yields]]-US_CCC_Corp_Yields__Daily[[#This Row],[US CCC Corp Yields]]</f>
        <v>#VALUE!</v>
      </c>
      <c r="N1973" t="e">
        <f>US_BBB_Corp_Yields__Daily[[#This Row],[US BBB Corp Yields]]-US_CCC_Corp_Yields__Daily[[#This Row],[US CCC Corp Yields]]</f>
        <v>#VALUE!</v>
      </c>
      <c r="O1973" s="2" t="e">
        <f>IF(ISBLANK(US_AAA_Corp_Yields__Daily[[#This Row],[AAA Corp Yields]]),"", US_CCC_Corp_Yields__Daily[[#This Row],[US 10Y Yield]]-US_AAA_Corp_Yields__Daily[[#This Row],[AAA Corp Yields]])</f>
        <v>#VALUE!</v>
      </c>
      <c r="P1973" s="2" t="e">
        <f>IF(ISBLANK(US_BBB_Corp_Yields__Daily[[#This Row],[US BBB Corp Yields]]),"", US_CCC_Corp_Yields__Daily[[#This Row],[US 10Y Yield]]-US_BBB_Corp_Yields__Daily[[#This Row],[US BBB Corp Yields]])</f>
        <v>#VALUE!</v>
      </c>
      <c r="Q1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4" spans="1:17" x14ac:dyDescent="0.25">
      <c r="A1974" s="3"/>
      <c r="J1974" s="3">
        <v>31263</v>
      </c>
      <c r="K1974">
        <v>10.614000000000001</v>
      </c>
      <c r="L1974" t="e">
        <f>US_AAA_Corp_Yields__Daily[[#This Row],[AAA Corp Yields]]-US_BBB_Corp_Yields__Daily[[#This Row],[US BBB Corp Yields]]</f>
        <v>#VALUE!</v>
      </c>
      <c r="M1974" t="e">
        <f>US_AAA_Corp_Yields__Daily[[#This Row],[AAA Corp Yields]]-US_CCC_Corp_Yields__Daily[[#This Row],[US CCC Corp Yields]]</f>
        <v>#VALUE!</v>
      </c>
      <c r="N1974" t="e">
        <f>US_BBB_Corp_Yields__Daily[[#This Row],[US BBB Corp Yields]]-US_CCC_Corp_Yields__Daily[[#This Row],[US CCC Corp Yields]]</f>
        <v>#VALUE!</v>
      </c>
      <c r="O1974" s="2" t="e">
        <f>IF(ISBLANK(US_AAA_Corp_Yields__Daily[[#This Row],[AAA Corp Yields]]),"", US_CCC_Corp_Yields__Daily[[#This Row],[US 10Y Yield]]-US_AAA_Corp_Yields__Daily[[#This Row],[AAA Corp Yields]])</f>
        <v>#VALUE!</v>
      </c>
      <c r="P1974" s="2" t="e">
        <f>IF(ISBLANK(US_BBB_Corp_Yields__Daily[[#This Row],[US BBB Corp Yields]]),"", US_CCC_Corp_Yields__Daily[[#This Row],[US 10Y Yield]]-US_BBB_Corp_Yields__Daily[[#This Row],[US BBB Corp Yields]])</f>
        <v>#VALUE!</v>
      </c>
      <c r="Q1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5" spans="1:17" x14ac:dyDescent="0.25">
      <c r="A1975" s="3"/>
      <c r="J1975" s="3">
        <v>31256</v>
      </c>
      <c r="K1975">
        <v>10.51</v>
      </c>
      <c r="L1975" t="e">
        <f>US_AAA_Corp_Yields__Daily[[#This Row],[AAA Corp Yields]]-US_BBB_Corp_Yields__Daily[[#This Row],[US BBB Corp Yields]]</f>
        <v>#VALUE!</v>
      </c>
      <c r="M1975" t="e">
        <f>US_AAA_Corp_Yields__Daily[[#This Row],[AAA Corp Yields]]-US_CCC_Corp_Yields__Daily[[#This Row],[US CCC Corp Yields]]</f>
        <v>#VALUE!</v>
      </c>
      <c r="N1975" t="e">
        <f>US_BBB_Corp_Yields__Daily[[#This Row],[US BBB Corp Yields]]-US_CCC_Corp_Yields__Daily[[#This Row],[US CCC Corp Yields]]</f>
        <v>#VALUE!</v>
      </c>
      <c r="O1975" s="2" t="e">
        <f>IF(ISBLANK(US_AAA_Corp_Yields__Daily[[#This Row],[AAA Corp Yields]]),"", US_CCC_Corp_Yields__Daily[[#This Row],[US 10Y Yield]]-US_AAA_Corp_Yields__Daily[[#This Row],[AAA Corp Yields]])</f>
        <v>#VALUE!</v>
      </c>
      <c r="P1975" s="2" t="e">
        <f>IF(ISBLANK(US_BBB_Corp_Yields__Daily[[#This Row],[US BBB Corp Yields]]),"", US_CCC_Corp_Yields__Daily[[#This Row],[US 10Y Yield]]-US_BBB_Corp_Yields__Daily[[#This Row],[US BBB Corp Yields]])</f>
        <v>#VALUE!</v>
      </c>
      <c r="Q1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6" spans="1:17" x14ac:dyDescent="0.25">
      <c r="A1976" s="3"/>
      <c r="J1976" s="3">
        <v>31249</v>
      </c>
      <c r="K1976">
        <v>10.226000000000001</v>
      </c>
      <c r="L1976" t="e">
        <f>US_AAA_Corp_Yields__Daily[[#This Row],[AAA Corp Yields]]-US_BBB_Corp_Yields__Daily[[#This Row],[US BBB Corp Yields]]</f>
        <v>#VALUE!</v>
      </c>
      <c r="M1976" t="e">
        <f>US_AAA_Corp_Yields__Daily[[#This Row],[AAA Corp Yields]]-US_CCC_Corp_Yields__Daily[[#This Row],[US CCC Corp Yields]]</f>
        <v>#VALUE!</v>
      </c>
      <c r="N1976" t="e">
        <f>US_BBB_Corp_Yields__Daily[[#This Row],[US BBB Corp Yields]]-US_CCC_Corp_Yields__Daily[[#This Row],[US CCC Corp Yields]]</f>
        <v>#VALUE!</v>
      </c>
      <c r="O1976" s="2" t="e">
        <f>IF(ISBLANK(US_AAA_Corp_Yields__Daily[[#This Row],[AAA Corp Yields]]),"", US_CCC_Corp_Yields__Daily[[#This Row],[US 10Y Yield]]-US_AAA_Corp_Yields__Daily[[#This Row],[AAA Corp Yields]])</f>
        <v>#VALUE!</v>
      </c>
      <c r="P1976" s="2" t="e">
        <f>IF(ISBLANK(US_BBB_Corp_Yields__Daily[[#This Row],[US BBB Corp Yields]]),"", US_CCC_Corp_Yields__Daily[[#This Row],[US 10Y Yield]]-US_BBB_Corp_Yields__Daily[[#This Row],[US BBB Corp Yields]])</f>
        <v>#VALUE!</v>
      </c>
      <c r="Q1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7" spans="1:17" x14ac:dyDescent="0.25">
      <c r="A1977" s="3"/>
      <c r="J1977" s="3">
        <v>31242</v>
      </c>
      <c r="K1977">
        <v>10.124000000000001</v>
      </c>
      <c r="L1977" t="e">
        <f>US_AAA_Corp_Yields__Daily[[#This Row],[AAA Corp Yields]]-US_BBB_Corp_Yields__Daily[[#This Row],[US BBB Corp Yields]]</f>
        <v>#VALUE!</v>
      </c>
      <c r="M1977" t="e">
        <f>US_AAA_Corp_Yields__Daily[[#This Row],[AAA Corp Yields]]-US_CCC_Corp_Yields__Daily[[#This Row],[US CCC Corp Yields]]</f>
        <v>#VALUE!</v>
      </c>
      <c r="N1977" t="e">
        <f>US_BBB_Corp_Yields__Daily[[#This Row],[US BBB Corp Yields]]-US_CCC_Corp_Yields__Daily[[#This Row],[US CCC Corp Yields]]</f>
        <v>#VALUE!</v>
      </c>
      <c r="O1977" s="2" t="e">
        <f>IF(ISBLANK(US_AAA_Corp_Yields__Daily[[#This Row],[AAA Corp Yields]]),"", US_CCC_Corp_Yields__Daily[[#This Row],[US 10Y Yield]]-US_AAA_Corp_Yields__Daily[[#This Row],[AAA Corp Yields]])</f>
        <v>#VALUE!</v>
      </c>
      <c r="P1977" s="2" t="e">
        <f>IF(ISBLANK(US_BBB_Corp_Yields__Daily[[#This Row],[US BBB Corp Yields]]),"", US_CCC_Corp_Yields__Daily[[#This Row],[US 10Y Yield]]-US_BBB_Corp_Yields__Daily[[#This Row],[US BBB Corp Yields]])</f>
        <v>#VALUE!</v>
      </c>
      <c r="Q1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8" spans="1:17" x14ac:dyDescent="0.25">
      <c r="A1978" s="3"/>
      <c r="J1978" s="3">
        <v>31235</v>
      </c>
      <c r="K1978">
        <v>10.137499999999999</v>
      </c>
      <c r="L1978" t="e">
        <f>US_AAA_Corp_Yields__Daily[[#This Row],[AAA Corp Yields]]-US_BBB_Corp_Yields__Daily[[#This Row],[US BBB Corp Yields]]</f>
        <v>#VALUE!</v>
      </c>
      <c r="M1978" t="e">
        <f>US_AAA_Corp_Yields__Daily[[#This Row],[AAA Corp Yields]]-US_CCC_Corp_Yields__Daily[[#This Row],[US CCC Corp Yields]]</f>
        <v>#VALUE!</v>
      </c>
      <c r="N1978" t="e">
        <f>US_BBB_Corp_Yields__Daily[[#This Row],[US BBB Corp Yields]]-US_CCC_Corp_Yields__Daily[[#This Row],[US CCC Corp Yields]]</f>
        <v>#VALUE!</v>
      </c>
      <c r="O1978" s="2" t="e">
        <f>IF(ISBLANK(US_AAA_Corp_Yields__Daily[[#This Row],[AAA Corp Yields]]),"", US_CCC_Corp_Yields__Daily[[#This Row],[US 10Y Yield]]-US_AAA_Corp_Yields__Daily[[#This Row],[AAA Corp Yields]])</f>
        <v>#VALUE!</v>
      </c>
      <c r="P1978" s="2" t="e">
        <f>IF(ISBLANK(US_BBB_Corp_Yields__Daily[[#This Row],[US BBB Corp Yields]]),"", US_CCC_Corp_Yields__Daily[[#This Row],[US 10Y Yield]]-US_BBB_Corp_Yields__Daily[[#This Row],[US BBB Corp Yields]])</f>
        <v>#VALUE!</v>
      </c>
      <c r="Q1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79" spans="1:17" x14ac:dyDescent="0.25">
      <c r="A1979" s="3"/>
      <c r="J1979" s="3">
        <v>31228</v>
      </c>
      <c r="K1979">
        <v>10.426</v>
      </c>
      <c r="L1979" t="e">
        <f>US_AAA_Corp_Yields__Daily[[#This Row],[AAA Corp Yields]]-US_BBB_Corp_Yields__Daily[[#This Row],[US BBB Corp Yields]]</f>
        <v>#VALUE!</v>
      </c>
      <c r="M1979" t="e">
        <f>US_AAA_Corp_Yields__Daily[[#This Row],[AAA Corp Yields]]-US_CCC_Corp_Yields__Daily[[#This Row],[US CCC Corp Yields]]</f>
        <v>#VALUE!</v>
      </c>
      <c r="N1979" t="e">
        <f>US_BBB_Corp_Yields__Daily[[#This Row],[US BBB Corp Yields]]-US_CCC_Corp_Yields__Daily[[#This Row],[US CCC Corp Yields]]</f>
        <v>#VALUE!</v>
      </c>
      <c r="O1979" s="2" t="e">
        <f>IF(ISBLANK(US_AAA_Corp_Yields__Daily[[#This Row],[AAA Corp Yields]]),"", US_CCC_Corp_Yields__Daily[[#This Row],[US 10Y Yield]]-US_AAA_Corp_Yields__Daily[[#This Row],[AAA Corp Yields]])</f>
        <v>#VALUE!</v>
      </c>
      <c r="P1979" s="2" t="e">
        <f>IF(ISBLANK(US_BBB_Corp_Yields__Daily[[#This Row],[US BBB Corp Yields]]),"", US_CCC_Corp_Yields__Daily[[#This Row],[US 10Y Yield]]-US_BBB_Corp_Yields__Daily[[#This Row],[US BBB Corp Yields]])</f>
        <v>#VALUE!</v>
      </c>
      <c r="Q1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0" spans="1:17" x14ac:dyDescent="0.25">
      <c r="A1980" s="3"/>
      <c r="J1980" s="3">
        <v>31221</v>
      </c>
      <c r="K1980">
        <v>10.077999999999999</v>
      </c>
      <c r="L1980" t="e">
        <f>US_AAA_Corp_Yields__Daily[[#This Row],[AAA Corp Yields]]-US_BBB_Corp_Yields__Daily[[#This Row],[US BBB Corp Yields]]</f>
        <v>#VALUE!</v>
      </c>
      <c r="M1980" t="e">
        <f>US_AAA_Corp_Yields__Daily[[#This Row],[AAA Corp Yields]]-US_CCC_Corp_Yields__Daily[[#This Row],[US CCC Corp Yields]]</f>
        <v>#VALUE!</v>
      </c>
      <c r="N1980" t="e">
        <f>US_BBB_Corp_Yields__Daily[[#This Row],[US BBB Corp Yields]]-US_CCC_Corp_Yields__Daily[[#This Row],[US CCC Corp Yields]]</f>
        <v>#VALUE!</v>
      </c>
      <c r="O1980" s="2" t="e">
        <f>IF(ISBLANK(US_AAA_Corp_Yields__Daily[[#This Row],[AAA Corp Yields]]),"", US_CCC_Corp_Yields__Daily[[#This Row],[US 10Y Yield]]-US_AAA_Corp_Yields__Daily[[#This Row],[AAA Corp Yields]])</f>
        <v>#VALUE!</v>
      </c>
      <c r="P1980" s="2" t="e">
        <f>IF(ISBLANK(US_BBB_Corp_Yields__Daily[[#This Row],[US BBB Corp Yields]]),"", US_CCC_Corp_Yields__Daily[[#This Row],[US 10Y Yield]]-US_BBB_Corp_Yields__Daily[[#This Row],[US BBB Corp Yields]])</f>
        <v>#VALUE!</v>
      </c>
      <c r="Q1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1" spans="1:17" x14ac:dyDescent="0.25">
      <c r="A1981" s="3"/>
      <c r="J1981" s="3">
        <v>31214</v>
      </c>
      <c r="K1981">
        <v>10.118</v>
      </c>
      <c r="L1981" t="e">
        <f>US_AAA_Corp_Yields__Daily[[#This Row],[AAA Corp Yields]]-US_BBB_Corp_Yields__Daily[[#This Row],[US BBB Corp Yields]]</f>
        <v>#VALUE!</v>
      </c>
      <c r="M1981" t="e">
        <f>US_AAA_Corp_Yields__Daily[[#This Row],[AAA Corp Yields]]-US_CCC_Corp_Yields__Daily[[#This Row],[US CCC Corp Yields]]</f>
        <v>#VALUE!</v>
      </c>
      <c r="N1981" t="e">
        <f>US_BBB_Corp_Yields__Daily[[#This Row],[US BBB Corp Yields]]-US_CCC_Corp_Yields__Daily[[#This Row],[US CCC Corp Yields]]</f>
        <v>#VALUE!</v>
      </c>
      <c r="O1981" s="2" t="e">
        <f>IF(ISBLANK(US_AAA_Corp_Yields__Daily[[#This Row],[AAA Corp Yields]]),"", US_CCC_Corp_Yields__Daily[[#This Row],[US 10Y Yield]]-US_AAA_Corp_Yields__Daily[[#This Row],[AAA Corp Yields]])</f>
        <v>#VALUE!</v>
      </c>
      <c r="P1981" s="2" t="e">
        <f>IF(ISBLANK(US_BBB_Corp_Yields__Daily[[#This Row],[US BBB Corp Yields]]),"", US_CCC_Corp_Yields__Daily[[#This Row],[US 10Y Yield]]-US_BBB_Corp_Yields__Daily[[#This Row],[US BBB Corp Yields]])</f>
        <v>#VALUE!</v>
      </c>
      <c r="Q1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2" spans="1:17" x14ac:dyDescent="0.25">
      <c r="A1982" s="3"/>
      <c r="J1982" s="3">
        <v>31207</v>
      </c>
      <c r="K1982">
        <v>10.002000000000001</v>
      </c>
      <c r="L1982" t="e">
        <f>US_AAA_Corp_Yields__Daily[[#This Row],[AAA Corp Yields]]-US_BBB_Corp_Yields__Daily[[#This Row],[US BBB Corp Yields]]</f>
        <v>#VALUE!</v>
      </c>
      <c r="M1982" t="e">
        <f>US_AAA_Corp_Yields__Daily[[#This Row],[AAA Corp Yields]]-US_CCC_Corp_Yields__Daily[[#This Row],[US CCC Corp Yields]]</f>
        <v>#VALUE!</v>
      </c>
      <c r="N1982" t="e">
        <f>US_BBB_Corp_Yields__Daily[[#This Row],[US BBB Corp Yields]]-US_CCC_Corp_Yields__Daily[[#This Row],[US CCC Corp Yields]]</f>
        <v>#VALUE!</v>
      </c>
      <c r="O1982" s="2" t="e">
        <f>IF(ISBLANK(US_AAA_Corp_Yields__Daily[[#This Row],[AAA Corp Yields]]),"", US_CCC_Corp_Yields__Daily[[#This Row],[US 10Y Yield]]-US_AAA_Corp_Yields__Daily[[#This Row],[AAA Corp Yields]])</f>
        <v>#VALUE!</v>
      </c>
      <c r="P1982" s="2" t="e">
        <f>IF(ISBLANK(US_BBB_Corp_Yields__Daily[[#This Row],[US BBB Corp Yields]]),"", US_CCC_Corp_Yields__Daily[[#This Row],[US 10Y Yield]]-US_BBB_Corp_Yields__Daily[[#This Row],[US BBB Corp Yields]])</f>
        <v>#VALUE!</v>
      </c>
      <c r="Q1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3" spans="1:17" x14ac:dyDescent="0.25">
      <c r="A1983" s="3"/>
      <c r="J1983" s="3">
        <v>31200</v>
      </c>
      <c r="K1983">
        <v>10.39</v>
      </c>
      <c r="L1983" t="e">
        <f>US_AAA_Corp_Yields__Daily[[#This Row],[AAA Corp Yields]]-US_BBB_Corp_Yields__Daily[[#This Row],[US BBB Corp Yields]]</f>
        <v>#VALUE!</v>
      </c>
      <c r="M1983" t="e">
        <f>US_AAA_Corp_Yields__Daily[[#This Row],[AAA Corp Yields]]-US_CCC_Corp_Yields__Daily[[#This Row],[US CCC Corp Yields]]</f>
        <v>#VALUE!</v>
      </c>
      <c r="N1983" t="e">
        <f>US_BBB_Corp_Yields__Daily[[#This Row],[US BBB Corp Yields]]-US_CCC_Corp_Yields__Daily[[#This Row],[US CCC Corp Yields]]</f>
        <v>#VALUE!</v>
      </c>
      <c r="O1983" s="2" t="e">
        <f>IF(ISBLANK(US_AAA_Corp_Yields__Daily[[#This Row],[AAA Corp Yields]]),"", US_CCC_Corp_Yields__Daily[[#This Row],[US 10Y Yield]]-US_AAA_Corp_Yields__Daily[[#This Row],[AAA Corp Yields]])</f>
        <v>#VALUE!</v>
      </c>
      <c r="P1983" s="2" t="e">
        <f>IF(ISBLANK(US_BBB_Corp_Yields__Daily[[#This Row],[US BBB Corp Yields]]),"", US_CCC_Corp_Yields__Daily[[#This Row],[US 10Y Yield]]-US_BBB_Corp_Yields__Daily[[#This Row],[US BBB Corp Yields]])</f>
        <v>#VALUE!</v>
      </c>
      <c r="Q1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4" spans="1:17" x14ac:dyDescent="0.25">
      <c r="A1984" s="3"/>
      <c r="J1984" s="3">
        <v>31193</v>
      </c>
      <c r="K1984">
        <v>10.598000000000001</v>
      </c>
      <c r="L1984" t="e">
        <f>US_AAA_Corp_Yields__Daily[[#This Row],[AAA Corp Yields]]-US_BBB_Corp_Yields__Daily[[#This Row],[US BBB Corp Yields]]</f>
        <v>#VALUE!</v>
      </c>
      <c r="M1984" t="e">
        <f>US_AAA_Corp_Yields__Daily[[#This Row],[AAA Corp Yields]]-US_CCC_Corp_Yields__Daily[[#This Row],[US CCC Corp Yields]]</f>
        <v>#VALUE!</v>
      </c>
      <c r="N1984" t="e">
        <f>US_BBB_Corp_Yields__Daily[[#This Row],[US BBB Corp Yields]]-US_CCC_Corp_Yields__Daily[[#This Row],[US CCC Corp Yields]]</f>
        <v>#VALUE!</v>
      </c>
      <c r="O1984" s="2" t="e">
        <f>IF(ISBLANK(US_AAA_Corp_Yields__Daily[[#This Row],[AAA Corp Yields]]),"", US_CCC_Corp_Yields__Daily[[#This Row],[US 10Y Yield]]-US_AAA_Corp_Yields__Daily[[#This Row],[AAA Corp Yields]])</f>
        <v>#VALUE!</v>
      </c>
      <c r="P1984" s="2" t="e">
        <f>IF(ISBLANK(US_BBB_Corp_Yields__Daily[[#This Row],[US BBB Corp Yields]]),"", US_CCC_Corp_Yields__Daily[[#This Row],[US 10Y Yield]]-US_BBB_Corp_Yields__Daily[[#This Row],[US BBB Corp Yields]])</f>
        <v>#VALUE!</v>
      </c>
      <c r="Q1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5" spans="1:17" x14ac:dyDescent="0.25">
      <c r="A1985" s="3"/>
      <c r="J1985" s="3">
        <v>31186</v>
      </c>
      <c r="K1985">
        <v>10.89</v>
      </c>
      <c r="L1985" t="e">
        <f>US_AAA_Corp_Yields__Daily[[#This Row],[AAA Corp Yields]]-US_BBB_Corp_Yields__Daily[[#This Row],[US BBB Corp Yields]]</f>
        <v>#VALUE!</v>
      </c>
      <c r="M1985" t="e">
        <f>US_AAA_Corp_Yields__Daily[[#This Row],[AAA Corp Yields]]-US_CCC_Corp_Yields__Daily[[#This Row],[US CCC Corp Yields]]</f>
        <v>#VALUE!</v>
      </c>
      <c r="N1985" t="e">
        <f>US_BBB_Corp_Yields__Daily[[#This Row],[US BBB Corp Yields]]-US_CCC_Corp_Yields__Daily[[#This Row],[US CCC Corp Yields]]</f>
        <v>#VALUE!</v>
      </c>
      <c r="O1985" s="2" t="e">
        <f>IF(ISBLANK(US_AAA_Corp_Yields__Daily[[#This Row],[AAA Corp Yields]]),"", US_CCC_Corp_Yields__Daily[[#This Row],[US 10Y Yield]]-US_AAA_Corp_Yields__Daily[[#This Row],[AAA Corp Yields]])</f>
        <v>#VALUE!</v>
      </c>
      <c r="P1985" s="2" t="e">
        <f>IF(ISBLANK(US_BBB_Corp_Yields__Daily[[#This Row],[US BBB Corp Yields]]),"", US_CCC_Corp_Yields__Daily[[#This Row],[US 10Y Yield]]-US_BBB_Corp_Yields__Daily[[#This Row],[US BBB Corp Yields]])</f>
        <v>#VALUE!</v>
      </c>
      <c r="Q1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6" spans="1:17" x14ac:dyDescent="0.25">
      <c r="A1986" s="3"/>
      <c r="J1986" s="3">
        <v>31179</v>
      </c>
      <c r="K1986">
        <v>11.172000000000001</v>
      </c>
      <c r="L1986" t="e">
        <f>US_AAA_Corp_Yields__Daily[[#This Row],[AAA Corp Yields]]-US_BBB_Corp_Yields__Daily[[#This Row],[US BBB Corp Yields]]</f>
        <v>#VALUE!</v>
      </c>
      <c r="M1986" t="e">
        <f>US_AAA_Corp_Yields__Daily[[#This Row],[AAA Corp Yields]]-US_CCC_Corp_Yields__Daily[[#This Row],[US CCC Corp Yields]]</f>
        <v>#VALUE!</v>
      </c>
      <c r="N1986" t="e">
        <f>US_BBB_Corp_Yields__Daily[[#This Row],[US BBB Corp Yields]]-US_CCC_Corp_Yields__Daily[[#This Row],[US CCC Corp Yields]]</f>
        <v>#VALUE!</v>
      </c>
      <c r="O1986" s="2" t="e">
        <f>IF(ISBLANK(US_AAA_Corp_Yields__Daily[[#This Row],[AAA Corp Yields]]),"", US_CCC_Corp_Yields__Daily[[#This Row],[US 10Y Yield]]-US_AAA_Corp_Yields__Daily[[#This Row],[AAA Corp Yields]])</f>
        <v>#VALUE!</v>
      </c>
      <c r="P1986" s="2" t="e">
        <f>IF(ISBLANK(US_BBB_Corp_Yields__Daily[[#This Row],[US BBB Corp Yields]]),"", US_CCC_Corp_Yields__Daily[[#This Row],[US 10Y Yield]]-US_BBB_Corp_Yields__Daily[[#This Row],[US BBB Corp Yields]])</f>
        <v>#VALUE!</v>
      </c>
      <c r="Q1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7" spans="1:17" x14ac:dyDescent="0.25">
      <c r="A1987" s="3"/>
      <c r="J1987" s="3">
        <v>31172</v>
      </c>
      <c r="K1987">
        <v>11.33</v>
      </c>
      <c r="L1987" t="e">
        <f>US_AAA_Corp_Yields__Daily[[#This Row],[AAA Corp Yields]]-US_BBB_Corp_Yields__Daily[[#This Row],[US BBB Corp Yields]]</f>
        <v>#VALUE!</v>
      </c>
      <c r="M1987" t="e">
        <f>US_AAA_Corp_Yields__Daily[[#This Row],[AAA Corp Yields]]-US_CCC_Corp_Yields__Daily[[#This Row],[US CCC Corp Yields]]</f>
        <v>#VALUE!</v>
      </c>
      <c r="N1987" t="e">
        <f>US_BBB_Corp_Yields__Daily[[#This Row],[US BBB Corp Yields]]-US_CCC_Corp_Yields__Daily[[#This Row],[US CCC Corp Yields]]</f>
        <v>#VALUE!</v>
      </c>
      <c r="O1987" s="2" t="e">
        <f>IF(ISBLANK(US_AAA_Corp_Yields__Daily[[#This Row],[AAA Corp Yields]]),"", US_CCC_Corp_Yields__Daily[[#This Row],[US 10Y Yield]]-US_AAA_Corp_Yields__Daily[[#This Row],[AAA Corp Yields]])</f>
        <v>#VALUE!</v>
      </c>
      <c r="P1987" s="2" t="e">
        <f>IF(ISBLANK(US_BBB_Corp_Yields__Daily[[#This Row],[US BBB Corp Yields]]),"", US_CCC_Corp_Yields__Daily[[#This Row],[US 10Y Yield]]-US_BBB_Corp_Yields__Daily[[#This Row],[US BBB Corp Yields]])</f>
        <v>#VALUE!</v>
      </c>
      <c r="Q1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8" spans="1:17" x14ac:dyDescent="0.25">
      <c r="A1988" s="3"/>
      <c r="J1988" s="3">
        <v>31165</v>
      </c>
      <c r="K1988">
        <v>11.27</v>
      </c>
      <c r="L1988" t="e">
        <f>US_AAA_Corp_Yields__Daily[[#This Row],[AAA Corp Yields]]-US_BBB_Corp_Yields__Daily[[#This Row],[US BBB Corp Yields]]</f>
        <v>#VALUE!</v>
      </c>
      <c r="M1988" t="e">
        <f>US_AAA_Corp_Yields__Daily[[#This Row],[AAA Corp Yields]]-US_CCC_Corp_Yields__Daily[[#This Row],[US CCC Corp Yields]]</f>
        <v>#VALUE!</v>
      </c>
      <c r="N1988" t="e">
        <f>US_BBB_Corp_Yields__Daily[[#This Row],[US BBB Corp Yields]]-US_CCC_Corp_Yields__Daily[[#This Row],[US CCC Corp Yields]]</f>
        <v>#VALUE!</v>
      </c>
      <c r="O1988" s="2" t="e">
        <f>IF(ISBLANK(US_AAA_Corp_Yields__Daily[[#This Row],[AAA Corp Yields]]),"", US_CCC_Corp_Yields__Daily[[#This Row],[US 10Y Yield]]-US_AAA_Corp_Yields__Daily[[#This Row],[AAA Corp Yields]])</f>
        <v>#VALUE!</v>
      </c>
      <c r="P1988" s="2" t="e">
        <f>IF(ISBLANK(US_BBB_Corp_Yields__Daily[[#This Row],[US BBB Corp Yields]]),"", US_CCC_Corp_Yields__Daily[[#This Row],[US 10Y Yield]]-US_BBB_Corp_Yields__Daily[[#This Row],[US BBB Corp Yields]])</f>
        <v>#VALUE!</v>
      </c>
      <c r="Q1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89" spans="1:17" x14ac:dyDescent="0.25">
      <c r="A1989" s="3"/>
      <c r="J1989" s="3">
        <v>31158</v>
      </c>
      <c r="K1989">
        <v>11.24</v>
      </c>
      <c r="L1989" t="e">
        <f>US_AAA_Corp_Yields__Daily[[#This Row],[AAA Corp Yields]]-US_BBB_Corp_Yields__Daily[[#This Row],[US BBB Corp Yields]]</f>
        <v>#VALUE!</v>
      </c>
      <c r="M1989" t="e">
        <f>US_AAA_Corp_Yields__Daily[[#This Row],[AAA Corp Yields]]-US_CCC_Corp_Yields__Daily[[#This Row],[US CCC Corp Yields]]</f>
        <v>#VALUE!</v>
      </c>
      <c r="N1989" t="e">
        <f>US_BBB_Corp_Yields__Daily[[#This Row],[US BBB Corp Yields]]-US_CCC_Corp_Yields__Daily[[#This Row],[US CCC Corp Yields]]</f>
        <v>#VALUE!</v>
      </c>
      <c r="O1989" s="2" t="e">
        <f>IF(ISBLANK(US_AAA_Corp_Yields__Daily[[#This Row],[AAA Corp Yields]]),"", US_CCC_Corp_Yields__Daily[[#This Row],[US 10Y Yield]]-US_AAA_Corp_Yields__Daily[[#This Row],[AAA Corp Yields]])</f>
        <v>#VALUE!</v>
      </c>
      <c r="P1989" s="2" t="e">
        <f>IF(ISBLANK(US_BBB_Corp_Yields__Daily[[#This Row],[US BBB Corp Yields]]),"", US_CCC_Corp_Yields__Daily[[#This Row],[US 10Y Yield]]-US_BBB_Corp_Yields__Daily[[#This Row],[US BBB Corp Yields]])</f>
        <v>#VALUE!</v>
      </c>
      <c r="Q1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0" spans="1:17" x14ac:dyDescent="0.25">
      <c r="A1990" s="3"/>
      <c r="J1990" s="3">
        <v>31151</v>
      </c>
      <c r="K1990">
        <v>11.571999999999999</v>
      </c>
      <c r="L1990" t="e">
        <f>US_AAA_Corp_Yields__Daily[[#This Row],[AAA Corp Yields]]-US_BBB_Corp_Yields__Daily[[#This Row],[US BBB Corp Yields]]</f>
        <v>#VALUE!</v>
      </c>
      <c r="M1990" t="e">
        <f>US_AAA_Corp_Yields__Daily[[#This Row],[AAA Corp Yields]]-US_CCC_Corp_Yields__Daily[[#This Row],[US CCC Corp Yields]]</f>
        <v>#VALUE!</v>
      </c>
      <c r="N1990" t="e">
        <f>US_BBB_Corp_Yields__Daily[[#This Row],[US BBB Corp Yields]]-US_CCC_Corp_Yields__Daily[[#This Row],[US CCC Corp Yields]]</f>
        <v>#VALUE!</v>
      </c>
      <c r="O1990" s="2" t="e">
        <f>IF(ISBLANK(US_AAA_Corp_Yields__Daily[[#This Row],[AAA Corp Yields]]),"", US_CCC_Corp_Yields__Daily[[#This Row],[US 10Y Yield]]-US_AAA_Corp_Yields__Daily[[#This Row],[AAA Corp Yields]])</f>
        <v>#VALUE!</v>
      </c>
      <c r="P1990" s="2" t="e">
        <f>IF(ISBLANK(US_BBB_Corp_Yields__Daily[[#This Row],[US BBB Corp Yields]]),"", US_CCC_Corp_Yields__Daily[[#This Row],[US 10Y Yield]]-US_BBB_Corp_Yields__Daily[[#This Row],[US BBB Corp Yields]])</f>
        <v>#VALUE!</v>
      </c>
      <c r="Q1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1" spans="1:17" x14ac:dyDescent="0.25">
      <c r="A1991" s="3"/>
      <c r="J1991" s="3">
        <v>31144</v>
      </c>
      <c r="K1991">
        <v>11.71</v>
      </c>
      <c r="L1991" t="e">
        <f>US_AAA_Corp_Yields__Daily[[#This Row],[AAA Corp Yields]]-US_BBB_Corp_Yields__Daily[[#This Row],[US BBB Corp Yields]]</f>
        <v>#VALUE!</v>
      </c>
      <c r="M1991" t="e">
        <f>US_AAA_Corp_Yields__Daily[[#This Row],[AAA Corp Yields]]-US_CCC_Corp_Yields__Daily[[#This Row],[US CCC Corp Yields]]</f>
        <v>#VALUE!</v>
      </c>
      <c r="N1991" t="e">
        <f>US_BBB_Corp_Yields__Daily[[#This Row],[US BBB Corp Yields]]-US_CCC_Corp_Yields__Daily[[#This Row],[US CCC Corp Yields]]</f>
        <v>#VALUE!</v>
      </c>
      <c r="O1991" s="2" t="e">
        <f>IF(ISBLANK(US_AAA_Corp_Yields__Daily[[#This Row],[AAA Corp Yields]]),"", US_CCC_Corp_Yields__Daily[[#This Row],[US 10Y Yield]]-US_AAA_Corp_Yields__Daily[[#This Row],[AAA Corp Yields]])</f>
        <v>#VALUE!</v>
      </c>
      <c r="P1991" s="2" t="e">
        <f>IF(ISBLANK(US_BBB_Corp_Yields__Daily[[#This Row],[US BBB Corp Yields]]),"", US_CCC_Corp_Yields__Daily[[#This Row],[US 10Y Yield]]-US_BBB_Corp_Yields__Daily[[#This Row],[US BBB Corp Yields]])</f>
        <v>#VALUE!</v>
      </c>
      <c r="Q1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2" spans="1:17" x14ac:dyDescent="0.25">
      <c r="A1992" s="3"/>
      <c r="J1992" s="3">
        <v>31137</v>
      </c>
      <c r="K1992">
        <v>11.773999999999999</v>
      </c>
      <c r="L1992" t="e">
        <f>US_AAA_Corp_Yields__Daily[[#This Row],[AAA Corp Yields]]-US_BBB_Corp_Yields__Daily[[#This Row],[US BBB Corp Yields]]</f>
        <v>#VALUE!</v>
      </c>
      <c r="M1992" t="e">
        <f>US_AAA_Corp_Yields__Daily[[#This Row],[AAA Corp Yields]]-US_CCC_Corp_Yields__Daily[[#This Row],[US CCC Corp Yields]]</f>
        <v>#VALUE!</v>
      </c>
      <c r="N1992" t="e">
        <f>US_BBB_Corp_Yields__Daily[[#This Row],[US BBB Corp Yields]]-US_CCC_Corp_Yields__Daily[[#This Row],[US CCC Corp Yields]]</f>
        <v>#VALUE!</v>
      </c>
      <c r="O1992" s="2" t="e">
        <f>IF(ISBLANK(US_AAA_Corp_Yields__Daily[[#This Row],[AAA Corp Yields]]),"", US_CCC_Corp_Yields__Daily[[#This Row],[US 10Y Yield]]-US_AAA_Corp_Yields__Daily[[#This Row],[AAA Corp Yields]])</f>
        <v>#VALUE!</v>
      </c>
      <c r="P1992" s="2" t="e">
        <f>IF(ISBLANK(US_BBB_Corp_Yields__Daily[[#This Row],[US BBB Corp Yields]]),"", US_CCC_Corp_Yields__Daily[[#This Row],[US 10Y Yield]]-US_BBB_Corp_Yields__Daily[[#This Row],[US BBB Corp Yields]])</f>
        <v>#VALUE!</v>
      </c>
      <c r="Q1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3" spans="1:17" x14ac:dyDescent="0.25">
      <c r="A1993" s="3"/>
      <c r="J1993" s="3">
        <v>31130</v>
      </c>
      <c r="K1993">
        <v>11.923999999999999</v>
      </c>
      <c r="L1993" t="e">
        <f>US_AAA_Corp_Yields__Daily[[#This Row],[AAA Corp Yields]]-US_BBB_Corp_Yields__Daily[[#This Row],[US BBB Corp Yields]]</f>
        <v>#VALUE!</v>
      </c>
      <c r="M1993" t="e">
        <f>US_AAA_Corp_Yields__Daily[[#This Row],[AAA Corp Yields]]-US_CCC_Corp_Yields__Daily[[#This Row],[US CCC Corp Yields]]</f>
        <v>#VALUE!</v>
      </c>
      <c r="N1993" t="e">
        <f>US_BBB_Corp_Yields__Daily[[#This Row],[US BBB Corp Yields]]-US_CCC_Corp_Yields__Daily[[#This Row],[US CCC Corp Yields]]</f>
        <v>#VALUE!</v>
      </c>
      <c r="O1993" s="2" t="e">
        <f>IF(ISBLANK(US_AAA_Corp_Yields__Daily[[#This Row],[AAA Corp Yields]]),"", US_CCC_Corp_Yields__Daily[[#This Row],[US 10Y Yield]]-US_AAA_Corp_Yields__Daily[[#This Row],[AAA Corp Yields]])</f>
        <v>#VALUE!</v>
      </c>
      <c r="P1993" s="2" t="e">
        <f>IF(ISBLANK(US_BBB_Corp_Yields__Daily[[#This Row],[US BBB Corp Yields]]),"", US_CCC_Corp_Yields__Daily[[#This Row],[US 10Y Yield]]-US_BBB_Corp_Yields__Daily[[#This Row],[US BBB Corp Yields]])</f>
        <v>#VALUE!</v>
      </c>
      <c r="Q1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4" spans="1:17" x14ac:dyDescent="0.25">
      <c r="A1994" s="3"/>
      <c r="J1994" s="3">
        <v>31123</v>
      </c>
      <c r="K1994">
        <v>11.85</v>
      </c>
      <c r="L1994" t="e">
        <f>US_AAA_Corp_Yields__Daily[[#This Row],[AAA Corp Yields]]-US_BBB_Corp_Yields__Daily[[#This Row],[US BBB Corp Yields]]</f>
        <v>#VALUE!</v>
      </c>
      <c r="M1994" t="e">
        <f>US_AAA_Corp_Yields__Daily[[#This Row],[AAA Corp Yields]]-US_CCC_Corp_Yields__Daily[[#This Row],[US CCC Corp Yields]]</f>
        <v>#VALUE!</v>
      </c>
      <c r="N1994" t="e">
        <f>US_BBB_Corp_Yields__Daily[[#This Row],[US BBB Corp Yields]]-US_CCC_Corp_Yields__Daily[[#This Row],[US CCC Corp Yields]]</f>
        <v>#VALUE!</v>
      </c>
      <c r="O1994" s="2" t="e">
        <f>IF(ISBLANK(US_AAA_Corp_Yields__Daily[[#This Row],[AAA Corp Yields]]),"", US_CCC_Corp_Yields__Daily[[#This Row],[US 10Y Yield]]-US_AAA_Corp_Yields__Daily[[#This Row],[AAA Corp Yields]])</f>
        <v>#VALUE!</v>
      </c>
      <c r="P1994" s="2" t="e">
        <f>IF(ISBLANK(US_BBB_Corp_Yields__Daily[[#This Row],[US BBB Corp Yields]]),"", US_CCC_Corp_Yields__Daily[[#This Row],[US 10Y Yield]]-US_BBB_Corp_Yields__Daily[[#This Row],[US BBB Corp Yields]])</f>
        <v>#VALUE!</v>
      </c>
      <c r="Q1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5" spans="1:17" x14ac:dyDescent="0.25">
      <c r="A1995" s="3"/>
      <c r="J1995" s="3">
        <v>31116</v>
      </c>
      <c r="K1995">
        <v>11.872</v>
      </c>
      <c r="L1995" t="e">
        <f>US_AAA_Corp_Yields__Daily[[#This Row],[AAA Corp Yields]]-US_BBB_Corp_Yields__Daily[[#This Row],[US BBB Corp Yields]]</f>
        <v>#VALUE!</v>
      </c>
      <c r="M1995" t="e">
        <f>US_AAA_Corp_Yields__Daily[[#This Row],[AAA Corp Yields]]-US_CCC_Corp_Yields__Daily[[#This Row],[US CCC Corp Yields]]</f>
        <v>#VALUE!</v>
      </c>
      <c r="N1995" t="e">
        <f>US_BBB_Corp_Yields__Daily[[#This Row],[US BBB Corp Yields]]-US_CCC_Corp_Yields__Daily[[#This Row],[US CCC Corp Yields]]</f>
        <v>#VALUE!</v>
      </c>
      <c r="O1995" s="2" t="e">
        <f>IF(ISBLANK(US_AAA_Corp_Yields__Daily[[#This Row],[AAA Corp Yields]]),"", US_CCC_Corp_Yields__Daily[[#This Row],[US 10Y Yield]]-US_AAA_Corp_Yields__Daily[[#This Row],[AAA Corp Yields]])</f>
        <v>#VALUE!</v>
      </c>
      <c r="P1995" s="2" t="e">
        <f>IF(ISBLANK(US_BBB_Corp_Yields__Daily[[#This Row],[US BBB Corp Yields]]),"", US_CCC_Corp_Yields__Daily[[#This Row],[US 10Y Yield]]-US_BBB_Corp_Yields__Daily[[#This Row],[US BBB Corp Yields]])</f>
        <v>#VALUE!</v>
      </c>
      <c r="Q1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6" spans="1:17" x14ac:dyDescent="0.25">
      <c r="A1996" s="3"/>
      <c r="J1996" s="3">
        <v>31109</v>
      </c>
      <c r="K1996">
        <v>11.826000000000001</v>
      </c>
      <c r="L1996" t="e">
        <f>US_AAA_Corp_Yields__Daily[[#This Row],[AAA Corp Yields]]-US_BBB_Corp_Yields__Daily[[#This Row],[US BBB Corp Yields]]</f>
        <v>#VALUE!</v>
      </c>
      <c r="M1996" t="e">
        <f>US_AAA_Corp_Yields__Daily[[#This Row],[AAA Corp Yields]]-US_CCC_Corp_Yields__Daily[[#This Row],[US CCC Corp Yields]]</f>
        <v>#VALUE!</v>
      </c>
      <c r="N1996" t="e">
        <f>US_BBB_Corp_Yields__Daily[[#This Row],[US BBB Corp Yields]]-US_CCC_Corp_Yields__Daily[[#This Row],[US CCC Corp Yields]]</f>
        <v>#VALUE!</v>
      </c>
      <c r="O1996" s="2" t="e">
        <f>IF(ISBLANK(US_AAA_Corp_Yields__Daily[[#This Row],[AAA Corp Yields]]),"", US_CCC_Corp_Yields__Daily[[#This Row],[US 10Y Yield]]-US_AAA_Corp_Yields__Daily[[#This Row],[AAA Corp Yields]])</f>
        <v>#VALUE!</v>
      </c>
      <c r="P1996" s="2" t="e">
        <f>IF(ISBLANK(US_BBB_Corp_Yields__Daily[[#This Row],[US BBB Corp Yields]]),"", US_CCC_Corp_Yields__Daily[[#This Row],[US 10Y Yield]]-US_BBB_Corp_Yields__Daily[[#This Row],[US BBB Corp Yields]])</f>
        <v>#VALUE!</v>
      </c>
      <c r="Q1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7" spans="1:17" x14ac:dyDescent="0.25">
      <c r="A1997" s="3"/>
      <c r="J1997" s="3">
        <v>31102</v>
      </c>
      <c r="K1997">
        <v>11.5725</v>
      </c>
      <c r="L1997" t="e">
        <f>US_AAA_Corp_Yields__Daily[[#This Row],[AAA Corp Yields]]-US_BBB_Corp_Yields__Daily[[#This Row],[US BBB Corp Yields]]</f>
        <v>#VALUE!</v>
      </c>
      <c r="M1997" t="e">
        <f>US_AAA_Corp_Yields__Daily[[#This Row],[AAA Corp Yields]]-US_CCC_Corp_Yields__Daily[[#This Row],[US CCC Corp Yields]]</f>
        <v>#VALUE!</v>
      </c>
      <c r="N1997" t="e">
        <f>US_BBB_Corp_Yields__Daily[[#This Row],[US BBB Corp Yields]]-US_CCC_Corp_Yields__Daily[[#This Row],[US CCC Corp Yields]]</f>
        <v>#VALUE!</v>
      </c>
      <c r="O1997" s="2" t="e">
        <f>IF(ISBLANK(US_AAA_Corp_Yields__Daily[[#This Row],[AAA Corp Yields]]),"", US_CCC_Corp_Yields__Daily[[#This Row],[US 10Y Yield]]-US_AAA_Corp_Yields__Daily[[#This Row],[AAA Corp Yields]])</f>
        <v>#VALUE!</v>
      </c>
      <c r="P1997" s="2" t="e">
        <f>IF(ISBLANK(US_BBB_Corp_Yields__Daily[[#This Row],[US BBB Corp Yields]]),"", US_CCC_Corp_Yields__Daily[[#This Row],[US 10Y Yield]]-US_BBB_Corp_Yields__Daily[[#This Row],[US BBB Corp Yields]])</f>
        <v>#VALUE!</v>
      </c>
      <c r="Q1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8" spans="1:17" x14ac:dyDescent="0.25">
      <c r="A1998" s="3"/>
      <c r="J1998" s="3">
        <v>31095</v>
      </c>
      <c r="K1998">
        <v>11.37</v>
      </c>
      <c r="L1998" t="e">
        <f>US_AAA_Corp_Yields__Daily[[#This Row],[AAA Corp Yields]]-US_BBB_Corp_Yields__Daily[[#This Row],[US BBB Corp Yields]]</f>
        <v>#VALUE!</v>
      </c>
      <c r="M1998" t="e">
        <f>US_AAA_Corp_Yields__Daily[[#This Row],[AAA Corp Yields]]-US_CCC_Corp_Yields__Daily[[#This Row],[US CCC Corp Yields]]</f>
        <v>#VALUE!</v>
      </c>
      <c r="N1998" t="e">
        <f>US_BBB_Corp_Yields__Daily[[#This Row],[US BBB Corp Yields]]-US_CCC_Corp_Yields__Daily[[#This Row],[US CCC Corp Yields]]</f>
        <v>#VALUE!</v>
      </c>
      <c r="O1998" s="2" t="e">
        <f>IF(ISBLANK(US_AAA_Corp_Yields__Daily[[#This Row],[AAA Corp Yields]]),"", US_CCC_Corp_Yields__Daily[[#This Row],[US 10Y Yield]]-US_AAA_Corp_Yields__Daily[[#This Row],[AAA Corp Yields]])</f>
        <v>#VALUE!</v>
      </c>
      <c r="P1998" s="2" t="e">
        <f>IF(ISBLANK(US_BBB_Corp_Yields__Daily[[#This Row],[US BBB Corp Yields]]),"", US_CCC_Corp_Yields__Daily[[#This Row],[US 10Y Yield]]-US_BBB_Corp_Yields__Daily[[#This Row],[US BBB Corp Yields]])</f>
        <v>#VALUE!</v>
      </c>
      <c r="Q1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1999" spans="1:17" x14ac:dyDescent="0.25">
      <c r="A1999" s="3"/>
      <c r="J1999" s="3">
        <v>31088</v>
      </c>
      <c r="K1999">
        <v>11.366</v>
      </c>
      <c r="L1999" t="e">
        <f>US_AAA_Corp_Yields__Daily[[#This Row],[AAA Corp Yields]]-US_BBB_Corp_Yields__Daily[[#This Row],[US BBB Corp Yields]]</f>
        <v>#VALUE!</v>
      </c>
      <c r="M1999" t="e">
        <f>US_AAA_Corp_Yields__Daily[[#This Row],[AAA Corp Yields]]-US_CCC_Corp_Yields__Daily[[#This Row],[US CCC Corp Yields]]</f>
        <v>#VALUE!</v>
      </c>
      <c r="N1999" t="e">
        <f>US_BBB_Corp_Yields__Daily[[#This Row],[US BBB Corp Yields]]-US_CCC_Corp_Yields__Daily[[#This Row],[US CCC Corp Yields]]</f>
        <v>#VALUE!</v>
      </c>
      <c r="O1999" s="2" t="e">
        <f>IF(ISBLANK(US_AAA_Corp_Yields__Daily[[#This Row],[AAA Corp Yields]]),"", US_CCC_Corp_Yields__Daily[[#This Row],[US 10Y Yield]]-US_AAA_Corp_Yields__Daily[[#This Row],[AAA Corp Yields]])</f>
        <v>#VALUE!</v>
      </c>
      <c r="P1999" s="2" t="e">
        <f>IF(ISBLANK(US_BBB_Corp_Yields__Daily[[#This Row],[US BBB Corp Yields]]),"", US_CCC_Corp_Yields__Daily[[#This Row],[US 10Y Yield]]-US_BBB_Corp_Yields__Daily[[#This Row],[US BBB Corp Yields]])</f>
        <v>#VALUE!</v>
      </c>
      <c r="Q1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0" spans="1:17" x14ac:dyDescent="0.25">
      <c r="A2000" s="3"/>
      <c r="J2000" s="3">
        <v>31081</v>
      </c>
      <c r="K2000">
        <v>11.151999999999999</v>
      </c>
      <c r="L2000" t="e">
        <f>US_AAA_Corp_Yields__Daily[[#This Row],[AAA Corp Yields]]-US_BBB_Corp_Yields__Daily[[#This Row],[US BBB Corp Yields]]</f>
        <v>#VALUE!</v>
      </c>
      <c r="M2000" t="e">
        <f>US_AAA_Corp_Yields__Daily[[#This Row],[AAA Corp Yields]]-US_CCC_Corp_Yields__Daily[[#This Row],[US CCC Corp Yields]]</f>
        <v>#VALUE!</v>
      </c>
      <c r="N2000" t="e">
        <f>US_BBB_Corp_Yields__Daily[[#This Row],[US BBB Corp Yields]]-US_CCC_Corp_Yields__Daily[[#This Row],[US CCC Corp Yields]]</f>
        <v>#VALUE!</v>
      </c>
      <c r="O2000" s="2" t="e">
        <f>IF(ISBLANK(US_AAA_Corp_Yields__Daily[[#This Row],[AAA Corp Yields]]),"", US_CCC_Corp_Yields__Daily[[#This Row],[US 10Y Yield]]-US_AAA_Corp_Yields__Daily[[#This Row],[AAA Corp Yields]])</f>
        <v>#VALUE!</v>
      </c>
      <c r="P2000" s="2" t="e">
        <f>IF(ISBLANK(US_BBB_Corp_Yields__Daily[[#This Row],[US BBB Corp Yields]]),"", US_CCC_Corp_Yields__Daily[[#This Row],[US 10Y Yield]]-US_BBB_Corp_Yields__Daily[[#This Row],[US BBB Corp Yields]])</f>
        <v>#VALUE!</v>
      </c>
      <c r="Q2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1" spans="1:17" x14ac:dyDescent="0.25">
      <c r="A2001" s="3"/>
      <c r="J2001" s="3">
        <v>31074</v>
      </c>
      <c r="K2001">
        <v>11.1625</v>
      </c>
      <c r="L2001" t="e">
        <f>US_AAA_Corp_Yields__Daily[[#This Row],[AAA Corp Yields]]-US_BBB_Corp_Yields__Daily[[#This Row],[US BBB Corp Yields]]</f>
        <v>#VALUE!</v>
      </c>
      <c r="M2001" t="e">
        <f>US_AAA_Corp_Yields__Daily[[#This Row],[AAA Corp Yields]]-US_CCC_Corp_Yields__Daily[[#This Row],[US CCC Corp Yields]]</f>
        <v>#VALUE!</v>
      </c>
      <c r="N2001" t="e">
        <f>US_BBB_Corp_Yields__Daily[[#This Row],[US BBB Corp Yields]]-US_CCC_Corp_Yields__Daily[[#This Row],[US CCC Corp Yields]]</f>
        <v>#VALUE!</v>
      </c>
      <c r="O2001" s="2" t="e">
        <f>IF(ISBLANK(US_AAA_Corp_Yields__Daily[[#This Row],[AAA Corp Yields]]),"", US_CCC_Corp_Yields__Daily[[#This Row],[US 10Y Yield]]-US_AAA_Corp_Yields__Daily[[#This Row],[AAA Corp Yields]])</f>
        <v>#VALUE!</v>
      </c>
      <c r="P2001" s="2" t="e">
        <f>IF(ISBLANK(US_BBB_Corp_Yields__Daily[[#This Row],[US BBB Corp Yields]]),"", US_CCC_Corp_Yields__Daily[[#This Row],[US 10Y Yield]]-US_BBB_Corp_Yields__Daily[[#This Row],[US BBB Corp Yields]])</f>
        <v>#VALUE!</v>
      </c>
      <c r="Q2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2" spans="1:17" x14ac:dyDescent="0.25">
      <c r="A2002" s="3"/>
      <c r="J2002" s="3">
        <v>31067</v>
      </c>
      <c r="K2002">
        <v>11.494</v>
      </c>
      <c r="L2002" t="e">
        <f>US_AAA_Corp_Yields__Daily[[#This Row],[AAA Corp Yields]]-US_BBB_Corp_Yields__Daily[[#This Row],[US BBB Corp Yields]]</f>
        <v>#VALUE!</v>
      </c>
      <c r="M2002" t="e">
        <f>US_AAA_Corp_Yields__Daily[[#This Row],[AAA Corp Yields]]-US_CCC_Corp_Yields__Daily[[#This Row],[US CCC Corp Yields]]</f>
        <v>#VALUE!</v>
      </c>
      <c r="N2002" t="e">
        <f>US_BBB_Corp_Yields__Daily[[#This Row],[US BBB Corp Yields]]-US_CCC_Corp_Yields__Daily[[#This Row],[US CCC Corp Yields]]</f>
        <v>#VALUE!</v>
      </c>
      <c r="O2002" s="2" t="e">
        <f>IF(ISBLANK(US_AAA_Corp_Yields__Daily[[#This Row],[AAA Corp Yields]]),"", US_CCC_Corp_Yields__Daily[[#This Row],[US 10Y Yield]]-US_AAA_Corp_Yields__Daily[[#This Row],[AAA Corp Yields]])</f>
        <v>#VALUE!</v>
      </c>
      <c r="P2002" s="2" t="e">
        <f>IF(ISBLANK(US_BBB_Corp_Yields__Daily[[#This Row],[US BBB Corp Yields]]),"", US_CCC_Corp_Yields__Daily[[#This Row],[US 10Y Yield]]-US_BBB_Corp_Yields__Daily[[#This Row],[US BBB Corp Yields]])</f>
        <v>#VALUE!</v>
      </c>
      <c r="Q2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3" spans="1:17" x14ac:dyDescent="0.25">
      <c r="A2003" s="3"/>
      <c r="J2003" s="3">
        <v>31060</v>
      </c>
      <c r="K2003">
        <v>11.497999999999999</v>
      </c>
      <c r="L2003" t="e">
        <f>US_AAA_Corp_Yields__Daily[[#This Row],[AAA Corp Yields]]-US_BBB_Corp_Yields__Daily[[#This Row],[US BBB Corp Yields]]</f>
        <v>#VALUE!</v>
      </c>
      <c r="M2003" t="e">
        <f>US_AAA_Corp_Yields__Daily[[#This Row],[AAA Corp Yields]]-US_CCC_Corp_Yields__Daily[[#This Row],[US CCC Corp Yields]]</f>
        <v>#VALUE!</v>
      </c>
      <c r="N2003" t="e">
        <f>US_BBB_Corp_Yields__Daily[[#This Row],[US BBB Corp Yields]]-US_CCC_Corp_Yields__Daily[[#This Row],[US CCC Corp Yields]]</f>
        <v>#VALUE!</v>
      </c>
      <c r="O2003" s="2" t="e">
        <f>IF(ISBLANK(US_AAA_Corp_Yields__Daily[[#This Row],[AAA Corp Yields]]),"", US_CCC_Corp_Yields__Daily[[#This Row],[US 10Y Yield]]-US_AAA_Corp_Yields__Daily[[#This Row],[AAA Corp Yields]])</f>
        <v>#VALUE!</v>
      </c>
      <c r="P2003" s="2" t="e">
        <f>IF(ISBLANK(US_BBB_Corp_Yields__Daily[[#This Row],[US BBB Corp Yields]]),"", US_CCC_Corp_Yields__Daily[[#This Row],[US 10Y Yield]]-US_BBB_Corp_Yields__Daily[[#This Row],[US BBB Corp Yields]])</f>
        <v>#VALUE!</v>
      </c>
      <c r="Q2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4" spans="1:17" x14ac:dyDescent="0.25">
      <c r="A2004" s="3"/>
      <c r="J2004" s="3">
        <v>31053</v>
      </c>
      <c r="K2004">
        <v>11.635</v>
      </c>
      <c r="L2004" t="e">
        <f>US_AAA_Corp_Yields__Daily[[#This Row],[AAA Corp Yields]]-US_BBB_Corp_Yields__Daily[[#This Row],[US BBB Corp Yields]]</f>
        <v>#VALUE!</v>
      </c>
      <c r="M2004" t="e">
        <f>US_AAA_Corp_Yields__Daily[[#This Row],[AAA Corp Yields]]-US_CCC_Corp_Yields__Daily[[#This Row],[US CCC Corp Yields]]</f>
        <v>#VALUE!</v>
      </c>
      <c r="N2004" t="e">
        <f>US_BBB_Corp_Yields__Daily[[#This Row],[US BBB Corp Yields]]-US_CCC_Corp_Yields__Daily[[#This Row],[US CCC Corp Yields]]</f>
        <v>#VALUE!</v>
      </c>
      <c r="O2004" s="2" t="e">
        <f>IF(ISBLANK(US_AAA_Corp_Yields__Daily[[#This Row],[AAA Corp Yields]]),"", US_CCC_Corp_Yields__Daily[[#This Row],[US 10Y Yield]]-US_AAA_Corp_Yields__Daily[[#This Row],[AAA Corp Yields]])</f>
        <v>#VALUE!</v>
      </c>
      <c r="P2004" s="2" t="e">
        <f>IF(ISBLANK(US_BBB_Corp_Yields__Daily[[#This Row],[US BBB Corp Yields]]),"", US_CCC_Corp_Yields__Daily[[#This Row],[US 10Y Yield]]-US_BBB_Corp_Yields__Daily[[#This Row],[US BBB Corp Yields]])</f>
        <v>#VALUE!</v>
      </c>
      <c r="Q2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5" spans="1:17" x14ac:dyDescent="0.25">
      <c r="A2005" s="3"/>
      <c r="J2005" s="3">
        <v>31046</v>
      </c>
      <c r="K2005">
        <v>11.4175</v>
      </c>
      <c r="L2005" t="e">
        <f>US_AAA_Corp_Yields__Daily[[#This Row],[AAA Corp Yields]]-US_BBB_Corp_Yields__Daily[[#This Row],[US BBB Corp Yields]]</f>
        <v>#VALUE!</v>
      </c>
      <c r="M2005" t="e">
        <f>US_AAA_Corp_Yields__Daily[[#This Row],[AAA Corp Yields]]-US_CCC_Corp_Yields__Daily[[#This Row],[US CCC Corp Yields]]</f>
        <v>#VALUE!</v>
      </c>
      <c r="N2005" t="e">
        <f>US_BBB_Corp_Yields__Daily[[#This Row],[US BBB Corp Yields]]-US_CCC_Corp_Yields__Daily[[#This Row],[US CCC Corp Yields]]</f>
        <v>#VALUE!</v>
      </c>
      <c r="O2005" s="2" t="e">
        <f>IF(ISBLANK(US_AAA_Corp_Yields__Daily[[#This Row],[AAA Corp Yields]]),"", US_CCC_Corp_Yields__Daily[[#This Row],[US 10Y Yield]]-US_AAA_Corp_Yields__Daily[[#This Row],[AAA Corp Yields]])</f>
        <v>#VALUE!</v>
      </c>
      <c r="P2005" s="2" t="e">
        <f>IF(ISBLANK(US_BBB_Corp_Yields__Daily[[#This Row],[US BBB Corp Yields]]),"", US_CCC_Corp_Yields__Daily[[#This Row],[US 10Y Yield]]-US_BBB_Corp_Yields__Daily[[#This Row],[US BBB Corp Yields]])</f>
        <v>#VALUE!</v>
      </c>
      <c r="Q2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6" spans="1:17" x14ac:dyDescent="0.25">
      <c r="A2006" s="3"/>
      <c r="J2006" s="3">
        <v>31039</v>
      </c>
      <c r="K2006">
        <v>11.366</v>
      </c>
      <c r="L2006" t="e">
        <f>US_AAA_Corp_Yields__Daily[[#This Row],[AAA Corp Yields]]-US_BBB_Corp_Yields__Daily[[#This Row],[US BBB Corp Yields]]</f>
        <v>#VALUE!</v>
      </c>
      <c r="M2006" t="e">
        <f>US_AAA_Corp_Yields__Daily[[#This Row],[AAA Corp Yields]]-US_CCC_Corp_Yields__Daily[[#This Row],[US CCC Corp Yields]]</f>
        <v>#VALUE!</v>
      </c>
      <c r="N2006" t="e">
        <f>US_BBB_Corp_Yields__Daily[[#This Row],[US BBB Corp Yields]]-US_CCC_Corp_Yields__Daily[[#This Row],[US CCC Corp Yields]]</f>
        <v>#VALUE!</v>
      </c>
      <c r="O2006" s="2" t="e">
        <f>IF(ISBLANK(US_AAA_Corp_Yields__Daily[[#This Row],[AAA Corp Yields]]),"", US_CCC_Corp_Yields__Daily[[#This Row],[US 10Y Yield]]-US_AAA_Corp_Yields__Daily[[#This Row],[AAA Corp Yields]])</f>
        <v>#VALUE!</v>
      </c>
      <c r="P2006" s="2" t="e">
        <f>IF(ISBLANK(US_BBB_Corp_Yields__Daily[[#This Row],[US BBB Corp Yields]]),"", US_CCC_Corp_Yields__Daily[[#This Row],[US 10Y Yield]]-US_BBB_Corp_Yields__Daily[[#This Row],[US BBB Corp Yields]])</f>
        <v>#VALUE!</v>
      </c>
      <c r="Q2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7" spans="1:17" x14ac:dyDescent="0.25">
      <c r="A2007" s="3"/>
      <c r="J2007" s="3">
        <v>31032</v>
      </c>
      <c r="K2007">
        <v>11.606</v>
      </c>
      <c r="L2007" t="e">
        <f>US_AAA_Corp_Yields__Daily[[#This Row],[AAA Corp Yields]]-US_BBB_Corp_Yields__Daily[[#This Row],[US BBB Corp Yields]]</f>
        <v>#VALUE!</v>
      </c>
      <c r="M2007" t="e">
        <f>US_AAA_Corp_Yields__Daily[[#This Row],[AAA Corp Yields]]-US_CCC_Corp_Yields__Daily[[#This Row],[US CCC Corp Yields]]</f>
        <v>#VALUE!</v>
      </c>
      <c r="N2007" t="e">
        <f>US_BBB_Corp_Yields__Daily[[#This Row],[US BBB Corp Yields]]-US_CCC_Corp_Yields__Daily[[#This Row],[US CCC Corp Yields]]</f>
        <v>#VALUE!</v>
      </c>
      <c r="O2007" s="2" t="e">
        <f>IF(ISBLANK(US_AAA_Corp_Yields__Daily[[#This Row],[AAA Corp Yields]]),"", US_CCC_Corp_Yields__Daily[[#This Row],[US 10Y Yield]]-US_AAA_Corp_Yields__Daily[[#This Row],[AAA Corp Yields]])</f>
        <v>#VALUE!</v>
      </c>
      <c r="P2007" s="2" t="e">
        <f>IF(ISBLANK(US_BBB_Corp_Yields__Daily[[#This Row],[US BBB Corp Yields]]),"", US_CCC_Corp_Yields__Daily[[#This Row],[US 10Y Yield]]-US_BBB_Corp_Yields__Daily[[#This Row],[US BBB Corp Yields]])</f>
        <v>#VALUE!</v>
      </c>
      <c r="Q2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8" spans="1:17" x14ac:dyDescent="0.25">
      <c r="A2008" s="3"/>
      <c r="J2008" s="3">
        <v>31025</v>
      </c>
      <c r="K2008">
        <v>11.582000000000001</v>
      </c>
      <c r="L2008" t="e">
        <f>US_AAA_Corp_Yields__Daily[[#This Row],[AAA Corp Yields]]-US_BBB_Corp_Yields__Daily[[#This Row],[US BBB Corp Yields]]</f>
        <v>#VALUE!</v>
      </c>
      <c r="M2008" t="e">
        <f>US_AAA_Corp_Yields__Daily[[#This Row],[AAA Corp Yields]]-US_CCC_Corp_Yields__Daily[[#This Row],[US CCC Corp Yields]]</f>
        <v>#VALUE!</v>
      </c>
      <c r="N2008" t="e">
        <f>US_BBB_Corp_Yields__Daily[[#This Row],[US BBB Corp Yields]]-US_CCC_Corp_Yields__Daily[[#This Row],[US CCC Corp Yields]]</f>
        <v>#VALUE!</v>
      </c>
      <c r="O2008" s="2" t="e">
        <f>IF(ISBLANK(US_AAA_Corp_Yields__Daily[[#This Row],[AAA Corp Yields]]),"", US_CCC_Corp_Yields__Daily[[#This Row],[US 10Y Yield]]-US_AAA_Corp_Yields__Daily[[#This Row],[AAA Corp Yields]])</f>
        <v>#VALUE!</v>
      </c>
      <c r="P2008" s="2" t="e">
        <f>IF(ISBLANK(US_BBB_Corp_Yields__Daily[[#This Row],[US BBB Corp Yields]]),"", US_CCC_Corp_Yields__Daily[[#This Row],[US 10Y Yield]]-US_BBB_Corp_Yields__Daily[[#This Row],[US BBB Corp Yields]])</f>
        <v>#VALUE!</v>
      </c>
      <c r="Q2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09" spans="1:17" x14ac:dyDescent="0.25">
      <c r="A2009" s="3"/>
      <c r="J2009" s="3">
        <v>31018</v>
      </c>
      <c r="K2009">
        <v>11.388</v>
      </c>
      <c r="L2009" t="e">
        <f>US_AAA_Corp_Yields__Daily[[#This Row],[AAA Corp Yields]]-US_BBB_Corp_Yields__Daily[[#This Row],[US BBB Corp Yields]]</f>
        <v>#VALUE!</v>
      </c>
      <c r="M2009" t="e">
        <f>US_AAA_Corp_Yields__Daily[[#This Row],[AAA Corp Yields]]-US_CCC_Corp_Yields__Daily[[#This Row],[US CCC Corp Yields]]</f>
        <v>#VALUE!</v>
      </c>
      <c r="N2009" t="e">
        <f>US_BBB_Corp_Yields__Daily[[#This Row],[US BBB Corp Yields]]-US_CCC_Corp_Yields__Daily[[#This Row],[US CCC Corp Yields]]</f>
        <v>#VALUE!</v>
      </c>
      <c r="O2009" s="2" t="e">
        <f>IF(ISBLANK(US_AAA_Corp_Yields__Daily[[#This Row],[AAA Corp Yields]]),"", US_CCC_Corp_Yields__Daily[[#This Row],[US 10Y Yield]]-US_AAA_Corp_Yields__Daily[[#This Row],[AAA Corp Yields]])</f>
        <v>#VALUE!</v>
      </c>
      <c r="P2009" s="2" t="e">
        <f>IF(ISBLANK(US_BBB_Corp_Yields__Daily[[#This Row],[US BBB Corp Yields]]),"", US_CCC_Corp_Yields__Daily[[#This Row],[US 10Y Yield]]-US_BBB_Corp_Yields__Daily[[#This Row],[US BBB Corp Yields]])</f>
        <v>#VALUE!</v>
      </c>
      <c r="Q2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0" spans="1:17" x14ac:dyDescent="0.25">
      <c r="A2010" s="3"/>
      <c r="J2010" s="3">
        <v>31011</v>
      </c>
      <c r="K2010">
        <v>11.442500000000001</v>
      </c>
      <c r="L2010" t="e">
        <f>US_AAA_Corp_Yields__Daily[[#This Row],[AAA Corp Yields]]-US_BBB_Corp_Yields__Daily[[#This Row],[US BBB Corp Yields]]</f>
        <v>#VALUE!</v>
      </c>
      <c r="M2010" t="e">
        <f>US_AAA_Corp_Yields__Daily[[#This Row],[AAA Corp Yields]]-US_CCC_Corp_Yields__Daily[[#This Row],[US CCC Corp Yields]]</f>
        <v>#VALUE!</v>
      </c>
      <c r="N2010" t="e">
        <f>US_BBB_Corp_Yields__Daily[[#This Row],[US BBB Corp Yields]]-US_CCC_Corp_Yields__Daily[[#This Row],[US CCC Corp Yields]]</f>
        <v>#VALUE!</v>
      </c>
      <c r="O2010" s="2" t="e">
        <f>IF(ISBLANK(US_AAA_Corp_Yields__Daily[[#This Row],[AAA Corp Yields]]),"", US_CCC_Corp_Yields__Daily[[#This Row],[US 10Y Yield]]-US_AAA_Corp_Yields__Daily[[#This Row],[AAA Corp Yields]])</f>
        <v>#VALUE!</v>
      </c>
      <c r="P2010" s="2" t="e">
        <f>IF(ISBLANK(US_BBB_Corp_Yields__Daily[[#This Row],[US BBB Corp Yields]]),"", US_CCC_Corp_Yields__Daily[[#This Row],[US 10Y Yield]]-US_BBB_Corp_Yields__Daily[[#This Row],[US BBB Corp Yields]])</f>
        <v>#VALUE!</v>
      </c>
      <c r="Q2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1" spans="1:17" x14ac:dyDescent="0.25">
      <c r="A2011" s="3"/>
      <c r="J2011" s="3">
        <v>31004</v>
      </c>
      <c r="K2011">
        <v>11.7525</v>
      </c>
      <c r="L2011" t="e">
        <f>US_AAA_Corp_Yields__Daily[[#This Row],[AAA Corp Yields]]-US_BBB_Corp_Yields__Daily[[#This Row],[US BBB Corp Yields]]</f>
        <v>#VALUE!</v>
      </c>
      <c r="M2011" t="e">
        <f>US_AAA_Corp_Yields__Daily[[#This Row],[AAA Corp Yields]]-US_CCC_Corp_Yields__Daily[[#This Row],[US CCC Corp Yields]]</f>
        <v>#VALUE!</v>
      </c>
      <c r="N2011" t="e">
        <f>US_BBB_Corp_Yields__Daily[[#This Row],[US BBB Corp Yields]]-US_CCC_Corp_Yields__Daily[[#This Row],[US CCC Corp Yields]]</f>
        <v>#VALUE!</v>
      </c>
      <c r="O2011" s="2" t="e">
        <f>IF(ISBLANK(US_AAA_Corp_Yields__Daily[[#This Row],[AAA Corp Yields]]),"", US_CCC_Corp_Yields__Daily[[#This Row],[US 10Y Yield]]-US_AAA_Corp_Yields__Daily[[#This Row],[AAA Corp Yields]])</f>
        <v>#VALUE!</v>
      </c>
      <c r="P2011" s="2" t="e">
        <f>IF(ISBLANK(US_BBB_Corp_Yields__Daily[[#This Row],[US BBB Corp Yields]]),"", US_CCC_Corp_Yields__Daily[[#This Row],[US 10Y Yield]]-US_BBB_Corp_Yields__Daily[[#This Row],[US BBB Corp Yields]])</f>
        <v>#VALUE!</v>
      </c>
      <c r="Q2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2" spans="1:17" x14ac:dyDescent="0.25">
      <c r="A2012" s="3"/>
      <c r="J2012" s="3">
        <v>30997</v>
      </c>
      <c r="K2012">
        <v>11.71</v>
      </c>
      <c r="L2012" t="e">
        <f>US_AAA_Corp_Yields__Daily[[#This Row],[AAA Corp Yields]]-US_BBB_Corp_Yields__Daily[[#This Row],[US BBB Corp Yields]]</f>
        <v>#VALUE!</v>
      </c>
      <c r="M2012" t="e">
        <f>US_AAA_Corp_Yields__Daily[[#This Row],[AAA Corp Yields]]-US_CCC_Corp_Yields__Daily[[#This Row],[US CCC Corp Yields]]</f>
        <v>#VALUE!</v>
      </c>
      <c r="N2012" t="e">
        <f>US_BBB_Corp_Yields__Daily[[#This Row],[US BBB Corp Yields]]-US_CCC_Corp_Yields__Daily[[#This Row],[US CCC Corp Yields]]</f>
        <v>#VALUE!</v>
      </c>
      <c r="O2012" s="2" t="e">
        <f>IF(ISBLANK(US_AAA_Corp_Yields__Daily[[#This Row],[AAA Corp Yields]]),"", US_CCC_Corp_Yields__Daily[[#This Row],[US 10Y Yield]]-US_AAA_Corp_Yields__Daily[[#This Row],[AAA Corp Yields]])</f>
        <v>#VALUE!</v>
      </c>
      <c r="P2012" s="2" t="e">
        <f>IF(ISBLANK(US_BBB_Corp_Yields__Daily[[#This Row],[US BBB Corp Yields]]),"", US_CCC_Corp_Yields__Daily[[#This Row],[US 10Y Yield]]-US_BBB_Corp_Yields__Daily[[#This Row],[US BBB Corp Yields]])</f>
        <v>#VALUE!</v>
      </c>
      <c r="Q2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3" spans="1:17" x14ac:dyDescent="0.25">
      <c r="A2013" s="3"/>
      <c r="J2013" s="3">
        <v>30990</v>
      </c>
      <c r="K2013">
        <v>11.762</v>
      </c>
      <c r="L2013" t="e">
        <f>US_AAA_Corp_Yields__Daily[[#This Row],[AAA Corp Yields]]-US_BBB_Corp_Yields__Daily[[#This Row],[US BBB Corp Yields]]</f>
        <v>#VALUE!</v>
      </c>
      <c r="M2013" t="e">
        <f>US_AAA_Corp_Yields__Daily[[#This Row],[AAA Corp Yields]]-US_CCC_Corp_Yields__Daily[[#This Row],[US CCC Corp Yields]]</f>
        <v>#VALUE!</v>
      </c>
      <c r="N2013" t="e">
        <f>US_BBB_Corp_Yields__Daily[[#This Row],[US BBB Corp Yields]]-US_CCC_Corp_Yields__Daily[[#This Row],[US CCC Corp Yields]]</f>
        <v>#VALUE!</v>
      </c>
      <c r="O2013" s="2" t="e">
        <f>IF(ISBLANK(US_AAA_Corp_Yields__Daily[[#This Row],[AAA Corp Yields]]),"", US_CCC_Corp_Yields__Daily[[#This Row],[US 10Y Yield]]-US_AAA_Corp_Yields__Daily[[#This Row],[AAA Corp Yields]])</f>
        <v>#VALUE!</v>
      </c>
      <c r="P2013" s="2" t="e">
        <f>IF(ISBLANK(US_BBB_Corp_Yields__Daily[[#This Row],[US BBB Corp Yields]]),"", US_CCC_Corp_Yields__Daily[[#This Row],[US 10Y Yield]]-US_BBB_Corp_Yields__Daily[[#This Row],[US BBB Corp Yields]])</f>
        <v>#VALUE!</v>
      </c>
      <c r="Q2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4" spans="1:17" x14ac:dyDescent="0.25">
      <c r="A2014" s="3"/>
      <c r="J2014" s="3">
        <v>30983</v>
      </c>
      <c r="K2014">
        <v>11.848000000000001</v>
      </c>
      <c r="L2014" t="e">
        <f>US_AAA_Corp_Yields__Daily[[#This Row],[AAA Corp Yields]]-US_BBB_Corp_Yields__Daily[[#This Row],[US BBB Corp Yields]]</f>
        <v>#VALUE!</v>
      </c>
      <c r="M2014" t="e">
        <f>US_AAA_Corp_Yields__Daily[[#This Row],[AAA Corp Yields]]-US_CCC_Corp_Yields__Daily[[#This Row],[US CCC Corp Yields]]</f>
        <v>#VALUE!</v>
      </c>
      <c r="N2014" t="e">
        <f>US_BBB_Corp_Yields__Daily[[#This Row],[US BBB Corp Yields]]-US_CCC_Corp_Yields__Daily[[#This Row],[US CCC Corp Yields]]</f>
        <v>#VALUE!</v>
      </c>
      <c r="O2014" s="2" t="e">
        <f>IF(ISBLANK(US_AAA_Corp_Yields__Daily[[#This Row],[AAA Corp Yields]]),"", US_CCC_Corp_Yields__Daily[[#This Row],[US 10Y Yield]]-US_AAA_Corp_Yields__Daily[[#This Row],[AAA Corp Yields]])</f>
        <v>#VALUE!</v>
      </c>
      <c r="P2014" s="2" t="e">
        <f>IF(ISBLANK(US_BBB_Corp_Yields__Daily[[#This Row],[US BBB Corp Yields]]),"", US_CCC_Corp_Yields__Daily[[#This Row],[US 10Y Yield]]-US_BBB_Corp_Yields__Daily[[#This Row],[US BBB Corp Yields]])</f>
        <v>#VALUE!</v>
      </c>
      <c r="Q2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5" spans="1:17" x14ac:dyDescent="0.25">
      <c r="A2015" s="3"/>
      <c r="J2015" s="3">
        <v>30976</v>
      </c>
      <c r="K2015">
        <v>12.192</v>
      </c>
      <c r="L2015" t="e">
        <f>US_AAA_Corp_Yields__Daily[[#This Row],[AAA Corp Yields]]-US_BBB_Corp_Yields__Daily[[#This Row],[US BBB Corp Yields]]</f>
        <v>#VALUE!</v>
      </c>
      <c r="M2015" t="e">
        <f>US_AAA_Corp_Yields__Daily[[#This Row],[AAA Corp Yields]]-US_CCC_Corp_Yields__Daily[[#This Row],[US CCC Corp Yields]]</f>
        <v>#VALUE!</v>
      </c>
      <c r="N2015" t="e">
        <f>US_BBB_Corp_Yields__Daily[[#This Row],[US BBB Corp Yields]]-US_CCC_Corp_Yields__Daily[[#This Row],[US CCC Corp Yields]]</f>
        <v>#VALUE!</v>
      </c>
      <c r="O2015" s="2" t="e">
        <f>IF(ISBLANK(US_AAA_Corp_Yields__Daily[[#This Row],[AAA Corp Yields]]),"", US_CCC_Corp_Yields__Daily[[#This Row],[US 10Y Yield]]-US_AAA_Corp_Yields__Daily[[#This Row],[AAA Corp Yields]])</f>
        <v>#VALUE!</v>
      </c>
      <c r="P2015" s="2" t="e">
        <f>IF(ISBLANK(US_BBB_Corp_Yields__Daily[[#This Row],[US BBB Corp Yields]]),"", US_CCC_Corp_Yields__Daily[[#This Row],[US 10Y Yield]]-US_BBB_Corp_Yields__Daily[[#This Row],[US BBB Corp Yields]])</f>
        <v>#VALUE!</v>
      </c>
      <c r="Q2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6" spans="1:17" x14ac:dyDescent="0.25">
      <c r="A2016" s="3"/>
      <c r="J2016" s="3">
        <v>30969</v>
      </c>
      <c r="K2016">
        <v>12.327500000000001</v>
      </c>
      <c r="L2016" t="e">
        <f>US_AAA_Corp_Yields__Daily[[#This Row],[AAA Corp Yields]]-US_BBB_Corp_Yields__Daily[[#This Row],[US BBB Corp Yields]]</f>
        <v>#VALUE!</v>
      </c>
      <c r="M2016" t="e">
        <f>US_AAA_Corp_Yields__Daily[[#This Row],[AAA Corp Yields]]-US_CCC_Corp_Yields__Daily[[#This Row],[US CCC Corp Yields]]</f>
        <v>#VALUE!</v>
      </c>
      <c r="N2016" t="e">
        <f>US_BBB_Corp_Yields__Daily[[#This Row],[US BBB Corp Yields]]-US_CCC_Corp_Yields__Daily[[#This Row],[US CCC Corp Yields]]</f>
        <v>#VALUE!</v>
      </c>
      <c r="O2016" s="2" t="e">
        <f>IF(ISBLANK(US_AAA_Corp_Yields__Daily[[#This Row],[AAA Corp Yields]]),"", US_CCC_Corp_Yields__Daily[[#This Row],[US 10Y Yield]]-US_AAA_Corp_Yields__Daily[[#This Row],[AAA Corp Yields]])</f>
        <v>#VALUE!</v>
      </c>
      <c r="P2016" s="2" t="e">
        <f>IF(ISBLANK(US_BBB_Corp_Yields__Daily[[#This Row],[US BBB Corp Yields]]),"", US_CCC_Corp_Yields__Daily[[#This Row],[US 10Y Yield]]-US_BBB_Corp_Yields__Daily[[#This Row],[US BBB Corp Yields]])</f>
        <v>#VALUE!</v>
      </c>
      <c r="Q2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7" spans="1:17" x14ac:dyDescent="0.25">
      <c r="A2017" s="3"/>
      <c r="J2017" s="3">
        <v>30962</v>
      </c>
      <c r="K2017">
        <v>12.506</v>
      </c>
      <c r="L2017" t="e">
        <f>US_AAA_Corp_Yields__Daily[[#This Row],[AAA Corp Yields]]-US_BBB_Corp_Yields__Daily[[#This Row],[US BBB Corp Yields]]</f>
        <v>#VALUE!</v>
      </c>
      <c r="M2017" t="e">
        <f>US_AAA_Corp_Yields__Daily[[#This Row],[AAA Corp Yields]]-US_CCC_Corp_Yields__Daily[[#This Row],[US CCC Corp Yields]]</f>
        <v>#VALUE!</v>
      </c>
      <c r="N2017" t="e">
        <f>US_BBB_Corp_Yields__Daily[[#This Row],[US BBB Corp Yields]]-US_CCC_Corp_Yields__Daily[[#This Row],[US CCC Corp Yields]]</f>
        <v>#VALUE!</v>
      </c>
      <c r="O2017" s="2" t="e">
        <f>IF(ISBLANK(US_AAA_Corp_Yields__Daily[[#This Row],[AAA Corp Yields]]),"", US_CCC_Corp_Yields__Daily[[#This Row],[US 10Y Yield]]-US_AAA_Corp_Yields__Daily[[#This Row],[AAA Corp Yields]])</f>
        <v>#VALUE!</v>
      </c>
      <c r="P2017" s="2" t="e">
        <f>IF(ISBLANK(US_BBB_Corp_Yields__Daily[[#This Row],[US BBB Corp Yields]]),"", US_CCC_Corp_Yields__Daily[[#This Row],[US 10Y Yield]]-US_BBB_Corp_Yields__Daily[[#This Row],[US BBB Corp Yields]])</f>
        <v>#VALUE!</v>
      </c>
      <c r="Q2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8" spans="1:17" x14ac:dyDescent="0.25">
      <c r="A2018" s="3"/>
      <c r="J2018" s="3">
        <v>30955</v>
      </c>
      <c r="K2018">
        <v>12.464</v>
      </c>
      <c r="L2018" t="e">
        <f>US_AAA_Corp_Yields__Daily[[#This Row],[AAA Corp Yields]]-US_BBB_Corp_Yields__Daily[[#This Row],[US BBB Corp Yields]]</f>
        <v>#VALUE!</v>
      </c>
      <c r="M2018" t="e">
        <f>US_AAA_Corp_Yields__Daily[[#This Row],[AAA Corp Yields]]-US_CCC_Corp_Yields__Daily[[#This Row],[US CCC Corp Yields]]</f>
        <v>#VALUE!</v>
      </c>
      <c r="N2018" t="e">
        <f>US_BBB_Corp_Yields__Daily[[#This Row],[US BBB Corp Yields]]-US_CCC_Corp_Yields__Daily[[#This Row],[US CCC Corp Yields]]</f>
        <v>#VALUE!</v>
      </c>
      <c r="O2018" s="2" t="e">
        <f>IF(ISBLANK(US_AAA_Corp_Yields__Daily[[#This Row],[AAA Corp Yields]]),"", US_CCC_Corp_Yields__Daily[[#This Row],[US 10Y Yield]]-US_AAA_Corp_Yields__Daily[[#This Row],[AAA Corp Yields]])</f>
        <v>#VALUE!</v>
      </c>
      <c r="P2018" s="2" t="e">
        <f>IF(ISBLANK(US_BBB_Corp_Yields__Daily[[#This Row],[US BBB Corp Yields]]),"", US_CCC_Corp_Yields__Daily[[#This Row],[US 10Y Yield]]-US_BBB_Corp_Yields__Daily[[#This Row],[US BBB Corp Yields]])</f>
        <v>#VALUE!</v>
      </c>
      <c r="Q2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19" spans="1:17" x14ac:dyDescent="0.25">
      <c r="A2019" s="3"/>
      <c r="J2019" s="3">
        <v>30948</v>
      </c>
      <c r="K2019">
        <v>12.346</v>
      </c>
      <c r="L2019" t="e">
        <f>US_AAA_Corp_Yields__Daily[[#This Row],[AAA Corp Yields]]-US_BBB_Corp_Yields__Daily[[#This Row],[US BBB Corp Yields]]</f>
        <v>#VALUE!</v>
      </c>
      <c r="M2019" t="e">
        <f>US_AAA_Corp_Yields__Daily[[#This Row],[AAA Corp Yields]]-US_CCC_Corp_Yields__Daily[[#This Row],[US CCC Corp Yields]]</f>
        <v>#VALUE!</v>
      </c>
      <c r="N2019" t="e">
        <f>US_BBB_Corp_Yields__Daily[[#This Row],[US BBB Corp Yields]]-US_CCC_Corp_Yields__Daily[[#This Row],[US CCC Corp Yields]]</f>
        <v>#VALUE!</v>
      </c>
      <c r="O2019" s="2" t="e">
        <f>IF(ISBLANK(US_AAA_Corp_Yields__Daily[[#This Row],[AAA Corp Yields]]),"", US_CCC_Corp_Yields__Daily[[#This Row],[US 10Y Yield]]-US_AAA_Corp_Yields__Daily[[#This Row],[AAA Corp Yields]])</f>
        <v>#VALUE!</v>
      </c>
      <c r="P2019" s="2" t="e">
        <f>IF(ISBLANK(US_BBB_Corp_Yields__Daily[[#This Row],[US BBB Corp Yields]]),"", US_CCC_Corp_Yields__Daily[[#This Row],[US 10Y Yield]]-US_BBB_Corp_Yields__Daily[[#This Row],[US BBB Corp Yields]])</f>
        <v>#VALUE!</v>
      </c>
      <c r="Q2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0" spans="1:17" x14ac:dyDescent="0.25">
      <c r="A2020" s="3"/>
      <c r="J2020" s="3">
        <v>30941</v>
      </c>
      <c r="K2020">
        <v>12.513999999999999</v>
      </c>
      <c r="L2020" t="e">
        <f>US_AAA_Corp_Yields__Daily[[#This Row],[AAA Corp Yields]]-US_BBB_Corp_Yields__Daily[[#This Row],[US BBB Corp Yields]]</f>
        <v>#VALUE!</v>
      </c>
      <c r="M2020" t="e">
        <f>US_AAA_Corp_Yields__Daily[[#This Row],[AAA Corp Yields]]-US_CCC_Corp_Yields__Daily[[#This Row],[US CCC Corp Yields]]</f>
        <v>#VALUE!</v>
      </c>
      <c r="N2020" t="e">
        <f>US_BBB_Corp_Yields__Daily[[#This Row],[US BBB Corp Yields]]-US_CCC_Corp_Yields__Daily[[#This Row],[US CCC Corp Yields]]</f>
        <v>#VALUE!</v>
      </c>
      <c r="O2020" s="2" t="e">
        <f>IF(ISBLANK(US_AAA_Corp_Yields__Daily[[#This Row],[AAA Corp Yields]]),"", US_CCC_Corp_Yields__Daily[[#This Row],[US 10Y Yield]]-US_AAA_Corp_Yields__Daily[[#This Row],[AAA Corp Yields]])</f>
        <v>#VALUE!</v>
      </c>
      <c r="P2020" s="2" t="e">
        <f>IF(ISBLANK(US_BBB_Corp_Yields__Daily[[#This Row],[US BBB Corp Yields]]),"", US_CCC_Corp_Yields__Daily[[#This Row],[US 10Y Yield]]-US_BBB_Corp_Yields__Daily[[#This Row],[US BBB Corp Yields]])</f>
        <v>#VALUE!</v>
      </c>
      <c r="Q2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1" spans="1:17" x14ac:dyDescent="0.25">
      <c r="A2021" s="3"/>
      <c r="J2021" s="3">
        <v>30934</v>
      </c>
      <c r="K2021">
        <v>12.827500000000001</v>
      </c>
      <c r="L2021" t="e">
        <f>US_AAA_Corp_Yields__Daily[[#This Row],[AAA Corp Yields]]-US_BBB_Corp_Yields__Daily[[#This Row],[US BBB Corp Yields]]</f>
        <v>#VALUE!</v>
      </c>
      <c r="M2021" t="e">
        <f>US_AAA_Corp_Yields__Daily[[#This Row],[AAA Corp Yields]]-US_CCC_Corp_Yields__Daily[[#This Row],[US CCC Corp Yields]]</f>
        <v>#VALUE!</v>
      </c>
      <c r="N2021" t="e">
        <f>US_BBB_Corp_Yields__Daily[[#This Row],[US BBB Corp Yields]]-US_CCC_Corp_Yields__Daily[[#This Row],[US CCC Corp Yields]]</f>
        <v>#VALUE!</v>
      </c>
      <c r="O2021" s="2" t="e">
        <f>IF(ISBLANK(US_AAA_Corp_Yields__Daily[[#This Row],[AAA Corp Yields]]),"", US_CCC_Corp_Yields__Daily[[#This Row],[US 10Y Yield]]-US_AAA_Corp_Yields__Daily[[#This Row],[AAA Corp Yields]])</f>
        <v>#VALUE!</v>
      </c>
      <c r="P2021" s="2" t="e">
        <f>IF(ISBLANK(US_BBB_Corp_Yields__Daily[[#This Row],[US BBB Corp Yields]]),"", US_CCC_Corp_Yields__Daily[[#This Row],[US 10Y Yield]]-US_BBB_Corp_Yields__Daily[[#This Row],[US BBB Corp Yields]])</f>
        <v>#VALUE!</v>
      </c>
      <c r="Q2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2" spans="1:17" x14ac:dyDescent="0.25">
      <c r="A2022" s="3"/>
      <c r="J2022" s="3">
        <v>30927</v>
      </c>
      <c r="K2022">
        <v>12.816000000000001</v>
      </c>
      <c r="L2022" t="e">
        <f>US_AAA_Corp_Yields__Daily[[#This Row],[AAA Corp Yields]]-US_BBB_Corp_Yields__Daily[[#This Row],[US BBB Corp Yields]]</f>
        <v>#VALUE!</v>
      </c>
      <c r="M2022" t="e">
        <f>US_AAA_Corp_Yields__Daily[[#This Row],[AAA Corp Yields]]-US_CCC_Corp_Yields__Daily[[#This Row],[US CCC Corp Yields]]</f>
        <v>#VALUE!</v>
      </c>
      <c r="N2022" t="e">
        <f>US_BBB_Corp_Yields__Daily[[#This Row],[US BBB Corp Yields]]-US_CCC_Corp_Yields__Daily[[#This Row],[US CCC Corp Yields]]</f>
        <v>#VALUE!</v>
      </c>
      <c r="O2022" s="2" t="e">
        <f>IF(ISBLANK(US_AAA_Corp_Yields__Daily[[#This Row],[AAA Corp Yields]]),"", US_CCC_Corp_Yields__Daily[[#This Row],[US 10Y Yield]]-US_AAA_Corp_Yields__Daily[[#This Row],[AAA Corp Yields]])</f>
        <v>#VALUE!</v>
      </c>
      <c r="P2022" s="2" t="e">
        <f>IF(ISBLANK(US_BBB_Corp_Yields__Daily[[#This Row],[US BBB Corp Yields]]),"", US_CCC_Corp_Yields__Daily[[#This Row],[US 10Y Yield]]-US_BBB_Corp_Yields__Daily[[#This Row],[US BBB Corp Yields]])</f>
        <v>#VALUE!</v>
      </c>
      <c r="Q2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3" spans="1:17" x14ac:dyDescent="0.25">
      <c r="A2023" s="3"/>
      <c r="J2023" s="3">
        <v>30920</v>
      </c>
      <c r="K2023">
        <v>12.662000000000001</v>
      </c>
      <c r="L2023" t="e">
        <f>US_AAA_Corp_Yields__Daily[[#This Row],[AAA Corp Yields]]-US_BBB_Corp_Yields__Daily[[#This Row],[US BBB Corp Yields]]</f>
        <v>#VALUE!</v>
      </c>
      <c r="M2023" t="e">
        <f>US_AAA_Corp_Yields__Daily[[#This Row],[AAA Corp Yields]]-US_CCC_Corp_Yields__Daily[[#This Row],[US CCC Corp Yields]]</f>
        <v>#VALUE!</v>
      </c>
      <c r="N2023" t="e">
        <f>US_BBB_Corp_Yields__Daily[[#This Row],[US BBB Corp Yields]]-US_CCC_Corp_Yields__Daily[[#This Row],[US CCC Corp Yields]]</f>
        <v>#VALUE!</v>
      </c>
      <c r="O2023" s="2" t="e">
        <f>IF(ISBLANK(US_AAA_Corp_Yields__Daily[[#This Row],[AAA Corp Yields]]),"", US_CCC_Corp_Yields__Daily[[#This Row],[US 10Y Yield]]-US_AAA_Corp_Yields__Daily[[#This Row],[AAA Corp Yields]])</f>
        <v>#VALUE!</v>
      </c>
      <c r="P2023" s="2" t="e">
        <f>IF(ISBLANK(US_BBB_Corp_Yields__Daily[[#This Row],[US BBB Corp Yields]]),"", US_CCC_Corp_Yields__Daily[[#This Row],[US 10Y Yield]]-US_BBB_Corp_Yields__Daily[[#This Row],[US BBB Corp Yields]])</f>
        <v>#VALUE!</v>
      </c>
      <c r="Q2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4" spans="1:17" x14ac:dyDescent="0.25">
      <c r="A2024" s="3"/>
      <c r="J2024" s="3">
        <v>30913</v>
      </c>
      <c r="K2024">
        <v>12.71</v>
      </c>
      <c r="L2024" t="e">
        <f>US_AAA_Corp_Yields__Daily[[#This Row],[AAA Corp Yields]]-US_BBB_Corp_Yields__Daily[[#This Row],[US BBB Corp Yields]]</f>
        <v>#VALUE!</v>
      </c>
      <c r="M2024" t="e">
        <f>US_AAA_Corp_Yields__Daily[[#This Row],[AAA Corp Yields]]-US_CCC_Corp_Yields__Daily[[#This Row],[US CCC Corp Yields]]</f>
        <v>#VALUE!</v>
      </c>
      <c r="N2024" t="e">
        <f>US_BBB_Corp_Yields__Daily[[#This Row],[US BBB Corp Yields]]-US_CCC_Corp_Yields__Daily[[#This Row],[US CCC Corp Yields]]</f>
        <v>#VALUE!</v>
      </c>
      <c r="O2024" s="2" t="e">
        <f>IF(ISBLANK(US_AAA_Corp_Yields__Daily[[#This Row],[AAA Corp Yields]]),"", US_CCC_Corp_Yields__Daily[[#This Row],[US 10Y Yield]]-US_AAA_Corp_Yields__Daily[[#This Row],[AAA Corp Yields]])</f>
        <v>#VALUE!</v>
      </c>
      <c r="P2024" s="2" t="e">
        <f>IF(ISBLANK(US_BBB_Corp_Yields__Daily[[#This Row],[US BBB Corp Yields]]),"", US_CCC_Corp_Yields__Daily[[#This Row],[US 10Y Yield]]-US_BBB_Corp_Yields__Daily[[#This Row],[US BBB Corp Yields]])</f>
        <v>#VALUE!</v>
      </c>
      <c r="Q2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5" spans="1:17" x14ac:dyDescent="0.25">
      <c r="A2025" s="3"/>
      <c r="J2025" s="3">
        <v>30906</v>
      </c>
      <c r="K2025">
        <v>12.673999999999999</v>
      </c>
      <c r="L2025" t="e">
        <f>US_AAA_Corp_Yields__Daily[[#This Row],[AAA Corp Yields]]-US_BBB_Corp_Yields__Daily[[#This Row],[US BBB Corp Yields]]</f>
        <v>#VALUE!</v>
      </c>
      <c r="M2025" t="e">
        <f>US_AAA_Corp_Yields__Daily[[#This Row],[AAA Corp Yields]]-US_CCC_Corp_Yields__Daily[[#This Row],[US CCC Corp Yields]]</f>
        <v>#VALUE!</v>
      </c>
      <c r="N2025" t="e">
        <f>US_BBB_Corp_Yields__Daily[[#This Row],[US BBB Corp Yields]]-US_CCC_Corp_Yields__Daily[[#This Row],[US CCC Corp Yields]]</f>
        <v>#VALUE!</v>
      </c>
      <c r="O2025" s="2" t="e">
        <f>IF(ISBLANK(US_AAA_Corp_Yields__Daily[[#This Row],[AAA Corp Yields]]),"", US_CCC_Corp_Yields__Daily[[#This Row],[US 10Y Yield]]-US_AAA_Corp_Yields__Daily[[#This Row],[AAA Corp Yields]])</f>
        <v>#VALUE!</v>
      </c>
      <c r="P2025" s="2" t="e">
        <f>IF(ISBLANK(US_BBB_Corp_Yields__Daily[[#This Row],[US BBB Corp Yields]]),"", US_CCC_Corp_Yields__Daily[[#This Row],[US 10Y Yield]]-US_BBB_Corp_Yields__Daily[[#This Row],[US BBB Corp Yields]])</f>
        <v>#VALUE!</v>
      </c>
      <c r="Q2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6" spans="1:17" x14ac:dyDescent="0.25">
      <c r="A2026" s="3"/>
      <c r="J2026" s="3">
        <v>30899</v>
      </c>
      <c r="K2026">
        <v>12.824</v>
      </c>
      <c r="L2026" t="e">
        <f>US_AAA_Corp_Yields__Daily[[#This Row],[AAA Corp Yields]]-US_BBB_Corp_Yields__Daily[[#This Row],[US BBB Corp Yields]]</f>
        <v>#VALUE!</v>
      </c>
      <c r="M2026" t="e">
        <f>US_AAA_Corp_Yields__Daily[[#This Row],[AAA Corp Yields]]-US_CCC_Corp_Yields__Daily[[#This Row],[US CCC Corp Yields]]</f>
        <v>#VALUE!</v>
      </c>
      <c r="N2026" t="e">
        <f>US_BBB_Corp_Yields__Daily[[#This Row],[US BBB Corp Yields]]-US_CCC_Corp_Yields__Daily[[#This Row],[US CCC Corp Yields]]</f>
        <v>#VALUE!</v>
      </c>
      <c r="O2026" s="2" t="e">
        <f>IF(ISBLANK(US_AAA_Corp_Yields__Daily[[#This Row],[AAA Corp Yields]]),"", US_CCC_Corp_Yields__Daily[[#This Row],[US 10Y Yield]]-US_AAA_Corp_Yields__Daily[[#This Row],[AAA Corp Yields]])</f>
        <v>#VALUE!</v>
      </c>
      <c r="P2026" s="2" t="e">
        <f>IF(ISBLANK(US_BBB_Corp_Yields__Daily[[#This Row],[US BBB Corp Yields]]),"", US_CCC_Corp_Yields__Daily[[#This Row],[US 10Y Yield]]-US_BBB_Corp_Yields__Daily[[#This Row],[US BBB Corp Yields]])</f>
        <v>#VALUE!</v>
      </c>
      <c r="Q2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7" spans="1:17" x14ac:dyDescent="0.25">
      <c r="A2027" s="3"/>
      <c r="J2027" s="3">
        <v>30892</v>
      </c>
      <c r="K2027">
        <v>13.112</v>
      </c>
      <c r="L2027" t="e">
        <f>US_AAA_Corp_Yields__Daily[[#This Row],[AAA Corp Yields]]-US_BBB_Corp_Yields__Daily[[#This Row],[US BBB Corp Yields]]</f>
        <v>#VALUE!</v>
      </c>
      <c r="M2027" t="e">
        <f>US_AAA_Corp_Yields__Daily[[#This Row],[AAA Corp Yields]]-US_CCC_Corp_Yields__Daily[[#This Row],[US CCC Corp Yields]]</f>
        <v>#VALUE!</v>
      </c>
      <c r="N2027" t="e">
        <f>US_BBB_Corp_Yields__Daily[[#This Row],[US BBB Corp Yields]]-US_CCC_Corp_Yields__Daily[[#This Row],[US CCC Corp Yields]]</f>
        <v>#VALUE!</v>
      </c>
      <c r="O2027" s="2" t="e">
        <f>IF(ISBLANK(US_AAA_Corp_Yields__Daily[[#This Row],[AAA Corp Yields]]),"", US_CCC_Corp_Yields__Daily[[#This Row],[US 10Y Yield]]-US_AAA_Corp_Yields__Daily[[#This Row],[AAA Corp Yields]])</f>
        <v>#VALUE!</v>
      </c>
      <c r="P2027" s="2" t="e">
        <f>IF(ISBLANK(US_BBB_Corp_Yields__Daily[[#This Row],[US BBB Corp Yields]]),"", US_CCC_Corp_Yields__Daily[[#This Row],[US 10Y Yield]]-US_BBB_Corp_Yields__Daily[[#This Row],[US BBB Corp Yields]])</f>
        <v>#VALUE!</v>
      </c>
      <c r="Q2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8" spans="1:17" x14ac:dyDescent="0.25">
      <c r="A2028" s="3"/>
      <c r="J2028" s="3">
        <v>30885</v>
      </c>
      <c r="K2028">
        <v>13.324</v>
      </c>
      <c r="L2028" t="e">
        <f>US_AAA_Corp_Yields__Daily[[#This Row],[AAA Corp Yields]]-US_BBB_Corp_Yields__Daily[[#This Row],[US BBB Corp Yields]]</f>
        <v>#VALUE!</v>
      </c>
      <c r="M2028" t="e">
        <f>US_AAA_Corp_Yields__Daily[[#This Row],[AAA Corp Yields]]-US_CCC_Corp_Yields__Daily[[#This Row],[US CCC Corp Yields]]</f>
        <v>#VALUE!</v>
      </c>
      <c r="N2028" t="e">
        <f>US_BBB_Corp_Yields__Daily[[#This Row],[US BBB Corp Yields]]-US_CCC_Corp_Yields__Daily[[#This Row],[US CCC Corp Yields]]</f>
        <v>#VALUE!</v>
      </c>
      <c r="O2028" s="2" t="e">
        <f>IF(ISBLANK(US_AAA_Corp_Yields__Daily[[#This Row],[AAA Corp Yields]]),"", US_CCC_Corp_Yields__Daily[[#This Row],[US 10Y Yield]]-US_AAA_Corp_Yields__Daily[[#This Row],[AAA Corp Yields]])</f>
        <v>#VALUE!</v>
      </c>
      <c r="P2028" s="2" t="e">
        <f>IF(ISBLANK(US_BBB_Corp_Yields__Daily[[#This Row],[US BBB Corp Yields]]),"", US_CCC_Corp_Yields__Daily[[#This Row],[US 10Y Yield]]-US_BBB_Corp_Yields__Daily[[#This Row],[US BBB Corp Yields]])</f>
        <v>#VALUE!</v>
      </c>
      <c r="Q2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29" spans="1:17" x14ac:dyDescent="0.25">
      <c r="A2029" s="3"/>
      <c r="J2029" s="3">
        <v>30878</v>
      </c>
      <c r="K2029">
        <v>13.456</v>
      </c>
      <c r="L2029" t="e">
        <f>US_AAA_Corp_Yields__Daily[[#This Row],[AAA Corp Yields]]-US_BBB_Corp_Yields__Daily[[#This Row],[US BBB Corp Yields]]</f>
        <v>#VALUE!</v>
      </c>
      <c r="M2029" t="e">
        <f>US_AAA_Corp_Yields__Daily[[#This Row],[AAA Corp Yields]]-US_CCC_Corp_Yields__Daily[[#This Row],[US CCC Corp Yields]]</f>
        <v>#VALUE!</v>
      </c>
      <c r="N2029" t="e">
        <f>US_BBB_Corp_Yields__Daily[[#This Row],[US BBB Corp Yields]]-US_CCC_Corp_Yields__Daily[[#This Row],[US CCC Corp Yields]]</f>
        <v>#VALUE!</v>
      </c>
      <c r="O2029" s="2" t="e">
        <f>IF(ISBLANK(US_AAA_Corp_Yields__Daily[[#This Row],[AAA Corp Yields]]),"", US_CCC_Corp_Yields__Daily[[#This Row],[US 10Y Yield]]-US_AAA_Corp_Yields__Daily[[#This Row],[AAA Corp Yields]])</f>
        <v>#VALUE!</v>
      </c>
      <c r="P2029" s="2" t="e">
        <f>IF(ISBLANK(US_BBB_Corp_Yields__Daily[[#This Row],[US BBB Corp Yields]]),"", US_CCC_Corp_Yields__Daily[[#This Row],[US 10Y Yield]]-US_BBB_Corp_Yields__Daily[[#This Row],[US BBB Corp Yields]])</f>
        <v>#VALUE!</v>
      </c>
      <c r="Q2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0" spans="1:17" x14ac:dyDescent="0.25">
      <c r="A2030" s="3"/>
      <c r="J2030" s="3">
        <v>30871</v>
      </c>
      <c r="K2030">
        <v>13.797499999999999</v>
      </c>
      <c r="L2030" t="e">
        <f>US_AAA_Corp_Yields__Daily[[#This Row],[AAA Corp Yields]]-US_BBB_Corp_Yields__Daily[[#This Row],[US BBB Corp Yields]]</f>
        <v>#VALUE!</v>
      </c>
      <c r="M2030" t="e">
        <f>US_AAA_Corp_Yields__Daily[[#This Row],[AAA Corp Yields]]-US_CCC_Corp_Yields__Daily[[#This Row],[US CCC Corp Yields]]</f>
        <v>#VALUE!</v>
      </c>
      <c r="N2030" t="e">
        <f>US_BBB_Corp_Yields__Daily[[#This Row],[US BBB Corp Yields]]-US_CCC_Corp_Yields__Daily[[#This Row],[US CCC Corp Yields]]</f>
        <v>#VALUE!</v>
      </c>
      <c r="O2030" s="2" t="e">
        <f>IF(ISBLANK(US_AAA_Corp_Yields__Daily[[#This Row],[AAA Corp Yields]]),"", US_CCC_Corp_Yields__Daily[[#This Row],[US 10Y Yield]]-US_AAA_Corp_Yields__Daily[[#This Row],[AAA Corp Yields]])</f>
        <v>#VALUE!</v>
      </c>
      <c r="P2030" s="2" t="e">
        <f>IF(ISBLANK(US_BBB_Corp_Yields__Daily[[#This Row],[US BBB Corp Yields]]),"", US_CCC_Corp_Yields__Daily[[#This Row],[US 10Y Yield]]-US_BBB_Corp_Yields__Daily[[#This Row],[US BBB Corp Yields]])</f>
        <v>#VALUE!</v>
      </c>
      <c r="Q2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1" spans="1:17" x14ac:dyDescent="0.25">
      <c r="A2031" s="3"/>
      <c r="J2031" s="3">
        <v>30864</v>
      </c>
      <c r="K2031">
        <v>13.788</v>
      </c>
      <c r="L2031" t="e">
        <f>US_AAA_Corp_Yields__Daily[[#This Row],[AAA Corp Yields]]-US_BBB_Corp_Yields__Daily[[#This Row],[US BBB Corp Yields]]</f>
        <v>#VALUE!</v>
      </c>
      <c r="M2031" t="e">
        <f>US_AAA_Corp_Yields__Daily[[#This Row],[AAA Corp Yields]]-US_CCC_Corp_Yields__Daily[[#This Row],[US CCC Corp Yields]]</f>
        <v>#VALUE!</v>
      </c>
      <c r="N2031" t="e">
        <f>US_BBB_Corp_Yields__Daily[[#This Row],[US BBB Corp Yields]]-US_CCC_Corp_Yields__Daily[[#This Row],[US CCC Corp Yields]]</f>
        <v>#VALUE!</v>
      </c>
      <c r="O2031" s="2" t="e">
        <f>IF(ISBLANK(US_AAA_Corp_Yields__Daily[[#This Row],[AAA Corp Yields]]),"", US_CCC_Corp_Yields__Daily[[#This Row],[US 10Y Yield]]-US_AAA_Corp_Yields__Daily[[#This Row],[AAA Corp Yields]])</f>
        <v>#VALUE!</v>
      </c>
      <c r="P2031" s="2" t="e">
        <f>IF(ISBLANK(US_BBB_Corp_Yields__Daily[[#This Row],[US BBB Corp Yields]]),"", US_CCC_Corp_Yields__Daily[[#This Row],[US 10Y Yield]]-US_BBB_Corp_Yields__Daily[[#This Row],[US BBB Corp Yields]])</f>
        <v>#VALUE!</v>
      </c>
      <c r="Q2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2" spans="1:17" x14ac:dyDescent="0.25">
      <c r="A2032" s="3"/>
      <c r="J2032" s="3">
        <v>30857</v>
      </c>
      <c r="K2032">
        <v>13.552</v>
      </c>
      <c r="L2032" t="e">
        <f>US_AAA_Corp_Yields__Daily[[#This Row],[AAA Corp Yields]]-US_BBB_Corp_Yields__Daily[[#This Row],[US BBB Corp Yields]]</f>
        <v>#VALUE!</v>
      </c>
      <c r="M2032" t="e">
        <f>US_AAA_Corp_Yields__Daily[[#This Row],[AAA Corp Yields]]-US_CCC_Corp_Yields__Daily[[#This Row],[US CCC Corp Yields]]</f>
        <v>#VALUE!</v>
      </c>
      <c r="N2032" t="e">
        <f>US_BBB_Corp_Yields__Daily[[#This Row],[US BBB Corp Yields]]-US_CCC_Corp_Yields__Daily[[#This Row],[US CCC Corp Yields]]</f>
        <v>#VALUE!</v>
      </c>
      <c r="O2032" s="2" t="e">
        <f>IF(ISBLANK(US_AAA_Corp_Yields__Daily[[#This Row],[AAA Corp Yields]]),"", US_CCC_Corp_Yields__Daily[[#This Row],[US 10Y Yield]]-US_AAA_Corp_Yields__Daily[[#This Row],[AAA Corp Yields]])</f>
        <v>#VALUE!</v>
      </c>
      <c r="P2032" s="2" t="e">
        <f>IF(ISBLANK(US_BBB_Corp_Yields__Daily[[#This Row],[US BBB Corp Yields]]),"", US_CCC_Corp_Yields__Daily[[#This Row],[US 10Y Yield]]-US_BBB_Corp_Yields__Daily[[#This Row],[US BBB Corp Yields]])</f>
        <v>#VALUE!</v>
      </c>
      <c r="Q2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3" spans="1:17" x14ac:dyDescent="0.25">
      <c r="A2033" s="3"/>
      <c r="J2033" s="3">
        <v>30850</v>
      </c>
      <c r="K2033">
        <v>13.432</v>
      </c>
      <c r="L2033" t="e">
        <f>US_AAA_Corp_Yields__Daily[[#This Row],[AAA Corp Yields]]-US_BBB_Corp_Yields__Daily[[#This Row],[US BBB Corp Yields]]</f>
        <v>#VALUE!</v>
      </c>
      <c r="M2033" t="e">
        <f>US_AAA_Corp_Yields__Daily[[#This Row],[AAA Corp Yields]]-US_CCC_Corp_Yields__Daily[[#This Row],[US CCC Corp Yields]]</f>
        <v>#VALUE!</v>
      </c>
      <c r="N2033" t="e">
        <f>US_BBB_Corp_Yields__Daily[[#This Row],[US BBB Corp Yields]]-US_CCC_Corp_Yields__Daily[[#This Row],[US CCC Corp Yields]]</f>
        <v>#VALUE!</v>
      </c>
      <c r="O2033" s="2" t="e">
        <f>IF(ISBLANK(US_AAA_Corp_Yields__Daily[[#This Row],[AAA Corp Yields]]),"", US_CCC_Corp_Yields__Daily[[#This Row],[US 10Y Yield]]-US_AAA_Corp_Yields__Daily[[#This Row],[AAA Corp Yields]])</f>
        <v>#VALUE!</v>
      </c>
      <c r="P2033" s="2" t="e">
        <f>IF(ISBLANK(US_BBB_Corp_Yields__Daily[[#This Row],[US BBB Corp Yields]]),"", US_CCC_Corp_Yields__Daily[[#This Row],[US 10Y Yield]]-US_BBB_Corp_Yields__Daily[[#This Row],[US BBB Corp Yields]])</f>
        <v>#VALUE!</v>
      </c>
      <c r="Q2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4" spans="1:17" x14ac:dyDescent="0.25">
      <c r="A2034" s="3"/>
      <c r="J2034" s="3">
        <v>30843</v>
      </c>
      <c r="K2034">
        <v>13.465999999999999</v>
      </c>
      <c r="L2034" t="e">
        <f>US_AAA_Corp_Yields__Daily[[#This Row],[AAA Corp Yields]]-US_BBB_Corp_Yields__Daily[[#This Row],[US BBB Corp Yields]]</f>
        <v>#VALUE!</v>
      </c>
      <c r="M2034" t="e">
        <f>US_AAA_Corp_Yields__Daily[[#This Row],[AAA Corp Yields]]-US_CCC_Corp_Yields__Daily[[#This Row],[US CCC Corp Yields]]</f>
        <v>#VALUE!</v>
      </c>
      <c r="N2034" t="e">
        <f>US_BBB_Corp_Yields__Daily[[#This Row],[US BBB Corp Yields]]-US_CCC_Corp_Yields__Daily[[#This Row],[US CCC Corp Yields]]</f>
        <v>#VALUE!</v>
      </c>
      <c r="O2034" s="2" t="e">
        <f>IF(ISBLANK(US_AAA_Corp_Yields__Daily[[#This Row],[AAA Corp Yields]]),"", US_CCC_Corp_Yields__Daily[[#This Row],[US 10Y Yield]]-US_AAA_Corp_Yields__Daily[[#This Row],[AAA Corp Yields]])</f>
        <v>#VALUE!</v>
      </c>
      <c r="P2034" s="2" t="e">
        <f>IF(ISBLANK(US_BBB_Corp_Yields__Daily[[#This Row],[US BBB Corp Yields]]),"", US_CCC_Corp_Yields__Daily[[#This Row],[US 10Y Yield]]-US_BBB_Corp_Yields__Daily[[#This Row],[US BBB Corp Yields]])</f>
        <v>#VALUE!</v>
      </c>
      <c r="Q2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5" spans="1:17" x14ac:dyDescent="0.25">
      <c r="A2035" s="3"/>
      <c r="J2035" s="3">
        <v>30836</v>
      </c>
      <c r="K2035">
        <v>13.855</v>
      </c>
      <c r="L2035" t="e">
        <f>US_AAA_Corp_Yields__Daily[[#This Row],[AAA Corp Yields]]-US_BBB_Corp_Yields__Daily[[#This Row],[US BBB Corp Yields]]</f>
        <v>#VALUE!</v>
      </c>
      <c r="M2035" t="e">
        <f>US_AAA_Corp_Yields__Daily[[#This Row],[AAA Corp Yields]]-US_CCC_Corp_Yields__Daily[[#This Row],[US CCC Corp Yields]]</f>
        <v>#VALUE!</v>
      </c>
      <c r="N2035" t="e">
        <f>US_BBB_Corp_Yields__Daily[[#This Row],[US BBB Corp Yields]]-US_CCC_Corp_Yields__Daily[[#This Row],[US CCC Corp Yields]]</f>
        <v>#VALUE!</v>
      </c>
      <c r="O2035" s="2" t="e">
        <f>IF(ISBLANK(US_AAA_Corp_Yields__Daily[[#This Row],[AAA Corp Yields]]),"", US_CCC_Corp_Yields__Daily[[#This Row],[US 10Y Yield]]-US_AAA_Corp_Yields__Daily[[#This Row],[AAA Corp Yields]])</f>
        <v>#VALUE!</v>
      </c>
      <c r="P2035" s="2" t="e">
        <f>IF(ISBLANK(US_BBB_Corp_Yields__Daily[[#This Row],[US BBB Corp Yields]]),"", US_CCC_Corp_Yields__Daily[[#This Row],[US 10Y Yield]]-US_BBB_Corp_Yields__Daily[[#This Row],[US BBB Corp Yields]])</f>
        <v>#VALUE!</v>
      </c>
      <c r="Q2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6" spans="1:17" x14ac:dyDescent="0.25">
      <c r="A2036" s="3"/>
      <c r="J2036" s="3">
        <v>30829</v>
      </c>
      <c r="K2036">
        <v>13.592000000000001</v>
      </c>
      <c r="L2036" t="e">
        <f>US_AAA_Corp_Yields__Daily[[#This Row],[AAA Corp Yields]]-US_BBB_Corp_Yields__Daily[[#This Row],[US BBB Corp Yields]]</f>
        <v>#VALUE!</v>
      </c>
      <c r="M2036" t="e">
        <f>US_AAA_Corp_Yields__Daily[[#This Row],[AAA Corp Yields]]-US_CCC_Corp_Yields__Daily[[#This Row],[US CCC Corp Yields]]</f>
        <v>#VALUE!</v>
      </c>
      <c r="N2036" t="e">
        <f>US_BBB_Corp_Yields__Daily[[#This Row],[US BBB Corp Yields]]-US_CCC_Corp_Yields__Daily[[#This Row],[US CCC Corp Yields]]</f>
        <v>#VALUE!</v>
      </c>
      <c r="O2036" s="2" t="e">
        <f>IF(ISBLANK(US_AAA_Corp_Yields__Daily[[#This Row],[AAA Corp Yields]]),"", US_CCC_Corp_Yields__Daily[[#This Row],[US 10Y Yield]]-US_AAA_Corp_Yields__Daily[[#This Row],[AAA Corp Yields]])</f>
        <v>#VALUE!</v>
      </c>
      <c r="P2036" s="2" t="e">
        <f>IF(ISBLANK(US_BBB_Corp_Yields__Daily[[#This Row],[US BBB Corp Yields]]),"", US_CCC_Corp_Yields__Daily[[#This Row],[US 10Y Yield]]-US_BBB_Corp_Yields__Daily[[#This Row],[US BBB Corp Yields]])</f>
        <v>#VALUE!</v>
      </c>
      <c r="Q2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7" spans="1:17" x14ac:dyDescent="0.25">
      <c r="A2037" s="3"/>
      <c r="J2037" s="3">
        <v>30822</v>
      </c>
      <c r="K2037">
        <v>13.492000000000001</v>
      </c>
      <c r="L2037" t="e">
        <f>US_AAA_Corp_Yields__Daily[[#This Row],[AAA Corp Yields]]-US_BBB_Corp_Yields__Daily[[#This Row],[US BBB Corp Yields]]</f>
        <v>#VALUE!</v>
      </c>
      <c r="M2037" t="e">
        <f>US_AAA_Corp_Yields__Daily[[#This Row],[AAA Corp Yields]]-US_CCC_Corp_Yields__Daily[[#This Row],[US CCC Corp Yields]]</f>
        <v>#VALUE!</v>
      </c>
      <c r="N2037" t="e">
        <f>US_BBB_Corp_Yields__Daily[[#This Row],[US BBB Corp Yields]]-US_CCC_Corp_Yields__Daily[[#This Row],[US CCC Corp Yields]]</f>
        <v>#VALUE!</v>
      </c>
      <c r="O2037" s="2" t="e">
        <f>IF(ISBLANK(US_AAA_Corp_Yields__Daily[[#This Row],[AAA Corp Yields]]),"", US_CCC_Corp_Yields__Daily[[#This Row],[US 10Y Yield]]-US_AAA_Corp_Yields__Daily[[#This Row],[AAA Corp Yields]])</f>
        <v>#VALUE!</v>
      </c>
      <c r="P2037" s="2" t="e">
        <f>IF(ISBLANK(US_BBB_Corp_Yields__Daily[[#This Row],[US BBB Corp Yields]]),"", US_CCC_Corp_Yields__Daily[[#This Row],[US 10Y Yield]]-US_BBB_Corp_Yields__Daily[[#This Row],[US BBB Corp Yields]])</f>
        <v>#VALUE!</v>
      </c>
      <c r="Q2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8" spans="1:17" x14ac:dyDescent="0.25">
      <c r="A2038" s="3"/>
      <c r="J2038" s="3">
        <v>30815</v>
      </c>
      <c r="K2038">
        <v>13.228</v>
      </c>
      <c r="L2038" t="e">
        <f>US_AAA_Corp_Yields__Daily[[#This Row],[AAA Corp Yields]]-US_BBB_Corp_Yields__Daily[[#This Row],[US BBB Corp Yields]]</f>
        <v>#VALUE!</v>
      </c>
      <c r="M2038" t="e">
        <f>US_AAA_Corp_Yields__Daily[[#This Row],[AAA Corp Yields]]-US_CCC_Corp_Yields__Daily[[#This Row],[US CCC Corp Yields]]</f>
        <v>#VALUE!</v>
      </c>
      <c r="N2038" t="e">
        <f>US_BBB_Corp_Yields__Daily[[#This Row],[US BBB Corp Yields]]-US_CCC_Corp_Yields__Daily[[#This Row],[US CCC Corp Yields]]</f>
        <v>#VALUE!</v>
      </c>
      <c r="O2038" s="2" t="e">
        <f>IF(ISBLANK(US_AAA_Corp_Yields__Daily[[#This Row],[AAA Corp Yields]]),"", US_CCC_Corp_Yields__Daily[[#This Row],[US 10Y Yield]]-US_AAA_Corp_Yields__Daily[[#This Row],[AAA Corp Yields]])</f>
        <v>#VALUE!</v>
      </c>
      <c r="P2038" s="2" t="e">
        <f>IF(ISBLANK(US_BBB_Corp_Yields__Daily[[#This Row],[US BBB Corp Yields]]),"", US_CCC_Corp_Yields__Daily[[#This Row],[US 10Y Yield]]-US_BBB_Corp_Yields__Daily[[#This Row],[US BBB Corp Yields]])</f>
        <v>#VALUE!</v>
      </c>
      <c r="Q2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39" spans="1:17" x14ac:dyDescent="0.25">
      <c r="A2039" s="3"/>
      <c r="J2039" s="3">
        <v>30808</v>
      </c>
      <c r="K2039">
        <v>12.891999999999999</v>
      </c>
      <c r="L2039" t="e">
        <f>US_AAA_Corp_Yields__Daily[[#This Row],[AAA Corp Yields]]-US_BBB_Corp_Yields__Daily[[#This Row],[US BBB Corp Yields]]</f>
        <v>#VALUE!</v>
      </c>
      <c r="M2039" t="e">
        <f>US_AAA_Corp_Yields__Daily[[#This Row],[AAA Corp Yields]]-US_CCC_Corp_Yields__Daily[[#This Row],[US CCC Corp Yields]]</f>
        <v>#VALUE!</v>
      </c>
      <c r="N2039" t="e">
        <f>US_BBB_Corp_Yields__Daily[[#This Row],[US BBB Corp Yields]]-US_CCC_Corp_Yields__Daily[[#This Row],[US CCC Corp Yields]]</f>
        <v>#VALUE!</v>
      </c>
      <c r="O2039" s="2" t="e">
        <f>IF(ISBLANK(US_AAA_Corp_Yields__Daily[[#This Row],[AAA Corp Yields]]),"", US_CCC_Corp_Yields__Daily[[#This Row],[US 10Y Yield]]-US_AAA_Corp_Yields__Daily[[#This Row],[AAA Corp Yields]])</f>
        <v>#VALUE!</v>
      </c>
      <c r="P2039" s="2" t="e">
        <f>IF(ISBLANK(US_BBB_Corp_Yields__Daily[[#This Row],[US BBB Corp Yields]]),"", US_CCC_Corp_Yields__Daily[[#This Row],[US 10Y Yield]]-US_BBB_Corp_Yields__Daily[[#This Row],[US BBB Corp Yields]])</f>
        <v>#VALUE!</v>
      </c>
      <c r="Q2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0" spans="1:17" x14ac:dyDescent="0.25">
      <c r="A2040" s="3"/>
      <c r="J2040" s="3">
        <v>30801</v>
      </c>
      <c r="K2040">
        <v>12.74</v>
      </c>
      <c r="L2040" t="e">
        <f>US_AAA_Corp_Yields__Daily[[#This Row],[AAA Corp Yields]]-US_BBB_Corp_Yields__Daily[[#This Row],[US BBB Corp Yields]]</f>
        <v>#VALUE!</v>
      </c>
      <c r="M2040" t="e">
        <f>US_AAA_Corp_Yields__Daily[[#This Row],[AAA Corp Yields]]-US_CCC_Corp_Yields__Daily[[#This Row],[US CCC Corp Yields]]</f>
        <v>#VALUE!</v>
      </c>
      <c r="N2040" t="e">
        <f>US_BBB_Corp_Yields__Daily[[#This Row],[US BBB Corp Yields]]-US_CCC_Corp_Yields__Daily[[#This Row],[US CCC Corp Yields]]</f>
        <v>#VALUE!</v>
      </c>
      <c r="O2040" s="2" t="e">
        <f>IF(ISBLANK(US_AAA_Corp_Yields__Daily[[#This Row],[AAA Corp Yields]]),"", US_CCC_Corp_Yields__Daily[[#This Row],[US 10Y Yield]]-US_AAA_Corp_Yields__Daily[[#This Row],[AAA Corp Yields]])</f>
        <v>#VALUE!</v>
      </c>
      <c r="P2040" s="2" t="e">
        <f>IF(ISBLANK(US_BBB_Corp_Yields__Daily[[#This Row],[US BBB Corp Yields]]),"", US_CCC_Corp_Yields__Daily[[#This Row],[US 10Y Yield]]-US_BBB_Corp_Yields__Daily[[#This Row],[US BBB Corp Yields]])</f>
        <v>#VALUE!</v>
      </c>
      <c r="Q2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1" spans="1:17" x14ac:dyDescent="0.25">
      <c r="A2041" s="3"/>
      <c r="J2041" s="3">
        <v>30794</v>
      </c>
      <c r="K2041">
        <v>12.6625</v>
      </c>
      <c r="L2041" t="e">
        <f>US_AAA_Corp_Yields__Daily[[#This Row],[AAA Corp Yields]]-US_BBB_Corp_Yields__Daily[[#This Row],[US BBB Corp Yields]]</f>
        <v>#VALUE!</v>
      </c>
      <c r="M2041" t="e">
        <f>US_AAA_Corp_Yields__Daily[[#This Row],[AAA Corp Yields]]-US_CCC_Corp_Yields__Daily[[#This Row],[US CCC Corp Yields]]</f>
        <v>#VALUE!</v>
      </c>
      <c r="N2041" t="e">
        <f>US_BBB_Corp_Yields__Daily[[#This Row],[US BBB Corp Yields]]-US_CCC_Corp_Yields__Daily[[#This Row],[US CCC Corp Yields]]</f>
        <v>#VALUE!</v>
      </c>
      <c r="O2041" s="2" t="e">
        <f>IF(ISBLANK(US_AAA_Corp_Yields__Daily[[#This Row],[AAA Corp Yields]]),"", US_CCC_Corp_Yields__Daily[[#This Row],[US 10Y Yield]]-US_AAA_Corp_Yields__Daily[[#This Row],[AAA Corp Yields]])</f>
        <v>#VALUE!</v>
      </c>
      <c r="P2041" s="2" t="e">
        <f>IF(ISBLANK(US_BBB_Corp_Yields__Daily[[#This Row],[US BBB Corp Yields]]),"", US_CCC_Corp_Yields__Daily[[#This Row],[US 10Y Yield]]-US_BBB_Corp_Yields__Daily[[#This Row],[US BBB Corp Yields]])</f>
        <v>#VALUE!</v>
      </c>
      <c r="Q2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2" spans="1:17" x14ac:dyDescent="0.25">
      <c r="A2042" s="3"/>
      <c r="J2042" s="3">
        <v>30787</v>
      </c>
      <c r="K2042">
        <v>12.492000000000001</v>
      </c>
      <c r="L2042" t="e">
        <f>US_AAA_Corp_Yields__Daily[[#This Row],[AAA Corp Yields]]-US_BBB_Corp_Yields__Daily[[#This Row],[US BBB Corp Yields]]</f>
        <v>#VALUE!</v>
      </c>
      <c r="M2042" t="e">
        <f>US_AAA_Corp_Yields__Daily[[#This Row],[AAA Corp Yields]]-US_CCC_Corp_Yields__Daily[[#This Row],[US CCC Corp Yields]]</f>
        <v>#VALUE!</v>
      </c>
      <c r="N2042" t="e">
        <f>US_BBB_Corp_Yields__Daily[[#This Row],[US BBB Corp Yields]]-US_CCC_Corp_Yields__Daily[[#This Row],[US CCC Corp Yields]]</f>
        <v>#VALUE!</v>
      </c>
      <c r="O2042" s="2" t="e">
        <f>IF(ISBLANK(US_AAA_Corp_Yields__Daily[[#This Row],[AAA Corp Yields]]),"", US_CCC_Corp_Yields__Daily[[#This Row],[US 10Y Yield]]-US_AAA_Corp_Yields__Daily[[#This Row],[AAA Corp Yields]])</f>
        <v>#VALUE!</v>
      </c>
      <c r="P2042" s="2" t="e">
        <f>IF(ISBLANK(US_BBB_Corp_Yields__Daily[[#This Row],[US BBB Corp Yields]]),"", US_CCC_Corp_Yields__Daily[[#This Row],[US 10Y Yield]]-US_BBB_Corp_Yields__Daily[[#This Row],[US BBB Corp Yields]])</f>
        <v>#VALUE!</v>
      </c>
      <c r="Q2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3" spans="1:17" x14ac:dyDescent="0.25">
      <c r="A2043" s="3"/>
      <c r="J2043" s="3">
        <v>30780</v>
      </c>
      <c r="K2043">
        <v>12.608000000000001</v>
      </c>
      <c r="L2043" t="e">
        <f>US_AAA_Corp_Yields__Daily[[#This Row],[AAA Corp Yields]]-US_BBB_Corp_Yields__Daily[[#This Row],[US BBB Corp Yields]]</f>
        <v>#VALUE!</v>
      </c>
      <c r="M2043" t="e">
        <f>US_AAA_Corp_Yields__Daily[[#This Row],[AAA Corp Yields]]-US_CCC_Corp_Yields__Daily[[#This Row],[US CCC Corp Yields]]</f>
        <v>#VALUE!</v>
      </c>
      <c r="N2043" t="e">
        <f>US_BBB_Corp_Yields__Daily[[#This Row],[US BBB Corp Yields]]-US_CCC_Corp_Yields__Daily[[#This Row],[US CCC Corp Yields]]</f>
        <v>#VALUE!</v>
      </c>
      <c r="O2043" s="2" t="e">
        <f>IF(ISBLANK(US_AAA_Corp_Yields__Daily[[#This Row],[AAA Corp Yields]]),"", US_CCC_Corp_Yields__Daily[[#This Row],[US 10Y Yield]]-US_AAA_Corp_Yields__Daily[[#This Row],[AAA Corp Yields]])</f>
        <v>#VALUE!</v>
      </c>
      <c r="P2043" s="2" t="e">
        <f>IF(ISBLANK(US_BBB_Corp_Yields__Daily[[#This Row],[US BBB Corp Yields]]),"", US_CCC_Corp_Yields__Daily[[#This Row],[US 10Y Yield]]-US_BBB_Corp_Yields__Daily[[#This Row],[US BBB Corp Yields]])</f>
        <v>#VALUE!</v>
      </c>
      <c r="Q2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4" spans="1:17" x14ac:dyDescent="0.25">
      <c r="A2044" s="3"/>
      <c r="J2044" s="3">
        <v>30773</v>
      </c>
      <c r="K2044">
        <v>12.456</v>
      </c>
      <c r="L2044" t="e">
        <f>US_AAA_Corp_Yields__Daily[[#This Row],[AAA Corp Yields]]-US_BBB_Corp_Yields__Daily[[#This Row],[US BBB Corp Yields]]</f>
        <v>#VALUE!</v>
      </c>
      <c r="M2044" t="e">
        <f>US_AAA_Corp_Yields__Daily[[#This Row],[AAA Corp Yields]]-US_CCC_Corp_Yields__Daily[[#This Row],[US CCC Corp Yields]]</f>
        <v>#VALUE!</v>
      </c>
      <c r="N2044" t="e">
        <f>US_BBB_Corp_Yields__Daily[[#This Row],[US BBB Corp Yields]]-US_CCC_Corp_Yields__Daily[[#This Row],[US CCC Corp Yields]]</f>
        <v>#VALUE!</v>
      </c>
      <c r="O2044" s="2" t="e">
        <f>IF(ISBLANK(US_AAA_Corp_Yields__Daily[[#This Row],[AAA Corp Yields]]),"", US_CCC_Corp_Yields__Daily[[#This Row],[US 10Y Yield]]-US_AAA_Corp_Yields__Daily[[#This Row],[AAA Corp Yields]])</f>
        <v>#VALUE!</v>
      </c>
      <c r="P2044" s="2" t="e">
        <f>IF(ISBLANK(US_BBB_Corp_Yields__Daily[[#This Row],[US BBB Corp Yields]]),"", US_CCC_Corp_Yields__Daily[[#This Row],[US 10Y Yield]]-US_BBB_Corp_Yields__Daily[[#This Row],[US BBB Corp Yields]])</f>
        <v>#VALUE!</v>
      </c>
      <c r="Q2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5" spans="1:17" x14ac:dyDescent="0.25">
      <c r="A2045" s="3"/>
      <c r="J2045" s="3">
        <v>30766</v>
      </c>
      <c r="K2045">
        <v>12.462</v>
      </c>
      <c r="L2045" t="e">
        <f>US_AAA_Corp_Yields__Daily[[#This Row],[AAA Corp Yields]]-US_BBB_Corp_Yields__Daily[[#This Row],[US BBB Corp Yields]]</f>
        <v>#VALUE!</v>
      </c>
      <c r="M2045" t="e">
        <f>US_AAA_Corp_Yields__Daily[[#This Row],[AAA Corp Yields]]-US_CCC_Corp_Yields__Daily[[#This Row],[US CCC Corp Yields]]</f>
        <v>#VALUE!</v>
      </c>
      <c r="N2045" t="e">
        <f>US_BBB_Corp_Yields__Daily[[#This Row],[US BBB Corp Yields]]-US_CCC_Corp_Yields__Daily[[#This Row],[US CCC Corp Yields]]</f>
        <v>#VALUE!</v>
      </c>
      <c r="O2045" s="2" t="e">
        <f>IF(ISBLANK(US_AAA_Corp_Yields__Daily[[#This Row],[AAA Corp Yields]]),"", US_CCC_Corp_Yields__Daily[[#This Row],[US 10Y Yield]]-US_AAA_Corp_Yields__Daily[[#This Row],[AAA Corp Yields]])</f>
        <v>#VALUE!</v>
      </c>
      <c r="P2045" s="2" t="e">
        <f>IF(ISBLANK(US_BBB_Corp_Yields__Daily[[#This Row],[US BBB Corp Yields]]),"", US_CCC_Corp_Yields__Daily[[#This Row],[US 10Y Yield]]-US_BBB_Corp_Yields__Daily[[#This Row],[US BBB Corp Yields]])</f>
        <v>#VALUE!</v>
      </c>
      <c r="Q2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6" spans="1:17" x14ac:dyDescent="0.25">
      <c r="A2046" s="3"/>
      <c r="J2046" s="3">
        <v>30759</v>
      </c>
      <c r="K2046">
        <v>12.294</v>
      </c>
      <c r="L2046" t="e">
        <f>US_AAA_Corp_Yields__Daily[[#This Row],[AAA Corp Yields]]-US_BBB_Corp_Yields__Daily[[#This Row],[US BBB Corp Yields]]</f>
        <v>#VALUE!</v>
      </c>
      <c r="M2046" t="e">
        <f>US_AAA_Corp_Yields__Daily[[#This Row],[AAA Corp Yields]]-US_CCC_Corp_Yields__Daily[[#This Row],[US CCC Corp Yields]]</f>
        <v>#VALUE!</v>
      </c>
      <c r="N2046" t="e">
        <f>US_BBB_Corp_Yields__Daily[[#This Row],[US BBB Corp Yields]]-US_CCC_Corp_Yields__Daily[[#This Row],[US CCC Corp Yields]]</f>
        <v>#VALUE!</v>
      </c>
      <c r="O2046" s="2" t="e">
        <f>IF(ISBLANK(US_AAA_Corp_Yields__Daily[[#This Row],[AAA Corp Yields]]),"", US_CCC_Corp_Yields__Daily[[#This Row],[US 10Y Yield]]-US_AAA_Corp_Yields__Daily[[#This Row],[AAA Corp Yields]])</f>
        <v>#VALUE!</v>
      </c>
      <c r="P2046" s="2" t="e">
        <f>IF(ISBLANK(US_BBB_Corp_Yields__Daily[[#This Row],[US BBB Corp Yields]]),"", US_CCC_Corp_Yields__Daily[[#This Row],[US 10Y Yield]]-US_BBB_Corp_Yields__Daily[[#This Row],[US BBB Corp Yields]])</f>
        <v>#VALUE!</v>
      </c>
      <c r="Q2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7" spans="1:17" x14ac:dyDescent="0.25">
      <c r="A2047" s="3"/>
      <c r="J2047" s="3">
        <v>30752</v>
      </c>
      <c r="K2047">
        <v>12.18</v>
      </c>
      <c r="L2047" t="e">
        <f>US_AAA_Corp_Yields__Daily[[#This Row],[AAA Corp Yields]]-US_BBB_Corp_Yields__Daily[[#This Row],[US BBB Corp Yields]]</f>
        <v>#VALUE!</v>
      </c>
      <c r="M2047" t="e">
        <f>US_AAA_Corp_Yields__Daily[[#This Row],[AAA Corp Yields]]-US_CCC_Corp_Yields__Daily[[#This Row],[US CCC Corp Yields]]</f>
        <v>#VALUE!</v>
      </c>
      <c r="N2047" t="e">
        <f>US_BBB_Corp_Yields__Daily[[#This Row],[US BBB Corp Yields]]-US_CCC_Corp_Yields__Daily[[#This Row],[US CCC Corp Yields]]</f>
        <v>#VALUE!</v>
      </c>
      <c r="O2047" s="2" t="e">
        <f>IF(ISBLANK(US_AAA_Corp_Yields__Daily[[#This Row],[AAA Corp Yields]]),"", US_CCC_Corp_Yields__Daily[[#This Row],[US 10Y Yield]]-US_AAA_Corp_Yields__Daily[[#This Row],[AAA Corp Yields]])</f>
        <v>#VALUE!</v>
      </c>
      <c r="P2047" s="2" t="e">
        <f>IF(ISBLANK(US_BBB_Corp_Yields__Daily[[#This Row],[US BBB Corp Yields]]),"", US_CCC_Corp_Yields__Daily[[#This Row],[US 10Y Yield]]-US_BBB_Corp_Yields__Daily[[#This Row],[US BBB Corp Yields]])</f>
        <v>#VALUE!</v>
      </c>
      <c r="Q2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8" spans="1:17" x14ac:dyDescent="0.25">
      <c r="A2048" s="3"/>
      <c r="J2048" s="3">
        <v>30745</v>
      </c>
      <c r="K2048">
        <v>12.048</v>
      </c>
      <c r="L2048" t="e">
        <f>US_AAA_Corp_Yields__Daily[[#This Row],[AAA Corp Yields]]-US_BBB_Corp_Yields__Daily[[#This Row],[US BBB Corp Yields]]</f>
        <v>#VALUE!</v>
      </c>
      <c r="M2048" t="e">
        <f>US_AAA_Corp_Yields__Daily[[#This Row],[AAA Corp Yields]]-US_CCC_Corp_Yields__Daily[[#This Row],[US CCC Corp Yields]]</f>
        <v>#VALUE!</v>
      </c>
      <c r="N2048" t="e">
        <f>US_BBB_Corp_Yields__Daily[[#This Row],[US BBB Corp Yields]]-US_CCC_Corp_Yields__Daily[[#This Row],[US CCC Corp Yields]]</f>
        <v>#VALUE!</v>
      </c>
      <c r="O2048" s="2" t="e">
        <f>IF(ISBLANK(US_AAA_Corp_Yields__Daily[[#This Row],[AAA Corp Yields]]),"", US_CCC_Corp_Yields__Daily[[#This Row],[US 10Y Yield]]-US_AAA_Corp_Yields__Daily[[#This Row],[AAA Corp Yields]])</f>
        <v>#VALUE!</v>
      </c>
      <c r="P2048" s="2" t="e">
        <f>IF(ISBLANK(US_BBB_Corp_Yields__Daily[[#This Row],[US BBB Corp Yields]]),"", US_CCC_Corp_Yields__Daily[[#This Row],[US 10Y Yield]]-US_BBB_Corp_Yields__Daily[[#This Row],[US BBB Corp Yields]])</f>
        <v>#VALUE!</v>
      </c>
      <c r="Q2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49" spans="1:17" x14ac:dyDescent="0.25">
      <c r="A2049" s="3"/>
      <c r="J2049" s="3">
        <v>30738</v>
      </c>
      <c r="K2049">
        <v>11.97</v>
      </c>
      <c r="L2049" t="e">
        <f>US_AAA_Corp_Yields__Daily[[#This Row],[AAA Corp Yields]]-US_BBB_Corp_Yields__Daily[[#This Row],[US BBB Corp Yields]]</f>
        <v>#VALUE!</v>
      </c>
      <c r="M2049" t="e">
        <f>US_AAA_Corp_Yields__Daily[[#This Row],[AAA Corp Yields]]-US_CCC_Corp_Yields__Daily[[#This Row],[US CCC Corp Yields]]</f>
        <v>#VALUE!</v>
      </c>
      <c r="N2049" t="e">
        <f>US_BBB_Corp_Yields__Daily[[#This Row],[US BBB Corp Yields]]-US_CCC_Corp_Yields__Daily[[#This Row],[US CCC Corp Yields]]</f>
        <v>#VALUE!</v>
      </c>
      <c r="O2049" s="2" t="e">
        <f>IF(ISBLANK(US_AAA_Corp_Yields__Daily[[#This Row],[AAA Corp Yields]]),"", US_CCC_Corp_Yields__Daily[[#This Row],[US 10Y Yield]]-US_AAA_Corp_Yields__Daily[[#This Row],[AAA Corp Yields]])</f>
        <v>#VALUE!</v>
      </c>
      <c r="P2049" s="2" t="e">
        <f>IF(ISBLANK(US_BBB_Corp_Yields__Daily[[#This Row],[US BBB Corp Yields]]),"", US_CCC_Corp_Yields__Daily[[#This Row],[US 10Y Yield]]-US_BBB_Corp_Yields__Daily[[#This Row],[US BBB Corp Yields]])</f>
        <v>#VALUE!</v>
      </c>
      <c r="Q2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0" spans="1:17" x14ac:dyDescent="0.25">
      <c r="A2050" s="3"/>
      <c r="J2050" s="3">
        <v>30731</v>
      </c>
      <c r="K2050">
        <v>11.852499999999999</v>
      </c>
      <c r="L2050" t="e">
        <f>US_AAA_Corp_Yields__Daily[[#This Row],[AAA Corp Yields]]-US_BBB_Corp_Yields__Daily[[#This Row],[US BBB Corp Yields]]</f>
        <v>#VALUE!</v>
      </c>
      <c r="M2050" t="e">
        <f>US_AAA_Corp_Yields__Daily[[#This Row],[AAA Corp Yields]]-US_CCC_Corp_Yields__Daily[[#This Row],[US CCC Corp Yields]]</f>
        <v>#VALUE!</v>
      </c>
      <c r="N2050" t="e">
        <f>US_BBB_Corp_Yields__Daily[[#This Row],[US BBB Corp Yields]]-US_CCC_Corp_Yields__Daily[[#This Row],[US CCC Corp Yields]]</f>
        <v>#VALUE!</v>
      </c>
      <c r="O2050" s="2" t="e">
        <f>IF(ISBLANK(US_AAA_Corp_Yields__Daily[[#This Row],[AAA Corp Yields]]),"", US_CCC_Corp_Yields__Daily[[#This Row],[US 10Y Yield]]-US_AAA_Corp_Yields__Daily[[#This Row],[AAA Corp Yields]])</f>
        <v>#VALUE!</v>
      </c>
      <c r="P2050" s="2" t="e">
        <f>IF(ISBLANK(US_BBB_Corp_Yields__Daily[[#This Row],[US BBB Corp Yields]]),"", US_CCC_Corp_Yields__Daily[[#This Row],[US 10Y Yield]]-US_BBB_Corp_Yields__Daily[[#This Row],[US BBB Corp Yields]])</f>
        <v>#VALUE!</v>
      </c>
      <c r="Q2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1" spans="1:17" x14ac:dyDescent="0.25">
      <c r="A2051" s="3"/>
      <c r="J2051" s="3">
        <v>30724</v>
      </c>
      <c r="K2051">
        <v>11.738</v>
      </c>
      <c r="L2051" t="e">
        <f>US_AAA_Corp_Yields__Daily[[#This Row],[AAA Corp Yields]]-US_BBB_Corp_Yields__Daily[[#This Row],[US BBB Corp Yields]]</f>
        <v>#VALUE!</v>
      </c>
      <c r="M2051" t="e">
        <f>US_AAA_Corp_Yields__Daily[[#This Row],[AAA Corp Yields]]-US_CCC_Corp_Yields__Daily[[#This Row],[US CCC Corp Yields]]</f>
        <v>#VALUE!</v>
      </c>
      <c r="N2051" t="e">
        <f>US_BBB_Corp_Yields__Daily[[#This Row],[US BBB Corp Yields]]-US_CCC_Corp_Yields__Daily[[#This Row],[US CCC Corp Yields]]</f>
        <v>#VALUE!</v>
      </c>
      <c r="O2051" s="2" t="e">
        <f>IF(ISBLANK(US_AAA_Corp_Yields__Daily[[#This Row],[AAA Corp Yields]]),"", US_CCC_Corp_Yields__Daily[[#This Row],[US 10Y Yield]]-US_AAA_Corp_Yields__Daily[[#This Row],[AAA Corp Yields]])</f>
        <v>#VALUE!</v>
      </c>
      <c r="P2051" s="2" t="e">
        <f>IF(ISBLANK(US_BBB_Corp_Yields__Daily[[#This Row],[US BBB Corp Yields]]),"", US_CCC_Corp_Yields__Daily[[#This Row],[US 10Y Yield]]-US_BBB_Corp_Yields__Daily[[#This Row],[US BBB Corp Yields]])</f>
        <v>#VALUE!</v>
      </c>
      <c r="Q2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2" spans="1:17" x14ac:dyDescent="0.25">
      <c r="A2052" s="3"/>
      <c r="J2052" s="3">
        <v>30717</v>
      </c>
      <c r="K2052">
        <v>11.634</v>
      </c>
      <c r="L2052" t="e">
        <f>US_AAA_Corp_Yields__Daily[[#This Row],[AAA Corp Yields]]-US_BBB_Corp_Yields__Daily[[#This Row],[US BBB Corp Yields]]</f>
        <v>#VALUE!</v>
      </c>
      <c r="M2052" t="e">
        <f>US_AAA_Corp_Yields__Daily[[#This Row],[AAA Corp Yields]]-US_CCC_Corp_Yields__Daily[[#This Row],[US CCC Corp Yields]]</f>
        <v>#VALUE!</v>
      </c>
      <c r="N2052" t="e">
        <f>US_BBB_Corp_Yields__Daily[[#This Row],[US BBB Corp Yields]]-US_CCC_Corp_Yields__Daily[[#This Row],[US CCC Corp Yields]]</f>
        <v>#VALUE!</v>
      </c>
      <c r="O2052" s="2" t="e">
        <f>IF(ISBLANK(US_AAA_Corp_Yields__Daily[[#This Row],[AAA Corp Yields]]),"", US_CCC_Corp_Yields__Daily[[#This Row],[US 10Y Yield]]-US_AAA_Corp_Yields__Daily[[#This Row],[AAA Corp Yields]])</f>
        <v>#VALUE!</v>
      </c>
      <c r="P2052" s="2" t="e">
        <f>IF(ISBLANK(US_BBB_Corp_Yields__Daily[[#This Row],[US BBB Corp Yields]]),"", US_CCC_Corp_Yields__Daily[[#This Row],[US 10Y Yield]]-US_BBB_Corp_Yields__Daily[[#This Row],[US BBB Corp Yields]])</f>
        <v>#VALUE!</v>
      </c>
      <c r="Q2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3" spans="1:17" x14ac:dyDescent="0.25">
      <c r="A2053" s="3"/>
      <c r="J2053" s="3">
        <v>30710</v>
      </c>
      <c r="K2053">
        <v>11.632</v>
      </c>
      <c r="L2053" t="e">
        <f>US_AAA_Corp_Yields__Daily[[#This Row],[AAA Corp Yields]]-US_BBB_Corp_Yields__Daily[[#This Row],[US BBB Corp Yields]]</f>
        <v>#VALUE!</v>
      </c>
      <c r="M2053" t="e">
        <f>US_AAA_Corp_Yields__Daily[[#This Row],[AAA Corp Yields]]-US_CCC_Corp_Yields__Daily[[#This Row],[US CCC Corp Yields]]</f>
        <v>#VALUE!</v>
      </c>
      <c r="N2053" t="e">
        <f>US_BBB_Corp_Yields__Daily[[#This Row],[US BBB Corp Yields]]-US_CCC_Corp_Yields__Daily[[#This Row],[US CCC Corp Yields]]</f>
        <v>#VALUE!</v>
      </c>
      <c r="O2053" s="2" t="e">
        <f>IF(ISBLANK(US_AAA_Corp_Yields__Daily[[#This Row],[AAA Corp Yields]]),"", US_CCC_Corp_Yields__Daily[[#This Row],[US 10Y Yield]]-US_AAA_Corp_Yields__Daily[[#This Row],[AAA Corp Yields]])</f>
        <v>#VALUE!</v>
      </c>
      <c r="P2053" s="2" t="e">
        <f>IF(ISBLANK(US_BBB_Corp_Yields__Daily[[#This Row],[US BBB Corp Yields]]),"", US_CCC_Corp_Yields__Daily[[#This Row],[US 10Y Yield]]-US_BBB_Corp_Yields__Daily[[#This Row],[US BBB Corp Yields]])</f>
        <v>#VALUE!</v>
      </c>
      <c r="Q2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4" spans="1:17" x14ac:dyDescent="0.25">
      <c r="A2054" s="3"/>
      <c r="J2054" s="3">
        <v>30703</v>
      </c>
      <c r="K2054">
        <v>11.592000000000001</v>
      </c>
      <c r="L2054" t="e">
        <f>US_AAA_Corp_Yields__Daily[[#This Row],[AAA Corp Yields]]-US_BBB_Corp_Yields__Daily[[#This Row],[US BBB Corp Yields]]</f>
        <v>#VALUE!</v>
      </c>
      <c r="M2054" t="e">
        <f>US_AAA_Corp_Yields__Daily[[#This Row],[AAA Corp Yields]]-US_CCC_Corp_Yields__Daily[[#This Row],[US CCC Corp Yields]]</f>
        <v>#VALUE!</v>
      </c>
      <c r="N2054" t="e">
        <f>US_BBB_Corp_Yields__Daily[[#This Row],[US BBB Corp Yields]]-US_CCC_Corp_Yields__Daily[[#This Row],[US CCC Corp Yields]]</f>
        <v>#VALUE!</v>
      </c>
      <c r="O2054" s="2" t="e">
        <f>IF(ISBLANK(US_AAA_Corp_Yields__Daily[[#This Row],[AAA Corp Yields]]),"", US_CCC_Corp_Yields__Daily[[#This Row],[US 10Y Yield]]-US_AAA_Corp_Yields__Daily[[#This Row],[AAA Corp Yields]])</f>
        <v>#VALUE!</v>
      </c>
      <c r="P2054" s="2" t="e">
        <f>IF(ISBLANK(US_BBB_Corp_Yields__Daily[[#This Row],[US BBB Corp Yields]]),"", US_CCC_Corp_Yields__Daily[[#This Row],[US 10Y Yield]]-US_BBB_Corp_Yields__Daily[[#This Row],[US BBB Corp Yields]])</f>
        <v>#VALUE!</v>
      </c>
      <c r="Q2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5" spans="1:17" x14ac:dyDescent="0.25">
      <c r="A2055" s="3"/>
      <c r="J2055" s="3">
        <v>30696</v>
      </c>
      <c r="K2055">
        <v>11.714</v>
      </c>
      <c r="L2055" t="e">
        <f>US_AAA_Corp_Yields__Daily[[#This Row],[AAA Corp Yields]]-US_BBB_Corp_Yields__Daily[[#This Row],[US BBB Corp Yields]]</f>
        <v>#VALUE!</v>
      </c>
      <c r="M2055" t="e">
        <f>US_AAA_Corp_Yields__Daily[[#This Row],[AAA Corp Yields]]-US_CCC_Corp_Yields__Daily[[#This Row],[US CCC Corp Yields]]</f>
        <v>#VALUE!</v>
      </c>
      <c r="N2055" t="e">
        <f>US_BBB_Corp_Yields__Daily[[#This Row],[US BBB Corp Yields]]-US_CCC_Corp_Yields__Daily[[#This Row],[US CCC Corp Yields]]</f>
        <v>#VALUE!</v>
      </c>
      <c r="O2055" s="2" t="e">
        <f>IF(ISBLANK(US_AAA_Corp_Yields__Daily[[#This Row],[AAA Corp Yields]]),"", US_CCC_Corp_Yields__Daily[[#This Row],[US 10Y Yield]]-US_AAA_Corp_Yields__Daily[[#This Row],[AAA Corp Yields]])</f>
        <v>#VALUE!</v>
      </c>
      <c r="P2055" s="2" t="e">
        <f>IF(ISBLANK(US_BBB_Corp_Yields__Daily[[#This Row],[US BBB Corp Yields]]),"", US_CCC_Corp_Yields__Daily[[#This Row],[US 10Y Yield]]-US_BBB_Corp_Yields__Daily[[#This Row],[US BBB Corp Yields]])</f>
        <v>#VALUE!</v>
      </c>
      <c r="Q2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6" spans="1:17" x14ac:dyDescent="0.25">
      <c r="A2056" s="3"/>
      <c r="J2056" s="3">
        <v>30689</v>
      </c>
      <c r="K2056">
        <v>11.785</v>
      </c>
      <c r="L2056" t="e">
        <f>US_AAA_Corp_Yields__Daily[[#This Row],[AAA Corp Yields]]-US_BBB_Corp_Yields__Daily[[#This Row],[US BBB Corp Yields]]</f>
        <v>#VALUE!</v>
      </c>
      <c r="M2056" t="e">
        <f>US_AAA_Corp_Yields__Daily[[#This Row],[AAA Corp Yields]]-US_CCC_Corp_Yields__Daily[[#This Row],[US CCC Corp Yields]]</f>
        <v>#VALUE!</v>
      </c>
      <c r="N2056" t="e">
        <f>US_BBB_Corp_Yields__Daily[[#This Row],[US BBB Corp Yields]]-US_CCC_Corp_Yields__Daily[[#This Row],[US CCC Corp Yields]]</f>
        <v>#VALUE!</v>
      </c>
      <c r="O2056" s="2" t="e">
        <f>IF(ISBLANK(US_AAA_Corp_Yields__Daily[[#This Row],[AAA Corp Yields]]),"", US_CCC_Corp_Yields__Daily[[#This Row],[US 10Y Yield]]-US_AAA_Corp_Yields__Daily[[#This Row],[AAA Corp Yields]])</f>
        <v>#VALUE!</v>
      </c>
      <c r="P2056" s="2" t="e">
        <f>IF(ISBLANK(US_BBB_Corp_Yields__Daily[[#This Row],[US BBB Corp Yields]]),"", US_CCC_Corp_Yields__Daily[[#This Row],[US 10Y Yield]]-US_BBB_Corp_Yields__Daily[[#This Row],[US BBB Corp Yields]])</f>
        <v>#VALUE!</v>
      </c>
      <c r="Q2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7" spans="1:17" x14ac:dyDescent="0.25">
      <c r="A2057" s="3"/>
      <c r="J2057" s="3">
        <v>30682</v>
      </c>
      <c r="K2057">
        <v>11.7925</v>
      </c>
      <c r="L2057" t="e">
        <f>US_AAA_Corp_Yields__Daily[[#This Row],[AAA Corp Yields]]-US_BBB_Corp_Yields__Daily[[#This Row],[US BBB Corp Yields]]</f>
        <v>#VALUE!</v>
      </c>
      <c r="M2057" t="e">
        <f>US_AAA_Corp_Yields__Daily[[#This Row],[AAA Corp Yields]]-US_CCC_Corp_Yields__Daily[[#This Row],[US CCC Corp Yields]]</f>
        <v>#VALUE!</v>
      </c>
      <c r="N2057" t="e">
        <f>US_BBB_Corp_Yields__Daily[[#This Row],[US BBB Corp Yields]]-US_CCC_Corp_Yields__Daily[[#This Row],[US CCC Corp Yields]]</f>
        <v>#VALUE!</v>
      </c>
      <c r="O2057" s="2" t="e">
        <f>IF(ISBLANK(US_AAA_Corp_Yields__Daily[[#This Row],[AAA Corp Yields]]),"", US_CCC_Corp_Yields__Daily[[#This Row],[US 10Y Yield]]-US_AAA_Corp_Yields__Daily[[#This Row],[AAA Corp Yields]])</f>
        <v>#VALUE!</v>
      </c>
      <c r="P2057" s="2" t="e">
        <f>IF(ISBLANK(US_BBB_Corp_Yields__Daily[[#This Row],[US BBB Corp Yields]]),"", US_CCC_Corp_Yields__Daily[[#This Row],[US 10Y Yield]]-US_BBB_Corp_Yields__Daily[[#This Row],[US BBB Corp Yields]])</f>
        <v>#VALUE!</v>
      </c>
      <c r="Q2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8" spans="1:17" x14ac:dyDescent="0.25">
      <c r="A2058" s="3"/>
      <c r="J2058" s="3">
        <v>30675</v>
      </c>
      <c r="K2058">
        <v>11.824</v>
      </c>
      <c r="L2058" t="e">
        <f>US_AAA_Corp_Yields__Daily[[#This Row],[AAA Corp Yields]]-US_BBB_Corp_Yields__Daily[[#This Row],[US BBB Corp Yields]]</f>
        <v>#VALUE!</v>
      </c>
      <c r="M2058" t="e">
        <f>US_AAA_Corp_Yields__Daily[[#This Row],[AAA Corp Yields]]-US_CCC_Corp_Yields__Daily[[#This Row],[US CCC Corp Yields]]</f>
        <v>#VALUE!</v>
      </c>
      <c r="N2058" t="e">
        <f>US_BBB_Corp_Yields__Daily[[#This Row],[US BBB Corp Yields]]-US_CCC_Corp_Yields__Daily[[#This Row],[US CCC Corp Yields]]</f>
        <v>#VALUE!</v>
      </c>
      <c r="O2058" s="2" t="e">
        <f>IF(ISBLANK(US_AAA_Corp_Yields__Daily[[#This Row],[AAA Corp Yields]]),"", US_CCC_Corp_Yields__Daily[[#This Row],[US 10Y Yield]]-US_AAA_Corp_Yields__Daily[[#This Row],[AAA Corp Yields]])</f>
        <v>#VALUE!</v>
      </c>
      <c r="P2058" s="2" t="e">
        <f>IF(ISBLANK(US_BBB_Corp_Yields__Daily[[#This Row],[US BBB Corp Yields]]),"", US_CCC_Corp_Yields__Daily[[#This Row],[US 10Y Yield]]-US_BBB_Corp_Yields__Daily[[#This Row],[US BBB Corp Yields]])</f>
        <v>#VALUE!</v>
      </c>
      <c r="Q2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59" spans="1:17" x14ac:dyDescent="0.25">
      <c r="A2059" s="3"/>
      <c r="J2059" s="3">
        <v>30668</v>
      </c>
      <c r="K2059">
        <v>11.926</v>
      </c>
      <c r="L2059" t="e">
        <f>US_AAA_Corp_Yields__Daily[[#This Row],[AAA Corp Yields]]-US_BBB_Corp_Yields__Daily[[#This Row],[US BBB Corp Yields]]</f>
        <v>#VALUE!</v>
      </c>
      <c r="M2059" t="e">
        <f>US_AAA_Corp_Yields__Daily[[#This Row],[AAA Corp Yields]]-US_CCC_Corp_Yields__Daily[[#This Row],[US CCC Corp Yields]]</f>
        <v>#VALUE!</v>
      </c>
      <c r="N2059" t="e">
        <f>US_BBB_Corp_Yields__Daily[[#This Row],[US BBB Corp Yields]]-US_CCC_Corp_Yields__Daily[[#This Row],[US CCC Corp Yields]]</f>
        <v>#VALUE!</v>
      </c>
      <c r="O2059" s="2" t="e">
        <f>IF(ISBLANK(US_AAA_Corp_Yields__Daily[[#This Row],[AAA Corp Yields]]),"", US_CCC_Corp_Yields__Daily[[#This Row],[US 10Y Yield]]-US_AAA_Corp_Yields__Daily[[#This Row],[AAA Corp Yields]])</f>
        <v>#VALUE!</v>
      </c>
      <c r="P2059" s="2" t="e">
        <f>IF(ISBLANK(US_BBB_Corp_Yields__Daily[[#This Row],[US BBB Corp Yields]]),"", US_CCC_Corp_Yields__Daily[[#This Row],[US 10Y Yield]]-US_BBB_Corp_Yields__Daily[[#This Row],[US BBB Corp Yields]])</f>
        <v>#VALUE!</v>
      </c>
      <c r="Q2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0" spans="1:17" x14ac:dyDescent="0.25">
      <c r="A2060" s="3"/>
      <c r="J2060" s="3">
        <v>30661</v>
      </c>
      <c r="K2060">
        <v>11.824</v>
      </c>
      <c r="L2060" t="e">
        <f>US_AAA_Corp_Yields__Daily[[#This Row],[AAA Corp Yields]]-US_BBB_Corp_Yields__Daily[[#This Row],[US BBB Corp Yields]]</f>
        <v>#VALUE!</v>
      </c>
      <c r="M2060" t="e">
        <f>US_AAA_Corp_Yields__Daily[[#This Row],[AAA Corp Yields]]-US_CCC_Corp_Yields__Daily[[#This Row],[US CCC Corp Yields]]</f>
        <v>#VALUE!</v>
      </c>
      <c r="N2060" t="e">
        <f>US_BBB_Corp_Yields__Daily[[#This Row],[US BBB Corp Yields]]-US_CCC_Corp_Yields__Daily[[#This Row],[US CCC Corp Yields]]</f>
        <v>#VALUE!</v>
      </c>
      <c r="O2060" s="2" t="e">
        <f>IF(ISBLANK(US_AAA_Corp_Yields__Daily[[#This Row],[AAA Corp Yields]]),"", US_CCC_Corp_Yields__Daily[[#This Row],[US 10Y Yield]]-US_AAA_Corp_Yields__Daily[[#This Row],[AAA Corp Yields]])</f>
        <v>#VALUE!</v>
      </c>
      <c r="P2060" s="2" t="e">
        <f>IF(ISBLANK(US_BBB_Corp_Yields__Daily[[#This Row],[US BBB Corp Yields]]),"", US_CCC_Corp_Yields__Daily[[#This Row],[US 10Y Yield]]-US_BBB_Corp_Yields__Daily[[#This Row],[US BBB Corp Yields]])</f>
        <v>#VALUE!</v>
      </c>
      <c r="Q2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1" spans="1:17" x14ac:dyDescent="0.25">
      <c r="A2061" s="3"/>
      <c r="J2061" s="3">
        <v>30654</v>
      </c>
      <c r="K2061">
        <v>11.644</v>
      </c>
      <c r="L2061" t="e">
        <f>US_AAA_Corp_Yields__Daily[[#This Row],[AAA Corp Yields]]-US_BBB_Corp_Yields__Daily[[#This Row],[US BBB Corp Yields]]</f>
        <v>#VALUE!</v>
      </c>
      <c r="M2061" t="e">
        <f>US_AAA_Corp_Yields__Daily[[#This Row],[AAA Corp Yields]]-US_CCC_Corp_Yields__Daily[[#This Row],[US CCC Corp Yields]]</f>
        <v>#VALUE!</v>
      </c>
      <c r="N2061" t="e">
        <f>US_BBB_Corp_Yields__Daily[[#This Row],[US BBB Corp Yields]]-US_CCC_Corp_Yields__Daily[[#This Row],[US CCC Corp Yields]]</f>
        <v>#VALUE!</v>
      </c>
      <c r="O2061" s="2" t="e">
        <f>IF(ISBLANK(US_AAA_Corp_Yields__Daily[[#This Row],[AAA Corp Yields]]),"", US_CCC_Corp_Yields__Daily[[#This Row],[US 10Y Yield]]-US_AAA_Corp_Yields__Daily[[#This Row],[AAA Corp Yields]])</f>
        <v>#VALUE!</v>
      </c>
      <c r="P2061" s="2" t="e">
        <f>IF(ISBLANK(US_BBB_Corp_Yields__Daily[[#This Row],[US BBB Corp Yields]]),"", US_CCC_Corp_Yields__Daily[[#This Row],[US 10Y Yield]]-US_BBB_Corp_Yields__Daily[[#This Row],[US BBB Corp Yields]])</f>
        <v>#VALUE!</v>
      </c>
      <c r="Q2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2" spans="1:17" x14ac:dyDescent="0.25">
      <c r="A2062" s="3"/>
      <c r="J2062" s="3">
        <v>30647</v>
      </c>
      <c r="K2062">
        <v>11.59</v>
      </c>
      <c r="L2062" t="e">
        <f>US_AAA_Corp_Yields__Daily[[#This Row],[AAA Corp Yields]]-US_BBB_Corp_Yields__Daily[[#This Row],[US BBB Corp Yields]]</f>
        <v>#VALUE!</v>
      </c>
      <c r="M2062" t="e">
        <f>US_AAA_Corp_Yields__Daily[[#This Row],[AAA Corp Yields]]-US_CCC_Corp_Yields__Daily[[#This Row],[US CCC Corp Yields]]</f>
        <v>#VALUE!</v>
      </c>
      <c r="N2062" t="e">
        <f>US_BBB_Corp_Yields__Daily[[#This Row],[US BBB Corp Yields]]-US_CCC_Corp_Yields__Daily[[#This Row],[US CCC Corp Yields]]</f>
        <v>#VALUE!</v>
      </c>
      <c r="O2062" s="2" t="e">
        <f>IF(ISBLANK(US_AAA_Corp_Yields__Daily[[#This Row],[AAA Corp Yields]]),"", US_CCC_Corp_Yields__Daily[[#This Row],[US 10Y Yield]]-US_AAA_Corp_Yields__Daily[[#This Row],[AAA Corp Yields]])</f>
        <v>#VALUE!</v>
      </c>
      <c r="P2062" s="2" t="e">
        <f>IF(ISBLANK(US_BBB_Corp_Yields__Daily[[#This Row],[US BBB Corp Yields]]),"", US_CCC_Corp_Yields__Daily[[#This Row],[US 10Y Yield]]-US_BBB_Corp_Yields__Daily[[#This Row],[US BBB Corp Yields]])</f>
        <v>#VALUE!</v>
      </c>
      <c r="Q2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3" spans="1:17" x14ac:dyDescent="0.25">
      <c r="A2063" s="3"/>
      <c r="J2063" s="3">
        <v>30640</v>
      </c>
      <c r="K2063">
        <v>11.704000000000001</v>
      </c>
      <c r="L2063" t="e">
        <f>US_AAA_Corp_Yields__Daily[[#This Row],[AAA Corp Yields]]-US_BBB_Corp_Yields__Daily[[#This Row],[US BBB Corp Yields]]</f>
        <v>#VALUE!</v>
      </c>
      <c r="M2063" t="e">
        <f>US_AAA_Corp_Yields__Daily[[#This Row],[AAA Corp Yields]]-US_CCC_Corp_Yields__Daily[[#This Row],[US CCC Corp Yields]]</f>
        <v>#VALUE!</v>
      </c>
      <c r="N2063" t="e">
        <f>US_BBB_Corp_Yields__Daily[[#This Row],[US BBB Corp Yields]]-US_CCC_Corp_Yields__Daily[[#This Row],[US CCC Corp Yields]]</f>
        <v>#VALUE!</v>
      </c>
      <c r="O2063" s="2" t="e">
        <f>IF(ISBLANK(US_AAA_Corp_Yields__Daily[[#This Row],[AAA Corp Yields]]),"", US_CCC_Corp_Yields__Daily[[#This Row],[US 10Y Yield]]-US_AAA_Corp_Yields__Daily[[#This Row],[AAA Corp Yields]])</f>
        <v>#VALUE!</v>
      </c>
      <c r="P2063" s="2" t="e">
        <f>IF(ISBLANK(US_BBB_Corp_Yields__Daily[[#This Row],[US BBB Corp Yields]]),"", US_CCC_Corp_Yields__Daily[[#This Row],[US 10Y Yield]]-US_BBB_Corp_Yields__Daily[[#This Row],[US BBB Corp Yields]])</f>
        <v>#VALUE!</v>
      </c>
      <c r="Q2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4" spans="1:17" x14ac:dyDescent="0.25">
      <c r="A2064" s="3"/>
      <c r="J2064" s="3">
        <v>30633</v>
      </c>
      <c r="K2064">
        <v>11.8</v>
      </c>
      <c r="L2064" t="e">
        <f>US_AAA_Corp_Yields__Daily[[#This Row],[AAA Corp Yields]]-US_BBB_Corp_Yields__Daily[[#This Row],[US BBB Corp Yields]]</f>
        <v>#VALUE!</v>
      </c>
      <c r="M2064" t="e">
        <f>US_AAA_Corp_Yields__Daily[[#This Row],[AAA Corp Yields]]-US_CCC_Corp_Yields__Daily[[#This Row],[US CCC Corp Yields]]</f>
        <v>#VALUE!</v>
      </c>
      <c r="N2064" t="e">
        <f>US_BBB_Corp_Yields__Daily[[#This Row],[US BBB Corp Yields]]-US_CCC_Corp_Yields__Daily[[#This Row],[US CCC Corp Yields]]</f>
        <v>#VALUE!</v>
      </c>
      <c r="O2064" s="2" t="e">
        <f>IF(ISBLANK(US_AAA_Corp_Yields__Daily[[#This Row],[AAA Corp Yields]]),"", US_CCC_Corp_Yields__Daily[[#This Row],[US 10Y Yield]]-US_AAA_Corp_Yields__Daily[[#This Row],[AAA Corp Yields]])</f>
        <v>#VALUE!</v>
      </c>
      <c r="P2064" s="2" t="e">
        <f>IF(ISBLANK(US_BBB_Corp_Yields__Daily[[#This Row],[US BBB Corp Yields]]),"", US_CCC_Corp_Yields__Daily[[#This Row],[US 10Y Yield]]-US_BBB_Corp_Yields__Daily[[#This Row],[US BBB Corp Yields]])</f>
        <v>#VALUE!</v>
      </c>
      <c r="Q2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5" spans="1:17" x14ac:dyDescent="0.25">
      <c r="A2065" s="3"/>
      <c r="J2065" s="3">
        <v>30626</v>
      </c>
      <c r="K2065">
        <v>11.746</v>
      </c>
      <c r="L2065" t="e">
        <f>US_AAA_Corp_Yields__Daily[[#This Row],[AAA Corp Yields]]-US_BBB_Corp_Yields__Daily[[#This Row],[US BBB Corp Yields]]</f>
        <v>#VALUE!</v>
      </c>
      <c r="M2065" t="e">
        <f>US_AAA_Corp_Yields__Daily[[#This Row],[AAA Corp Yields]]-US_CCC_Corp_Yields__Daily[[#This Row],[US CCC Corp Yields]]</f>
        <v>#VALUE!</v>
      </c>
      <c r="N2065" t="e">
        <f>US_BBB_Corp_Yields__Daily[[#This Row],[US BBB Corp Yields]]-US_CCC_Corp_Yields__Daily[[#This Row],[US CCC Corp Yields]]</f>
        <v>#VALUE!</v>
      </c>
      <c r="O2065" s="2" t="e">
        <f>IF(ISBLANK(US_AAA_Corp_Yields__Daily[[#This Row],[AAA Corp Yields]]),"", US_CCC_Corp_Yields__Daily[[#This Row],[US 10Y Yield]]-US_AAA_Corp_Yields__Daily[[#This Row],[AAA Corp Yields]])</f>
        <v>#VALUE!</v>
      </c>
      <c r="P2065" s="2" t="e">
        <f>IF(ISBLANK(US_BBB_Corp_Yields__Daily[[#This Row],[US BBB Corp Yields]]),"", US_CCC_Corp_Yields__Daily[[#This Row],[US 10Y Yield]]-US_BBB_Corp_Yields__Daily[[#This Row],[US BBB Corp Yields]])</f>
        <v>#VALUE!</v>
      </c>
      <c r="Q2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6" spans="1:17" x14ac:dyDescent="0.25">
      <c r="A2066" s="3"/>
      <c r="J2066" s="3">
        <v>30619</v>
      </c>
      <c r="K2066">
        <v>11.683999999999999</v>
      </c>
      <c r="L2066" t="e">
        <f>US_AAA_Corp_Yields__Daily[[#This Row],[AAA Corp Yields]]-US_BBB_Corp_Yields__Daily[[#This Row],[US BBB Corp Yields]]</f>
        <v>#VALUE!</v>
      </c>
      <c r="M2066" t="e">
        <f>US_AAA_Corp_Yields__Daily[[#This Row],[AAA Corp Yields]]-US_CCC_Corp_Yields__Daily[[#This Row],[US CCC Corp Yields]]</f>
        <v>#VALUE!</v>
      </c>
      <c r="N2066" t="e">
        <f>US_BBB_Corp_Yields__Daily[[#This Row],[US BBB Corp Yields]]-US_CCC_Corp_Yields__Daily[[#This Row],[US CCC Corp Yields]]</f>
        <v>#VALUE!</v>
      </c>
      <c r="O2066" s="2" t="e">
        <f>IF(ISBLANK(US_AAA_Corp_Yields__Daily[[#This Row],[AAA Corp Yields]]),"", US_CCC_Corp_Yields__Daily[[#This Row],[US 10Y Yield]]-US_AAA_Corp_Yields__Daily[[#This Row],[AAA Corp Yields]])</f>
        <v>#VALUE!</v>
      </c>
      <c r="P2066" s="2" t="e">
        <f>IF(ISBLANK(US_BBB_Corp_Yields__Daily[[#This Row],[US BBB Corp Yields]]),"", US_CCC_Corp_Yields__Daily[[#This Row],[US 10Y Yield]]-US_BBB_Corp_Yields__Daily[[#This Row],[US BBB Corp Yields]])</f>
        <v>#VALUE!</v>
      </c>
      <c r="Q2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7" spans="1:17" x14ac:dyDescent="0.25">
      <c r="A2067" s="3"/>
      <c r="J2067" s="3">
        <v>30612</v>
      </c>
      <c r="K2067">
        <v>11.47</v>
      </c>
      <c r="L2067" t="e">
        <f>US_AAA_Corp_Yields__Daily[[#This Row],[AAA Corp Yields]]-US_BBB_Corp_Yields__Daily[[#This Row],[US BBB Corp Yields]]</f>
        <v>#VALUE!</v>
      </c>
      <c r="M2067" t="e">
        <f>US_AAA_Corp_Yields__Daily[[#This Row],[AAA Corp Yields]]-US_CCC_Corp_Yields__Daily[[#This Row],[US CCC Corp Yields]]</f>
        <v>#VALUE!</v>
      </c>
      <c r="N2067" t="e">
        <f>US_BBB_Corp_Yields__Daily[[#This Row],[US BBB Corp Yields]]-US_CCC_Corp_Yields__Daily[[#This Row],[US CCC Corp Yields]]</f>
        <v>#VALUE!</v>
      </c>
      <c r="O2067" s="2" t="e">
        <f>IF(ISBLANK(US_AAA_Corp_Yields__Daily[[#This Row],[AAA Corp Yields]]),"", US_CCC_Corp_Yields__Daily[[#This Row],[US 10Y Yield]]-US_AAA_Corp_Yields__Daily[[#This Row],[AAA Corp Yields]])</f>
        <v>#VALUE!</v>
      </c>
      <c r="P2067" s="2" t="e">
        <f>IF(ISBLANK(US_BBB_Corp_Yields__Daily[[#This Row],[US BBB Corp Yields]]),"", US_CCC_Corp_Yields__Daily[[#This Row],[US 10Y Yield]]-US_BBB_Corp_Yields__Daily[[#This Row],[US BBB Corp Yields]])</f>
        <v>#VALUE!</v>
      </c>
      <c r="Q2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8" spans="1:17" x14ac:dyDescent="0.25">
      <c r="A2068" s="3"/>
      <c r="J2068" s="3">
        <v>30605</v>
      </c>
      <c r="K2068">
        <v>11.5975</v>
      </c>
      <c r="L2068" t="e">
        <f>US_AAA_Corp_Yields__Daily[[#This Row],[AAA Corp Yields]]-US_BBB_Corp_Yields__Daily[[#This Row],[US BBB Corp Yields]]</f>
        <v>#VALUE!</v>
      </c>
      <c r="M2068" t="e">
        <f>US_AAA_Corp_Yields__Daily[[#This Row],[AAA Corp Yields]]-US_CCC_Corp_Yields__Daily[[#This Row],[US CCC Corp Yields]]</f>
        <v>#VALUE!</v>
      </c>
      <c r="N2068" t="e">
        <f>US_BBB_Corp_Yields__Daily[[#This Row],[US BBB Corp Yields]]-US_CCC_Corp_Yields__Daily[[#This Row],[US CCC Corp Yields]]</f>
        <v>#VALUE!</v>
      </c>
      <c r="O2068" s="2" t="e">
        <f>IF(ISBLANK(US_AAA_Corp_Yields__Daily[[#This Row],[AAA Corp Yields]]),"", US_CCC_Corp_Yields__Daily[[#This Row],[US 10Y Yield]]-US_AAA_Corp_Yields__Daily[[#This Row],[AAA Corp Yields]])</f>
        <v>#VALUE!</v>
      </c>
      <c r="P2068" s="2" t="e">
        <f>IF(ISBLANK(US_BBB_Corp_Yields__Daily[[#This Row],[US BBB Corp Yields]]),"", US_CCC_Corp_Yields__Daily[[#This Row],[US 10Y Yield]]-US_BBB_Corp_Yields__Daily[[#This Row],[US BBB Corp Yields]])</f>
        <v>#VALUE!</v>
      </c>
      <c r="Q2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69" spans="1:17" x14ac:dyDescent="0.25">
      <c r="A2069" s="3"/>
      <c r="J2069" s="3">
        <v>30598</v>
      </c>
      <c r="K2069">
        <v>11.384</v>
      </c>
      <c r="L2069" t="e">
        <f>US_AAA_Corp_Yields__Daily[[#This Row],[AAA Corp Yields]]-US_BBB_Corp_Yields__Daily[[#This Row],[US BBB Corp Yields]]</f>
        <v>#VALUE!</v>
      </c>
      <c r="M2069" t="e">
        <f>US_AAA_Corp_Yields__Daily[[#This Row],[AAA Corp Yields]]-US_CCC_Corp_Yields__Daily[[#This Row],[US CCC Corp Yields]]</f>
        <v>#VALUE!</v>
      </c>
      <c r="N2069" t="e">
        <f>US_BBB_Corp_Yields__Daily[[#This Row],[US BBB Corp Yields]]-US_CCC_Corp_Yields__Daily[[#This Row],[US CCC Corp Yields]]</f>
        <v>#VALUE!</v>
      </c>
      <c r="O2069" s="2" t="e">
        <f>IF(ISBLANK(US_AAA_Corp_Yields__Daily[[#This Row],[AAA Corp Yields]]),"", US_CCC_Corp_Yields__Daily[[#This Row],[US 10Y Yield]]-US_AAA_Corp_Yields__Daily[[#This Row],[AAA Corp Yields]])</f>
        <v>#VALUE!</v>
      </c>
      <c r="P2069" s="2" t="e">
        <f>IF(ISBLANK(US_BBB_Corp_Yields__Daily[[#This Row],[US BBB Corp Yields]]),"", US_CCC_Corp_Yields__Daily[[#This Row],[US 10Y Yield]]-US_BBB_Corp_Yields__Daily[[#This Row],[US BBB Corp Yields]])</f>
        <v>#VALUE!</v>
      </c>
      <c r="Q2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0" spans="1:17" x14ac:dyDescent="0.25">
      <c r="A2070" s="3"/>
      <c r="J2070" s="3">
        <v>30591</v>
      </c>
      <c r="K2070">
        <v>11.458</v>
      </c>
      <c r="L2070" t="e">
        <f>US_AAA_Corp_Yields__Daily[[#This Row],[AAA Corp Yields]]-US_BBB_Corp_Yields__Daily[[#This Row],[US BBB Corp Yields]]</f>
        <v>#VALUE!</v>
      </c>
      <c r="M2070" t="e">
        <f>US_AAA_Corp_Yields__Daily[[#This Row],[AAA Corp Yields]]-US_CCC_Corp_Yields__Daily[[#This Row],[US CCC Corp Yields]]</f>
        <v>#VALUE!</v>
      </c>
      <c r="N2070" t="e">
        <f>US_BBB_Corp_Yields__Daily[[#This Row],[US BBB Corp Yields]]-US_CCC_Corp_Yields__Daily[[#This Row],[US CCC Corp Yields]]</f>
        <v>#VALUE!</v>
      </c>
      <c r="O2070" s="2" t="e">
        <f>IF(ISBLANK(US_AAA_Corp_Yields__Daily[[#This Row],[AAA Corp Yields]]),"", US_CCC_Corp_Yields__Daily[[#This Row],[US 10Y Yield]]-US_AAA_Corp_Yields__Daily[[#This Row],[AAA Corp Yields]])</f>
        <v>#VALUE!</v>
      </c>
      <c r="P2070" s="2" t="e">
        <f>IF(ISBLANK(US_BBB_Corp_Yields__Daily[[#This Row],[US BBB Corp Yields]]),"", US_CCC_Corp_Yields__Daily[[#This Row],[US 10Y Yield]]-US_BBB_Corp_Yields__Daily[[#This Row],[US BBB Corp Yields]])</f>
        <v>#VALUE!</v>
      </c>
      <c r="Q2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1" spans="1:17" x14ac:dyDescent="0.25">
      <c r="A2071" s="3"/>
      <c r="J2071" s="3">
        <v>30584</v>
      </c>
      <c r="K2071">
        <v>11.592000000000001</v>
      </c>
      <c r="L2071" t="e">
        <f>US_AAA_Corp_Yields__Daily[[#This Row],[AAA Corp Yields]]-US_BBB_Corp_Yields__Daily[[#This Row],[US BBB Corp Yields]]</f>
        <v>#VALUE!</v>
      </c>
      <c r="M2071" t="e">
        <f>US_AAA_Corp_Yields__Daily[[#This Row],[AAA Corp Yields]]-US_CCC_Corp_Yields__Daily[[#This Row],[US CCC Corp Yields]]</f>
        <v>#VALUE!</v>
      </c>
      <c r="N2071" t="e">
        <f>US_BBB_Corp_Yields__Daily[[#This Row],[US BBB Corp Yields]]-US_CCC_Corp_Yields__Daily[[#This Row],[US CCC Corp Yields]]</f>
        <v>#VALUE!</v>
      </c>
      <c r="O2071" s="2" t="e">
        <f>IF(ISBLANK(US_AAA_Corp_Yields__Daily[[#This Row],[AAA Corp Yields]]),"", US_CCC_Corp_Yields__Daily[[#This Row],[US 10Y Yield]]-US_AAA_Corp_Yields__Daily[[#This Row],[AAA Corp Yields]])</f>
        <v>#VALUE!</v>
      </c>
      <c r="P2071" s="2" t="e">
        <f>IF(ISBLANK(US_BBB_Corp_Yields__Daily[[#This Row],[US BBB Corp Yields]]),"", US_CCC_Corp_Yields__Daily[[#This Row],[US 10Y Yield]]-US_BBB_Corp_Yields__Daily[[#This Row],[US BBB Corp Yields]])</f>
        <v>#VALUE!</v>
      </c>
      <c r="Q2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2" spans="1:17" x14ac:dyDescent="0.25">
      <c r="A2072" s="3"/>
      <c r="J2072" s="3">
        <v>30577</v>
      </c>
      <c r="K2072">
        <v>11.69</v>
      </c>
      <c r="L2072" t="e">
        <f>US_AAA_Corp_Yields__Daily[[#This Row],[AAA Corp Yields]]-US_BBB_Corp_Yields__Daily[[#This Row],[US BBB Corp Yields]]</f>
        <v>#VALUE!</v>
      </c>
      <c r="M2072" t="e">
        <f>US_AAA_Corp_Yields__Daily[[#This Row],[AAA Corp Yields]]-US_CCC_Corp_Yields__Daily[[#This Row],[US CCC Corp Yields]]</f>
        <v>#VALUE!</v>
      </c>
      <c r="N2072" t="e">
        <f>US_BBB_Corp_Yields__Daily[[#This Row],[US BBB Corp Yields]]-US_CCC_Corp_Yields__Daily[[#This Row],[US CCC Corp Yields]]</f>
        <v>#VALUE!</v>
      </c>
      <c r="O2072" s="2" t="e">
        <f>IF(ISBLANK(US_AAA_Corp_Yields__Daily[[#This Row],[AAA Corp Yields]]),"", US_CCC_Corp_Yields__Daily[[#This Row],[US 10Y Yield]]-US_AAA_Corp_Yields__Daily[[#This Row],[AAA Corp Yields]])</f>
        <v>#VALUE!</v>
      </c>
      <c r="P2072" s="2" t="e">
        <f>IF(ISBLANK(US_BBB_Corp_Yields__Daily[[#This Row],[US BBB Corp Yields]]),"", US_CCC_Corp_Yields__Daily[[#This Row],[US 10Y Yield]]-US_BBB_Corp_Yields__Daily[[#This Row],[US BBB Corp Yields]])</f>
        <v>#VALUE!</v>
      </c>
      <c r="Q2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3" spans="1:17" x14ac:dyDescent="0.25">
      <c r="A2073" s="3"/>
      <c r="J2073" s="3">
        <v>30570</v>
      </c>
      <c r="K2073">
        <v>11.762499999999999</v>
      </c>
      <c r="L2073" t="e">
        <f>US_AAA_Corp_Yields__Daily[[#This Row],[AAA Corp Yields]]-US_BBB_Corp_Yields__Daily[[#This Row],[US BBB Corp Yields]]</f>
        <v>#VALUE!</v>
      </c>
      <c r="M2073" t="e">
        <f>US_AAA_Corp_Yields__Daily[[#This Row],[AAA Corp Yields]]-US_CCC_Corp_Yields__Daily[[#This Row],[US CCC Corp Yields]]</f>
        <v>#VALUE!</v>
      </c>
      <c r="N2073" t="e">
        <f>US_BBB_Corp_Yields__Daily[[#This Row],[US BBB Corp Yields]]-US_CCC_Corp_Yields__Daily[[#This Row],[US CCC Corp Yields]]</f>
        <v>#VALUE!</v>
      </c>
      <c r="O2073" s="2" t="e">
        <f>IF(ISBLANK(US_AAA_Corp_Yields__Daily[[#This Row],[AAA Corp Yields]]),"", US_CCC_Corp_Yields__Daily[[#This Row],[US 10Y Yield]]-US_AAA_Corp_Yields__Daily[[#This Row],[AAA Corp Yields]])</f>
        <v>#VALUE!</v>
      </c>
      <c r="P2073" s="2" t="e">
        <f>IF(ISBLANK(US_BBB_Corp_Yields__Daily[[#This Row],[US BBB Corp Yields]]),"", US_CCC_Corp_Yields__Daily[[#This Row],[US 10Y Yield]]-US_BBB_Corp_Yields__Daily[[#This Row],[US BBB Corp Yields]])</f>
        <v>#VALUE!</v>
      </c>
      <c r="Q2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4" spans="1:17" x14ac:dyDescent="0.25">
      <c r="A2074" s="3"/>
      <c r="J2074" s="3">
        <v>30563</v>
      </c>
      <c r="K2074">
        <v>11.944000000000001</v>
      </c>
      <c r="L2074" t="e">
        <f>US_AAA_Corp_Yields__Daily[[#This Row],[AAA Corp Yields]]-US_BBB_Corp_Yields__Daily[[#This Row],[US BBB Corp Yields]]</f>
        <v>#VALUE!</v>
      </c>
      <c r="M2074" t="e">
        <f>US_AAA_Corp_Yields__Daily[[#This Row],[AAA Corp Yields]]-US_CCC_Corp_Yields__Daily[[#This Row],[US CCC Corp Yields]]</f>
        <v>#VALUE!</v>
      </c>
      <c r="N2074" t="e">
        <f>US_BBB_Corp_Yields__Daily[[#This Row],[US BBB Corp Yields]]-US_CCC_Corp_Yields__Daily[[#This Row],[US CCC Corp Yields]]</f>
        <v>#VALUE!</v>
      </c>
      <c r="O2074" s="2" t="e">
        <f>IF(ISBLANK(US_AAA_Corp_Yields__Daily[[#This Row],[AAA Corp Yields]]),"", US_CCC_Corp_Yields__Daily[[#This Row],[US 10Y Yield]]-US_AAA_Corp_Yields__Daily[[#This Row],[AAA Corp Yields]])</f>
        <v>#VALUE!</v>
      </c>
      <c r="P2074" s="2" t="e">
        <f>IF(ISBLANK(US_BBB_Corp_Yields__Daily[[#This Row],[US BBB Corp Yields]]),"", US_CCC_Corp_Yields__Daily[[#This Row],[US 10Y Yield]]-US_BBB_Corp_Yields__Daily[[#This Row],[US BBB Corp Yields]])</f>
        <v>#VALUE!</v>
      </c>
      <c r="Q2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5" spans="1:17" x14ac:dyDescent="0.25">
      <c r="A2075" s="3"/>
      <c r="J2075" s="3">
        <v>30556</v>
      </c>
      <c r="K2075">
        <v>11.584</v>
      </c>
      <c r="L2075" t="e">
        <f>US_AAA_Corp_Yields__Daily[[#This Row],[AAA Corp Yields]]-US_BBB_Corp_Yields__Daily[[#This Row],[US BBB Corp Yields]]</f>
        <v>#VALUE!</v>
      </c>
      <c r="M2075" t="e">
        <f>US_AAA_Corp_Yields__Daily[[#This Row],[AAA Corp Yields]]-US_CCC_Corp_Yields__Daily[[#This Row],[US CCC Corp Yields]]</f>
        <v>#VALUE!</v>
      </c>
      <c r="N2075" t="e">
        <f>US_BBB_Corp_Yields__Daily[[#This Row],[US BBB Corp Yields]]-US_CCC_Corp_Yields__Daily[[#This Row],[US CCC Corp Yields]]</f>
        <v>#VALUE!</v>
      </c>
      <c r="O2075" s="2" t="e">
        <f>IF(ISBLANK(US_AAA_Corp_Yields__Daily[[#This Row],[AAA Corp Yields]]),"", US_CCC_Corp_Yields__Daily[[#This Row],[US 10Y Yield]]-US_AAA_Corp_Yields__Daily[[#This Row],[AAA Corp Yields]])</f>
        <v>#VALUE!</v>
      </c>
      <c r="P2075" s="2" t="e">
        <f>IF(ISBLANK(US_BBB_Corp_Yields__Daily[[#This Row],[US BBB Corp Yields]]),"", US_CCC_Corp_Yields__Daily[[#This Row],[US 10Y Yield]]-US_BBB_Corp_Yields__Daily[[#This Row],[US BBB Corp Yields]])</f>
        <v>#VALUE!</v>
      </c>
      <c r="Q2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6" spans="1:17" x14ac:dyDescent="0.25">
      <c r="A2076" s="3"/>
      <c r="J2076" s="3">
        <v>30549</v>
      </c>
      <c r="K2076">
        <v>11.708</v>
      </c>
      <c r="L2076" t="e">
        <f>US_AAA_Corp_Yields__Daily[[#This Row],[AAA Corp Yields]]-US_BBB_Corp_Yields__Daily[[#This Row],[US BBB Corp Yields]]</f>
        <v>#VALUE!</v>
      </c>
      <c r="M2076" t="e">
        <f>US_AAA_Corp_Yields__Daily[[#This Row],[AAA Corp Yields]]-US_CCC_Corp_Yields__Daily[[#This Row],[US CCC Corp Yields]]</f>
        <v>#VALUE!</v>
      </c>
      <c r="N2076" t="e">
        <f>US_BBB_Corp_Yields__Daily[[#This Row],[US BBB Corp Yields]]-US_CCC_Corp_Yields__Daily[[#This Row],[US CCC Corp Yields]]</f>
        <v>#VALUE!</v>
      </c>
      <c r="O2076" s="2" t="e">
        <f>IF(ISBLANK(US_AAA_Corp_Yields__Daily[[#This Row],[AAA Corp Yields]]),"", US_CCC_Corp_Yields__Daily[[#This Row],[US 10Y Yield]]-US_AAA_Corp_Yields__Daily[[#This Row],[AAA Corp Yields]])</f>
        <v>#VALUE!</v>
      </c>
      <c r="P2076" s="2" t="e">
        <f>IF(ISBLANK(US_BBB_Corp_Yields__Daily[[#This Row],[US BBB Corp Yields]]),"", US_CCC_Corp_Yields__Daily[[#This Row],[US 10Y Yield]]-US_BBB_Corp_Yields__Daily[[#This Row],[US BBB Corp Yields]])</f>
        <v>#VALUE!</v>
      </c>
      <c r="Q2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7" spans="1:17" x14ac:dyDescent="0.25">
      <c r="A2077" s="3"/>
      <c r="J2077" s="3">
        <v>30542</v>
      </c>
      <c r="K2077">
        <v>12.1</v>
      </c>
      <c r="L2077" t="e">
        <f>US_AAA_Corp_Yields__Daily[[#This Row],[AAA Corp Yields]]-US_BBB_Corp_Yields__Daily[[#This Row],[US BBB Corp Yields]]</f>
        <v>#VALUE!</v>
      </c>
      <c r="M2077" t="e">
        <f>US_AAA_Corp_Yields__Daily[[#This Row],[AAA Corp Yields]]-US_CCC_Corp_Yields__Daily[[#This Row],[US CCC Corp Yields]]</f>
        <v>#VALUE!</v>
      </c>
      <c r="N2077" t="e">
        <f>US_BBB_Corp_Yields__Daily[[#This Row],[US BBB Corp Yields]]-US_CCC_Corp_Yields__Daily[[#This Row],[US CCC Corp Yields]]</f>
        <v>#VALUE!</v>
      </c>
      <c r="O2077" s="2" t="e">
        <f>IF(ISBLANK(US_AAA_Corp_Yields__Daily[[#This Row],[AAA Corp Yields]]),"", US_CCC_Corp_Yields__Daily[[#This Row],[US 10Y Yield]]-US_AAA_Corp_Yields__Daily[[#This Row],[AAA Corp Yields]])</f>
        <v>#VALUE!</v>
      </c>
      <c r="P2077" s="2" t="e">
        <f>IF(ISBLANK(US_BBB_Corp_Yields__Daily[[#This Row],[US BBB Corp Yields]]),"", US_CCC_Corp_Yields__Daily[[#This Row],[US 10Y Yield]]-US_BBB_Corp_Yields__Daily[[#This Row],[US BBB Corp Yields]])</f>
        <v>#VALUE!</v>
      </c>
      <c r="Q2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8" spans="1:17" x14ac:dyDescent="0.25">
      <c r="A2078" s="3"/>
      <c r="J2078" s="3">
        <v>30535</v>
      </c>
      <c r="K2078">
        <v>11.952</v>
      </c>
      <c r="L2078" t="e">
        <f>US_AAA_Corp_Yields__Daily[[#This Row],[AAA Corp Yields]]-US_BBB_Corp_Yields__Daily[[#This Row],[US BBB Corp Yields]]</f>
        <v>#VALUE!</v>
      </c>
      <c r="M2078" t="e">
        <f>US_AAA_Corp_Yields__Daily[[#This Row],[AAA Corp Yields]]-US_CCC_Corp_Yields__Daily[[#This Row],[US CCC Corp Yields]]</f>
        <v>#VALUE!</v>
      </c>
      <c r="N2078" t="e">
        <f>US_BBB_Corp_Yields__Daily[[#This Row],[US BBB Corp Yields]]-US_CCC_Corp_Yields__Daily[[#This Row],[US CCC Corp Yields]]</f>
        <v>#VALUE!</v>
      </c>
      <c r="O2078" s="2" t="e">
        <f>IF(ISBLANK(US_AAA_Corp_Yields__Daily[[#This Row],[AAA Corp Yields]]),"", US_CCC_Corp_Yields__Daily[[#This Row],[US 10Y Yield]]-US_AAA_Corp_Yields__Daily[[#This Row],[AAA Corp Yields]])</f>
        <v>#VALUE!</v>
      </c>
      <c r="P2078" s="2" t="e">
        <f>IF(ISBLANK(US_BBB_Corp_Yields__Daily[[#This Row],[US BBB Corp Yields]]),"", US_CCC_Corp_Yields__Daily[[#This Row],[US 10Y Yield]]-US_BBB_Corp_Yields__Daily[[#This Row],[US BBB Corp Yields]])</f>
        <v>#VALUE!</v>
      </c>
      <c r="Q2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79" spans="1:17" x14ac:dyDescent="0.25">
      <c r="A2079" s="3"/>
      <c r="J2079" s="3">
        <v>30528</v>
      </c>
      <c r="K2079">
        <v>11.566000000000001</v>
      </c>
      <c r="L2079" t="e">
        <f>US_AAA_Corp_Yields__Daily[[#This Row],[AAA Corp Yields]]-US_BBB_Corp_Yields__Daily[[#This Row],[US BBB Corp Yields]]</f>
        <v>#VALUE!</v>
      </c>
      <c r="M2079" t="e">
        <f>US_AAA_Corp_Yields__Daily[[#This Row],[AAA Corp Yields]]-US_CCC_Corp_Yields__Daily[[#This Row],[US CCC Corp Yields]]</f>
        <v>#VALUE!</v>
      </c>
      <c r="N2079" t="e">
        <f>US_BBB_Corp_Yields__Daily[[#This Row],[US BBB Corp Yields]]-US_CCC_Corp_Yields__Daily[[#This Row],[US CCC Corp Yields]]</f>
        <v>#VALUE!</v>
      </c>
      <c r="O2079" s="2" t="e">
        <f>IF(ISBLANK(US_AAA_Corp_Yields__Daily[[#This Row],[AAA Corp Yields]]),"", US_CCC_Corp_Yields__Daily[[#This Row],[US 10Y Yield]]-US_AAA_Corp_Yields__Daily[[#This Row],[AAA Corp Yields]])</f>
        <v>#VALUE!</v>
      </c>
      <c r="P2079" s="2" t="e">
        <f>IF(ISBLANK(US_BBB_Corp_Yields__Daily[[#This Row],[US BBB Corp Yields]]),"", US_CCC_Corp_Yields__Daily[[#This Row],[US 10Y Yield]]-US_BBB_Corp_Yields__Daily[[#This Row],[US BBB Corp Yields]])</f>
        <v>#VALUE!</v>
      </c>
      <c r="Q2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0" spans="1:17" x14ac:dyDescent="0.25">
      <c r="A2080" s="3"/>
      <c r="J2080" s="3">
        <v>30521</v>
      </c>
      <c r="K2080">
        <v>11.36</v>
      </c>
      <c r="L2080" t="e">
        <f>US_AAA_Corp_Yields__Daily[[#This Row],[AAA Corp Yields]]-US_BBB_Corp_Yields__Daily[[#This Row],[US BBB Corp Yields]]</f>
        <v>#VALUE!</v>
      </c>
      <c r="M2080" t="e">
        <f>US_AAA_Corp_Yields__Daily[[#This Row],[AAA Corp Yields]]-US_CCC_Corp_Yields__Daily[[#This Row],[US CCC Corp Yields]]</f>
        <v>#VALUE!</v>
      </c>
      <c r="N2080" t="e">
        <f>US_BBB_Corp_Yields__Daily[[#This Row],[US BBB Corp Yields]]-US_CCC_Corp_Yields__Daily[[#This Row],[US CCC Corp Yields]]</f>
        <v>#VALUE!</v>
      </c>
      <c r="O2080" s="2" t="e">
        <f>IF(ISBLANK(US_AAA_Corp_Yields__Daily[[#This Row],[AAA Corp Yields]]),"", US_CCC_Corp_Yields__Daily[[#This Row],[US 10Y Yield]]-US_AAA_Corp_Yields__Daily[[#This Row],[AAA Corp Yields]])</f>
        <v>#VALUE!</v>
      </c>
      <c r="P2080" s="2" t="e">
        <f>IF(ISBLANK(US_BBB_Corp_Yields__Daily[[#This Row],[US BBB Corp Yields]]),"", US_CCC_Corp_Yields__Daily[[#This Row],[US 10Y Yield]]-US_BBB_Corp_Yields__Daily[[#This Row],[US BBB Corp Yields]])</f>
        <v>#VALUE!</v>
      </c>
      <c r="Q2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1" spans="1:17" x14ac:dyDescent="0.25">
      <c r="A2081" s="3"/>
      <c r="J2081" s="3">
        <v>30514</v>
      </c>
      <c r="K2081">
        <v>11.398</v>
      </c>
      <c r="L2081" t="e">
        <f>US_AAA_Corp_Yields__Daily[[#This Row],[AAA Corp Yields]]-US_BBB_Corp_Yields__Daily[[#This Row],[US BBB Corp Yields]]</f>
        <v>#VALUE!</v>
      </c>
      <c r="M2081" t="e">
        <f>US_AAA_Corp_Yields__Daily[[#This Row],[AAA Corp Yields]]-US_CCC_Corp_Yields__Daily[[#This Row],[US CCC Corp Yields]]</f>
        <v>#VALUE!</v>
      </c>
      <c r="N2081" t="e">
        <f>US_BBB_Corp_Yields__Daily[[#This Row],[US BBB Corp Yields]]-US_CCC_Corp_Yields__Daily[[#This Row],[US CCC Corp Yields]]</f>
        <v>#VALUE!</v>
      </c>
      <c r="O2081" s="2" t="e">
        <f>IF(ISBLANK(US_AAA_Corp_Yields__Daily[[#This Row],[AAA Corp Yields]]),"", US_CCC_Corp_Yields__Daily[[#This Row],[US 10Y Yield]]-US_AAA_Corp_Yields__Daily[[#This Row],[AAA Corp Yields]])</f>
        <v>#VALUE!</v>
      </c>
      <c r="P2081" s="2" t="e">
        <f>IF(ISBLANK(US_BBB_Corp_Yields__Daily[[#This Row],[US BBB Corp Yields]]),"", US_CCC_Corp_Yields__Daily[[#This Row],[US 10Y Yield]]-US_BBB_Corp_Yields__Daily[[#This Row],[US BBB Corp Yields]])</f>
        <v>#VALUE!</v>
      </c>
      <c r="Q2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2" spans="1:17" x14ac:dyDescent="0.25">
      <c r="A2082" s="3"/>
      <c r="J2082" s="3">
        <v>30507</v>
      </c>
      <c r="K2082">
        <v>11.2475</v>
      </c>
      <c r="L2082" t="e">
        <f>US_AAA_Corp_Yields__Daily[[#This Row],[AAA Corp Yields]]-US_BBB_Corp_Yields__Daily[[#This Row],[US BBB Corp Yields]]</f>
        <v>#VALUE!</v>
      </c>
      <c r="M2082" t="e">
        <f>US_AAA_Corp_Yields__Daily[[#This Row],[AAA Corp Yields]]-US_CCC_Corp_Yields__Daily[[#This Row],[US CCC Corp Yields]]</f>
        <v>#VALUE!</v>
      </c>
      <c r="N2082" t="e">
        <f>US_BBB_Corp_Yields__Daily[[#This Row],[US BBB Corp Yields]]-US_CCC_Corp_Yields__Daily[[#This Row],[US CCC Corp Yields]]</f>
        <v>#VALUE!</v>
      </c>
      <c r="O2082" s="2" t="e">
        <f>IF(ISBLANK(US_AAA_Corp_Yields__Daily[[#This Row],[AAA Corp Yields]]),"", US_CCC_Corp_Yields__Daily[[#This Row],[US 10Y Yield]]-US_AAA_Corp_Yields__Daily[[#This Row],[AAA Corp Yields]])</f>
        <v>#VALUE!</v>
      </c>
      <c r="P2082" s="2" t="e">
        <f>IF(ISBLANK(US_BBB_Corp_Yields__Daily[[#This Row],[US BBB Corp Yields]]),"", US_CCC_Corp_Yields__Daily[[#This Row],[US 10Y Yield]]-US_BBB_Corp_Yields__Daily[[#This Row],[US BBB Corp Yields]])</f>
        <v>#VALUE!</v>
      </c>
      <c r="Q2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3" spans="1:17" x14ac:dyDescent="0.25">
      <c r="A2083" s="3"/>
      <c r="J2083" s="3">
        <v>30500</v>
      </c>
      <c r="K2083">
        <v>11.006</v>
      </c>
      <c r="L2083" t="e">
        <f>US_AAA_Corp_Yields__Daily[[#This Row],[AAA Corp Yields]]-US_BBB_Corp_Yields__Daily[[#This Row],[US BBB Corp Yields]]</f>
        <v>#VALUE!</v>
      </c>
      <c r="M2083" t="e">
        <f>US_AAA_Corp_Yields__Daily[[#This Row],[AAA Corp Yields]]-US_CCC_Corp_Yields__Daily[[#This Row],[US CCC Corp Yields]]</f>
        <v>#VALUE!</v>
      </c>
      <c r="N2083" t="e">
        <f>US_BBB_Corp_Yields__Daily[[#This Row],[US BBB Corp Yields]]-US_CCC_Corp_Yields__Daily[[#This Row],[US CCC Corp Yields]]</f>
        <v>#VALUE!</v>
      </c>
      <c r="O2083" s="2" t="e">
        <f>IF(ISBLANK(US_AAA_Corp_Yields__Daily[[#This Row],[AAA Corp Yields]]),"", US_CCC_Corp_Yields__Daily[[#This Row],[US 10Y Yield]]-US_AAA_Corp_Yields__Daily[[#This Row],[AAA Corp Yields]])</f>
        <v>#VALUE!</v>
      </c>
      <c r="P2083" s="2" t="e">
        <f>IF(ISBLANK(US_BBB_Corp_Yields__Daily[[#This Row],[US BBB Corp Yields]]),"", US_CCC_Corp_Yields__Daily[[#This Row],[US 10Y Yield]]-US_BBB_Corp_Yields__Daily[[#This Row],[US BBB Corp Yields]])</f>
        <v>#VALUE!</v>
      </c>
      <c r="Q2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4" spans="1:17" x14ac:dyDescent="0.25">
      <c r="A2084" s="3"/>
      <c r="J2084" s="3">
        <v>30493</v>
      </c>
      <c r="K2084">
        <v>10.868</v>
      </c>
      <c r="L2084" t="e">
        <f>US_AAA_Corp_Yields__Daily[[#This Row],[AAA Corp Yields]]-US_BBB_Corp_Yields__Daily[[#This Row],[US BBB Corp Yields]]</f>
        <v>#VALUE!</v>
      </c>
      <c r="M2084" t="e">
        <f>US_AAA_Corp_Yields__Daily[[#This Row],[AAA Corp Yields]]-US_CCC_Corp_Yields__Daily[[#This Row],[US CCC Corp Yields]]</f>
        <v>#VALUE!</v>
      </c>
      <c r="N2084" t="e">
        <f>US_BBB_Corp_Yields__Daily[[#This Row],[US BBB Corp Yields]]-US_CCC_Corp_Yields__Daily[[#This Row],[US CCC Corp Yields]]</f>
        <v>#VALUE!</v>
      </c>
      <c r="O2084" s="2" t="e">
        <f>IF(ISBLANK(US_AAA_Corp_Yields__Daily[[#This Row],[AAA Corp Yields]]),"", US_CCC_Corp_Yields__Daily[[#This Row],[US 10Y Yield]]-US_AAA_Corp_Yields__Daily[[#This Row],[AAA Corp Yields]])</f>
        <v>#VALUE!</v>
      </c>
      <c r="P2084" s="2" t="e">
        <f>IF(ISBLANK(US_BBB_Corp_Yields__Daily[[#This Row],[US BBB Corp Yields]]),"", US_CCC_Corp_Yields__Daily[[#This Row],[US 10Y Yield]]-US_BBB_Corp_Yields__Daily[[#This Row],[US BBB Corp Yields]])</f>
        <v>#VALUE!</v>
      </c>
      <c r="Q2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5" spans="1:17" x14ac:dyDescent="0.25">
      <c r="A2085" s="3"/>
      <c r="J2085" s="3">
        <v>30486</v>
      </c>
      <c r="K2085">
        <v>10.712</v>
      </c>
      <c r="L2085" t="e">
        <f>US_AAA_Corp_Yields__Daily[[#This Row],[AAA Corp Yields]]-US_BBB_Corp_Yields__Daily[[#This Row],[US BBB Corp Yields]]</f>
        <v>#VALUE!</v>
      </c>
      <c r="M2085" t="e">
        <f>US_AAA_Corp_Yields__Daily[[#This Row],[AAA Corp Yields]]-US_CCC_Corp_Yields__Daily[[#This Row],[US CCC Corp Yields]]</f>
        <v>#VALUE!</v>
      </c>
      <c r="N2085" t="e">
        <f>US_BBB_Corp_Yields__Daily[[#This Row],[US BBB Corp Yields]]-US_CCC_Corp_Yields__Daily[[#This Row],[US CCC Corp Yields]]</f>
        <v>#VALUE!</v>
      </c>
      <c r="O2085" s="2" t="e">
        <f>IF(ISBLANK(US_AAA_Corp_Yields__Daily[[#This Row],[AAA Corp Yields]]),"", US_CCC_Corp_Yields__Daily[[#This Row],[US 10Y Yield]]-US_AAA_Corp_Yields__Daily[[#This Row],[AAA Corp Yields]])</f>
        <v>#VALUE!</v>
      </c>
      <c r="P2085" s="2" t="e">
        <f>IF(ISBLANK(US_BBB_Corp_Yields__Daily[[#This Row],[US BBB Corp Yields]]),"", US_CCC_Corp_Yields__Daily[[#This Row],[US 10Y Yield]]-US_BBB_Corp_Yields__Daily[[#This Row],[US BBB Corp Yields]])</f>
        <v>#VALUE!</v>
      </c>
      <c r="Q2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6" spans="1:17" x14ac:dyDescent="0.25">
      <c r="A2086" s="3"/>
      <c r="J2086" s="3">
        <v>30479</v>
      </c>
      <c r="K2086">
        <v>10.866</v>
      </c>
      <c r="L2086" t="e">
        <f>US_AAA_Corp_Yields__Daily[[#This Row],[AAA Corp Yields]]-US_BBB_Corp_Yields__Daily[[#This Row],[US BBB Corp Yields]]</f>
        <v>#VALUE!</v>
      </c>
      <c r="M2086" t="e">
        <f>US_AAA_Corp_Yields__Daily[[#This Row],[AAA Corp Yields]]-US_CCC_Corp_Yields__Daily[[#This Row],[US CCC Corp Yields]]</f>
        <v>#VALUE!</v>
      </c>
      <c r="N2086" t="e">
        <f>US_BBB_Corp_Yields__Daily[[#This Row],[US BBB Corp Yields]]-US_CCC_Corp_Yields__Daily[[#This Row],[US CCC Corp Yields]]</f>
        <v>#VALUE!</v>
      </c>
      <c r="O2086" s="2" t="e">
        <f>IF(ISBLANK(US_AAA_Corp_Yields__Daily[[#This Row],[AAA Corp Yields]]),"", US_CCC_Corp_Yields__Daily[[#This Row],[US 10Y Yield]]-US_AAA_Corp_Yields__Daily[[#This Row],[AAA Corp Yields]])</f>
        <v>#VALUE!</v>
      </c>
      <c r="P2086" s="2" t="e">
        <f>IF(ISBLANK(US_BBB_Corp_Yields__Daily[[#This Row],[US BBB Corp Yields]]),"", US_CCC_Corp_Yields__Daily[[#This Row],[US 10Y Yield]]-US_BBB_Corp_Yields__Daily[[#This Row],[US BBB Corp Yields]])</f>
        <v>#VALUE!</v>
      </c>
      <c r="Q2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7" spans="1:17" x14ac:dyDescent="0.25">
      <c r="A2087" s="3"/>
      <c r="J2087" s="3">
        <v>30472</v>
      </c>
      <c r="K2087">
        <v>10.7875</v>
      </c>
      <c r="L2087" t="e">
        <f>US_AAA_Corp_Yields__Daily[[#This Row],[AAA Corp Yields]]-US_BBB_Corp_Yields__Daily[[#This Row],[US BBB Corp Yields]]</f>
        <v>#VALUE!</v>
      </c>
      <c r="M2087" t="e">
        <f>US_AAA_Corp_Yields__Daily[[#This Row],[AAA Corp Yields]]-US_CCC_Corp_Yields__Daily[[#This Row],[US CCC Corp Yields]]</f>
        <v>#VALUE!</v>
      </c>
      <c r="N2087" t="e">
        <f>US_BBB_Corp_Yields__Daily[[#This Row],[US BBB Corp Yields]]-US_CCC_Corp_Yields__Daily[[#This Row],[US CCC Corp Yields]]</f>
        <v>#VALUE!</v>
      </c>
      <c r="O2087" s="2" t="e">
        <f>IF(ISBLANK(US_AAA_Corp_Yields__Daily[[#This Row],[AAA Corp Yields]]),"", US_CCC_Corp_Yields__Daily[[#This Row],[US 10Y Yield]]-US_AAA_Corp_Yields__Daily[[#This Row],[AAA Corp Yields]])</f>
        <v>#VALUE!</v>
      </c>
      <c r="P2087" s="2" t="e">
        <f>IF(ISBLANK(US_BBB_Corp_Yields__Daily[[#This Row],[US BBB Corp Yields]]),"", US_CCC_Corp_Yields__Daily[[#This Row],[US 10Y Yield]]-US_BBB_Corp_Yields__Daily[[#This Row],[US BBB Corp Yields]])</f>
        <v>#VALUE!</v>
      </c>
      <c r="Q2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8" spans="1:17" x14ac:dyDescent="0.25">
      <c r="A2088" s="3"/>
      <c r="J2088" s="3">
        <v>30465</v>
      </c>
      <c r="K2088">
        <v>10.592000000000001</v>
      </c>
      <c r="L2088" t="e">
        <f>US_AAA_Corp_Yields__Daily[[#This Row],[AAA Corp Yields]]-US_BBB_Corp_Yields__Daily[[#This Row],[US BBB Corp Yields]]</f>
        <v>#VALUE!</v>
      </c>
      <c r="M2088" t="e">
        <f>US_AAA_Corp_Yields__Daily[[#This Row],[AAA Corp Yields]]-US_CCC_Corp_Yields__Daily[[#This Row],[US CCC Corp Yields]]</f>
        <v>#VALUE!</v>
      </c>
      <c r="N2088" t="e">
        <f>US_BBB_Corp_Yields__Daily[[#This Row],[US BBB Corp Yields]]-US_CCC_Corp_Yields__Daily[[#This Row],[US CCC Corp Yields]]</f>
        <v>#VALUE!</v>
      </c>
      <c r="O2088" s="2" t="e">
        <f>IF(ISBLANK(US_AAA_Corp_Yields__Daily[[#This Row],[AAA Corp Yields]]),"", US_CCC_Corp_Yields__Daily[[#This Row],[US 10Y Yield]]-US_AAA_Corp_Yields__Daily[[#This Row],[AAA Corp Yields]])</f>
        <v>#VALUE!</v>
      </c>
      <c r="P2088" s="2" t="e">
        <f>IF(ISBLANK(US_BBB_Corp_Yields__Daily[[#This Row],[US BBB Corp Yields]]),"", US_CCC_Corp_Yields__Daily[[#This Row],[US 10Y Yield]]-US_BBB_Corp_Yields__Daily[[#This Row],[US BBB Corp Yields]])</f>
        <v>#VALUE!</v>
      </c>
      <c r="Q2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89" spans="1:17" x14ac:dyDescent="0.25">
      <c r="A2089" s="3"/>
      <c r="J2089" s="3">
        <v>30458</v>
      </c>
      <c r="K2089">
        <v>10.448</v>
      </c>
      <c r="L2089" t="e">
        <f>US_AAA_Corp_Yields__Daily[[#This Row],[AAA Corp Yields]]-US_BBB_Corp_Yields__Daily[[#This Row],[US BBB Corp Yields]]</f>
        <v>#VALUE!</v>
      </c>
      <c r="M2089" t="e">
        <f>US_AAA_Corp_Yields__Daily[[#This Row],[AAA Corp Yields]]-US_CCC_Corp_Yields__Daily[[#This Row],[US CCC Corp Yields]]</f>
        <v>#VALUE!</v>
      </c>
      <c r="N2089" t="e">
        <f>US_BBB_Corp_Yields__Daily[[#This Row],[US BBB Corp Yields]]-US_CCC_Corp_Yields__Daily[[#This Row],[US CCC Corp Yields]]</f>
        <v>#VALUE!</v>
      </c>
      <c r="O2089" s="2" t="e">
        <f>IF(ISBLANK(US_AAA_Corp_Yields__Daily[[#This Row],[AAA Corp Yields]]),"", US_CCC_Corp_Yields__Daily[[#This Row],[US 10Y Yield]]-US_AAA_Corp_Yields__Daily[[#This Row],[AAA Corp Yields]])</f>
        <v>#VALUE!</v>
      </c>
      <c r="P2089" s="2" t="e">
        <f>IF(ISBLANK(US_BBB_Corp_Yields__Daily[[#This Row],[US BBB Corp Yields]]),"", US_CCC_Corp_Yields__Daily[[#This Row],[US 10Y Yield]]-US_BBB_Corp_Yields__Daily[[#This Row],[US BBB Corp Yields]])</f>
        <v>#VALUE!</v>
      </c>
      <c r="Q2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0" spans="1:17" x14ac:dyDescent="0.25">
      <c r="A2090" s="3"/>
      <c r="J2090" s="3">
        <v>30451</v>
      </c>
      <c r="K2090">
        <v>10.208</v>
      </c>
      <c r="L2090" t="e">
        <f>US_AAA_Corp_Yields__Daily[[#This Row],[AAA Corp Yields]]-US_BBB_Corp_Yields__Daily[[#This Row],[US BBB Corp Yields]]</f>
        <v>#VALUE!</v>
      </c>
      <c r="M2090" t="e">
        <f>US_AAA_Corp_Yields__Daily[[#This Row],[AAA Corp Yields]]-US_CCC_Corp_Yields__Daily[[#This Row],[US CCC Corp Yields]]</f>
        <v>#VALUE!</v>
      </c>
      <c r="N2090" t="e">
        <f>US_BBB_Corp_Yields__Daily[[#This Row],[US BBB Corp Yields]]-US_CCC_Corp_Yields__Daily[[#This Row],[US CCC Corp Yields]]</f>
        <v>#VALUE!</v>
      </c>
      <c r="O2090" s="2" t="e">
        <f>IF(ISBLANK(US_AAA_Corp_Yields__Daily[[#This Row],[AAA Corp Yields]]),"", US_CCC_Corp_Yields__Daily[[#This Row],[US 10Y Yield]]-US_AAA_Corp_Yields__Daily[[#This Row],[AAA Corp Yields]])</f>
        <v>#VALUE!</v>
      </c>
      <c r="P2090" s="2" t="e">
        <f>IF(ISBLANK(US_BBB_Corp_Yields__Daily[[#This Row],[US BBB Corp Yields]]),"", US_CCC_Corp_Yields__Daily[[#This Row],[US 10Y Yield]]-US_BBB_Corp_Yields__Daily[[#This Row],[US BBB Corp Yields]])</f>
        <v>#VALUE!</v>
      </c>
      <c r="Q2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1" spans="1:17" x14ac:dyDescent="0.25">
      <c r="A2091" s="3"/>
      <c r="J2091" s="3">
        <v>30444</v>
      </c>
      <c r="K2091">
        <v>10.186</v>
      </c>
      <c r="L2091" t="e">
        <f>US_AAA_Corp_Yields__Daily[[#This Row],[AAA Corp Yields]]-US_BBB_Corp_Yields__Daily[[#This Row],[US BBB Corp Yields]]</f>
        <v>#VALUE!</v>
      </c>
      <c r="M2091" t="e">
        <f>US_AAA_Corp_Yields__Daily[[#This Row],[AAA Corp Yields]]-US_CCC_Corp_Yields__Daily[[#This Row],[US CCC Corp Yields]]</f>
        <v>#VALUE!</v>
      </c>
      <c r="N2091" t="e">
        <f>US_BBB_Corp_Yields__Daily[[#This Row],[US BBB Corp Yields]]-US_CCC_Corp_Yields__Daily[[#This Row],[US CCC Corp Yields]]</f>
        <v>#VALUE!</v>
      </c>
      <c r="O2091" s="2" t="e">
        <f>IF(ISBLANK(US_AAA_Corp_Yields__Daily[[#This Row],[AAA Corp Yields]]),"", US_CCC_Corp_Yields__Daily[[#This Row],[US 10Y Yield]]-US_AAA_Corp_Yields__Daily[[#This Row],[AAA Corp Yields]])</f>
        <v>#VALUE!</v>
      </c>
      <c r="P2091" s="2" t="e">
        <f>IF(ISBLANK(US_BBB_Corp_Yields__Daily[[#This Row],[US BBB Corp Yields]]),"", US_CCC_Corp_Yields__Daily[[#This Row],[US 10Y Yield]]-US_BBB_Corp_Yields__Daily[[#This Row],[US BBB Corp Yields]])</f>
        <v>#VALUE!</v>
      </c>
      <c r="Q2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2" spans="1:17" x14ac:dyDescent="0.25">
      <c r="A2092" s="3"/>
      <c r="J2092" s="3">
        <v>30437</v>
      </c>
      <c r="K2092">
        <v>10.327999999999999</v>
      </c>
      <c r="L2092" t="e">
        <f>US_AAA_Corp_Yields__Daily[[#This Row],[AAA Corp Yields]]-US_BBB_Corp_Yields__Daily[[#This Row],[US BBB Corp Yields]]</f>
        <v>#VALUE!</v>
      </c>
      <c r="M2092" t="e">
        <f>US_AAA_Corp_Yields__Daily[[#This Row],[AAA Corp Yields]]-US_CCC_Corp_Yields__Daily[[#This Row],[US CCC Corp Yields]]</f>
        <v>#VALUE!</v>
      </c>
      <c r="N2092" t="e">
        <f>US_BBB_Corp_Yields__Daily[[#This Row],[US BBB Corp Yields]]-US_CCC_Corp_Yields__Daily[[#This Row],[US CCC Corp Yields]]</f>
        <v>#VALUE!</v>
      </c>
      <c r="O2092" s="2" t="e">
        <f>IF(ISBLANK(US_AAA_Corp_Yields__Daily[[#This Row],[AAA Corp Yields]]),"", US_CCC_Corp_Yields__Daily[[#This Row],[US 10Y Yield]]-US_AAA_Corp_Yields__Daily[[#This Row],[AAA Corp Yields]])</f>
        <v>#VALUE!</v>
      </c>
      <c r="P2092" s="2" t="e">
        <f>IF(ISBLANK(US_BBB_Corp_Yields__Daily[[#This Row],[US BBB Corp Yields]]),"", US_CCC_Corp_Yields__Daily[[#This Row],[US 10Y Yield]]-US_BBB_Corp_Yields__Daily[[#This Row],[US BBB Corp Yields]])</f>
        <v>#VALUE!</v>
      </c>
      <c r="Q2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3" spans="1:17" x14ac:dyDescent="0.25">
      <c r="A2093" s="3"/>
      <c r="J2093" s="3">
        <v>30430</v>
      </c>
      <c r="K2093">
        <v>10.384</v>
      </c>
      <c r="L2093" t="e">
        <f>US_AAA_Corp_Yields__Daily[[#This Row],[AAA Corp Yields]]-US_BBB_Corp_Yields__Daily[[#This Row],[US BBB Corp Yields]]</f>
        <v>#VALUE!</v>
      </c>
      <c r="M2093" t="e">
        <f>US_AAA_Corp_Yields__Daily[[#This Row],[AAA Corp Yields]]-US_CCC_Corp_Yields__Daily[[#This Row],[US CCC Corp Yields]]</f>
        <v>#VALUE!</v>
      </c>
      <c r="N2093" t="e">
        <f>US_BBB_Corp_Yields__Daily[[#This Row],[US BBB Corp Yields]]-US_CCC_Corp_Yields__Daily[[#This Row],[US CCC Corp Yields]]</f>
        <v>#VALUE!</v>
      </c>
      <c r="O2093" s="2" t="e">
        <f>IF(ISBLANK(US_AAA_Corp_Yields__Daily[[#This Row],[AAA Corp Yields]]),"", US_CCC_Corp_Yields__Daily[[#This Row],[US 10Y Yield]]-US_AAA_Corp_Yields__Daily[[#This Row],[AAA Corp Yields]])</f>
        <v>#VALUE!</v>
      </c>
      <c r="P2093" s="2" t="e">
        <f>IF(ISBLANK(US_BBB_Corp_Yields__Daily[[#This Row],[US BBB Corp Yields]]),"", US_CCC_Corp_Yields__Daily[[#This Row],[US 10Y Yield]]-US_BBB_Corp_Yields__Daily[[#This Row],[US BBB Corp Yields]])</f>
        <v>#VALUE!</v>
      </c>
      <c r="Q2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4" spans="1:17" x14ac:dyDescent="0.25">
      <c r="A2094" s="3"/>
      <c r="J2094" s="3">
        <v>30423</v>
      </c>
      <c r="K2094">
        <v>10.368</v>
      </c>
      <c r="L2094" t="e">
        <f>US_AAA_Corp_Yields__Daily[[#This Row],[AAA Corp Yields]]-US_BBB_Corp_Yields__Daily[[#This Row],[US BBB Corp Yields]]</f>
        <v>#VALUE!</v>
      </c>
      <c r="M2094" t="e">
        <f>US_AAA_Corp_Yields__Daily[[#This Row],[AAA Corp Yields]]-US_CCC_Corp_Yields__Daily[[#This Row],[US CCC Corp Yields]]</f>
        <v>#VALUE!</v>
      </c>
      <c r="N2094" t="e">
        <f>US_BBB_Corp_Yields__Daily[[#This Row],[US BBB Corp Yields]]-US_CCC_Corp_Yields__Daily[[#This Row],[US CCC Corp Yields]]</f>
        <v>#VALUE!</v>
      </c>
      <c r="O2094" s="2" t="e">
        <f>IF(ISBLANK(US_AAA_Corp_Yields__Daily[[#This Row],[AAA Corp Yields]]),"", US_CCC_Corp_Yields__Daily[[#This Row],[US 10Y Yield]]-US_AAA_Corp_Yields__Daily[[#This Row],[AAA Corp Yields]])</f>
        <v>#VALUE!</v>
      </c>
      <c r="P2094" s="2" t="e">
        <f>IF(ISBLANK(US_BBB_Corp_Yields__Daily[[#This Row],[US BBB Corp Yields]]),"", US_CCC_Corp_Yields__Daily[[#This Row],[US 10Y Yield]]-US_BBB_Corp_Yields__Daily[[#This Row],[US BBB Corp Yields]])</f>
        <v>#VALUE!</v>
      </c>
      <c r="Q2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5" spans="1:17" x14ac:dyDescent="0.25">
      <c r="A2095" s="3"/>
      <c r="J2095" s="3">
        <v>30416</v>
      </c>
      <c r="K2095">
        <v>10.52</v>
      </c>
      <c r="L2095" t="e">
        <f>US_AAA_Corp_Yields__Daily[[#This Row],[AAA Corp Yields]]-US_BBB_Corp_Yields__Daily[[#This Row],[US BBB Corp Yields]]</f>
        <v>#VALUE!</v>
      </c>
      <c r="M2095" t="e">
        <f>US_AAA_Corp_Yields__Daily[[#This Row],[AAA Corp Yields]]-US_CCC_Corp_Yields__Daily[[#This Row],[US CCC Corp Yields]]</f>
        <v>#VALUE!</v>
      </c>
      <c r="N2095" t="e">
        <f>US_BBB_Corp_Yields__Daily[[#This Row],[US BBB Corp Yields]]-US_CCC_Corp_Yields__Daily[[#This Row],[US CCC Corp Yields]]</f>
        <v>#VALUE!</v>
      </c>
      <c r="O2095" s="2" t="e">
        <f>IF(ISBLANK(US_AAA_Corp_Yields__Daily[[#This Row],[AAA Corp Yields]]),"", US_CCC_Corp_Yields__Daily[[#This Row],[US 10Y Yield]]-US_AAA_Corp_Yields__Daily[[#This Row],[AAA Corp Yields]])</f>
        <v>#VALUE!</v>
      </c>
      <c r="P2095" s="2" t="e">
        <f>IF(ISBLANK(US_BBB_Corp_Yields__Daily[[#This Row],[US BBB Corp Yields]]),"", US_CCC_Corp_Yields__Daily[[#This Row],[US 10Y Yield]]-US_BBB_Corp_Yields__Daily[[#This Row],[US BBB Corp Yields]])</f>
        <v>#VALUE!</v>
      </c>
      <c r="Q2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6" spans="1:17" x14ac:dyDescent="0.25">
      <c r="A2096" s="3"/>
      <c r="J2096" s="3">
        <v>30409</v>
      </c>
      <c r="K2096">
        <v>10.6175</v>
      </c>
      <c r="L2096" t="e">
        <f>US_AAA_Corp_Yields__Daily[[#This Row],[AAA Corp Yields]]-US_BBB_Corp_Yields__Daily[[#This Row],[US BBB Corp Yields]]</f>
        <v>#VALUE!</v>
      </c>
      <c r="M2096" t="e">
        <f>US_AAA_Corp_Yields__Daily[[#This Row],[AAA Corp Yields]]-US_CCC_Corp_Yields__Daily[[#This Row],[US CCC Corp Yields]]</f>
        <v>#VALUE!</v>
      </c>
      <c r="N2096" t="e">
        <f>US_BBB_Corp_Yields__Daily[[#This Row],[US BBB Corp Yields]]-US_CCC_Corp_Yields__Daily[[#This Row],[US CCC Corp Yields]]</f>
        <v>#VALUE!</v>
      </c>
      <c r="O2096" s="2" t="e">
        <f>IF(ISBLANK(US_AAA_Corp_Yields__Daily[[#This Row],[AAA Corp Yields]]),"", US_CCC_Corp_Yields__Daily[[#This Row],[US 10Y Yield]]-US_AAA_Corp_Yields__Daily[[#This Row],[AAA Corp Yields]])</f>
        <v>#VALUE!</v>
      </c>
      <c r="P2096" s="2" t="e">
        <f>IF(ISBLANK(US_BBB_Corp_Yields__Daily[[#This Row],[US BBB Corp Yields]]),"", US_CCC_Corp_Yields__Daily[[#This Row],[US 10Y Yield]]-US_BBB_Corp_Yields__Daily[[#This Row],[US BBB Corp Yields]])</f>
        <v>#VALUE!</v>
      </c>
      <c r="Q2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7" spans="1:17" x14ac:dyDescent="0.25">
      <c r="A2097" s="3"/>
      <c r="J2097" s="3">
        <v>30402</v>
      </c>
      <c r="K2097">
        <v>10.603999999999999</v>
      </c>
      <c r="L2097" t="e">
        <f>US_AAA_Corp_Yields__Daily[[#This Row],[AAA Corp Yields]]-US_BBB_Corp_Yields__Daily[[#This Row],[US BBB Corp Yields]]</f>
        <v>#VALUE!</v>
      </c>
      <c r="M2097" t="e">
        <f>US_AAA_Corp_Yields__Daily[[#This Row],[AAA Corp Yields]]-US_CCC_Corp_Yields__Daily[[#This Row],[US CCC Corp Yields]]</f>
        <v>#VALUE!</v>
      </c>
      <c r="N2097" t="e">
        <f>US_BBB_Corp_Yields__Daily[[#This Row],[US BBB Corp Yields]]-US_CCC_Corp_Yields__Daily[[#This Row],[US CCC Corp Yields]]</f>
        <v>#VALUE!</v>
      </c>
      <c r="O2097" s="2" t="e">
        <f>IF(ISBLANK(US_AAA_Corp_Yields__Daily[[#This Row],[AAA Corp Yields]]),"", US_CCC_Corp_Yields__Daily[[#This Row],[US 10Y Yield]]-US_AAA_Corp_Yields__Daily[[#This Row],[AAA Corp Yields]])</f>
        <v>#VALUE!</v>
      </c>
      <c r="P2097" s="2" t="e">
        <f>IF(ISBLANK(US_BBB_Corp_Yields__Daily[[#This Row],[US BBB Corp Yields]]),"", US_CCC_Corp_Yields__Daily[[#This Row],[US 10Y Yield]]-US_BBB_Corp_Yields__Daily[[#This Row],[US BBB Corp Yields]])</f>
        <v>#VALUE!</v>
      </c>
      <c r="Q2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8" spans="1:17" x14ac:dyDescent="0.25">
      <c r="A2098" s="3"/>
      <c r="J2098" s="3">
        <v>30395</v>
      </c>
      <c r="K2098">
        <v>10.522</v>
      </c>
      <c r="L2098" t="e">
        <f>US_AAA_Corp_Yields__Daily[[#This Row],[AAA Corp Yields]]-US_BBB_Corp_Yields__Daily[[#This Row],[US BBB Corp Yields]]</f>
        <v>#VALUE!</v>
      </c>
      <c r="M2098" t="e">
        <f>US_AAA_Corp_Yields__Daily[[#This Row],[AAA Corp Yields]]-US_CCC_Corp_Yields__Daily[[#This Row],[US CCC Corp Yields]]</f>
        <v>#VALUE!</v>
      </c>
      <c r="N2098" t="e">
        <f>US_BBB_Corp_Yields__Daily[[#This Row],[US BBB Corp Yields]]-US_CCC_Corp_Yields__Daily[[#This Row],[US CCC Corp Yields]]</f>
        <v>#VALUE!</v>
      </c>
      <c r="O2098" s="2" t="e">
        <f>IF(ISBLANK(US_AAA_Corp_Yields__Daily[[#This Row],[AAA Corp Yields]]),"", US_CCC_Corp_Yields__Daily[[#This Row],[US 10Y Yield]]-US_AAA_Corp_Yields__Daily[[#This Row],[AAA Corp Yields]])</f>
        <v>#VALUE!</v>
      </c>
      <c r="P2098" s="2" t="e">
        <f>IF(ISBLANK(US_BBB_Corp_Yields__Daily[[#This Row],[US BBB Corp Yields]]),"", US_CCC_Corp_Yields__Daily[[#This Row],[US 10Y Yield]]-US_BBB_Corp_Yields__Daily[[#This Row],[US BBB Corp Yields]])</f>
        <v>#VALUE!</v>
      </c>
      <c r="Q2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099" spans="1:17" x14ac:dyDescent="0.25">
      <c r="A2099" s="3"/>
      <c r="J2099" s="3">
        <v>30388</v>
      </c>
      <c r="K2099">
        <v>10.513999999999999</v>
      </c>
      <c r="L2099" t="e">
        <f>US_AAA_Corp_Yields__Daily[[#This Row],[AAA Corp Yields]]-US_BBB_Corp_Yields__Daily[[#This Row],[US BBB Corp Yields]]</f>
        <v>#VALUE!</v>
      </c>
      <c r="M2099" t="e">
        <f>US_AAA_Corp_Yields__Daily[[#This Row],[AAA Corp Yields]]-US_CCC_Corp_Yields__Daily[[#This Row],[US CCC Corp Yields]]</f>
        <v>#VALUE!</v>
      </c>
      <c r="N2099" t="e">
        <f>US_BBB_Corp_Yields__Daily[[#This Row],[US BBB Corp Yields]]-US_CCC_Corp_Yields__Daily[[#This Row],[US CCC Corp Yields]]</f>
        <v>#VALUE!</v>
      </c>
      <c r="O2099" s="2" t="e">
        <f>IF(ISBLANK(US_AAA_Corp_Yields__Daily[[#This Row],[AAA Corp Yields]]),"", US_CCC_Corp_Yields__Daily[[#This Row],[US 10Y Yield]]-US_AAA_Corp_Yields__Daily[[#This Row],[AAA Corp Yields]])</f>
        <v>#VALUE!</v>
      </c>
      <c r="P2099" s="2" t="e">
        <f>IF(ISBLANK(US_BBB_Corp_Yields__Daily[[#This Row],[US BBB Corp Yields]]),"", US_CCC_Corp_Yields__Daily[[#This Row],[US 10Y Yield]]-US_BBB_Corp_Yields__Daily[[#This Row],[US BBB Corp Yields]])</f>
        <v>#VALUE!</v>
      </c>
      <c r="Q2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0" spans="1:17" x14ac:dyDescent="0.25">
      <c r="A2100" s="3"/>
      <c r="J2100" s="3">
        <v>30381</v>
      </c>
      <c r="K2100">
        <v>10.25</v>
      </c>
      <c r="L2100" t="e">
        <f>US_AAA_Corp_Yields__Daily[[#This Row],[AAA Corp Yields]]-US_BBB_Corp_Yields__Daily[[#This Row],[US BBB Corp Yields]]</f>
        <v>#VALUE!</v>
      </c>
      <c r="M2100" t="e">
        <f>US_AAA_Corp_Yields__Daily[[#This Row],[AAA Corp Yields]]-US_CCC_Corp_Yields__Daily[[#This Row],[US CCC Corp Yields]]</f>
        <v>#VALUE!</v>
      </c>
      <c r="N2100" t="e">
        <f>US_BBB_Corp_Yields__Daily[[#This Row],[US BBB Corp Yields]]-US_CCC_Corp_Yields__Daily[[#This Row],[US CCC Corp Yields]]</f>
        <v>#VALUE!</v>
      </c>
      <c r="O2100" s="2" t="e">
        <f>IF(ISBLANK(US_AAA_Corp_Yields__Daily[[#This Row],[AAA Corp Yields]]),"", US_CCC_Corp_Yields__Daily[[#This Row],[US 10Y Yield]]-US_AAA_Corp_Yields__Daily[[#This Row],[AAA Corp Yields]])</f>
        <v>#VALUE!</v>
      </c>
      <c r="P2100" s="2" t="e">
        <f>IF(ISBLANK(US_BBB_Corp_Yields__Daily[[#This Row],[US BBB Corp Yields]]),"", US_CCC_Corp_Yields__Daily[[#This Row],[US 10Y Yield]]-US_BBB_Corp_Yields__Daily[[#This Row],[US BBB Corp Yields]])</f>
        <v>#VALUE!</v>
      </c>
      <c r="Q2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1" spans="1:17" x14ac:dyDescent="0.25">
      <c r="A2101" s="3"/>
      <c r="J2101" s="3">
        <v>30374</v>
      </c>
      <c r="K2101">
        <v>10.395</v>
      </c>
      <c r="L2101" t="e">
        <f>US_AAA_Corp_Yields__Daily[[#This Row],[AAA Corp Yields]]-US_BBB_Corp_Yields__Daily[[#This Row],[US BBB Corp Yields]]</f>
        <v>#VALUE!</v>
      </c>
      <c r="M2101" t="e">
        <f>US_AAA_Corp_Yields__Daily[[#This Row],[AAA Corp Yields]]-US_CCC_Corp_Yields__Daily[[#This Row],[US CCC Corp Yields]]</f>
        <v>#VALUE!</v>
      </c>
      <c r="N2101" t="e">
        <f>US_BBB_Corp_Yields__Daily[[#This Row],[US BBB Corp Yields]]-US_CCC_Corp_Yields__Daily[[#This Row],[US CCC Corp Yields]]</f>
        <v>#VALUE!</v>
      </c>
      <c r="O2101" s="2" t="e">
        <f>IF(ISBLANK(US_AAA_Corp_Yields__Daily[[#This Row],[AAA Corp Yields]]),"", US_CCC_Corp_Yields__Daily[[#This Row],[US 10Y Yield]]-US_AAA_Corp_Yields__Daily[[#This Row],[AAA Corp Yields]])</f>
        <v>#VALUE!</v>
      </c>
      <c r="P2101" s="2" t="e">
        <f>IF(ISBLANK(US_BBB_Corp_Yields__Daily[[#This Row],[US BBB Corp Yields]]),"", US_CCC_Corp_Yields__Daily[[#This Row],[US 10Y Yield]]-US_BBB_Corp_Yields__Daily[[#This Row],[US BBB Corp Yields]])</f>
        <v>#VALUE!</v>
      </c>
      <c r="Q2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2" spans="1:17" x14ac:dyDescent="0.25">
      <c r="A2102" s="3"/>
      <c r="J2102" s="3">
        <v>30367</v>
      </c>
      <c r="K2102">
        <v>10.752000000000001</v>
      </c>
      <c r="L2102" t="e">
        <f>US_AAA_Corp_Yields__Daily[[#This Row],[AAA Corp Yields]]-US_BBB_Corp_Yields__Daily[[#This Row],[US BBB Corp Yields]]</f>
        <v>#VALUE!</v>
      </c>
      <c r="M2102" t="e">
        <f>US_AAA_Corp_Yields__Daily[[#This Row],[AAA Corp Yields]]-US_CCC_Corp_Yields__Daily[[#This Row],[US CCC Corp Yields]]</f>
        <v>#VALUE!</v>
      </c>
      <c r="N2102" t="e">
        <f>US_BBB_Corp_Yields__Daily[[#This Row],[US BBB Corp Yields]]-US_CCC_Corp_Yields__Daily[[#This Row],[US CCC Corp Yields]]</f>
        <v>#VALUE!</v>
      </c>
      <c r="O2102" s="2" t="e">
        <f>IF(ISBLANK(US_AAA_Corp_Yields__Daily[[#This Row],[AAA Corp Yields]]),"", US_CCC_Corp_Yields__Daily[[#This Row],[US 10Y Yield]]-US_AAA_Corp_Yields__Daily[[#This Row],[AAA Corp Yields]])</f>
        <v>#VALUE!</v>
      </c>
      <c r="P2102" s="2" t="e">
        <f>IF(ISBLANK(US_BBB_Corp_Yields__Daily[[#This Row],[US BBB Corp Yields]]),"", US_CCC_Corp_Yields__Daily[[#This Row],[US 10Y Yield]]-US_BBB_Corp_Yields__Daily[[#This Row],[US BBB Corp Yields]])</f>
        <v>#VALUE!</v>
      </c>
      <c r="Q2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3" spans="1:17" x14ac:dyDescent="0.25">
      <c r="A2103" s="3"/>
      <c r="J2103" s="3">
        <v>30360</v>
      </c>
      <c r="K2103">
        <v>10.916</v>
      </c>
      <c r="L2103" t="e">
        <f>US_AAA_Corp_Yields__Daily[[#This Row],[AAA Corp Yields]]-US_BBB_Corp_Yields__Daily[[#This Row],[US BBB Corp Yields]]</f>
        <v>#VALUE!</v>
      </c>
      <c r="M2103" t="e">
        <f>US_AAA_Corp_Yields__Daily[[#This Row],[AAA Corp Yields]]-US_CCC_Corp_Yields__Daily[[#This Row],[US CCC Corp Yields]]</f>
        <v>#VALUE!</v>
      </c>
      <c r="N2103" t="e">
        <f>US_BBB_Corp_Yields__Daily[[#This Row],[US BBB Corp Yields]]-US_CCC_Corp_Yields__Daily[[#This Row],[US CCC Corp Yields]]</f>
        <v>#VALUE!</v>
      </c>
      <c r="O2103" s="2" t="e">
        <f>IF(ISBLANK(US_AAA_Corp_Yields__Daily[[#This Row],[AAA Corp Yields]]),"", US_CCC_Corp_Yields__Daily[[#This Row],[US 10Y Yield]]-US_AAA_Corp_Yields__Daily[[#This Row],[AAA Corp Yields]])</f>
        <v>#VALUE!</v>
      </c>
      <c r="P2103" s="2" t="e">
        <f>IF(ISBLANK(US_BBB_Corp_Yields__Daily[[#This Row],[US BBB Corp Yields]]),"", US_CCC_Corp_Yields__Daily[[#This Row],[US 10Y Yield]]-US_BBB_Corp_Yields__Daily[[#This Row],[US BBB Corp Yields]])</f>
        <v>#VALUE!</v>
      </c>
      <c r="Q2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4" spans="1:17" x14ac:dyDescent="0.25">
      <c r="A2104" s="3"/>
      <c r="J2104" s="3">
        <v>30353</v>
      </c>
      <c r="K2104">
        <v>10.875999999999999</v>
      </c>
      <c r="L2104" t="e">
        <f>US_AAA_Corp_Yields__Daily[[#This Row],[AAA Corp Yields]]-US_BBB_Corp_Yields__Daily[[#This Row],[US BBB Corp Yields]]</f>
        <v>#VALUE!</v>
      </c>
      <c r="M2104" t="e">
        <f>US_AAA_Corp_Yields__Daily[[#This Row],[AAA Corp Yields]]-US_CCC_Corp_Yields__Daily[[#This Row],[US CCC Corp Yields]]</f>
        <v>#VALUE!</v>
      </c>
      <c r="N2104" t="e">
        <f>US_BBB_Corp_Yields__Daily[[#This Row],[US BBB Corp Yields]]-US_CCC_Corp_Yields__Daily[[#This Row],[US CCC Corp Yields]]</f>
        <v>#VALUE!</v>
      </c>
      <c r="O2104" s="2" t="e">
        <f>IF(ISBLANK(US_AAA_Corp_Yields__Daily[[#This Row],[AAA Corp Yields]]),"", US_CCC_Corp_Yields__Daily[[#This Row],[US 10Y Yield]]-US_AAA_Corp_Yields__Daily[[#This Row],[AAA Corp Yields]])</f>
        <v>#VALUE!</v>
      </c>
      <c r="P2104" s="2" t="e">
        <f>IF(ISBLANK(US_BBB_Corp_Yields__Daily[[#This Row],[US BBB Corp Yields]]),"", US_CCC_Corp_Yields__Daily[[#This Row],[US 10Y Yield]]-US_BBB_Corp_Yields__Daily[[#This Row],[US BBB Corp Yields]])</f>
        <v>#VALUE!</v>
      </c>
      <c r="Q2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5" spans="1:17" x14ac:dyDescent="0.25">
      <c r="A2105" s="3"/>
      <c r="J2105" s="3">
        <v>30346</v>
      </c>
      <c r="K2105">
        <v>10.678000000000001</v>
      </c>
      <c r="L2105" t="e">
        <f>US_AAA_Corp_Yields__Daily[[#This Row],[AAA Corp Yields]]-US_BBB_Corp_Yields__Daily[[#This Row],[US BBB Corp Yields]]</f>
        <v>#VALUE!</v>
      </c>
      <c r="M2105" t="e">
        <f>US_AAA_Corp_Yields__Daily[[#This Row],[AAA Corp Yields]]-US_CCC_Corp_Yields__Daily[[#This Row],[US CCC Corp Yields]]</f>
        <v>#VALUE!</v>
      </c>
      <c r="N2105" t="e">
        <f>US_BBB_Corp_Yields__Daily[[#This Row],[US BBB Corp Yields]]-US_CCC_Corp_Yields__Daily[[#This Row],[US CCC Corp Yields]]</f>
        <v>#VALUE!</v>
      </c>
      <c r="O2105" s="2" t="e">
        <f>IF(ISBLANK(US_AAA_Corp_Yields__Daily[[#This Row],[AAA Corp Yields]]),"", US_CCC_Corp_Yields__Daily[[#This Row],[US 10Y Yield]]-US_AAA_Corp_Yields__Daily[[#This Row],[AAA Corp Yields]])</f>
        <v>#VALUE!</v>
      </c>
      <c r="P2105" s="2" t="e">
        <f>IF(ISBLANK(US_BBB_Corp_Yields__Daily[[#This Row],[US BBB Corp Yields]]),"", US_CCC_Corp_Yields__Daily[[#This Row],[US 10Y Yield]]-US_BBB_Corp_Yields__Daily[[#This Row],[US BBB Corp Yields]])</f>
        <v>#VALUE!</v>
      </c>
      <c r="Q2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6" spans="1:17" x14ac:dyDescent="0.25">
      <c r="A2106" s="3"/>
      <c r="J2106" s="3">
        <v>30339</v>
      </c>
      <c r="K2106">
        <v>10.406000000000001</v>
      </c>
      <c r="L2106" t="e">
        <f>US_AAA_Corp_Yields__Daily[[#This Row],[AAA Corp Yields]]-US_BBB_Corp_Yields__Daily[[#This Row],[US BBB Corp Yields]]</f>
        <v>#VALUE!</v>
      </c>
      <c r="M2106" t="e">
        <f>US_AAA_Corp_Yields__Daily[[#This Row],[AAA Corp Yields]]-US_CCC_Corp_Yields__Daily[[#This Row],[US CCC Corp Yields]]</f>
        <v>#VALUE!</v>
      </c>
      <c r="N2106" t="e">
        <f>US_BBB_Corp_Yields__Daily[[#This Row],[US BBB Corp Yields]]-US_CCC_Corp_Yields__Daily[[#This Row],[US CCC Corp Yields]]</f>
        <v>#VALUE!</v>
      </c>
      <c r="O2106" s="2" t="e">
        <f>IF(ISBLANK(US_AAA_Corp_Yields__Daily[[#This Row],[AAA Corp Yields]]),"", US_CCC_Corp_Yields__Daily[[#This Row],[US 10Y Yield]]-US_AAA_Corp_Yields__Daily[[#This Row],[AAA Corp Yields]])</f>
        <v>#VALUE!</v>
      </c>
      <c r="P2106" s="2" t="e">
        <f>IF(ISBLANK(US_BBB_Corp_Yields__Daily[[#This Row],[US BBB Corp Yields]]),"", US_CCC_Corp_Yields__Daily[[#This Row],[US 10Y Yield]]-US_BBB_Corp_Yields__Daily[[#This Row],[US BBB Corp Yields]])</f>
        <v>#VALUE!</v>
      </c>
      <c r="Q2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7" spans="1:17" x14ac:dyDescent="0.25">
      <c r="A2107" s="3"/>
      <c r="J2107" s="3">
        <v>30332</v>
      </c>
      <c r="K2107">
        <v>10.318</v>
      </c>
      <c r="L2107" t="e">
        <f>US_AAA_Corp_Yields__Daily[[#This Row],[AAA Corp Yields]]-US_BBB_Corp_Yields__Daily[[#This Row],[US BBB Corp Yields]]</f>
        <v>#VALUE!</v>
      </c>
      <c r="M2107" t="e">
        <f>US_AAA_Corp_Yields__Daily[[#This Row],[AAA Corp Yields]]-US_CCC_Corp_Yields__Daily[[#This Row],[US CCC Corp Yields]]</f>
        <v>#VALUE!</v>
      </c>
      <c r="N2107" t="e">
        <f>US_BBB_Corp_Yields__Daily[[#This Row],[US BBB Corp Yields]]-US_CCC_Corp_Yields__Daily[[#This Row],[US CCC Corp Yields]]</f>
        <v>#VALUE!</v>
      </c>
      <c r="O2107" s="2" t="e">
        <f>IF(ISBLANK(US_AAA_Corp_Yields__Daily[[#This Row],[AAA Corp Yields]]),"", US_CCC_Corp_Yields__Daily[[#This Row],[US 10Y Yield]]-US_AAA_Corp_Yields__Daily[[#This Row],[AAA Corp Yields]])</f>
        <v>#VALUE!</v>
      </c>
      <c r="P2107" s="2" t="e">
        <f>IF(ISBLANK(US_BBB_Corp_Yields__Daily[[#This Row],[US BBB Corp Yields]]),"", US_CCC_Corp_Yields__Daily[[#This Row],[US 10Y Yield]]-US_BBB_Corp_Yields__Daily[[#This Row],[US BBB Corp Yields]])</f>
        <v>#VALUE!</v>
      </c>
      <c r="Q2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8" spans="1:17" x14ac:dyDescent="0.25">
      <c r="A2108" s="3"/>
      <c r="J2108" s="3">
        <v>30325</v>
      </c>
      <c r="K2108">
        <v>10.358000000000001</v>
      </c>
      <c r="L2108" t="e">
        <f>US_AAA_Corp_Yields__Daily[[#This Row],[AAA Corp Yields]]-US_BBB_Corp_Yields__Daily[[#This Row],[US BBB Corp Yields]]</f>
        <v>#VALUE!</v>
      </c>
      <c r="M2108" t="e">
        <f>US_AAA_Corp_Yields__Daily[[#This Row],[AAA Corp Yields]]-US_CCC_Corp_Yields__Daily[[#This Row],[US CCC Corp Yields]]</f>
        <v>#VALUE!</v>
      </c>
      <c r="N2108" t="e">
        <f>US_BBB_Corp_Yields__Daily[[#This Row],[US BBB Corp Yields]]-US_CCC_Corp_Yields__Daily[[#This Row],[US CCC Corp Yields]]</f>
        <v>#VALUE!</v>
      </c>
      <c r="O2108" s="2" t="e">
        <f>IF(ISBLANK(US_AAA_Corp_Yields__Daily[[#This Row],[AAA Corp Yields]]),"", US_CCC_Corp_Yields__Daily[[#This Row],[US 10Y Yield]]-US_AAA_Corp_Yields__Daily[[#This Row],[AAA Corp Yields]])</f>
        <v>#VALUE!</v>
      </c>
      <c r="P2108" s="2" t="e">
        <f>IF(ISBLANK(US_BBB_Corp_Yields__Daily[[#This Row],[US BBB Corp Yields]]),"", US_CCC_Corp_Yields__Daily[[#This Row],[US 10Y Yield]]-US_BBB_Corp_Yields__Daily[[#This Row],[US BBB Corp Yields]])</f>
        <v>#VALUE!</v>
      </c>
      <c r="Q2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09" spans="1:17" x14ac:dyDescent="0.25">
      <c r="A2109" s="3"/>
      <c r="J2109" s="3">
        <v>30318</v>
      </c>
      <c r="K2109">
        <v>10.43</v>
      </c>
      <c r="L2109" t="e">
        <f>US_AAA_Corp_Yields__Daily[[#This Row],[AAA Corp Yields]]-US_BBB_Corp_Yields__Daily[[#This Row],[US BBB Corp Yields]]</f>
        <v>#VALUE!</v>
      </c>
      <c r="M2109" t="e">
        <f>US_AAA_Corp_Yields__Daily[[#This Row],[AAA Corp Yields]]-US_CCC_Corp_Yields__Daily[[#This Row],[US CCC Corp Yields]]</f>
        <v>#VALUE!</v>
      </c>
      <c r="N2109" t="e">
        <f>US_BBB_Corp_Yields__Daily[[#This Row],[US BBB Corp Yields]]-US_CCC_Corp_Yields__Daily[[#This Row],[US CCC Corp Yields]]</f>
        <v>#VALUE!</v>
      </c>
      <c r="O2109" s="2" t="e">
        <f>IF(ISBLANK(US_AAA_Corp_Yields__Daily[[#This Row],[AAA Corp Yields]]),"", US_CCC_Corp_Yields__Daily[[#This Row],[US 10Y Yield]]-US_AAA_Corp_Yields__Daily[[#This Row],[AAA Corp Yields]])</f>
        <v>#VALUE!</v>
      </c>
      <c r="P2109" s="2" t="e">
        <f>IF(ISBLANK(US_BBB_Corp_Yields__Daily[[#This Row],[US BBB Corp Yields]]),"", US_CCC_Corp_Yields__Daily[[#This Row],[US 10Y Yield]]-US_BBB_Corp_Yields__Daily[[#This Row],[US BBB Corp Yields]])</f>
        <v>#VALUE!</v>
      </c>
      <c r="Q2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0" spans="1:17" x14ac:dyDescent="0.25">
      <c r="A2110" s="3"/>
      <c r="J2110" s="3">
        <v>30311</v>
      </c>
      <c r="K2110">
        <v>10.56</v>
      </c>
      <c r="L2110" t="e">
        <f>US_AAA_Corp_Yields__Daily[[#This Row],[AAA Corp Yields]]-US_BBB_Corp_Yields__Daily[[#This Row],[US BBB Corp Yields]]</f>
        <v>#VALUE!</v>
      </c>
      <c r="M2110" t="e">
        <f>US_AAA_Corp_Yields__Daily[[#This Row],[AAA Corp Yields]]-US_CCC_Corp_Yields__Daily[[#This Row],[US CCC Corp Yields]]</f>
        <v>#VALUE!</v>
      </c>
      <c r="N2110" t="e">
        <f>US_BBB_Corp_Yields__Daily[[#This Row],[US BBB Corp Yields]]-US_CCC_Corp_Yields__Daily[[#This Row],[US CCC Corp Yields]]</f>
        <v>#VALUE!</v>
      </c>
      <c r="O2110" s="2" t="e">
        <f>IF(ISBLANK(US_AAA_Corp_Yields__Daily[[#This Row],[AAA Corp Yields]]),"", US_CCC_Corp_Yields__Daily[[#This Row],[US 10Y Yield]]-US_AAA_Corp_Yields__Daily[[#This Row],[AAA Corp Yields]])</f>
        <v>#VALUE!</v>
      </c>
      <c r="P2110" s="2" t="e">
        <f>IF(ISBLANK(US_BBB_Corp_Yields__Daily[[#This Row],[US BBB Corp Yields]]),"", US_CCC_Corp_Yields__Daily[[#This Row],[US 10Y Yield]]-US_BBB_Corp_Yields__Daily[[#This Row],[US BBB Corp Yields]])</f>
        <v>#VALUE!</v>
      </c>
      <c r="Q2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1" spans="1:17" x14ac:dyDescent="0.25">
      <c r="A2111" s="3"/>
      <c r="J2111" s="3">
        <v>30304</v>
      </c>
      <c r="K2111">
        <v>10.56</v>
      </c>
      <c r="L2111" t="e">
        <f>US_AAA_Corp_Yields__Daily[[#This Row],[AAA Corp Yields]]-US_BBB_Corp_Yields__Daily[[#This Row],[US BBB Corp Yields]]</f>
        <v>#VALUE!</v>
      </c>
      <c r="M2111" t="e">
        <f>US_AAA_Corp_Yields__Daily[[#This Row],[AAA Corp Yields]]-US_CCC_Corp_Yields__Daily[[#This Row],[US CCC Corp Yields]]</f>
        <v>#VALUE!</v>
      </c>
      <c r="N2111" t="e">
        <f>US_BBB_Corp_Yields__Daily[[#This Row],[US BBB Corp Yields]]-US_CCC_Corp_Yields__Daily[[#This Row],[US CCC Corp Yields]]</f>
        <v>#VALUE!</v>
      </c>
      <c r="O2111" s="2" t="e">
        <f>IF(ISBLANK(US_AAA_Corp_Yields__Daily[[#This Row],[AAA Corp Yields]]),"", US_CCC_Corp_Yields__Daily[[#This Row],[US 10Y Yield]]-US_AAA_Corp_Yields__Daily[[#This Row],[AAA Corp Yields]])</f>
        <v>#VALUE!</v>
      </c>
      <c r="P2111" s="2" t="e">
        <f>IF(ISBLANK(US_BBB_Corp_Yields__Daily[[#This Row],[US BBB Corp Yields]]),"", US_CCC_Corp_Yields__Daily[[#This Row],[US 10Y Yield]]-US_BBB_Corp_Yields__Daily[[#This Row],[US BBB Corp Yields]])</f>
        <v>#VALUE!</v>
      </c>
      <c r="Q2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2" spans="1:17" x14ac:dyDescent="0.25">
      <c r="A2112" s="3"/>
      <c r="J2112" s="3">
        <v>30297</v>
      </c>
      <c r="K2112">
        <v>10.56</v>
      </c>
      <c r="L2112" t="e">
        <f>US_AAA_Corp_Yields__Daily[[#This Row],[AAA Corp Yields]]-US_BBB_Corp_Yields__Daily[[#This Row],[US BBB Corp Yields]]</f>
        <v>#VALUE!</v>
      </c>
      <c r="M2112" t="e">
        <f>US_AAA_Corp_Yields__Daily[[#This Row],[AAA Corp Yields]]-US_CCC_Corp_Yields__Daily[[#This Row],[US CCC Corp Yields]]</f>
        <v>#VALUE!</v>
      </c>
      <c r="N2112" t="e">
        <f>US_BBB_Corp_Yields__Daily[[#This Row],[US BBB Corp Yields]]-US_CCC_Corp_Yields__Daily[[#This Row],[US CCC Corp Yields]]</f>
        <v>#VALUE!</v>
      </c>
      <c r="O2112" s="2" t="e">
        <f>IF(ISBLANK(US_AAA_Corp_Yields__Daily[[#This Row],[AAA Corp Yields]]),"", US_CCC_Corp_Yields__Daily[[#This Row],[US 10Y Yield]]-US_AAA_Corp_Yields__Daily[[#This Row],[AAA Corp Yields]])</f>
        <v>#VALUE!</v>
      </c>
      <c r="P2112" s="2" t="e">
        <f>IF(ISBLANK(US_BBB_Corp_Yields__Daily[[#This Row],[US BBB Corp Yields]]),"", US_CCC_Corp_Yields__Daily[[#This Row],[US 10Y Yield]]-US_BBB_Corp_Yields__Daily[[#This Row],[US BBB Corp Yields]])</f>
        <v>#VALUE!</v>
      </c>
      <c r="Q2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3" spans="1:17" x14ac:dyDescent="0.25">
      <c r="A2113" s="3"/>
      <c r="J2113" s="3">
        <v>30290</v>
      </c>
      <c r="K2113">
        <v>10.692</v>
      </c>
      <c r="L2113" t="e">
        <f>US_AAA_Corp_Yields__Daily[[#This Row],[AAA Corp Yields]]-US_BBB_Corp_Yields__Daily[[#This Row],[US BBB Corp Yields]]</f>
        <v>#VALUE!</v>
      </c>
      <c r="M2113" t="e">
        <f>US_AAA_Corp_Yields__Daily[[#This Row],[AAA Corp Yields]]-US_CCC_Corp_Yields__Daily[[#This Row],[US CCC Corp Yields]]</f>
        <v>#VALUE!</v>
      </c>
      <c r="N2113" t="e">
        <f>US_BBB_Corp_Yields__Daily[[#This Row],[US BBB Corp Yields]]-US_CCC_Corp_Yields__Daily[[#This Row],[US CCC Corp Yields]]</f>
        <v>#VALUE!</v>
      </c>
      <c r="O2113" s="2" t="e">
        <f>IF(ISBLANK(US_AAA_Corp_Yields__Daily[[#This Row],[AAA Corp Yields]]),"", US_CCC_Corp_Yields__Daily[[#This Row],[US 10Y Yield]]-US_AAA_Corp_Yields__Daily[[#This Row],[AAA Corp Yields]])</f>
        <v>#VALUE!</v>
      </c>
      <c r="P2113" s="2" t="e">
        <f>IF(ISBLANK(US_BBB_Corp_Yields__Daily[[#This Row],[US BBB Corp Yields]]),"", US_CCC_Corp_Yields__Daily[[#This Row],[US 10Y Yield]]-US_BBB_Corp_Yields__Daily[[#This Row],[US BBB Corp Yields]])</f>
        <v>#VALUE!</v>
      </c>
      <c r="Q2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4" spans="1:17" x14ac:dyDescent="0.25">
      <c r="A2114" s="3"/>
      <c r="J2114" s="3">
        <v>30283</v>
      </c>
      <c r="K2114">
        <v>10.515000000000001</v>
      </c>
      <c r="L2114" t="e">
        <f>US_AAA_Corp_Yields__Daily[[#This Row],[AAA Corp Yields]]-US_BBB_Corp_Yields__Daily[[#This Row],[US BBB Corp Yields]]</f>
        <v>#VALUE!</v>
      </c>
      <c r="M2114" t="e">
        <f>US_AAA_Corp_Yields__Daily[[#This Row],[AAA Corp Yields]]-US_CCC_Corp_Yields__Daily[[#This Row],[US CCC Corp Yields]]</f>
        <v>#VALUE!</v>
      </c>
      <c r="N2114" t="e">
        <f>US_BBB_Corp_Yields__Daily[[#This Row],[US BBB Corp Yields]]-US_CCC_Corp_Yields__Daily[[#This Row],[US CCC Corp Yields]]</f>
        <v>#VALUE!</v>
      </c>
      <c r="O2114" s="2" t="e">
        <f>IF(ISBLANK(US_AAA_Corp_Yields__Daily[[#This Row],[AAA Corp Yields]]),"", US_CCC_Corp_Yields__Daily[[#This Row],[US 10Y Yield]]-US_AAA_Corp_Yields__Daily[[#This Row],[AAA Corp Yields]])</f>
        <v>#VALUE!</v>
      </c>
      <c r="P2114" s="2" t="e">
        <f>IF(ISBLANK(US_BBB_Corp_Yields__Daily[[#This Row],[US BBB Corp Yields]]),"", US_CCC_Corp_Yields__Daily[[#This Row],[US 10Y Yield]]-US_BBB_Corp_Yields__Daily[[#This Row],[US BBB Corp Yields]])</f>
        <v>#VALUE!</v>
      </c>
      <c r="Q2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5" spans="1:17" x14ac:dyDescent="0.25">
      <c r="A2115" s="3"/>
      <c r="J2115" s="3">
        <v>30276</v>
      </c>
      <c r="K2115">
        <v>10.558</v>
      </c>
      <c r="L2115" t="e">
        <f>US_AAA_Corp_Yields__Daily[[#This Row],[AAA Corp Yields]]-US_BBB_Corp_Yields__Daily[[#This Row],[US BBB Corp Yields]]</f>
        <v>#VALUE!</v>
      </c>
      <c r="M2115" t="e">
        <f>US_AAA_Corp_Yields__Daily[[#This Row],[AAA Corp Yields]]-US_CCC_Corp_Yields__Daily[[#This Row],[US CCC Corp Yields]]</f>
        <v>#VALUE!</v>
      </c>
      <c r="N2115" t="e">
        <f>US_BBB_Corp_Yields__Daily[[#This Row],[US BBB Corp Yields]]-US_CCC_Corp_Yields__Daily[[#This Row],[US CCC Corp Yields]]</f>
        <v>#VALUE!</v>
      </c>
      <c r="O2115" s="2" t="e">
        <f>IF(ISBLANK(US_AAA_Corp_Yields__Daily[[#This Row],[AAA Corp Yields]]),"", US_CCC_Corp_Yields__Daily[[#This Row],[US 10Y Yield]]-US_AAA_Corp_Yields__Daily[[#This Row],[AAA Corp Yields]])</f>
        <v>#VALUE!</v>
      </c>
      <c r="P2115" s="2" t="e">
        <f>IF(ISBLANK(US_BBB_Corp_Yields__Daily[[#This Row],[US BBB Corp Yields]]),"", US_CCC_Corp_Yields__Daily[[#This Row],[US 10Y Yield]]-US_BBB_Corp_Yields__Daily[[#This Row],[US BBB Corp Yields]])</f>
        <v>#VALUE!</v>
      </c>
      <c r="Q2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6" spans="1:17" x14ac:dyDescent="0.25">
      <c r="A2116" s="3"/>
      <c r="J2116" s="3">
        <v>30269</v>
      </c>
      <c r="K2116">
        <v>10.53</v>
      </c>
      <c r="L2116" t="e">
        <f>US_AAA_Corp_Yields__Daily[[#This Row],[AAA Corp Yields]]-US_BBB_Corp_Yields__Daily[[#This Row],[US BBB Corp Yields]]</f>
        <v>#VALUE!</v>
      </c>
      <c r="M2116" t="e">
        <f>US_AAA_Corp_Yields__Daily[[#This Row],[AAA Corp Yields]]-US_CCC_Corp_Yields__Daily[[#This Row],[US CCC Corp Yields]]</f>
        <v>#VALUE!</v>
      </c>
      <c r="N2116" t="e">
        <f>US_BBB_Corp_Yields__Daily[[#This Row],[US BBB Corp Yields]]-US_CCC_Corp_Yields__Daily[[#This Row],[US CCC Corp Yields]]</f>
        <v>#VALUE!</v>
      </c>
      <c r="O2116" s="2" t="e">
        <f>IF(ISBLANK(US_AAA_Corp_Yields__Daily[[#This Row],[AAA Corp Yields]]),"", US_CCC_Corp_Yields__Daily[[#This Row],[US 10Y Yield]]-US_AAA_Corp_Yields__Daily[[#This Row],[AAA Corp Yields]])</f>
        <v>#VALUE!</v>
      </c>
      <c r="P2116" s="2" t="e">
        <f>IF(ISBLANK(US_BBB_Corp_Yields__Daily[[#This Row],[US BBB Corp Yields]]),"", US_CCC_Corp_Yields__Daily[[#This Row],[US 10Y Yield]]-US_BBB_Corp_Yields__Daily[[#This Row],[US BBB Corp Yields]])</f>
        <v>#VALUE!</v>
      </c>
      <c r="Q2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7" spans="1:17" x14ac:dyDescent="0.25">
      <c r="A2117" s="3"/>
      <c r="J2117" s="3">
        <v>30262</v>
      </c>
      <c r="K2117">
        <v>10.48</v>
      </c>
      <c r="L2117" t="e">
        <f>US_AAA_Corp_Yields__Daily[[#This Row],[AAA Corp Yields]]-US_BBB_Corp_Yields__Daily[[#This Row],[US BBB Corp Yields]]</f>
        <v>#VALUE!</v>
      </c>
      <c r="M2117" t="e">
        <f>US_AAA_Corp_Yields__Daily[[#This Row],[AAA Corp Yields]]-US_CCC_Corp_Yields__Daily[[#This Row],[US CCC Corp Yields]]</f>
        <v>#VALUE!</v>
      </c>
      <c r="N2117" t="e">
        <f>US_BBB_Corp_Yields__Daily[[#This Row],[US BBB Corp Yields]]-US_CCC_Corp_Yields__Daily[[#This Row],[US CCC Corp Yields]]</f>
        <v>#VALUE!</v>
      </c>
      <c r="O2117" s="2" t="e">
        <f>IF(ISBLANK(US_AAA_Corp_Yields__Daily[[#This Row],[AAA Corp Yields]]),"", US_CCC_Corp_Yields__Daily[[#This Row],[US 10Y Yield]]-US_AAA_Corp_Yields__Daily[[#This Row],[AAA Corp Yields]])</f>
        <v>#VALUE!</v>
      </c>
      <c r="P2117" s="2" t="e">
        <f>IF(ISBLANK(US_BBB_Corp_Yields__Daily[[#This Row],[US BBB Corp Yields]]),"", US_CCC_Corp_Yields__Daily[[#This Row],[US 10Y Yield]]-US_BBB_Corp_Yields__Daily[[#This Row],[US BBB Corp Yields]])</f>
        <v>#VALUE!</v>
      </c>
      <c r="Q2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8" spans="1:17" x14ac:dyDescent="0.25">
      <c r="A2118" s="3"/>
      <c r="J2118" s="3">
        <v>30255</v>
      </c>
      <c r="K2118">
        <v>10.872</v>
      </c>
      <c r="L2118" t="e">
        <f>US_AAA_Corp_Yields__Daily[[#This Row],[AAA Corp Yields]]-US_BBB_Corp_Yields__Daily[[#This Row],[US BBB Corp Yields]]</f>
        <v>#VALUE!</v>
      </c>
      <c r="M2118" t="e">
        <f>US_AAA_Corp_Yields__Daily[[#This Row],[AAA Corp Yields]]-US_CCC_Corp_Yields__Daily[[#This Row],[US CCC Corp Yields]]</f>
        <v>#VALUE!</v>
      </c>
      <c r="N2118" t="e">
        <f>US_BBB_Corp_Yields__Daily[[#This Row],[US BBB Corp Yields]]-US_CCC_Corp_Yields__Daily[[#This Row],[US CCC Corp Yields]]</f>
        <v>#VALUE!</v>
      </c>
      <c r="O2118" s="2" t="e">
        <f>IF(ISBLANK(US_AAA_Corp_Yields__Daily[[#This Row],[AAA Corp Yields]]),"", US_CCC_Corp_Yields__Daily[[#This Row],[US 10Y Yield]]-US_AAA_Corp_Yields__Daily[[#This Row],[AAA Corp Yields]])</f>
        <v>#VALUE!</v>
      </c>
      <c r="P2118" s="2" t="e">
        <f>IF(ISBLANK(US_BBB_Corp_Yields__Daily[[#This Row],[US BBB Corp Yields]]),"", US_CCC_Corp_Yields__Daily[[#This Row],[US 10Y Yield]]-US_BBB_Corp_Yields__Daily[[#This Row],[US BBB Corp Yields]])</f>
        <v>#VALUE!</v>
      </c>
      <c r="Q2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19" spans="1:17" x14ac:dyDescent="0.25">
      <c r="A2119" s="3"/>
      <c r="J2119" s="3">
        <v>30248</v>
      </c>
      <c r="K2119">
        <v>10.666</v>
      </c>
      <c r="L2119" t="e">
        <f>US_AAA_Corp_Yields__Daily[[#This Row],[AAA Corp Yields]]-US_BBB_Corp_Yields__Daily[[#This Row],[US BBB Corp Yields]]</f>
        <v>#VALUE!</v>
      </c>
      <c r="M2119" t="e">
        <f>US_AAA_Corp_Yields__Daily[[#This Row],[AAA Corp Yields]]-US_CCC_Corp_Yields__Daily[[#This Row],[US CCC Corp Yields]]</f>
        <v>#VALUE!</v>
      </c>
      <c r="N2119" t="e">
        <f>US_BBB_Corp_Yields__Daily[[#This Row],[US BBB Corp Yields]]-US_CCC_Corp_Yields__Daily[[#This Row],[US CCC Corp Yields]]</f>
        <v>#VALUE!</v>
      </c>
      <c r="O2119" s="2" t="e">
        <f>IF(ISBLANK(US_AAA_Corp_Yields__Daily[[#This Row],[AAA Corp Yields]]),"", US_CCC_Corp_Yields__Daily[[#This Row],[US 10Y Yield]]-US_AAA_Corp_Yields__Daily[[#This Row],[AAA Corp Yields]])</f>
        <v>#VALUE!</v>
      </c>
      <c r="P2119" s="2" t="e">
        <f>IF(ISBLANK(US_BBB_Corp_Yields__Daily[[#This Row],[US BBB Corp Yields]]),"", US_CCC_Corp_Yields__Daily[[#This Row],[US 10Y Yield]]-US_BBB_Corp_Yields__Daily[[#This Row],[US BBB Corp Yields]])</f>
        <v>#VALUE!</v>
      </c>
      <c r="Q2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0" spans="1:17" x14ac:dyDescent="0.25">
      <c r="A2120" s="3"/>
      <c r="J2120" s="3">
        <v>30241</v>
      </c>
      <c r="K2120">
        <v>10.57</v>
      </c>
      <c r="L2120" t="e">
        <f>US_AAA_Corp_Yields__Daily[[#This Row],[AAA Corp Yields]]-US_BBB_Corp_Yields__Daily[[#This Row],[US BBB Corp Yields]]</f>
        <v>#VALUE!</v>
      </c>
      <c r="M2120" t="e">
        <f>US_AAA_Corp_Yields__Daily[[#This Row],[AAA Corp Yields]]-US_CCC_Corp_Yields__Daily[[#This Row],[US CCC Corp Yields]]</f>
        <v>#VALUE!</v>
      </c>
      <c r="N2120" t="e">
        <f>US_BBB_Corp_Yields__Daily[[#This Row],[US BBB Corp Yields]]-US_CCC_Corp_Yields__Daily[[#This Row],[US CCC Corp Yields]]</f>
        <v>#VALUE!</v>
      </c>
      <c r="O2120" s="2" t="e">
        <f>IF(ISBLANK(US_AAA_Corp_Yields__Daily[[#This Row],[AAA Corp Yields]]),"", US_CCC_Corp_Yields__Daily[[#This Row],[US 10Y Yield]]-US_AAA_Corp_Yields__Daily[[#This Row],[AAA Corp Yields]])</f>
        <v>#VALUE!</v>
      </c>
      <c r="P2120" s="2" t="e">
        <f>IF(ISBLANK(US_BBB_Corp_Yields__Daily[[#This Row],[US BBB Corp Yields]]),"", US_CCC_Corp_Yields__Daily[[#This Row],[US 10Y Yield]]-US_BBB_Corp_Yields__Daily[[#This Row],[US BBB Corp Yields]])</f>
        <v>#VALUE!</v>
      </c>
      <c r="Q2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1" spans="1:17" x14ac:dyDescent="0.25">
      <c r="A2121" s="3"/>
      <c r="J2121" s="3">
        <v>30234</v>
      </c>
      <c r="K2121">
        <v>11.33</v>
      </c>
      <c r="L2121" t="e">
        <f>US_AAA_Corp_Yields__Daily[[#This Row],[AAA Corp Yields]]-US_BBB_Corp_Yields__Daily[[#This Row],[US BBB Corp Yields]]</f>
        <v>#VALUE!</v>
      </c>
      <c r="M2121" t="e">
        <f>US_AAA_Corp_Yields__Daily[[#This Row],[AAA Corp Yields]]-US_CCC_Corp_Yields__Daily[[#This Row],[US CCC Corp Yields]]</f>
        <v>#VALUE!</v>
      </c>
      <c r="N2121" t="e">
        <f>US_BBB_Corp_Yields__Daily[[#This Row],[US BBB Corp Yields]]-US_CCC_Corp_Yields__Daily[[#This Row],[US CCC Corp Yields]]</f>
        <v>#VALUE!</v>
      </c>
      <c r="O2121" s="2" t="e">
        <f>IF(ISBLANK(US_AAA_Corp_Yields__Daily[[#This Row],[AAA Corp Yields]]),"", US_CCC_Corp_Yields__Daily[[#This Row],[US 10Y Yield]]-US_AAA_Corp_Yields__Daily[[#This Row],[AAA Corp Yields]])</f>
        <v>#VALUE!</v>
      </c>
      <c r="P2121" s="2" t="e">
        <f>IF(ISBLANK(US_BBB_Corp_Yields__Daily[[#This Row],[US BBB Corp Yields]]),"", US_CCC_Corp_Yields__Daily[[#This Row],[US 10Y Yield]]-US_BBB_Corp_Yields__Daily[[#This Row],[US BBB Corp Yields]])</f>
        <v>#VALUE!</v>
      </c>
      <c r="Q2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2" spans="1:17" x14ac:dyDescent="0.25">
      <c r="A2122" s="3"/>
      <c r="J2122" s="3">
        <v>30227</v>
      </c>
      <c r="K2122">
        <v>11.776</v>
      </c>
      <c r="L2122" t="e">
        <f>US_AAA_Corp_Yields__Daily[[#This Row],[AAA Corp Yields]]-US_BBB_Corp_Yields__Daily[[#This Row],[US BBB Corp Yields]]</f>
        <v>#VALUE!</v>
      </c>
      <c r="M2122" t="e">
        <f>US_AAA_Corp_Yields__Daily[[#This Row],[AAA Corp Yields]]-US_CCC_Corp_Yields__Daily[[#This Row],[US CCC Corp Yields]]</f>
        <v>#VALUE!</v>
      </c>
      <c r="N2122" t="e">
        <f>US_BBB_Corp_Yields__Daily[[#This Row],[US BBB Corp Yields]]-US_CCC_Corp_Yields__Daily[[#This Row],[US CCC Corp Yields]]</f>
        <v>#VALUE!</v>
      </c>
      <c r="O2122" s="2" t="e">
        <f>IF(ISBLANK(US_AAA_Corp_Yields__Daily[[#This Row],[AAA Corp Yields]]),"", US_CCC_Corp_Yields__Daily[[#This Row],[US 10Y Yield]]-US_AAA_Corp_Yields__Daily[[#This Row],[AAA Corp Yields]])</f>
        <v>#VALUE!</v>
      </c>
      <c r="P2122" s="2" t="e">
        <f>IF(ISBLANK(US_BBB_Corp_Yields__Daily[[#This Row],[US BBB Corp Yields]]),"", US_CCC_Corp_Yields__Daily[[#This Row],[US 10Y Yield]]-US_BBB_Corp_Yields__Daily[[#This Row],[US BBB Corp Yields]])</f>
        <v>#VALUE!</v>
      </c>
      <c r="Q2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3" spans="1:17" x14ac:dyDescent="0.25">
      <c r="A2123" s="3"/>
      <c r="J2123" s="3">
        <v>30220</v>
      </c>
      <c r="K2123">
        <v>12.144</v>
      </c>
      <c r="L2123" t="e">
        <f>US_AAA_Corp_Yields__Daily[[#This Row],[AAA Corp Yields]]-US_BBB_Corp_Yields__Daily[[#This Row],[US BBB Corp Yields]]</f>
        <v>#VALUE!</v>
      </c>
      <c r="M2123" t="e">
        <f>US_AAA_Corp_Yields__Daily[[#This Row],[AAA Corp Yields]]-US_CCC_Corp_Yields__Daily[[#This Row],[US CCC Corp Yields]]</f>
        <v>#VALUE!</v>
      </c>
      <c r="N2123" t="e">
        <f>US_BBB_Corp_Yields__Daily[[#This Row],[US BBB Corp Yields]]-US_CCC_Corp_Yields__Daily[[#This Row],[US CCC Corp Yields]]</f>
        <v>#VALUE!</v>
      </c>
      <c r="O2123" s="2" t="e">
        <f>IF(ISBLANK(US_AAA_Corp_Yields__Daily[[#This Row],[AAA Corp Yields]]),"", US_CCC_Corp_Yields__Daily[[#This Row],[US 10Y Yield]]-US_AAA_Corp_Yields__Daily[[#This Row],[AAA Corp Yields]])</f>
        <v>#VALUE!</v>
      </c>
      <c r="P2123" s="2" t="e">
        <f>IF(ISBLANK(US_BBB_Corp_Yields__Daily[[#This Row],[US BBB Corp Yields]]),"", US_CCC_Corp_Yields__Daily[[#This Row],[US 10Y Yield]]-US_BBB_Corp_Yields__Daily[[#This Row],[US BBB Corp Yields]])</f>
        <v>#VALUE!</v>
      </c>
      <c r="Q2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4" spans="1:17" x14ac:dyDescent="0.25">
      <c r="A2124" s="3"/>
      <c r="J2124" s="3">
        <v>30213</v>
      </c>
      <c r="K2124">
        <v>12.58</v>
      </c>
      <c r="L2124" t="e">
        <f>US_AAA_Corp_Yields__Daily[[#This Row],[AAA Corp Yields]]-US_BBB_Corp_Yields__Daily[[#This Row],[US BBB Corp Yields]]</f>
        <v>#VALUE!</v>
      </c>
      <c r="M2124" t="e">
        <f>US_AAA_Corp_Yields__Daily[[#This Row],[AAA Corp Yields]]-US_CCC_Corp_Yields__Daily[[#This Row],[US CCC Corp Yields]]</f>
        <v>#VALUE!</v>
      </c>
      <c r="N2124" t="e">
        <f>US_BBB_Corp_Yields__Daily[[#This Row],[US BBB Corp Yields]]-US_CCC_Corp_Yields__Daily[[#This Row],[US CCC Corp Yields]]</f>
        <v>#VALUE!</v>
      </c>
      <c r="O2124" s="2" t="e">
        <f>IF(ISBLANK(US_AAA_Corp_Yields__Daily[[#This Row],[AAA Corp Yields]]),"", US_CCC_Corp_Yields__Daily[[#This Row],[US 10Y Yield]]-US_AAA_Corp_Yields__Daily[[#This Row],[AAA Corp Yields]])</f>
        <v>#VALUE!</v>
      </c>
      <c r="P2124" s="2" t="e">
        <f>IF(ISBLANK(US_BBB_Corp_Yields__Daily[[#This Row],[US BBB Corp Yields]]),"", US_CCC_Corp_Yields__Daily[[#This Row],[US 10Y Yield]]-US_BBB_Corp_Yields__Daily[[#This Row],[US BBB Corp Yields]])</f>
        <v>#VALUE!</v>
      </c>
      <c r="Q2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5" spans="1:17" x14ac:dyDescent="0.25">
      <c r="A2125" s="3"/>
      <c r="J2125" s="3">
        <v>30206</v>
      </c>
      <c r="K2125">
        <v>12.574999999999999</v>
      </c>
      <c r="L2125" t="e">
        <f>US_AAA_Corp_Yields__Daily[[#This Row],[AAA Corp Yields]]-US_BBB_Corp_Yields__Daily[[#This Row],[US BBB Corp Yields]]</f>
        <v>#VALUE!</v>
      </c>
      <c r="M2125" t="e">
        <f>US_AAA_Corp_Yields__Daily[[#This Row],[AAA Corp Yields]]-US_CCC_Corp_Yields__Daily[[#This Row],[US CCC Corp Yields]]</f>
        <v>#VALUE!</v>
      </c>
      <c r="N2125" t="e">
        <f>US_BBB_Corp_Yields__Daily[[#This Row],[US BBB Corp Yields]]-US_CCC_Corp_Yields__Daily[[#This Row],[US CCC Corp Yields]]</f>
        <v>#VALUE!</v>
      </c>
      <c r="O2125" s="2" t="e">
        <f>IF(ISBLANK(US_AAA_Corp_Yields__Daily[[#This Row],[AAA Corp Yields]]),"", US_CCC_Corp_Yields__Daily[[#This Row],[US 10Y Yield]]-US_AAA_Corp_Yields__Daily[[#This Row],[AAA Corp Yields]])</f>
        <v>#VALUE!</v>
      </c>
      <c r="P2125" s="2" t="e">
        <f>IF(ISBLANK(US_BBB_Corp_Yields__Daily[[#This Row],[US BBB Corp Yields]]),"", US_CCC_Corp_Yields__Daily[[#This Row],[US 10Y Yield]]-US_BBB_Corp_Yields__Daily[[#This Row],[US BBB Corp Yields]])</f>
        <v>#VALUE!</v>
      </c>
      <c r="Q2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6" spans="1:17" x14ac:dyDescent="0.25">
      <c r="A2126" s="3"/>
      <c r="J2126" s="3">
        <v>30199</v>
      </c>
      <c r="K2126">
        <v>12.69</v>
      </c>
      <c r="L2126" t="e">
        <f>US_AAA_Corp_Yields__Daily[[#This Row],[AAA Corp Yields]]-US_BBB_Corp_Yields__Daily[[#This Row],[US BBB Corp Yields]]</f>
        <v>#VALUE!</v>
      </c>
      <c r="M2126" t="e">
        <f>US_AAA_Corp_Yields__Daily[[#This Row],[AAA Corp Yields]]-US_CCC_Corp_Yields__Daily[[#This Row],[US CCC Corp Yields]]</f>
        <v>#VALUE!</v>
      </c>
      <c r="N2126" t="e">
        <f>US_BBB_Corp_Yields__Daily[[#This Row],[US BBB Corp Yields]]-US_CCC_Corp_Yields__Daily[[#This Row],[US CCC Corp Yields]]</f>
        <v>#VALUE!</v>
      </c>
      <c r="O2126" s="2" t="e">
        <f>IF(ISBLANK(US_AAA_Corp_Yields__Daily[[#This Row],[AAA Corp Yields]]),"", US_CCC_Corp_Yields__Daily[[#This Row],[US 10Y Yield]]-US_AAA_Corp_Yields__Daily[[#This Row],[AAA Corp Yields]])</f>
        <v>#VALUE!</v>
      </c>
      <c r="P2126" s="2" t="e">
        <f>IF(ISBLANK(US_BBB_Corp_Yields__Daily[[#This Row],[US BBB Corp Yields]]),"", US_CCC_Corp_Yields__Daily[[#This Row],[US 10Y Yield]]-US_BBB_Corp_Yields__Daily[[#This Row],[US BBB Corp Yields]])</f>
        <v>#VALUE!</v>
      </c>
      <c r="Q2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7" spans="1:17" x14ac:dyDescent="0.25">
      <c r="A2127" s="3"/>
      <c r="J2127" s="3">
        <v>30192</v>
      </c>
      <c r="K2127">
        <v>12.513999999999999</v>
      </c>
      <c r="L2127" t="e">
        <f>US_AAA_Corp_Yields__Daily[[#This Row],[AAA Corp Yields]]-US_BBB_Corp_Yields__Daily[[#This Row],[US BBB Corp Yields]]</f>
        <v>#VALUE!</v>
      </c>
      <c r="M2127" t="e">
        <f>US_AAA_Corp_Yields__Daily[[#This Row],[AAA Corp Yields]]-US_CCC_Corp_Yields__Daily[[#This Row],[US CCC Corp Yields]]</f>
        <v>#VALUE!</v>
      </c>
      <c r="N2127" t="e">
        <f>US_BBB_Corp_Yields__Daily[[#This Row],[US BBB Corp Yields]]-US_CCC_Corp_Yields__Daily[[#This Row],[US CCC Corp Yields]]</f>
        <v>#VALUE!</v>
      </c>
      <c r="O2127" s="2" t="e">
        <f>IF(ISBLANK(US_AAA_Corp_Yields__Daily[[#This Row],[AAA Corp Yields]]),"", US_CCC_Corp_Yields__Daily[[#This Row],[US 10Y Yield]]-US_AAA_Corp_Yields__Daily[[#This Row],[AAA Corp Yields]])</f>
        <v>#VALUE!</v>
      </c>
      <c r="P2127" s="2" t="e">
        <f>IF(ISBLANK(US_BBB_Corp_Yields__Daily[[#This Row],[US BBB Corp Yields]]),"", US_CCC_Corp_Yields__Daily[[#This Row],[US 10Y Yield]]-US_BBB_Corp_Yields__Daily[[#This Row],[US BBB Corp Yields]])</f>
        <v>#VALUE!</v>
      </c>
      <c r="Q2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8" spans="1:17" x14ac:dyDescent="0.25">
      <c r="A2128" s="3"/>
      <c r="J2128" s="3">
        <v>30185</v>
      </c>
      <c r="K2128">
        <v>12.603999999999999</v>
      </c>
      <c r="L2128" t="e">
        <f>US_AAA_Corp_Yields__Daily[[#This Row],[AAA Corp Yields]]-US_BBB_Corp_Yields__Daily[[#This Row],[US BBB Corp Yields]]</f>
        <v>#VALUE!</v>
      </c>
      <c r="M2128" t="e">
        <f>US_AAA_Corp_Yields__Daily[[#This Row],[AAA Corp Yields]]-US_CCC_Corp_Yields__Daily[[#This Row],[US CCC Corp Yields]]</f>
        <v>#VALUE!</v>
      </c>
      <c r="N2128" t="e">
        <f>US_BBB_Corp_Yields__Daily[[#This Row],[US BBB Corp Yields]]-US_CCC_Corp_Yields__Daily[[#This Row],[US CCC Corp Yields]]</f>
        <v>#VALUE!</v>
      </c>
      <c r="O2128" s="2" t="e">
        <f>IF(ISBLANK(US_AAA_Corp_Yields__Daily[[#This Row],[AAA Corp Yields]]),"", US_CCC_Corp_Yields__Daily[[#This Row],[US 10Y Yield]]-US_AAA_Corp_Yields__Daily[[#This Row],[AAA Corp Yields]])</f>
        <v>#VALUE!</v>
      </c>
      <c r="P2128" s="2" t="e">
        <f>IF(ISBLANK(US_BBB_Corp_Yields__Daily[[#This Row],[US BBB Corp Yields]]),"", US_CCC_Corp_Yields__Daily[[#This Row],[US 10Y Yield]]-US_BBB_Corp_Yields__Daily[[#This Row],[US BBB Corp Yields]])</f>
        <v>#VALUE!</v>
      </c>
      <c r="Q2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29" spans="1:17" x14ac:dyDescent="0.25">
      <c r="A2129" s="3"/>
      <c r="J2129" s="3">
        <v>30178</v>
      </c>
      <c r="K2129">
        <v>13.57</v>
      </c>
      <c r="L2129" t="e">
        <f>US_AAA_Corp_Yields__Daily[[#This Row],[AAA Corp Yields]]-US_BBB_Corp_Yields__Daily[[#This Row],[US BBB Corp Yields]]</f>
        <v>#VALUE!</v>
      </c>
      <c r="M2129" t="e">
        <f>US_AAA_Corp_Yields__Daily[[#This Row],[AAA Corp Yields]]-US_CCC_Corp_Yields__Daily[[#This Row],[US CCC Corp Yields]]</f>
        <v>#VALUE!</v>
      </c>
      <c r="N2129" t="e">
        <f>US_BBB_Corp_Yields__Daily[[#This Row],[US BBB Corp Yields]]-US_CCC_Corp_Yields__Daily[[#This Row],[US CCC Corp Yields]]</f>
        <v>#VALUE!</v>
      </c>
      <c r="O2129" s="2" t="e">
        <f>IF(ISBLANK(US_AAA_Corp_Yields__Daily[[#This Row],[AAA Corp Yields]]),"", US_CCC_Corp_Yields__Daily[[#This Row],[US 10Y Yield]]-US_AAA_Corp_Yields__Daily[[#This Row],[AAA Corp Yields]])</f>
        <v>#VALUE!</v>
      </c>
      <c r="P2129" s="2" t="e">
        <f>IF(ISBLANK(US_BBB_Corp_Yields__Daily[[#This Row],[US BBB Corp Yields]]),"", US_CCC_Corp_Yields__Daily[[#This Row],[US 10Y Yield]]-US_BBB_Corp_Yields__Daily[[#This Row],[US BBB Corp Yields]])</f>
        <v>#VALUE!</v>
      </c>
      <c r="Q2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0" spans="1:17" x14ac:dyDescent="0.25">
      <c r="A2130" s="3"/>
      <c r="J2130" s="3">
        <v>30171</v>
      </c>
      <c r="K2130">
        <v>13.63</v>
      </c>
      <c r="L2130" t="e">
        <f>US_AAA_Corp_Yields__Daily[[#This Row],[AAA Corp Yields]]-US_BBB_Corp_Yields__Daily[[#This Row],[US BBB Corp Yields]]</f>
        <v>#VALUE!</v>
      </c>
      <c r="M2130" t="e">
        <f>US_AAA_Corp_Yields__Daily[[#This Row],[AAA Corp Yields]]-US_CCC_Corp_Yields__Daily[[#This Row],[US CCC Corp Yields]]</f>
        <v>#VALUE!</v>
      </c>
      <c r="N2130" t="e">
        <f>US_BBB_Corp_Yields__Daily[[#This Row],[US BBB Corp Yields]]-US_CCC_Corp_Yields__Daily[[#This Row],[US CCC Corp Yields]]</f>
        <v>#VALUE!</v>
      </c>
      <c r="O2130" s="2" t="e">
        <f>IF(ISBLANK(US_AAA_Corp_Yields__Daily[[#This Row],[AAA Corp Yields]]),"", US_CCC_Corp_Yields__Daily[[#This Row],[US 10Y Yield]]-US_AAA_Corp_Yields__Daily[[#This Row],[AAA Corp Yields]])</f>
        <v>#VALUE!</v>
      </c>
      <c r="P2130" s="2" t="e">
        <f>IF(ISBLANK(US_BBB_Corp_Yields__Daily[[#This Row],[US BBB Corp Yields]]),"", US_CCC_Corp_Yields__Daily[[#This Row],[US 10Y Yield]]-US_BBB_Corp_Yields__Daily[[#This Row],[US BBB Corp Yields]])</f>
        <v>#VALUE!</v>
      </c>
      <c r="Q2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1" spans="1:17" x14ac:dyDescent="0.25">
      <c r="A2131" s="3"/>
      <c r="J2131" s="3">
        <v>30164</v>
      </c>
      <c r="K2131">
        <v>13.85</v>
      </c>
      <c r="L2131" t="e">
        <f>US_AAA_Corp_Yields__Daily[[#This Row],[AAA Corp Yields]]-US_BBB_Corp_Yields__Daily[[#This Row],[US BBB Corp Yields]]</f>
        <v>#VALUE!</v>
      </c>
      <c r="M2131" t="e">
        <f>US_AAA_Corp_Yields__Daily[[#This Row],[AAA Corp Yields]]-US_CCC_Corp_Yields__Daily[[#This Row],[US CCC Corp Yields]]</f>
        <v>#VALUE!</v>
      </c>
      <c r="N2131" t="e">
        <f>US_BBB_Corp_Yields__Daily[[#This Row],[US BBB Corp Yields]]-US_CCC_Corp_Yields__Daily[[#This Row],[US CCC Corp Yields]]</f>
        <v>#VALUE!</v>
      </c>
      <c r="O2131" s="2" t="e">
        <f>IF(ISBLANK(US_AAA_Corp_Yields__Daily[[#This Row],[AAA Corp Yields]]),"", US_CCC_Corp_Yields__Daily[[#This Row],[US 10Y Yield]]-US_AAA_Corp_Yields__Daily[[#This Row],[AAA Corp Yields]])</f>
        <v>#VALUE!</v>
      </c>
      <c r="P2131" s="2" t="e">
        <f>IF(ISBLANK(US_BBB_Corp_Yields__Daily[[#This Row],[US BBB Corp Yields]]),"", US_CCC_Corp_Yields__Daily[[#This Row],[US 10Y Yield]]-US_BBB_Corp_Yields__Daily[[#This Row],[US BBB Corp Yields]])</f>
        <v>#VALUE!</v>
      </c>
      <c r="Q2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2" spans="1:17" x14ac:dyDescent="0.25">
      <c r="A2132" s="3"/>
      <c r="J2132" s="3">
        <v>30157</v>
      </c>
      <c r="K2132">
        <v>13.576000000000001</v>
      </c>
      <c r="L2132" t="e">
        <f>US_AAA_Corp_Yields__Daily[[#This Row],[AAA Corp Yields]]-US_BBB_Corp_Yields__Daily[[#This Row],[US BBB Corp Yields]]</f>
        <v>#VALUE!</v>
      </c>
      <c r="M2132" t="e">
        <f>US_AAA_Corp_Yields__Daily[[#This Row],[AAA Corp Yields]]-US_CCC_Corp_Yields__Daily[[#This Row],[US CCC Corp Yields]]</f>
        <v>#VALUE!</v>
      </c>
      <c r="N2132" t="e">
        <f>US_BBB_Corp_Yields__Daily[[#This Row],[US BBB Corp Yields]]-US_CCC_Corp_Yields__Daily[[#This Row],[US CCC Corp Yields]]</f>
        <v>#VALUE!</v>
      </c>
      <c r="O2132" s="2" t="e">
        <f>IF(ISBLANK(US_AAA_Corp_Yields__Daily[[#This Row],[AAA Corp Yields]]),"", US_CCC_Corp_Yields__Daily[[#This Row],[US 10Y Yield]]-US_AAA_Corp_Yields__Daily[[#This Row],[AAA Corp Yields]])</f>
        <v>#VALUE!</v>
      </c>
      <c r="P2132" s="2" t="e">
        <f>IF(ISBLANK(US_BBB_Corp_Yields__Daily[[#This Row],[US BBB Corp Yields]]),"", US_CCC_Corp_Yields__Daily[[#This Row],[US 10Y Yield]]-US_BBB_Corp_Yields__Daily[[#This Row],[US BBB Corp Yields]])</f>
        <v>#VALUE!</v>
      </c>
      <c r="Q2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3" spans="1:17" x14ac:dyDescent="0.25">
      <c r="A2133" s="3"/>
      <c r="J2133" s="3">
        <v>30150</v>
      </c>
      <c r="K2133">
        <v>13.93</v>
      </c>
      <c r="L2133" t="e">
        <f>US_AAA_Corp_Yields__Daily[[#This Row],[AAA Corp Yields]]-US_BBB_Corp_Yields__Daily[[#This Row],[US BBB Corp Yields]]</f>
        <v>#VALUE!</v>
      </c>
      <c r="M2133" t="e">
        <f>US_AAA_Corp_Yields__Daily[[#This Row],[AAA Corp Yields]]-US_CCC_Corp_Yields__Daily[[#This Row],[US CCC Corp Yields]]</f>
        <v>#VALUE!</v>
      </c>
      <c r="N2133" t="e">
        <f>US_BBB_Corp_Yields__Daily[[#This Row],[US BBB Corp Yields]]-US_CCC_Corp_Yields__Daily[[#This Row],[US CCC Corp Yields]]</f>
        <v>#VALUE!</v>
      </c>
      <c r="O2133" s="2" t="e">
        <f>IF(ISBLANK(US_AAA_Corp_Yields__Daily[[#This Row],[AAA Corp Yields]]),"", US_CCC_Corp_Yields__Daily[[#This Row],[US 10Y Yield]]-US_AAA_Corp_Yields__Daily[[#This Row],[AAA Corp Yields]])</f>
        <v>#VALUE!</v>
      </c>
      <c r="P2133" s="2" t="e">
        <f>IF(ISBLANK(US_BBB_Corp_Yields__Daily[[#This Row],[US BBB Corp Yields]]),"", US_CCC_Corp_Yields__Daily[[#This Row],[US 10Y Yield]]-US_BBB_Corp_Yields__Daily[[#This Row],[US BBB Corp Yields]])</f>
        <v>#VALUE!</v>
      </c>
      <c r="Q2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4" spans="1:17" x14ac:dyDescent="0.25">
      <c r="A2134" s="3"/>
      <c r="J2134" s="3">
        <v>30143</v>
      </c>
      <c r="K2134">
        <v>14.297499999999999</v>
      </c>
      <c r="L2134" t="e">
        <f>US_AAA_Corp_Yields__Daily[[#This Row],[AAA Corp Yields]]-US_BBB_Corp_Yields__Daily[[#This Row],[US BBB Corp Yields]]</f>
        <v>#VALUE!</v>
      </c>
      <c r="M2134" t="e">
        <f>US_AAA_Corp_Yields__Daily[[#This Row],[AAA Corp Yields]]-US_CCC_Corp_Yields__Daily[[#This Row],[US CCC Corp Yields]]</f>
        <v>#VALUE!</v>
      </c>
      <c r="N2134" t="e">
        <f>US_BBB_Corp_Yields__Daily[[#This Row],[US BBB Corp Yields]]-US_CCC_Corp_Yields__Daily[[#This Row],[US CCC Corp Yields]]</f>
        <v>#VALUE!</v>
      </c>
      <c r="O2134" s="2" t="e">
        <f>IF(ISBLANK(US_AAA_Corp_Yields__Daily[[#This Row],[AAA Corp Yields]]),"", US_CCC_Corp_Yields__Daily[[#This Row],[US 10Y Yield]]-US_AAA_Corp_Yields__Daily[[#This Row],[AAA Corp Yields]])</f>
        <v>#VALUE!</v>
      </c>
      <c r="P2134" s="2" t="e">
        <f>IF(ISBLANK(US_BBB_Corp_Yields__Daily[[#This Row],[US BBB Corp Yields]]),"", US_CCC_Corp_Yields__Daily[[#This Row],[US 10Y Yield]]-US_BBB_Corp_Yields__Daily[[#This Row],[US BBB Corp Yields]])</f>
        <v>#VALUE!</v>
      </c>
      <c r="Q2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5" spans="1:17" x14ac:dyDescent="0.25">
      <c r="A2135" s="3"/>
      <c r="J2135" s="3">
        <v>30136</v>
      </c>
      <c r="K2135">
        <v>14.536</v>
      </c>
      <c r="L2135" t="e">
        <f>US_AAA_Corp_Yields__Daily[[#This Row],[AAA Corp Yields]]-US_BBB_Corp_Yields__Daily[[#This Row],[US BBB Corp Yields]]</f>
        <v>#VALUE!</v>
      </c>
      <c r="M2135" t="e">
        <f>US_AAA_Corp_Yields__Daily[[#This Row],[AAA Corp Yields]]-US_CCC_Corp_Yields__Daily[[#This Row],[US CCC Corp Yields]]</f>
        <v>#VALUE!</v>
      </c>
      <c r="N2135" t="e">
        <f>US_BBB_Corp_Yields__Daily[[#This Row],[US BBB Corp Yields]]-US_CCC_Corp_Yields__Daily[[#This Row],[US CCC Corp Yields]]</f>
        <v>#VALUE!</v>
      </c>
      <c r="O2135" s="2" t="e">
        <f>IF(ISBLANK(US_AAA_Corp_Yields__Daily[[#This Row],[AAA Corp Yields]]),"", US_CCC_Corp_Yields__Daily[[#This Row],[US 10Y Yield]]-US_AAA_Corp_Yields__Daily[[#This Row],[AAA Corp Yields]])</f>
        <v>#VALUE!</v>
      </c>
      <c r="P2135" s="2" t="e">
        <f>IF(ISBLANK(US_BBB_Corp_Yields__Daily[[#This Row],[US BBB Corp Yields]]),"", US_CCC_Corp_Yields__Daily[[#This Row],[US 10Y Yield]]-US_BBB_Corp_Yields__Daily[[#This Row],[US BBB Corp Yields]])</f>
        <v>#VALUE!</v>
      </c>
      <c r="Q2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6" spans="1:17" x14ac:dyDescent="0.25">
      <c r="A2136" s="3"/>
      <c r="J2136" s="3">
        <v>30129</v>
      </c>
      <c r="K2136">
        <v>14.7</v>
      </c>
      <c r="L2136" t="e">
        <f>US_AAA_Corp_Yields__Daily[[#This Row],[AAA Corp Yields]]-US_BBB_Corp_Yields__Daily[[#This Row],[US BBB Corp Yields]]</f>
        <v>#VALUE!</v>
      </c>
      <c r="M2136" t="e">
        <f>US_AAA_Corp_Yields__Daily[[#This Row],[AAA Corp Yields]]-US_CCC_Corp_Yields__Daily[[#This Row],[US CCC Corp Yields]]</f>
        <v>#VALUE!</v>
      </c>
      <c r="N2136" t="e">
        <f>US_BBB_Corp_Yields__Daily[[#This Row],[US BBB Corp Yields]]-US_CCC_Corp_Yields__Daily[[#This Row],[US CCC Corp Yields]]</f>
        <v>#VALUE!</v>
      </c>
      <c r="O2136" s="2" t="e">
        <f>IF(ISBLANK(US_AAA_Corp_Yields__Daily[[#This Row],[AAA Corp Yields]]),"", US_CCC_Corp_Yields__Daily[[#This Row],[US 10Y Yield]]-US_AAA_Corp_Yields__Daily[[#This Row],[AAA Corp Yields]])</f>
        <v>#VALUE!</v>
      </c>
      <c r="P2136" s="2" t="e">
        <f>IF(ISBLANK(US_BBB_Corp_Yields__Daily[[#This Row],[US BBB Corp Yields]]),"", US_CCC_Corp_Yields__Daily[[#This Row],[US 10Y Yield]]-US_BBB_Corp_Yields__Daily[[#This Row],[US BBB Corp Yields]])</f>
        <v>#VALUE!</v>
      </c>
      <c r="Q2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7" spans="1:17" x14ac:dyDescent="0.25">
      <c r="A2137" s="3"/>
      <c r="J2137" s="3">
        <v>30122</v>
      </c>
      <c r="K2137">
        <v>14.356</v>
      </c>
      <c r="L2137" t="e">
        <f>US_AAA_Corp_Yields__Daily[[#This Row],[AAA Corp Yields]]-US_BBB_Corp_Yields__Daily[[#This Row],[US BBB Corp Yields]]</f>
        <v>#VALUE!</v>
      </c>
      <c r="M2137" t="e">
        <f>US_AAA_Corp_Yields__Daily[[#This Row],[AAA Corp Yields]]-US_CCC_Corp_Yields__Daily[[#This Row],[US CCC Corp Yields]]</f>
        <v>#VALUE!</v>
      </c>
      <c r="N2137" t="e">
        <f>US_BBB_Corp_Yields__Daily[[#This Row],[US BBB Corp Yields]]-US_CCC_Corp_Yields__Daily[[#This Row],[US CCC Corp Yields]]</f>
        <v>#VALUE!</v>
      </c>
      <c r="O2137" s="2" t="e">
        <f>IF(ISBLANK(US_AAA_Corp_Yields__Daily[[#This Row],[AAA Corp Yields]]),"", US_CCC_Corp_Yields__Daily[[#This Row],[US 10Y Yield]]-US_AAA_Corp_Yields__Daily[[#This Row],[AAA Corp Yields]])</f>
        <v>#VALUE!</v>
      </c>
      <c r="P2137" s="2" t="e">
        <f>IF(ISBLANK(US_BBB_Corp_Yields__Daily[[#This Row],[US BBB Corp Yields]]),"", US_CCC_Corp_Yields__Daily[[#This Row],[US 10Y Yield]]-US_BBB_Corp_Yields__Daily[[#This Row],[US BBB Corp Yields]])</f>
        <v>#VALUE!</v>
      </c>
      <c r="Q2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8" spans="1:17" x14ac:dyDescent="0.25">
      <c r="A2138" s="3"/>
      <c r="J2138" s="3">
        <v>30115</v>
      </c>
      <c r="K2138">
        <v>13.972</v>
      </c>
      <c r="L2138" t="e">
        <f>US_AAA_Corp_Yields__Daily[[#This Row],[AAA Corp Yields]]-US_BBB_Corp_Yields__Daily[[#This Row],[US BBB Corp Yields]]</f>
        <v>#VALUE!</v>
      </c>
      <c r="M2138" t="e">
        <f>US_AAA_Corp_Yields__Daily[[#This Row],[AAA Corp Yields]]-US_CCC_Corp_Yields__Daily[[#This Row],[US CCC Corp Yields]]</f>
        <v>#VALUE!</v>
      </c>
      <c r="N2138" t="e">
        <f>US_BBB_Corp_Yields__Daily[[#This Row],[US BBB Corp Yields]]-US_CCC_Corp_Yields__Daily[[#This Row],[US CCC Corp Yields]]</f>
        <v>#VALUE!</v>
      </c>
      <c r="O2138" s="2" t="e">
        <f>IF(ISBLANK(US_AAA_Corp_Yields__Daily[[#This Row],[AAA Corp Yields]]),"", US_CCC_Corp_Yields__Daily[[#This Row],[US 10Y Yield]]-US_AAA_Corp_Yields__Daily[[#This Row],[AAA Corp Yields]])</f>
        <v>#VALUE!</v>
      </c>
      <c r="P2138" s="2" t="e">
        <f>IF(ISBLANK(US_BBB_Corp_Yields__Daily[[#This Row],[US BBB Corp Yields]]),"", US_CCC_Corp_Yields__Daily[[#This Row],[US 10Y Yield]]-US_BBB_Corp_Yields__Daily[[#This Row],[US BBB Corp Yields]])</f>
        <v>#VALUE!</v>
      </c>
      <c r="Q2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39" spans="1:17" x14ac:dyDescent="0.25">
      <c r="A2139" s="3"/>
      <c r="J2139" s="3">
        <v>30108</v>
      </c>
      <c r="K2139">
        <v>13.9175</v>
      </c>
      <c r="L2139" t="e">
        <f>US_AAA_Corp_Yields__Daily[[#This Row],[AAA Corp Yields]]-US_BBB_Corp_Yields__Daily[[#This Row],[US BBB Corp Yields]]</f>
        <v>#VALUE!</v>
      </c>
      <c r="M2139" t="e">
        <f>US_AAA_Corp_Yields__Daily[[#This Row],[AAA Corp Yields]]-US_CCC_Corp_Yields__Daily[[#This Row],[US CCC Corp Yields]]</f>
        <v>#VALUE!</v>
      </c>
      <c r="N2139" t="e">
        <f>US_BBB_Corp_Yields__Daily[[#This Row],[US BBB Corp Yields]]-US_CCC_Corp_Yields__Daily[[#This Row],[US CCC Corp Yields]]</f>
        <v>#VALUE!</v>
      </c>
      <c r="O2139" s="2" t="e">
        <f>IF(ISBLANK(US_AAA_Corp_Yields__Daily[[#This Row],[AAA Corp Yields]]),"", US_CCC_Corp_Yields__Daily[[#This Row],[US 10Y Yield]]-US_AAA_Corp_Yields__Daily[[#This Row],[AAA Corp Yields]])</f>
        <v>#VALUE!</v>
      </c>
      <c r="P2139" s="2" t="e">
        <f>IF(ISBLANK(US_BBB_Corp_Yields__Daily[[#This Row],[US BBB Corp Yields]]),"", US_CCC_Corp_Yields__Daily[[#This Row],[US 10Y Yield]]-US_BBB_Corp_Yields__Daily[[#This Row],[US BBB Corp Yields]])</f>
        <v>#VALUE!</v>
      </c>
      <c r="Q2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0" spans="1:17" x14ac:dyDescent="0.25">
      <c r="A2140" s="3"/>
      <c r="J2140" s="3">
        <v>30101</v>
      </c>
      <c r="K2140">
        <v>13.662000000000001</v>
      </c>
      <c r="L2140" t="e">
        <f>US_AAA_Corp_Yields__Daily[[#This Row],[AAA Corp Yields]]-US_BBB_Corp_Yields__Daily[[#This Row],[US BBB Corp Yields]]</f>
        <v>#VALUE!</v>
      </c>
      <c r="M2140" t="e">
        <f>US_AAA_Corp_Yields__Daily[[#This Row],[AAA Corp Yields]]-US_CCC_Corp_Yields__Daily[[#This Row],[US CCC Corp Yields]]</f>
        <v>#VALUE!</v>
      </c>
      <c r="N2140" t="e">
        <f>US_BBB_Corp_Yields__Daily[[#This Row],[US BBB Corp Yields]]-US_CCC_Corp_Yields__Daily[[#This Row],[US CCC Corp Yields]]</f>
        <v>#VALUE!</v>
      </c>
      <c r="O2140" s="2" t="e">
        <f>IF(ISBLANK(US_AAA_Corp_Yields__Daily[[#This Row],[AAA Corp Yields]]),"", US_CCC_Corp_Yields__Daily[[#This Row],[US 10Y Yield]]-US_AAA_Corp_Yields__Daily[[#This Row],[AAA Corp Yields]])</f>
        <v>#VALUE!</v>
      </c>
      <c r="P2140" s="2" t="e">
        <f>IF(ISBLANK(US_BBB_Corp_Yields__Daily[[#This Row],[US BBB Corp Yields]]),"", US_CCC_Corp_Yields__Daily[[#This Row],[US 10Y Yield]]-US_BBB_Corp_Yields__Daily[[#This Row],[US BBB Corp Yields]])</f>
        <v>#VALUE!</v>
      </c>
      <c r="Q2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1" spans="1:17" x14ac:dyDescent="0.25">
      <c r="A2141" s="3"/>
      <c r="J2141" s="3">
        <v>30094</v>
      </c>
      <c r="K2141">
        <v>13.571999999999999</v>
      </c>
      <c r="L2141" t="e">
        <f>US_AAA_Corp_Yields__Daily[[#This Row],[AAA Corp Yields]]-US_BBB_Corp_Yields__Daily[[#This Row],[US BBB Corp Yields]]</f>
        <v>#VALUE!</v>
      </c>
      <c r="M2141" t="e">
        <f>US_AAA_Corp_Yields__Daily[[#This Row],[AAA Corp Yields]]-US_CCC_Corp_Yields__Daily[[#This Row],[US CCC Corp Yields]]</f>
        <v>#VALUE!</v>
      </c>
      <c r="N2141" t="e">
        <f>US_BBB_Corp_Yields__Daily[[#This Row],[US BBB Corp Yields]]-US_CCC_Corp_Yields__Daily[[#This Row],[US CCC Corp Yields]]</f>
        <v>#VALUE!</v>
      </c>
      <c r="O2141" s="2" t="e">
        <f>IF(ISBLANK(US_AAA_Corp_Yields__Daily[[#This Row],[AAA Corp Yields]]),"", US_CCC_Corp_Yields__Daily[[#This Row],[US 10Y Yield]]-US_AAA_Corp_Yields__Daily[[#This Row],[AAA Corp Yields]])</f>
        <v>#VALUE!</v>
      </c>
      <c r="P2141" s="2" t="e">
        <f>IF(ISBLANK(US_BBB_Corp_Yields__Daily[[#This Row],[US BBB Corp Yields]]),"", US_CCC_Corp_Yields__Daily[[#This Row],[US 10Y Yield]]-US_BBB_Corp_Yields__Daily[[#This Row],[US BBB Corp Yields]])</f>
        <v>#VALUE!</v>
      </c>
      <c r="Q2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2" spans="1:17" x14ac:dyDescent="0.25">
      <c r="A2142" s="3"/>
      <c r="J2142" s="3">
        <v>30087</v>
      </c>
      <c r="K2142">
        <v>13.528</v>
      </c>
      <c r="L2142" t="e">
        <f>US_AAA_Corp_Yields__Daily[[#This Row],[AAA Corp Yields]]-US_BBB_Corp_Yields__Daily[[#This Row],[US BBB Corp Yields]]</f>
        <v>#VALUE!</v>
      </c>
      <c r="M2142" t="e">
        <f>US_AAA_Corp_Yields__Daily[[#This Row],[AAA Corp Yields]]-US_CCC_Corp_Yields__Daily[[#This Row],[US CCC Corp Yields]]</f>
        <v>#VALUE!</v>
      </c>
      <c r="N2142" t="e">
        <f>US_BBB_Corp_Yields__Daily[[#This Row],[US BBB Corp Yields]]-US_CCC_Corp_Yields__Daily[[#This Row],[US CCC Corp Yields]]</f>
        <v>#VALUE!</v>
      </c>
      <c r="O2142" s="2" t="e">
        <f>IF(ISBLANK(US_AAA_Corp_Yields__Daily[[#This Row],[AAA Corp Yields]]),"", US_CCC_Corp_Yields__Daily[[#This Row],[US 10Y Yield]]-US_AAA_Corp_Yields__Daily[[#This Row],[AAA Corp Yields]])</f>
        <v>#VALUE!</v>
      </c>
      <c r="P2142" s="2" t="e">
        <f>IF(ISBLANK(US_BBB_Corp_Yields__Daily[[#This Row],[US BBB Corp Yields]]),"", US_CCC_Corp_Yields__Daily[[#This Row],[US 10Y Yield]]-US_BBB_Corp_Yields__Daily[[#This Row],[US BBB Corp Yields]])</f>
        <v>#VALUE!</v>
      </c>
      <c r="Q2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3" spans="1:17" x14ac:dyDescent="0.25">
      <c r="A2143" s="3"/>
      <c r="J2143" s="3">
        <v>30080</v>
      </c>
      <c r="K2143">
        <v>13.728</v>
      </c>
      <c r="L2143" t="e">
        <f>US_AAA_Corp_Yields__Daily[[#This Row],[AAA Corp Yields]]-US_BBB_Corp_Yields__Daily[[#This Row],[US BBB Corp Yields]]</f>
        <v>#VALUE!</v>
      </c>
      <c r="M2143" t="e">
        <f>US_AAA_Corp_Yields__Daily[[#This Row],[AAA Corp Yields]]-US_CCC_Corp_Yields__Daily[[#This Row],[US CCC Corp Yields]]</f>
        <v>#VALUE!</v>
      </c>
      <c r="N2143" t="e">
        <f>US_BBB_Corp_Yields__Daily[[#This Row],[US BBB Corp Yields]]-US_CCC_Corp_Yields__Daily[[#This Row],[US CCC Corp Yields]]</f>
        <v>#VALUE!</v>
      </c>
      <c r="O2143" s="2" t="e">
        <f>IF(ISBLANK(US_AAA_Corp_Yields__Daily[[#This Row],[AAA Corp Yields]]),"", US_CCC_Corp_Yields__Daily[[#This Row],[US 10Y Yield]]-US_AAA_Corp_Yields__Daily[[#This Row],[AAA Corp Yields]])</f>
        <v>#VALUE!</v>
      </c>
      <c r="P2143" s="2" t="e">
        <f>IF(ISBLANK(US_BBB_Corp_Yields__Daily[[#This Row],[US BBB Corp Yields]]),"", US_CCC_Corp_Yields__Daily[[#This Row],[US 10Y Yield]]-US_BBB_Corp_Yields__Daily[[#This Row],[US BBB Corp Yields]])</f>
        <v>#VALUE!</v>
      </c>
      <c r="Q2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4" spans="1:17" x14ac:dyDescent="0.25">
      <c r="A2144" s="3"/>
      <c r="J2144" s="3">
        <v>30073</v>
      </c>
      <c r="K2144">
        <v>13.782</v>
      </c>
      <c r="L2144" t="e">
        <f>US_AAA_Corp_Yields__Daily[[#This Row],[AAA Corp Yields]]-US_BBB_Corp_Yields__Daily[[#This Row],[US BBB Corp Yields]]</f>
        <v>#VALUE!</v>
      </c>
      <c r="M2144" t="e">
        <f>US_AAA_Corp_Yields__Daily[[#This Row],[AAA Corp Yields]]-US_CCC_Corp_Yields__Daily[[#This Row],[US CCC Corp Yields]]</f>
        <v>#VALUE!</v>
      </c>
      <c r="N2144" t="e">
        <f>US_BBB_Corp_Yields__Daily[[#This Row],[US BBB Corp Yields]]-US_CCC_Corp_Yields__Daily[[#This Row],[US CCC Corp Yields]]</f>
        <v>#VALUE!</v>
      </c>
      <c r="O2144" s="2" t="e">
        <f>IF(ISBLANK(US_AAA_Corp_Yields__Daily[[#This Row],[AAA Corp Yields]]),"", US_CCC_Corp_Yields__Daily[[#This Row],[US 10Y Yield]]-US_AAA_Corp_Yields__Daily[[#This Row],[AAA Corp Yields]])</f>
        <v>#VALUE!</v>
      </c>
      <c r="P2144" s="2" t="e">
        <f>IF(ISBLANK(US_BBB_Corp_Yields__Daily[[#This Row],[US BBB Corp Yields]]),"", US_CCC_Corp_Yields__Daily[[#This Row],[US 10Y Yield]]-US_BBB_Corp_Yields__Daily[[#This Row],[US BBB Corp Yields]])</f>
        <v>#VALUE!</v>
      </c>
      <c r="Q2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5" spans="1:17" x14ac:dyDescent="0.25">
      <c r="A2145" s="3"/>
      <c r="J2145" s="3">
        <v>30066</v>
      </c>
      <c r="K2145">
        <v>13.694000000000001</v>
      </c>
      <c r="L2145" t="e">
        <f>US_AAA_Corp_Yields__Daily[[#This Row],[AAA Corp Yields]]-US_BBB_Corp_Yields__Daily[[#This Row],[US BBB Corp Yields]]</f>
        <v>#VALUE!</v>
      </c>
      <c r="M2145" t="e">
        <f>US_AAA_Corp_Yields__Daily[[#This Row],[AAA Corp Yields]]-US_CCC_Corp_Yields__Daily[[#This Row],[US CCC Corp Yields]]</f>
        <v>#VALUE!</v>
      </c>
      <c r="N2145" t="e">
        <f>US_BBB_Corp_Yields__Daily[[#This Row],[US BBB Corp Yields]]-US_CCC_Corp_Yields__Daily[[#This Row],[US CCC Corp Yields]]</f>
        <v>#VALUE!</v>
      </c>
      <c r="O2145" s="2" t="e">
        <f>IF(ISBLANK(US_AAA_Corp_Yields__Daily[[#This Row],[AAA Corp Yields]]),"", US_CCC_Corp_Yields__Daily[[#This Row],[US 10Y Yield]]-US_AAA_Corp_Yields__Daily[[#This Row],[AAA Corp Yields]])</f>
        <v>#VALUE!</v>
      </c>
      <c r="P2145" s="2" t="e">
        <f>IF(ISBLANK(US_BBB_Corp_Yields__Daily[[#This Row],[US BBB Corp Yields]]),"", US_CCC_Corp_Yields__Daily[[#This Row],[US 10Y Yield]]-US_BBB_Corp_Yields__Daily[[#This Row],[US BBB Corp Yields]])</f>
        <v>#VALUE!</v>
      </c>
      <c r="Q2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6" spans="1:17" x14ac:dyDescent="0.25">
      <c r="A2146" s="3"/>
      <c r="J2146" s="3">
        <v>30059</v>
      </c>
      <c r="K2146">
        <v>13.846</v>
      </c>
      <c r="L2146" t="e">
        <f>US_AAA_Corp_Yields__Daily[[#This Row],[AAA Corp Yields]]-US_BBB_Corp_Yields__Daily[[#This Row],[US BBB Corp Yields]]</f>
        <v>#VALUE!</v>
      </c>
      <c r="M2146" t="e">
        <f>US_AAA_Corp_Yields__Daily[[#This Row],[AAA Corp Yields]]-US_CCC_Corp_Yields__Daily[[#This Row],[US CCC Corp Yields]]</f>
        <v>#VALUE!</v>
      </c>
      <c r="N2146" t="e">
        <f>US_BBB_Corp_Yields__Daily[[#This Row],[US BBB Corp Yields]]-US_CCC_Corp_Yields__Daily[[#This Row],[US CCC Corp Yields]]</f>
        <v>#VALUE!</v>
      </c>
      <c r="O2146" s="2" t="e">
        <f>IF(ISBLANK(US_AAA_Corp_Yields__Daily[[#This Row],[AAA Corp Yields]]),"", US_CCC_Corp_Yields__Daily[[#This Row],[US 10Y Yield]]-US_AAA_Corp_Yields__Daily[[#This Row],[AAA Corp Yields]])</f>
        <v>#VALUE!</v>
      </c>
      <c r="P2146" s="2" t="e">
        <f>IF(ISBLANK(US_BBB_Corp_Yields__Daily[[#This Row],[US BBB Corp Yields]]),"", US_CCC_Corp_Yields__Daily[[#This Row],[US 10Y Yield]]-US_BBB_Corp_Yields__Daily[[#This Row],[US BBB Corp Yields]])</f>
        <v>#VALUE!</v>
      </c>
      <c r="Q2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7" spans="1:17" x14ac:dyDescent="0.25">
      <c r="A2147" s="3"/>
      <c r="J2147" s="3">
        <v>30052</v>
      </c>
      <c r="K2147">
        <v>14.125</v>
      </c>
      <c r="L2147" t="e">
        <f>US_AAA_Corp_Yields__Daily[[#This Row],[AAA Corp Yields]]-US_BBB_Corp_Yields__Daily[[#This Row],[US BBB Corp Yields]]</f>
        <v>#VALUE!</v>
      </c>
      <c r="M2147" t="e">
        <f>US_AAA_Corp_Yields__Daily[[#This Row],[AAA Corp Yields]]-US_CCC_Corp_Yields__Daily[[#This Row],[US CCC Corp Yields]]</f>
        <v>#VALUE!</v>
      </c>
      <c r="N2147" t="e">
        <f>US_BBB_Corp_Yields__Daily[[#This Row],[US BBB Corp Yields]]-US_CCC_Corp_Yields__Daily[[#This Row],[US CCC Corp Yields]]</f>
        <v>#VALUE!</v>
      </c>
      <c r="O2147" s="2" t="e">
        <f>IF(ISBLANK(US_AAA_Corp_Yields__Daily[[#This Row],[AAA Corp Yields]]),"", US_CCC_Corp_Yields__Daily[[#This Row],[US 10Y Yield]]-US_AAA_Corp_Yields__Daily[[#This Row],[AAA Corp Yields]])</f>
        <v>#VALUE!</v>
      </c>
      <c r="P2147" s="2" t="e">
        <f>IF(ISBLANK(US_BBB_Corp_Yields__Daily[[#This Row],[US BBB Corp Yields]]),"", US_CCC_Corp_Yields__Daily[[#This Row],[US 10Y Yield]]-US_BBB_Corp_Yields__Daily[[#This Row],[US BBB Corp Yields]])</f>
        <v>#VALUE!</v>
      </c>
      <c r="Q2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8" spans="1:17" x14ac:dyDescent="0.25">
      <c r="A2148" s="3"/>
      <c r="J2148" s="3">
        <v>30045</v>
      </c>
      <c r="K2148">
        <v>14.146000000000001</v>
      </c>
      <c r="L2148" t="e">
        <f>US_AAA_Corp_Yields__Daily[[#This Row],[AAA Corp Yields]]-US_BBB_Corp_Yields__Daily[[#This Row],[US BBB Corp Yields]]</f>
        <v>#VALUE!</v>
      </c>
      <c r="M2148" t="e">
        <f>US_AAA_Corp_Yields__Daily[[#This Row],[AAA Corp Yields]]-US_CCC_Corp_Yields__Daily[[#This Row],[US CCC Corp Yields]]</f>
        <v>#VALUE!</v>
      </c>
      <c r="N2148" t="e">
        <f>US_BBB_Corp_Yields__Daily[[#This Row],[US BBB Corp Yields]]-US_CCC_Corp_Yields__Daily[[#This Row],[US CCC Corp Yields]]</f>
        <v>#VALUE!</v>
      </c>
      <c r="O2148" s="2" t="e">
        <f>IF(ISBLANK(US_AAA_Corp_Yields__Daily[[#This Row],[AAA Corp Yields]]),"", US_CCC_Corp_Yields__Daily[[#This Row],[US 10Y Yield]]-US_AAA_Corp_Yields__Daily[[#This Row],[AAA Corp Yields]])</f>
        <v>#VALUE!</v>
      </c>
      <c r="P2148" s="2" t="e">
        <f>IF(ISBLANK(US_BBB_Corp_Yields__Daily[[#This Row],[US BBB Corp Yields]]),"", US_CCC_Corp_Yields__Daily[[#This Row],[US 10Y Yield]]-US_BBB_Corp_Yields__Daily[[#This Row],[US BBB Corp Yields]])</f>
        <v>#VALUE!</v>
      </c>
      <c r="Q2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49" spans="1:17" x14ac:dyDescent="0.25">
      <c r="A2149" s="3"/>
      <c r="J2149" s="3">
        <v>30038</v>
      </c>
      <c r="K2149">
        <v>13.856</v>
      </c>
      <c r="L2149" t="e">
        <f>US_AAA_Corp_Yields__Daily[[#This Row],[AAA Corp Yields]]-US_BBB_Corp_Yields__Daily[[#This Row],[US BBB Corp Yields]]</f>
        <v>#VALUE!</v>
      </c>
      <c r="M2149" t="e">
        <f>US_AAA_Corp_Yields__Daily[[#This Row],[AAA Corp Yields]]-US_CCC_Corp_Yields__Daily[[#This Row],[US CCC Corp Yields]]</f>
        <v>#VALUE!</v>
      </c>
      <c r="N2149" t="e">
        <f>US_BBB_Corp_Yields__Daily[[#This Row],[US BBB Corp Yields]]-US_CCC_Corp_Yields__Daily[[#This Row],[US CCC Corp Yields]]</f>
        <v>#VALUE!</v>
      </c>
      <c r="O2149" s="2" t="e">
        <f>IF(ISBLANK(US_AAA_Corp_Yields__Daily[[#This Row],[AAA Corp Yields]]),"", US_CCC_Corp_Yields__Daily[[#This Row],[US 10Y Yield]]-US_AAA_Corp_Yields__Daily[[#This Row],[AAA Corp Yields]])</f>
        <v>#VALUE!</v>
      </c>
      <c r="P2149" s="2" t="e">
        <f>IF(ISBLANK(US_BBB_Corp_Yields__Daily[[#This Row],[US BBB Corp Yields]]),"", US_CCC_Corp_Yields__Daily[[#This Row],[US 10Y Yield]]-US_BBB_Corp_Yields__Daily[[#This Row],[US BBB Corp Yields]])</f>
        <v>#VALUE!</v>
      </c>
      <c r="Q2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0" spans="1:17" x14ac:dyDescent="0.25">
      <c r="A2150" s="3"/>
      <c r="J2150" s="3">
        <v>30031</v>
      </c>
      <c r="K2150">
        <v>13.901999999999999</v>
      </c>
      <c r="L2150" t="e">
        <f>US_AAA_Corp_Yields__Daily[[#This Row],[AAA Corp Yields]]-US_BBB_Corp_Yields__Daily[[#This Row],[US BBB Corp Yields]]</f>
        <v>#VALUE!</v>
      </c>
      <c r="M2150" t="e">
        <f>US_AAA_Corp_Yields__Daily[[#This Row],[AAA Corp Yields]]-US_CCC_Corp_Yields__Daily[[#This Row],[US CCC Corp Yields]]</f>
        <v>#VALUE!</v>
      </c>
      <c r="N2150" t="e">
        <f>US_BBB_Corp_Yields__Daily[[#This Row],[US BBB Corp Yields]]-US_CCC_Corp_Yields__Daily[[#This Row],[US CCC Corp Yields]]</f>
        <v>#VALUE!</v>
      </c>
      <c r="O2150" s="2" t="e">
        <f>IF(ISBLANK(US_AAA_Corp_Yields__Daily[[#This Row],[AAA Corp Yields]]),"", US_CCC_Corp_Yields__Daily[[#This Row],[US 10Y Yield]]-US_AAA_Corp_Yields__Daily[[#This Row],[AAA Corp Yields]])</f>
        <v>#VALUE!</v>
      </c>
      <c r="P2150" s="2" t="e">
        <f>IF(ISBLANK(US_BBB_Corp_Yields__Daily[[#This Row],[US BBB Corp Yields]]),"", US_CCC_Corp_Yields__Daily[[#This Row],[US 10Y Yield]]-US_BBB_Corp_Yields__Daily[[#This Row],[US BBB Corp Yields]])</f>
        <v>#VALUE!</v>
      </c>
      <c r="Q2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1" spans="1:17" x14ac:dyDescent="0.25">
      <c r="A2151" s="3"/>
      <c r="J2151" s="3">
        <v>30024</v>
      </c>
      <c r="K2151">
        <v>13.802</v>
      </c>
      <c r="L2151" t="e">
        <f>US_AAA_Corp_Yields__Daily[[#This Row],[AAA Corp Yields]]-US_BBB_Corp_Yields__Daily[[#This Row],[US BBB Corp Yields]]</f>
        <v>#VALUE!</v>
      </c>
      <c r="M2151" t="e">
        <f>US_AAA_Corp_Yields__Daily[[#This Row],[AAA Corp Yields]]-US_CCC_Corp_Yields__Daily[[#This Row],[US CCC Corp Yields]]</f>
        <v>#VALUE!</v>
      </c>
      <c r="N2151" t="e">
        <f>US_BBB_Corp_Yields__Daily[[#This Row],[US BBB Corp Yields]]-US_CCC_Corp_Yields__Daily[[#This Row],[US CCC Corp Yields]]</f>
        <v>#VALUE!</v>
      </c>
      <c r="O2151" s="2" t="e">
        <f>IF(ISBLANK(US_AAA_Corp_Yields__Daily[[#This Row],[AAA Corp Yields]]),"", US_CCC_Corp_Yields__Daily[[#This Row],[US 10Y Yield]]-US_AAA_Corp_Yields__Daily[[#This Row],[AAA Corp Yields]])</f>
        <v>#VALUE!</v>
      </c>
      <c r="P2151" s="2" t="e">
        <f>IF(ISBLANK(US_BBB_Corp_Yields__Daily[[#This Row],[US BBB Corp Yields]]),"", US_CCC_Corp_Yields__Daily[[#This Row],[US 10Y Yield]]-US_BBB_Corp_Yields__Daily[[#This Row],[US BBB Corp Yields]])</f>
        <v>#VALUE!</v>
      </c>
      <c r="Q2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2" spans="1:17" x14ac:dyDescent="0.25">
      <c r="A2152" s="3"/>
      <c r="J2152" s="3">
        <v>30017</v>
      </c>
      <c r="K2152">
        <v>13.696</v>
      </c>
      <c r="L2152" t="e">
        <f>US_AAA_Corp_Yields__Daily[[#This Row],[AAA Corp Yields]]-US_BBB_Corp_Yields__Daily[[#This Row],[US BBB Corp Yields]]</f>
        <v>#VALUE!</v>
      </c>
      <c r="M2152" t="e">
        <f>US_AAA_Corp_Yields__Daily[[#This Row],[AAA Corp Yields]]-US_CCC_Corp_Yields__Daily[[#This Row],[US CCC Corp Yields]]</f>
        <v>#VALUE!</v>
      </c>
      <c r="N2152" t="e">
        <f>US_BBB_Corp_Yields__Daily[[#This Row],[US BBB Corp Yields]]-US_CCC_Corp_Yields__Daily[[#This Row],[US CCC Corp Yields]]</f>
        <v>#VALUE!</v>
      </c>
      <c r="O2152" s="2" t="e">
        <f>IF(ISBLANK(US_AAA_Corp_Yields__Daily[[#This Row],[AAA Corp Yields]]),"", US_CCC_Corp_Yields__Daily[[#This Row],[US 10Y Yield]]-US_AAA_Corp_Yields__Daily[[#This Row],[AAA Corp Yields]])</f>
        <v>#VALUE!</v>
      </c>
      <c r="P2152" s="2" t="e">
        <f>IF(ISBLANK(US_BBB_Corp_Yields__Daily[[#This Row],[US BBB Corp Yields]]),"", US_CCC_Corp_Yields__Daily[[#This Row],[US 10Y Yield]]-US_BBB_Corp_Yields__Daily[[#This Row],[US BBB Corp Yields]])</f>
        <v>#VALUE!</v>
      </c>
      <c r="Q2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3" spans="1:17" x14ac:dyDescent="0.25">
      <c r="A2153" s="3"/>
      <c r="J2153" s="3">
        <v>30010</v>
      </c>
      <c r="K2153">
        <v>13.922000000000001</v>
      </c>
      <c r="L2153" t="e">
        <f>US_AAA_Corp_Yields__Daily[[#This Row],[AAA Corp Yields]]-US_BBB_Corp_Yields__Daily[[#This Row],[US BBB Corp Yields]]</f>
        <v>#VALUE!</v>
      </c>
      <c r="M2153" t="e">
        <f>US_AAA_Corp_Yields__Daily[[#This Row],[AAA Corp Yields]]-US_CCC_Corp_Yields__Daily[[#This Row],[US CCC Corp Yields]]</f>
        <v>#VALUE!</v>
      </c>
      <c r="N2153" t="e">
        <f>US_BBB_Corp_Yields__Daily[[#This Row],[US BBB Corp Yields]]-US_CCC_Corp_Yields__Daily[[#This Row],[US CCC Corp Yields]]</f>
        <v>#VALUE!</v>
      </c>
      <c r="O2153" s="2" t="e">
        <f>IF(ISBLANK(US_AAA_Corp_Yields__Daily[[#This Row],[AAA Corp Yields]]),"", US_CCC_Corp_Yields__Daily[[#This Row],[US 10Y Yield]]-US_AAA_Corp_Yields__Daily[[#This Row],[AAA Corp Yields]])</f>
        <v>#VALUE!</v>
      </c>
      <c r="P2153" s="2" t="e">
        <f>IF(ISBLANK(US_BBB_Corp_Yields__Daily[[#This Row],[US BBB Corp Yields]]),"", US_CCC_Corp_Yields__Daily[[#This Row],[US 10Y Yield]]-US_BBB_Corp_Yields__Daily[[#This Row],[US BBB Corp Yields]])</f>
        <v>#VALUE!</v>
      </c>
      <c r="Q2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4" spans="1:17" x14ac:dyDescent="0.25">
      <c r="A2154" s="3"/>
      <c r="J2154" s="3">
        <v>30003</v>
      </c>
      <c r="K2154">
        <v>14.387499999999999</v>
      </c>
      <c r="L2154" t="e">
        <f>US_AAA_Corp_Yields__Daily[[#This Row],[AAA Corp Yields]]-US_BBB_Corp_Yields__Daily[[#This Row],[US BBB Corp Yields]]</f>
        <v>#VALUE!</v>
      </c>
      <c r="M2154" t="e">
        <f>US_AAA_Corp_Yields__Daily[[#This Row],[AAA Corp Yields]]-US_CCC_Corp_Yields__Daily[[#This Row],[US CCC Corp Yields]]</f>
        <v>#VALUE!</v>
      </c>
      <c r="N2154" t="e">
        <f>US_BBB_Corp_Yields__Daily[[#This Row],[US BBB Corp Yields]]-US_CCC_Corp_Yields__Daily[[#This Row],[US CCC Corp Yields]]</f>
        <v>#VALUE!</v>
      </c>
      <c r="O2154" s="2" t="e">
        <f>IF(ISBLANK(US_AAA_Corp_Yields__Daily[[#This Row],[AAA Corp Yields]]),"", US_CCC_Corp_Yields__Daily[[#This Row],[US 10Y Yield]]-US_AAA_Corp_Yields__Daily[[#This Row],[AAA Corp Yields]])</f>
        <v>#VALUE!</v>
      </c>
      <c r="P2154" s="2" t="e">
        <f>IF(ISBLANK(US_BBB_Corp_Yields__Daily[[#This Row],[US BBB Corp Yields]]),"", US_CCC_Corp_Yields__Daily[[#This Row],[US 10Y Yield]]-US_BBB_Corp_Yields__Daily[[#This Row],[US BBB Corp Yields]])</f>
        <v>#VALUE!</v>
      </c>
      <c r="Q2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5" spans="1:17" x14ac:dyDescent="0.25">
      <c r="A2155" s="3"/>
      <c r="J2155" s="3">
        <v>29996</v>
      </c>
      <c r="K2155">
        <v>14.8375</v>
      </c>
      <c r="L2155" t="e">
        <f>US_AAA_Corp_Yields__Daily[[#This Row],[AAA Corp Yields]]-US_BBB_Corp_Yields__Daily[[#This Row],[US BBB Corp Yields]]</f>
        <v>#VALUE!</v>
      </c>
      <c r="M2155" t="e">
        <f>US_AAA_Corp_Yields__Daily[[#This Row],[AAA Corp Yields]]-US_CCC_Corp_Yields__Daily[[#This Row],[US CCC Corp Yields]]</f>
        <v>#VALUE!</v>
      </c>
      <c r="N2155" t="e">
        <f>US_BBB_Corp_Yields__Daily[[#This Row],[US BBB Corp Yields]]-US_CCC_Corp_Yields__Daily[[#This Row],[US CCC Corp Yields]]</f>
        <v>#VALUE!</v>
      </c>
      <c r="O2155" s="2" t="e">
        <f>IF(ISBLANK(US_AAA_Corp_Yields__Daily[[#This Row],[AAA Corp Yields]]),"", US_CCC_Corp_Yields__Daily[[#This Row],[US 10Y Yield]]-US_AAA_Corp_Yields__Daily[[#This Row],[AAA Corp Yields]])</f>
        <v>#VALUE!</v>
      </c>
      <c r="P2155" s="2" t="e">
        <f>IF(ISBLANK(US_BBB_Corp_Yields__Daily[[#This Row],[US BBB Corp Yields]]),"", US_CCC_Corp_Yields__Daily[[#This Row],[US 10Y Yield]]-US_BBB_Corp_Yields__Daily[[#This Row],[US BBB Corp Yields]])</f>
        <v>#VALUE!</v>
      </c>
      <c r="Q2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6" spans="1:17" x14ac:dyDescent="0.25">
      <c r="A2156" s="3"/>
      <c r="J2156" s="3">
        <v>29989</v>
      </c>
      <c r="K2156">
        <v>14.63</v>
      </c>
      <c r="L2156" t="e">
        <f>US_AAA_Corp_Yields__Daily[[#This Row],[AAA Corp Yields]]-US_BBB_Corp_Yields__Daily[[#This Row],[US BBB Corp Yields]]</f>
        <v>#VALUE!</v>
      </c>
      <c r="M2156" t="e">
        <f>US_AAA_Corp_Yields__Daily[[#This Row],[AAA Corp Yields]]-US_CCC_Corp_Yields__Daily[[#This Row],[US CCC Corp Yields]]</f>
        <v>#VALUE!</v>
      </c>
      <c r="N2156" t="e">
        <f>US_BBB_Corp_Yields__Daily[[#This Row],[US BBB Corp Yields]]-US_CCC_Corp_Yields__Daily[[#This Row],[US CCC Corp Yields]]</f>
        <v>#VALUE!</v>
      </c>
      <c r="O2156" s="2" t="e">
        <f>IF(ISBLANK(US_AAA_Corp_Yields__Daily[[#This Row],[AAA Corp Yields]]),"", US_CCC_Corp_Yields__Daily[[#This Row],[US 10Y Yield]]-US_AAA_Corp_Yields__Daily[[#This Row],[AAA Corp Yields]])</f>
        <v>#VALUE!</v>
      </c>
      <c r="P2156" s="2" t="e">
        <f>IF(ISBLANK(US_BBB_Corp_Yields__Daily[[#This Row],[US BBB Corp Yields]]),"", US_CCC_Corp_Yields__Daily[[#This Row],[US 10Y Yield]]-US_BBB_Corp_Yields__Daily[[#This Row],[US BBB Corp Yields]])</f>
        <v>#VALUE!</v>
      </c>
      <c r="Q2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7" spans="1:17" x14ac:dyDescent="0.25">
      <c r="A2157" s="3"/>
      <c r="J2157" s="3">
        <v>29982</v>
      </c>
      <c r="K2157">
        <v>14.42</v>
      </c>
      <c r="L2157" t="e">
        <f>US_AAA_Corp_Yields__Daily[[#This Row],[AAA Corp Yields]]-US_BBB_Corp_Yields__Daily[[#This Row],[US BBB Corp Yields]]</f>
        <v>#VALUE!</v>
      </c>
      <c r="M2157" t="e">
        <f>US_AAA_Corp_Yields__Daily[[#This Row],[AAA Corp Yields]]-US_CCC_Corp_Yields__Daily[[#This Row],[US CCC Corp Yields]]</f>
        <v>#VALUE!</v>
      </c>
      <c r="N2157" t="e">
        <f>US_BBB_Corp_Yields__Daily[[#This Row],[US BBB Corp Yields]]-US_CCC_Corp_Yields__Daily[[#This Row],[US CCC Corp Yields]]</f>
        <v>#VALUE!</v>
      </c>
      <c r="O2157" s="2" t="e">
        <f>IF(ISBLANK(US_AAA_Corp_Yields__Daily[[#This Row],[AAA Corp Yields]]),"", US_CCC_Corp_Yields__Daily[[#This Row],[US 10Y Yield]]-US_AAA_Corp_Yields__Daily[[#This Row],[AAA Corp Yields]])</f>
        <v>#VALUE!</v>
      </c>
      <c r="P2157" s="2" t="e">
        <f>IF(ISBLANK(US_BBB_Corp_Yields__Daily[[#This Row],[US BBB Corp Yields]]),"", US_CCC_Corp_Yields__Daily[[#This Row],[US 10Y Yield]]-US_BBB_Corp_Yields__Daily[[#This Row],[US BBB Corp Yields]])</f>
        <v>#VALUE!</v>
      </c>
      <c r="Q2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8" spans="1:17" x14ac:dyDescent="0.25">
      <c r="A2158" s="3"/>
      <c r="J2158" s="3">
        <v>29975</v>
      </c>
      <c r="K2158">
        <v>14.734</v>
      </c>
      <c r="L2158" t="e">
        <f>US_AAA_Corp_Yields__Daily[[#This Row],[AAA Corp Yields]]-US_BBB_Corp_Yields__Daily[[#This Row],[US BBB Corp Yields]]</f>
        <v>#VALUE!</v>
      </c>
      <c r="M2158" t="e">
        <f>US_AAA_Corp_Yields__Daily[[#This Row],[AAA Corp Yields]]-US_CCC_Corp_Yields__Daily[[#This Row],[US CCC Corp Yields]]</f>
        <v>#VALUE!</v>
      </c>
      <c r="N2158" t="e">
        <f>US_BBB_Corp_Yields__Daily[[#This Row],[US BBB Corp Yields]]-US_CCC_Corp_Yields__Daily[[#This Row],[US CCC Corp Yields]]</f>
        <v>#VALUE!</v>
      </c>
      <c r="O2158" s="2" t="e">
        <f>IF(ISBLANK(US_AAA_Corp_Yields__Daily[[#This Row],[AAA Corp Yields]]),"", US_CCC_Corp_Yields__Daily[[#This Row],[US 10Y Yield]]-US_AAA_Corp_Yields__Daily[[#This Row],[AAA Corp Yields]])</f>
        <v>#VALUE!</v>
      </c>
      <c r="P2158" s="2" t="e">
        <f>IF(ISBLANK(US_BBB_Corp_Yields__Daily[[#This Row],[US BBB Corp Yields]]),"", US_CCC_Corp_Yields__Daily[[#This Row],[US 10Y Yield]]-US_BBB_Corp_Yields__Daily[[#This Row],[US BBB Corp Yields]])</f>
        <v>#VALUE!</v>
      </c>
      <c r="Q2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59" spans="1:17" x14ac:dyDescent="0.25">
      <c r="A2159" s="3"/>
      <c r="J2159" s="3">
        <v>29968</v>
      </c>
      <c r="K2159">
        <v>14.756</v>
      </c>
      <c r="L2159" t="e">
        <f>US_AAA_Corp_Yields__Daily[[#This Row],[AAA Corp Yields]]-US_BBB_Corp_Yields__Daily[[#This Row],[US BBB Corp Yields]]</f>
        <v>#VALUE!</v>
      </c>
      <c r="M2159" t="e">
        <f>US_AAA_Corp_Yields__Daily[[#This Row],[AAA Corp Yields]]-US_CCC_Corp_Yields__Daily[[#This Row],[US CCC Corp Yields]]</f>
        <v>#VALUE!</v>
      </c>
      <c r="N2159" t="e">
        <f>US_BBB_Corp_Yields__Daily[[#This Row],[US BBB Corp Yields]]-US_CCC_Corp_Yields__Daily[[#This Row],[US CCC Corp Yields]]</f>
        <v>#VALUE!</v>
      </c>
      <c r="O2159" s="2" t="e">
        <f>IF(ISBLANK(US_AAA_Corp_Yields__Daily[[#This Row],[AAA Corp Yields]]),"", US_CCC_Corp_Yields__Daily[[#This Row],[US 10Y Yield]]-US_AAA_Corp_Yields__Daily[[#This Row],[AAA Corp Yields]])</f>
        <v>#VALUE!</v>
      </c>
      <c r="P2159" s="2" t="e">
        <f>IF(ISBLANK(US_BBB_Corp_Yields__Daily[[#This Row],[US BBB Corp Yields]]),"", US_CCC_Corp_Yields__Daily[[#This Row],[US 10Y Yield]]-US_BBB_Corp_Yields__Daily[[#This Row],[US BBB Corp Yields]])</f>
        <v>#VALUE!</v>
      </c>
      <c r="Q2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0" spans="1:17" x14ac:dyDescent="0.25">
      <c r="A2160" s="3"/>
      <c r="J2160" s="3">
        <v>29961</v>
      </c>
      <c r="K2160">
        <v>14.465999999999999</v>
      </c>
      <c r="L2160" t="e">
        <f>US_AAA_Corp_Yields__Daily[[#This Row],[AAA Corp Yields]]-US_BBB_Corp_Yields__Daily[[#This Row],[US BBB Corp Yields]]</f>
        <v>#VALUE!</v>
      </c>
      <c r="M2160" t="e">
        <f>US_AAA_Corp_Yields__Daily[[#This Row],[AAA Corp Yields]]-US_CCC_Corp_Yields__Daily[[#This Row],[US CCC Corp Yields]]</f>
        <v>#VALUE!</v>
      </c>
      <c r="N2160" t="e">
        <f>US_BBB_Corp_Yields__Daily[[#This Row],[US BBB Corp Yields]]-US_CCC_Corp_Yields__Daily[[#This Row],[US CCC Corp Yields]]</f>
        <v>#VALUE!</v>
      </c>
      <c r="O2160" s="2" t="e">
        <f>IF(ISBLANK(US_AAA_Corp_Yields__Daily[[#This Row],[AAA Corp Yields]]),"", US_CCC_Corp_Yields__Daily[[#This Row],[US 10Y Yield]]-US_AAA_Corp_Yields__Daily[[#This Row],[AAA Corp Yields]])</f>
        <v>#VALUE!</v>
      </c>
      <c r="P2160" s="2" t="e">
        <f>IF(ISBLANK(US_BBB_Corp_Yields__Daily[[#This Row],[US BBB Corp Yields]]),"", US_CCC_Corp_Yields__Daily[[#This Row],[US 10Y Yield]]-US_BBB_Corp_Yields__Daily[[#This Row],[US BBB Corp Yields]])</f>
        <v>#VALUE!</v>
      </c>
      <c r="Q2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1" spans="1:17" x14ac:dyDescent="0.25">
      <c r="A2161" s="3"/>
      <c r="J2161" s="3">
        <v>29954</v>
      </c>
      <c r="K2161">
        <v>14.07</v>
      </c>
      <c r="L2161" t="e">
        <f>US_AAA_Corp_Yields__Daily[[#This Row],[AAA Corp Yields]]-US_BBB_Corp_Yields__Daily[[#This Row],[US BBB Corp Yields]]</f>
        <v>#VALUE!</v>
      </c>
      <c r="M2161" t="e">
        <f>US_AAA_Corp_Yields__Daily[[#This Row],[AAA Corp Yields]]-US_CCC_Corp_Yields__Daily[[#This Row],[US CCC Corp Yields]]</f>
        <v>#VALUE!</v>
      </c>
      <c r="N2161" t="e">
        <f>US_BBB_Corp_Yields__Daily[[#This Row],[US BBB Corp Yields]]-US_CCC_Corp_Yields__Daily[[#This Row],[US CCC Corp Yields]]</f>
        <v>#VALUE!</v>
      </c>
      <c r="O2161" s="2" t="e">
        <f>IF(ISBLANK(US_AAA_Corp_Yields__Daily[[#This Row],[AAA Corp Yields]]),"", US_CCC_Corp_Yields__Daily[[#This Row],[US 10Y Yield]]-US_AAA_Corp_Yields__Daily[[#This Row],[AAA Corp Yields]])</f>
        <v>#VALUE!</v>
      </c>
      <c r="P2161" s="2" t="e">
        <f>IF(ISBLANK(US_BBB_Corp_Yields__Daily[[#This Row],[US BBB Corp Yields]]),"", US_CCC_Corp_Yields__Daily[[#This Row],[US 10Y Yield]]-US_BBB_Corp_Yields__Daily[[#This Row],[US BBB Corp Yields]])</f>
        <v>#VALUE!</v>
      </c>
      <c r="Q2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2" spans="1:17" x14ac:dyDescent="0.25">
      <c r="A2162" s="3"/>
      <c r="J2162" s="3">
        <v>29947</v>
      </c>
      <c r="K2162">
        <v>14</v>
      </c>
      <c r="L2162" t="e">
        <f>US_AAA_Corp_Yields__Daily[[#This Row],[AAA Corp Yields]]-US_BBB_Corp_Yields__Daily[[#This Row],[US BBB Corp Yields]]</f>
        <v>#VALUE!</v>
      </c>
      <c r="M2162" t="e">
        <f>US_AAA_Corp_Yields__Daily[[#This Row],[AAA Corp Yields]]-US_CCC_Corp_Yields__Daily[[#This Row],[US CCC Corp Yields]]</f>
        <v>#VALUE!</v>
      </c>
      <c r="N2162" t="e">
        <f>US_BBB_Corp_Yields__Daily[[#This Row],[US BBB Corp Yields]]-US_CCC_Corp_Yields__Daily[[#This Row],[US CCC Corp Yields]]</f>
        <v>#VALUE!</v>
      </c>
      <c r="O2162" s="2" t="e">
        <f>IF(ISBLANK(US_AAA_Corp_Yields__Daily[[#This Row],[AAA Corp Yields]]),"", US_CCC_Corp_Yields__Daily[[#This Row],[US 10Y Yield]]-US_AAA_Corp_Yields__Daily[[#This Row],[AAA Corp Yields]])</f>
        <v>#VALUE!</v>
      </c>
      <c r="P2162" s="2" t="e">
        <f>IF(ISBLANK(US_BBB_Corp_Yields__Daily[[#This Row],[US BBB Corp Yields]]),"", US_CCC_Corp_Yields__Daily[[#This Row],[US 10Y Yield]]-US_BBB_Corp_Yields__Daily[[#This Row],[US BBB Corp Yields]])</f>
        <v>#VALUE!</v>
      </c>
      <c r="Q2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3" spans="1:17" x14ac:dyDescent="0.25">
      <c r="A2163" s="3"/>
      <c r="J2163" s="3">
        <v>29940</v>
      </c>
      <c r="K2163">
        <v>13.584</v>
      </c>
      <c r="L2163" t="e">
        <f>US_AAA_Corp_Yields__Daily[[#This Row],[AAA Corp Yields]]-US_BBB_Corp_Yields__Daily[[#This Row],[US BBB Corp Yields]]</f>
        <v>#VALUE!</v>
      </c>
      <c r="M2163" t="e">
        <f>US_AAA_Corp_Yields__Daily[[#This Row],[AAA Corp Yields]]-US_CCC_Corp_Yields__Daily[[#This Row],[US CCC Corp Yields]]</f>
        <v>#VALUE!</v>
      </c>
      <c r="N2163" t="e">
        <f>US_BBB_Corp_Yields__Daily[[#This Row],[US BBB Corp Yields]]-US_CCC_Corp_Yields__Daily[[#This Row],[US CCC Corp Yields]]</f>
        <v>#VALUE!</v>
      </c>
      <c r="O2163" s="2" t="e">
        <f>IF(ISBLANK(US_AAA_Corp_Yields__Daily[[#This Row],[AAA Corp Yields]]),"", US_CCC_Corp_Yields__Daily[[#This Row],[US 10Y Yield]]-US_AAA_Corp_Yields__Daily[[#This Row],[AAA Corp Yields]])</f>
        <v>#VALUE!</v>
      </c>
      <c r="P2163" s="2" t="e">
        <f>IF(ISBLANK(US_BBB_Corp_Yields__Daily[[#This Row],[US BBB Corp Yields]]),"", US_CCC_Corp_Yields__Daily[[#This Row],[US 10Y Yield]]-US_BBB_Corp_Yields__Daily[[#This Row],[US BBB Corp Yields]])</f>
        <v>#VALUE!</v>
      </c>
      <c r="Q2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4" spans="1:17" x14ac:dyDescent="0.25">
      <c r="A2164" s="3"/>
      <c r="J2164" s="3">
        <v>29933</v>
      </c>
      <c r="K2164">
        <v>13.656000000000001</v>
      </c>
      <c r="L2164" t="e">
        <f>US_AAA_Corp_Yields__Daily[[#This Row],[AAA Corp Yields]]-US_BBB_Corp_Yields__Daily[[#This Row],[US BBB Corp Yields]]</f>
        <v>#VALUE!</v>
      </c>
      <c r="M2164" t="e">
        <f>US_AAA_Corp_Yields__Daily[[#This Row],[AAA Corp Yields]]-US_CCC_Corp_Yields__Daily[[#This Row],[US CCC Corp Yields]]</f>
        <v>#VALUE!</v>
      </c>
      <c r="N2164" t="e">
        <f>US_BBB_Corp_Yields__Daily[[#This Row],[US BBB Corp Yields]]-US_CCC_Corp_Yields__Daily[[#This Row],[US CCC Corp Yields]]</f>
        <v>#VALUE!</v>
      </c>
      <c r="O2164" s="2" t="e">
        <f>IF(ISBLANK(US_AAA_Corp_Yields__Daily[[#This Row],[AAA Corp Yields]]),"", US_CCC_Corp_Yields__Daily[[#This Row],[US 10Y Yield]]-US_AAA_Corp_Yields__Daily[[#This Row],[AAA Corp Yields]])</f>
        <v>#VALUE!</v>
      </c>
      <c r="P2164" s="2" t="e">
        <f>IF(ISBLANK(US_BBB_Corp_Yields__Daily[[#This Row],[US BBB Corp Yields]]),"", US_CCC_Corp_Yields__Daily[[#This Row],[US 10Y Yield]]-US_BBB_Corp_Yields__Daily[[#This Row],[US BBB Corp Yields]])</f>
        <v>#VALUE!</v>
      </c>
      <c r="Q2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5" spans="1:17" x14ac:dyDescent="0.25">
      <c r="A2165" s="3"/>
      <c r="J2165" s="3">
        <v>29926</v>
      </c>
      <c r="K2165">
        <v>13.318</v>
      </c>
      <c r="L2165" t="e">
        <f>US_AAA_Corp_Yields__Daily[[#This Row],[AAA Corp Yields]]-US_BBB_Corp_Yields__Daily[[#This Row],[US BBB Corp Yields]]</f>
        <v>#VALUE!</v>
      </c>
      <c r="M2165" t="e">
        <f>US_AAA_Corp_Yields__Daily[[#This Row],[AAA Corp Yields]]-US_CCC_Corp_Yields__Daily[[#This Row],[US CCC Corp Yields]]</f>
        <v>#VALUE!</v>
      </c>
      <c r="N2165" t="e">
        <f>US_BBB_Corp_Yields__Daily[[#This Row],[US BBB Corp Yields]]-US_CCC_Corp_Yields__Daily[[#This Row],[US CCC Corp Yields]]</f>
        <v>#VALUE!</v>
      </c>
      <c r="O2165" s="2" t="e">
        <f>IF(ISBLANK(US_AAA_Corp_Yields__Daily[[#This Row],[AAA Corp Yields]]),"", US_CCC_Corp_Yields__Daily[[#This Row],[US 10Y Yield]]-US_AAA_Corp_Yields__Daily[[#This Row],[AAA Corp Yields]])</f>
        <v>#VALUE!</v>
      </c>
      <c r="P2165" s="2" t="e">
        <f>IF(ISBLANK(US_BBB_Corp_Yields__Daily[[#This Row],[US BBB Corp Yields]]),"", US_CCC_Corp_Yields__Daily[[#This Row],[US 10Y Yield]]-US_BBB_Corp_Yields__Daily[[#This Row],[US BBB Corp Yields]])</f>
        <v>#VALUE!</v>
      </c>
      <c r="Q2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6" spans="1:17" x14ac:dyDescent="0.25">
      <c r="A2166" s="3"/>
      <c r="J2166" s="3">
        <v>29919</v>
      </c>
      <c r="K2166">
        <v>13.1175</v>
      </c>
      <c r="L2166" t="e">
        <f>US_AAA_Corp_Yields__Daily[[#This Row],[AAA Corp Yields]]-US_BBB_Corp_Yields__Daily[[#This Row],[US BBB Corp Yields]]</f>
        <v>#VALUE!</v>
      </c>
      <c r="M2166" t="e">
        <f>US_AAA_Corp_Yields__Daily[[#This Row],[AAA Corp Yields]]-US_CCC_Corp_Yields__Daily[[#This Row],[US CCC Corp Yields]]</f>
        <v>#VALUE!</v>
      </c>
      <c r="N2166" t="e">
        <f>US_BBB_Corp_Yields__Daily[[#This Row],[US BBB Corp Yields]]-US_CCC_Corp_Yields__Daily[[#This Row],[US CCC Corp Yields]]</f>
        <v>#VALUE!</v>
      </c>
      <c r="O2166" s="2" t="e">
        <f>IF(ISBLANK(US_AAA_Corp_Yields__Daily[[#This Row],[AAA Corp Yields]]),"", US_CCC_Corp_Yields__Daily[[#This Row],[US 10Y Yield]]-US_AAA_Corp_Yields__Daily[[#This Row],[AAA Corp Yields]])</f>
        <v>#VALUE!</v>
      </c>
      <c r="P2166" s="2" t="e">
        <f>IF(ISBLANK(US_BBB_Corp_Yields__Daily[[#This Row],[US BBB Corp Yields]]),"", US_CCC_Corp_Yields__Daily[[#This Row],[US 10Y Yield]]-US_BBB_Corp_Yields__Daily[[#This Row],[US BBB Corp Yields]])</f>
        <v>#VALUE!</v>
      </c>
      <c r="Q2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7" spans="1:17" x14ac:dyDescent="0.25">
      <c r="A2167" s="3"/>
      <c r="J2167" s="3">
        <v>29912</v>
      </c>
      <c r="K2167">
        <v>13.086</v>
      </c>
      <c r="L2167" t="e">
        <f>US_AAA_Corp_Yields__Daily[[#This Row],[AAA Corp Yields]]-US_BBB_Corp_Yields__Daily[[#This Row],[US BBB Corp Yields]]</f>
        <v>#VALUE!</v>
      </c>
      <c r="M2167" t="e">
        <f>US_AAA_Corp_Yields__Daily[[#This Row],[AAA Corp Yields]]-US_CCC_Corp_Yields__Daily[[#This Row],[US CCC Corp Yields]]</f>
        <v>#VALUE!</v>
      </c>
      <c r="N2167" t="e">
        <f>US_BBB_Corp_Yields__Daily[[#This Row],[US BBB Corp Yields]]-US_CCC_Corp_Yields__Daily[[#This Row],[US CCC Corp Yields]]</f>
        <v>#VALUE!</v>
      </c>
      <c r="O2167" s="2" t="e">
        <f>IF(ISBLANK(US_AAA_Corp_Yields__Daily[[#This Row],[AAA Corp Yields]]),"", US_CCC_Corp_Yields__Daily[[#This Row],[US 10Y Yield]]-US_AAA_Corp_Yields__Daily[[#This Row],[AAA Corp Yields]])</f>
        <v>#VALUE!</v>
      </c>
      <c r="P2167" s="2" t="e">
        <f>IF(ISBLANK(US_BBB_Corp_Yields__Daily[[#This Row],[US BBB Corp Yields]]),"", US_CCC_Corp_Yields__Daily[[#This Row],[US 10Y Yield]]-US_BBB_Corp_Yields__Daily[[#This Row],[US BBB Corp Yields]])</f>
        <v>#VALUE!</v>
      </c>
      <c r="Q2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8" spans="1:17" x14ac:dyDescent="0.25">
      <c r="A2168" s="3"/>
      <c r="J2168" s="3">
        <v>29905</v>
      </c>
      <c r="K2168">
        <v>13.29</v>
      </c>
      <c r="L2168" t="e">
        <f>US_AAA_Corp_Yields__Daily[[#This Row],[AAA Corp Yields]]-US_BBB_Corp_Yields__Daily[[#This Row],[US BBB Corp Yields]]</f>
        <v>#VALUE!</v>
      </c>
      <c r="M2168" t="e">
        <f>US_AAA_Corp_Yields__Daily[[#This Row],[AAA Corp Yields]]-US_CCC_Corp_Yields__Daily[[#This Row],[US CCC Corp Yields]]</f>
        <v>#VALUE!</v>
      </c>
      <c r="N2168" t="e">
        <f>US_BBB_Corp_Yields__Daily[[#This Row],[US BBB Corp Yields]]-US_CCC_Corp_Yields__Daily[[#This Row],[US CCC Corp Yields]]</f>
        <v>#VALUE!</v>
      </c>
      <c r="O2168" s="2" t="e">
        <f>IF(ISBLANK(US_AAA_Corp_Yields__Daily[[#This Row],[AAA Corp Yields]]),"", US_CCC_Corp_Yields__Daily[[#This Row],[US 10Y Yield]]-US_AAA_Corp_Yields__Daily[[#This Row],[AAA Corp Yields]])</f>
        <v>#VALUE!</v>
      </c>
      <c r="P2168" s="2" t="e">
        <f>IF(ISBLANK(US_BBB_Corp_Yields__Daily[[#This Row],[US BBB Corp Yields]]),"", US_CCC_Corp_Yields__Daily[[#This Row],[US 10Y Yield]]-US_BBB_Corp_Yields__Daily[[#This Row],[US BBB Corp Yields]])</f>
        <v>#VALUE!</v>
      </c>
      <c r="Q2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69" spans="1:17" x14ac:dyDescent="0.25">
      <c r="A2169" s="3"/>
      <c r="J2169" s="3">
        <v>29898</v>
      </c>
      <c r="K2169">
        <v>14.22</v>
      </c>
      <c r="L2169" t="e">
        <f>US_AAA_Corp_Yields__Daily[[#This Row],[AAA Corp Yields]]-US_BBB_Corp_Yields__Daily[[#This Row],[US BBB Corp Yields]]</f>
        <v>#VALUE!</v>
      </c>
      <c r="M2169" t="e">
        <f>US_AAA_Corp_Yields__Daily[[#This Row],[AAA Corp Yields]]-US_CCC_Corp_Yields__Daily[[#This Row],[US CCC Corp Yields]]</f>
        <v>#VALUE!</v>
      </c>
      <c r="N2169" t="e">
        <f>US_BBB_Corp_Yields__Daily[[#This Row],[US BBB Corp Yields]]-US_CCC_Corp_Yields__Daily[[#This Row],[US CCC Corp Yields]]</f>
        <v>#VALUE!</v>
      </c>
      <c r="O2169" s="2" t="e">
        <f>IF(ISBLANK(US_AAA_Corp_Yields__Daily[[#This Row],[AAA Corp Yields]]),"", US_CCC_Corp_Yields__Daily[[#This Row],[US 10Y Yield]]-US_AAA_Corp_Yields__Daily[[#This Row],[AAA Corp Yields]])</f>
        <v>#VALUE!</v>
      </c>
      <c r="P2169" s="2" t="e">
        <f>IF(ISBLANK(US_BBB_Corp_Yields__Daily[[#This Row],[US BBB Corp Yields]]),"", US_CCC_Corp_Yields__Daily[[#This Row],[US 10Y Yield]]-US_BBB_Corp_Yields__Daily[[#This Row],[US BBB Corp Yields]])</f>
        <v>#VALUE!</v>
      </c>
      <c r="Q2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0" spans="1:17" x14ac:dyDescent="0.25">
      <c r="A2170" s="3"/>
      <c r="J2170" s="3">
        <v>29891</v>
      </c>
      <c r="K2170">
        <v>15.254</v>
      </c>
      <c r="L2170" t="e">
        <f>US_AAA_Corp_Yields__Daily[[#This Row],[AAA Corp Yields]]-US_BBB_Corp_Yields__Daily[[#This Row],[US BBB Corp Yields]]</f>
        <v>#VALUE!</v>
      </c>
      <c r="M2170" t="e">
        <f>US_AAA_Corp_Yields__Daily[[#This Row],[AAA Corp Yields]]-US_CCC_Corp_Yields__Daily[[#This Row],[US CCC Corp Yields]]</f>
        <v>#VALUE!</v>
      </c>
      <c r="N2170" t="e">
        <f>US_BBB_Corp_Yields__Daily[[#This Row],[US BBB Corp Yields]]-US_CCC_Corp_Yields__Daily[[#This Row],[US CCC Corp Yields]]</f>
        <v>#VALUE!</v>
      </c>
      <c r="O2170" s="2" t="e">
        <f>IF(ISBLANK(US_AAA_Corp_Yields__Daily[[#This Row],[AAA Corp Yields]]),"", US_CCC_Corp_Yields__Daily[[#This Row],[US 10Y Yield]]-US_AAA_Corp_Yields__Daily[[#This Row],[AAA Corp Yields]])</f>
        <v>#VALUE!</v>
      </c>
      <c r="P2170" s="2" t="e">
        <f>IF(ISBLANK(US_BBB_Corp_Yields__Daily[[#This Row],[US BBB Corp Yields]]),"", US_CCC_Corp_Yields__Daily[[#This Row],[US 10Y Yield]]-US_BBB_Corp_Yields__Daily[[#This Row],[US BBB Corp Yields]])</f>
        <v>#VALUE!</v>
      </c>
      <c r="Q2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1" spans="1:17" x14ac:dyDescent="0.25">
      <c r="A2171" s="3"/>
      <c r="J2171" s="3">
        <v>29884</v>
      </c>
      <c r="K2171">
        <v>15.212</v>
      </c>
      <c r="L2171" t="e">
        <f>US_AAA_Corp_Yields__Daily[[#This Row],[AAA Corp Yields]]-US_BBB_Corp_Yields__Daily[[#This Row],[US BBB Corp Yields]]</f>
        <v>#VALUE!</v>
      </c>
      <c r="M2171" t="e">
        <f>US_AAA_Corp_Yields__Daily[[#This Row],[AAA Corp Yields]]-US_CCC_Corp_Yields__Daily[[#This Row],[US CCC Corp Yields]]</f>
        <v>#VALUE!</v>
      </c>
      <c r="N2171" t="e">
        <f>US_BBB_Corp_Yields__Daily[[#This Row],[US BBB Corp Yields]]-US_CCC_Corp_Yields__Daily[[#This Row],[US CCC Corp Yields]]</f>
        <v>#VALUE!</v>
      </c>
      <c r="O2171" s="2" t="e">
        <f>IF(ISBLANK(US_AAA_Corp_Yields__Daily[[#This Row],[AAA Corp Yields]]),"", US_CCC_Corp_Yields__Daily[[#This Row],[US 10Y Yield]]-US_AAA_Corp_Yields__Daily[[#This Row],[AAA Corp Yields]])</f>
        <v>#VALUE!</v>
      </c>
      <c r="P2171" s="2" t="e">
        <f>IF(ISBLANK(US_BBB_Corp_Yields__Daily[[#This Row],[US BBB Corp Yields]]),"", US_CCC_Corp_Yields__Daily[[#This Row],[US 10Y Yield]]-US_BBB_Corp_Yields__Daily[[#This Row],[US BBB Corp Yields]])</f>
        <v>#VALUE!</v>
      </c>
      <c r="Q2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2" spans="1:17" x14ac:dyDescent="0.25">
      <c r="A2172" s="3"/>
      <c r="J2172" s="3">
        <v>29877</v>
      </c>
      <c r="K2172">
        <v>14.88</v>
      </c>
      <c r="L2172" t="e">
        <f>US_AAA_Corp_Yields__Daily[[#This Row],[AAA Corp Yields]]-US_BBB_Corp_Yields__Daily[[#This Row],[US BBB Corp Yields]]</f>
        <v>#VALUE!</v>
      </c>
      <c r="M2172" t="e">
        <f>US_AAA_Corp_Yields__Daily[[#This Row],[AAA Corp Yields]]-US_CCC_Corp_Yields__Daily[[#This Row],[US CCC Corp Yields]]</f>
        <v>#VALUE!</v>
      </c>
      <c r="N2172" t="e">
        <f>US_BBB_Corp_Yields__Daily[[#This Row],[US BBB Corp Yields]]-US_CCC_Corp_Yields__Daily[[#This Row],[US CCC Corp Yields]]</f>
        <v>#VALUE!</v>
      </c>
      <c r="O2172" s="2" t="e">
        <f>IF(ISBLANK(US_AAA_Corp_Yields__Daily[[#This Row],[AAA Corp Yields]]),"", US_CCC_Corp_Yields__Daily[[#This Row],[US 10Y Yield]]-US_AAA_Corp_Yields__Daily[[#This Row],[AAA Corp Yields]])</f>
        <v>#VALUE!</v>
      </c>
      <c r="P2172" s="2" t="e">
        <f>IF(ISBLANK(US_BBB_Corp_Yields__Daily[[#This Row],[US BBB Corp Yields]]),"", US_CCC_Corp_Yields__Daily[[#This Row],[US 10Y Yield]]-US_BBB_Corp_Yields__Daily[[#This Row],[US BBB Corp Yields]])</f>
        <v>#VALUE!</v>
      </c>
      <c r="Q2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3" spans="1:17" x14ac:dyDescent="0.25">
      <c r="A2173" s="3"/>
      <c r="J2173" s="3">
        <v>29870</v>
      </c>
      <c r="K2173">
        <v>15.02</v>
      </c>
      <c r="L2173" t="e">
        <f>US_AAA_Corp_Yields__Daily[[#This Row],[AAA Corp Yields]]-US_BBB_Corp_Yields__Daily[[#This Row],[US BBB Corp Yields]]</f>
        <v>#VALUE!</v>
      </c>
      <c r="M2173" t="e">
        <f>US_AAA_Corp_Yields__Daily[[#This Row],[AAA Corp Yields]]-US_CCC_Corp_Yields__Daily[[#This Row],[US CCC Corp Yields]]</f>
        <v>#VALUE!</v>
      </c>
      <c r="N2173" t="e">
        <f>US_BBB_Corp_Yields__Daily[[#This Row],[US BBB Corp Yields]]-US_CCC_Corp_Yields__Daily[[#This Row],[US CCC Corp Yields]]</f>
        <v>#VALUE!</v>
      </c>
      <c r="O2173" s="2" t="e">
        <f>IF(ISBLANK(US_AAA_Corp_Yields__Daily[[#This Row],[AAA Corp Yields]]),"", US_CCC_Corp_Yields__Daily[[#This Row],[US 10Y Yield]]-US_AAA_Corp_Yields__Daily[[#This Row],[AAA Corp Yields]])</f>
        <v>#VALUE!</v>
      </c>
      <c r="P2173" s="2" t="e">
        <f>IF(ISBLANK(US_BBB_Corp_Yields__Daily[[#This Row],[US BBB Corp Yields]]),"", US_CCC_Corp_Yields__Daily[[#This Row],[US 10Y Yield]]-US_BBB_Corp_Yields__Daily[[#This Row],[US BBB Corp Yields]])</f>
        <v>#VALUE!</v>
      </c>
      <c r="Q2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4" spans="1:17" x14ac:dyDescent="0.25">
      <c r="A2174" s="3"/>
      <c r="J2174" s="3">
        <v>29863</v>
      </c>
      <c r="K2174">
        <v>15.682</v>
      </c>
      <c r="L2174" t="e">
        <f>US_AAA_Corp_Yields__Daily[[#This Row],[AAA Corp Yields]]-US_BBB_Corp_Yields__Daily[[#This Row],[US BBB Corp Yields]]</f>
        <v>#VALUE!</v>
      </c>
      <c r="M2174" t="e">
        <f>US_AAA_Corp_Yields__Daily[[#This Row],[AAA Corp Yields]]-US_CCC_Corp_Yields__Daily[[#This Row],[US CCC Corp Yields]]</f>
        <v>#VALUE!</v>
      </c>
      <c r="N2174" t="e">
        <f>US_BBB_Corp_Yields__Daily[[#This Row],[US BBB Corp Yields]]-US_CCC_Corp_Yields__Daily[[#This Row],[US CCC Corp Yields]]</f>
        <v>#VALUE!</v>
      </c>
      <c r="O2174" s="2" t="e">
        <f>IF(ISBLANK(US_AAA_Corp_Yields__Daily[[#This Row],[AAA Corp Yields]]),"", US_CCC_Corp_Yields__Daily[[#This Row],[US 10Y Yield]]-US_AAA_Corp_Yields__Daily[[#This Row],[AAA Corp Yields]])</f>
        <v>#VALUE!</v>
      </c>
      <c r="P2174" s="2" t="e">
        <f>IF(ISBLANK(US_BBB_Corp_Yields__Daily[[#This Row],[US BBB Corp Yields]]),"", US_CCC_Corp_Yields__Daily[[#This Row],[US 10Y Yield]]-US_BBB_Corp_Yields__Daily[[#This Row],[US BBB Corp Yields]])</f>
        <v>#VALUE!</v>
      </c>
      <c r="Q2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5" spans="1:17" x14ac:dyDescent="0.25">
      <c r="A2175" s="3"/>
      <c r="J2175" s="3">
        <v>29856</v>
      </c>
      <c r="K2175">
        <v>15.206</v>
      </c>
      <c r="L2175" t="e">
        <f>US_AAA_Corp_Yields__Daily[[#This Row],[AAA Corp Yields]]-US_BBB_Corp_Yields__Daily[[#This Row],[US BBB Corp Yields]]</f>
        <v>#VALUE!</v>
      </c>
      <c r="M2175" t="e">
        <f>US_AAA_Corp_Yields__Daily[[#This Row],[AAA Corp Yields]]-US_CCC_Corp_Yields__Daily[[#This Row],[US CCC Corp Yields]]</f>
        <v>#VALUE!</v>
      </c>
      <c r="N2175" t="e">
        <f>US_BBB_Corp_Yields__Daily[[#This Row],[US BBB Corp Yields]]-US_CCC_Corp_Yields__Daily[[#This Row],[US CCC Corp Yields]]</f>
        <v>#VALUE!</v>
      </c>
      <c r="O2175" s="2" t="e">
        <f>IF(ISBLANK(US_AAA_Corp_Yields__Daily[[#This Row],[AAA Corp Yields]]),"", US_CCC_Corp_Yields__Daily[[#This Row],[US 10Y Yield]]-US_AAA_Corp_Yields__Daily[[#This Row],[AAA Corp Yields]])</f>
        <v>#VALUE!</v>
      </c>
      <c r="P2175" s="2" t="e">
        <f>IF(ISBLANK(US_BBB_Corp_Yields__Daily[[#This Row],[US BBB Corp Yields]]),"", US_CCC_Corp_Yields__Daily[[#This Row],[US 10Y Yield]]-US_BBB_Corp_Yields__Daily[[#This Row],[US BBB Corp Yields]])</f>
        <v>#VALUE!</v>
      </c>
      <c r="Q2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6" spans="1:17" x14ac:dyDescent="0.25">
      <c r="A2176" s="3"/>
      <c r="J2176" s="3">
        <v>29849</v>
      </c>
      <c r="K2176">
        <v>15.05</v>
      </c>
      <c r="L2176" t="e">
        <f>US_AAA_Corp_Yields__Daily[[#This Row],[AAA Corp Yields]]-US_BBB_Corp_Yields__Daily[[#This Row],[US BBB Corp Yields]]</f>
        <v>#VALUE!</v>
      </c>
      <c r="M2176" t="e">
        <f>US_AAA_Corp_Yields__Daily[[#This Row],[AAA Corp Yields]]-US_CCC_Corp_Yields__Daily[[#This Row],[US CCC Corp Yields]]</f>
        <v>#VALUE!</v>
      </c>
      <c r="N2176" t="e">
        <f>US_BBB_Corp_Yields__Daily[[#This Row],[US BBB Corp Yields]]-US_CCC_Corp_Yields__Daily[[#This Row],[US CCC Corp Yields]]</f>
        <v>#VALUE!</v>
      </c>
      <c r="O2176" s="2" t="e">
        <f>IF(ISBLANK(US_AAA_Corp_Yields__Daily[[#This Row],[AAA Corp Yields]]),"", US_CCC_Corp_Yields__Daily[[#This Row],[US 10Y Yield]]-US_AAA_Corp_Yields__Daily[[#This Row],[AAA Corp Yields]])</f>
        <v>#VALUE!</v>
      </c>
      <c r="P2176" s="2" t="e">
        <f>IF(ISBLANK(US_BBB_Corp_Yields__Daily[[#This Row],[US BBB Corp Yields]]),"", US_CCC_Corp_Yields__Daily[[#This Row],[US 10Y Yield]]-US_BBB_Corp_Yields__Daily[[#This Row],[US BBB Corp Yields]])</f>
        <v>#VALUE!</v>
      </c>
      <c r="Q2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7" spans="1:17" x14ac:dyDescent="0.25">
      <c r="A2177" s="3"/>
      <c r="J2177" s="3">
        <v>29842</v>
      </c>
      <c r="K2177">
        <v>15.3675</v>
      </c>
      <c r="L2177" t="e">
        <f>US_AAA_Corp_Yields__Daily[[#This Row],[AAA Corp Yields]]-US_BBB_Corp_Yields__Daily[[#This Row],[US BBB Corp Yields]]</f>
        <v>#VALUE!</v>
      </c>
      <c r="M2177" t="e">
        <f>US_AAA_Corp_Yields__Daily[[#This Row],[AAA Corp Yields]]-US_CCC_Corp_Yields__Daily[[#This Row],[US CCC Corp Yields]]</f>
        <v>#VALUE!</v>
      </c>
      <c r="N2177" t="e">
        <f>US_BBB_Corp_Yields__Daily[[#This Row],[US BBB Corp Yields]]-US_CCC_Corp_Yields__Daily[[#This Row],[US CCC Corp Yields]]</f>
        <v>#VALUE!</v>
      </c>
      <c r="O2177" s="2" t="e">
        <f>IF(ISBLANK(US_AAA_Corp_Yields__Daily[[#This Row],[AAA Corp Yields]]),"", US_CCC_Corp_Yields__Daily[[#This Row],[US 10Y Yield]]-US_AAA_Corp_Yields__Daily[[#This Row],[AAA Corp Yields]])</f>
        <v>#VALUE!</v>
      </c>
      <c r="P2177" s="2" t="e">
        <f>IF(ISBLANK(US_BBB_Corp_Yields__Daily[[#This Row],[US BBB Corp Yields]]),"", US_CCC_Corp_Yields__Daily[[#This Row],[US 10Y Yield]]-US_BBB_Corp_Yields__Daily[[#This Row],[US BBB Corp Yields]])</f>
        <v>#VALUE!</v>
      </c>
      <c r="Q2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8" spans="1:17" x14ac:dyDescent="0.25">
      <c r="A2178" s="3"/>
      <c r="J2178" s="3">
        <v>29835</v>
      </c>
      <c r="K2178">
        <v>15.442</v>
      </c>
      <c r="L2178" t="e">
        <f>US_AAA_Corp_Yields__Daily[[#This Row],[AAA Corp Yields]]-US_BBB_Corp_Yields__Daily[[#This Row],[US BBB Corp Yields]]</f>
        <v>#VALUE!</v>
      </c>
      <c r="M2178" t="e">
        <f>US_AAA_Corp_Yields__Daily[[#This Row],[AAA Corp Yields]]-US_CCC_Corp_Yields__Daily[[#This Row],[US CCC Corp Yields]]</f>
        <v>#VALUE!</v>
      </c>
      <c r="N2178" t="e">
        <f>US_BBB_Corp_Yields__Daily[[#This Row],[US BBB Corp Yields]]-US_CCC_Corp_Yields__Daily[[#This Row],[US CCC Corp Yields]]</f>
        <v>#VALUE!</v>
      </c>
      <c r="O2178" s="2" t="e">
        <f>IF(ISBLANK(US_AAA_Corp_Yields__Daily[[#This Row],[AAA Corp Yields]]),"", US_CCC_Corp_Yields__Daily[[#This Row],[US 10Y Yield]]-US_AAA_Corp_Yields__Daily[[#This Row],[AAA Corp Yields]])</f>
        <v>#VALUE!</v>
      </c>
      <c r="P2178" s="2" t="e">
        <f>IF(ISBLANK(US_BBB_Corp_Yields__Daily[[#This Row],[US BBB Corp Yields]]),"", US_CCC_Corp_Yields__Daily[[#This Row],[US 10Y Yield]]-US_BBB_Corp_Yields__Daily[[#This Row],[US BBB Corp Yields]])</f>
        <v>#VALUE!</v>
      </c>
      <c r="Q2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79" spans="1:17" x14ac:dyDescent="0.25">
      <c r="A2179" s="3"/>
      <c r="J2179" s="3">
        <v>29828</v>
      </c>
      <c r="K2179">
        <v>15.318</v>
      </c>
      <c r="L2179" t="e">
        <f>US_AAA_Corp_Yields__Daily[[#This Row],[AAA Corp Yields]]-US_BBB_Corp_Yields__Daily[[#This Row],[US BBB Corp Yields]]</f>
        <v>#VALUE!</v>
      </c>
      <c r="M2179" t="e">
        <f>US_AAA_Corp_Yields__Daily[[#This Row],[AAA Corp Yields]]-US_CCC_Corp_Yields__Daily[[#This Row],[US CCC Corp Yields]]</f>
        <v>#VALUE!</v>
      </c>
      <c r="N2179" t="e">
        <f>US_BBB_Corp_Yields__Daily[[#This Row],[US BBB Corp Yields]]-US_CCC_Corp_Yields__Daily[[#This Row],[US CCC Corp Yields]]</f>
        <v>#VALUE!</v>
      </c>
      <c r="O2179" s="2" t="e">
        <f>IF(ISBLANK(US_AAA_Corp_Yields__Daily[[#This Row],[AAA Corp Yields]]),"", US_CCC_Corp_Yields__Daily[[#This Row],[US 10Y Yield]]-US_AAA_Corp_Yields__Daily[[#This Row],[AAA Corp Yields]])</f>
        <v>#VALUE!</v>
      </c>
      <c r="P2179" s="2" t="e">
        <f>IF(ISBLANK(US_BBB_Corp_Yields__Daily[[#This Row],[US BBB Corp Yields]]),"", US_CCC_Corp_Yields__Daily[[#This Row],[US 10Y Yield]]-US_BBB_Corp_Yields__Daily[[#This Row],[US BBB Corp Yields]])</f>
        <v>#VALUE!</v>
      </c>
      <c r="Q2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0" spans="1:17" x14ac:dyDescent="0.25">
      <c r="A2180" s="3"/>
      <c r="J2180" s="3">
        <v>29821</v>
      </c>
      <c r="K2180">
        <v>14.826000000000001</v>
      </c>
      <c r="L2180" t="e">
        <f>US_AAA_Corp_Yields__Daily[[#This Row],[AAA Corp Yields]]-US_BBB_Corp_Yields__Daily[[#This Row],[US BBB Corp Yields]]</f>
        <v>#VALUE!</v>
      </c>
      <c r="M2180" t="e">
        <f>US_AAA_Corp_Yields__Daily[[#This Row],[AAA Corp Yields]]-US_CCC_Corp_Yields__Daily[[#This Row],[US CCC Corp Yields]]</f>
        <v>#VALUE!</v>
      </c>
      <c r="N2180" t="e">
        <f>US_BBB_Corp_Yields__Daily[[#This Row],[US BBB Corp Yields]]-US_CCC_Corp_Yields__Daily[[#This Row],[US CCC Corp Yields]]</f>
        <v>#VALUE!</v>
      </c>
      <c r="O2180" s="2" t="e">
        <f>IF(ISBLANK(US_AAA_Corp_Yields__Daily[[#This Row],[AAA Corp Yields]]),"", US_CCC_Corp_Yields__Daily[[#This Row],[US 10Y Yield]]-US_AAA_Corp_Yields__Daily[[#This Row],[AAA Corp Yields]])</f>
        <v>#VALUE!</v>
      </c>
      <c r="P2180" s="2" t="e">
        <f>IF(ISBLANK(US_BBB_Corp_Yields__Daily[[#This Row],[US BBB Corp Yields]]),"", US_CCC_Corp_Yields__Daily[[#This Row],[US 10Y Yield]]-US_BBB_Corp_Yields__Daily[[#This Row],[US BBB Corp Yields]])</f>
        <v>#VALUE!</v>
      </c>
      <c r="Q2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1" spans="1:17" x14ac:dyDescent="0.25">
      <c r="A2181" s="3"/>
      <c r="J2181" s="3">
        <v>29814</v>
      </c>
      <c r="K2181">
        <v>14.61</v>
      </c>
      <c r="L2181" t="e">
        <f>US_AAA_Corp_Yields__Daily[[#This Row],[AAA Corp Yields]]-US_BBB_Corp_Yields__Daily[[#This Row],[US BBB Corp Yields]]</f>
        <v>#VALUE!</v>
      </c>
      <c r="M2181" t="e">
        <f>US_AAA_Corp_Yields__Daily[[#This Row],[AAA Corp Yields]]-US_CCC_Corp_Yields__Daily[[#This Row],[US CCC Corp Yields]]</f>
        <v>#VALUE!</v>
      </c>
      <c r="N2181" t="e">
        <f>US_BBB_Corp_Yields__Daily[[#This Row],[US BBB Corp Yields]]-US_CCC_Corp_Yields__Daily[[#This Row],[US CCC Corp Yields]]</f>
        <v>#VALUE!</v>
      </c>
      <c r="O2181" s="2" t="e">
        <f>IF(ISBLANK(US_AAA_Corp_Yields__Daily[[#This Row],[AAA Corp Yields]]),"", US_CCC_Corp_Yields__Daily[[#This Row],[US 10Y Yield]]-US_AAA_Corp_Yields__Daily[[#This Row],[AAA Corp Yields]])</f>
        <v>#VALUE!</v>
      </c>
      <c r="P2181" s="2" t="e">
        <f>IF(ISBLANK(US_BBB_Corp_Yields__Daily[[#This Row],[US BBB Corp Yields]]),"", US_CCC_Corp_Yields__Daily[[#This Row],[US 10Y Yield]]-US_BBB_Corp_Yields__Daily[[#This Row],[US BBB Corp Yields]])</f>
        <v>#VALUE!</v>
      </c>
      <c r="Q2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2" spans="1:17" x14ac:dyDescent="0.25">
      <c r="A2182" s="3"/>
      <c r="J2182" s="3">
        <v>29807</v>
      </c>
      <c r="K2182">
        <v>14.9</v>
      </c>
      <c r="L2182" t="e">
        <f>US_AAA_Corp_Yields__Daily[[#This Row],[AAA Corp Yields]]-US_BBB_Corp_Yields__Daily[[#This Row],[US BBB Corp Yields]]</f>
        <v>#VALUE!</v>
      </c>
      <c r="M2182" t="e">
        <f>US_AAA_Corp_Yields__Daily[[#This Row],[AAA Corp Yields]]-US_CCC_Corp_Yields__Daily[[#This Row],[US CCC Corp Yields]]</f>
        <v>#VALUE!</v>
      </c>
      <c r="N2182" t="e">
        <f>US_BBB_Corp_Yields__Daily[[#This Row],[US BBB Corp Yields]]-US_CCC_Corp_Yields__Daily[[#This Row],[US CCC Corp Yields]]</f>
        <v>#VALUE!</v>
      </c>
      <c r="O2182" s="2" t="e">
        <f>IF(ISBLANK(US_AAA_Corp_Yields__Daily[[#This Row],[AAA Corp Yields]]),"", US_CCC_Corp_Yields__Daily[[#This Row],[US 10Y Yield]]-US_AAA_Corp_Yields__Daily[[#This Row],[AAA Corp Yields]])</f>
        <v>#VALUE!</v>
      </c>
      <c r="P2182" s="2" t="e">
        <f>IF(ISBLANK(US_BBB_Corp_Yields__Daily[[#This Row],[US BBB Corp Yields]]),"", US_CCC_Corp_Yields__Daily[[#This Row],[US 10Y Yield]]-US_BBB_Corp_Yields__Daily[[#This Row],[US BBB Corp Yields]])</f>
        <v>#VALUE!</v>
      </c>
      <c r="Q2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3" spans="1:17" x14ac:dyDescent="0.25">
      <c r="A2183" s="3"/>
      <c r="J2183" s="3">
        <v>29800</v>
      </c>
      <c r="K2183">
        <v>14.59</v>
      </c>
      <c r="L2183" t="e">
        <f>US_AAA_Corp_Yields__Daily[[#This Row],[AAA Corp Yields]]-US_BBB_Corp_Yields__Daily[[#This Row],[US BBB Corp Yields]]</f>
        <v>#VALUE!</v>
      </c>
      <c r="M2183" t="e">
        <f>US_AAA_Corp_Yields__Daily[[#This Row],[AAA Corp Yields]]-US_CCC_Corp_Yields__Daily[[#This Row],[US CCC Corp Yields]]</f>
        <v>#VALUE!</v>
      </c>
      <c r="N2183" t="e">
        <f>US_BBB_Corp_Yields__Daily[[#This Row],[US BBB Corp Yields]]-US_CCC_Corp_Yields__Daily[[#This Row],[US CCC Corp Yields]]</f>
        <v>#VALUE!</v>
      </c>
      <c r="O2183" s="2" t="e">
        <f>IF(ISBLANK(US_AAA_Corp_Yields__Daily[[#This Row],[AAA Corp Yields]]),"", US_CCC_Corp_Yields__Daily[[#This Row],[US 10Y Yield]]-US_AAA_Corp_Yields__Daily[[#This Row],[AAA Corp Yields]])</f>
        <v>#VALUE!</v>
      </c>
      <c r="P2183" s="2" t="e">
        <f>IF(ISBLANK(US_BBB_Corp_Yields__Daily[[#This Row],[US BBB Corp Yields]]),"", US_CCC_Corp_Yields__Daily[[#This Row],[US 10Y Yield]]-US_BBB_Corp_Yields__Daily[[#This Row],[US BBB Corp Yields]])</f>
        <v>#VALUE!</v>
      </c>
      <c r="Q2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4" spans="1:17" x14ac:dyDescent="0.25">
      <c r="A2184" s="3"/>
      <c r="J2184" s="3">
        <v>29793</v>
      </c>
      <c r="K2184">
        <v>14.561999999999999</v>
      </c>
      <c r="L2184" t="e">
        <f>US_AAA_Corp_Yields__Daily[[#This Row],[AAA Corp Yields]]-US_BBB_Corp_Yields__Daily[[#This Row],[US BBB Corp Yields]]</f>
        <v>#VALUE!</v>
      </c>
      <c r="M2184" t="e">
        <f>US_AAA_Corp_Yields__Daily[[#This Row],[AAA Corp Yields]]-US_CCC_Corp_Yields__Daily[[#This Row],[US CCC Corp Yields]]</f>
        <v>#VALUE!</v>
      </c>
      <c r="N2184" t="e">
        <f>US_BBB_Corp_Yields__Daily[[#This Row],[US BBB Corp Yields]]-US_CCC_Corp_Yields__Daily[[#This Row],[US CCC Corp Yields]]</f>
        <v>#VALUE!</v>
      </c>
      <c r="O2184" s="2" t="e">
        <f>IF(ISBLANK(US_AAA_Corp_Yields__Daily[[#This Row],[AAA Corp Yields]]),"", US_CCC_Corp_Yields__Daily[[#This Row],[US 10Y Yield]]-US_AAA_Corp_Yields__Daily[[#This Row],[AAA Corp Yields]])</f>
        <v>#VALUE!</v>
      </c>
      <c r="P2184" s="2" t="e">
        <f>IF(ISBLANK(US_BBB_Corp_Yields__Daily[[#This Row],[US BBB Corp Yields]]),"", US_CCC_Corp_Yields__Daily[[#This Row],[US 10Y Yield]]-US_BBB_Corp_Yields__Daily[[#This Row],[US BBB Corp Yields]])</f>
        <v>#VALUE!</v>
      </c>
      <c r="Q2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5" spans="1:17" x14ac:dyDescent="0.25">
      <c r="A2185" s="3"/>
      <c r="J2185" s="3">
        <v>29786</v>
      </c>
      <c r="K2185">
        <v>14.082000000000001</v>
      </c>
      <c r="L2185" t="e">
        <f>US_AAA_Corp_Yields__Daily[[#This Row],[AAA Corp Yields]]-US_BBB_Corp_Yields__Daily[[#This Row],[US BBB Corp Yields]]</f>
        <v>#VALUE!</v>
      </c>
      <c r="M2185" t="e">
        <f>US_AAA_Corp_Yields__Daily[[#This Row],[AAA Corp Yields]]-US_CCC_Corp_Yields__Daily[[#This Row],[US CCC Corp Yields]]</f>
        <v>#VALUE!</v>
      </c>
      <c r="N2185" t="e">
        <f>US_BBB_Corp_Yields__Daily[[#This Row],[US BBB Corp Yields]]-US_CCC_Corp_Yields__Daily[[#This Row],[US CCC Corp Yields]]</f>
        <v>#VALUE!</v>
      </c>
      <c r="O2185" s="2" t="e">
        <f>IF(ISBLANK(US_AAA_Corp_Yields__Daily[[#This Row],[AAA Corp Yields]]),"", US_CCC_Corp_Yields__Daily[[#This Row],[US 10Y Yield]]-US_AAA_Corp_Yields__Daily[[#This Row],[AAA Corp Yields]])</f>
        <v>#VALUE!</v>
      </c>
      <c r="P2185" s="2" t="e">
        <f>IF(ISBLANK(US_BBB_Corp_Yields__Daily[[#This Row],[US BBB Corp Yields]]),"", US_CCC_Corp_Yields__Daily[[#This Row],[US 10Y Yield]]-US_BBB_Corp_Yields__Daily[[#This Row],[US BBB Corp Yields]])</f>
        <v>#VALUE!</v>
      </c>
      <c r="Q2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6" spans="1:17" x14ac:dyDescent="0.25">
      <c r="A2186" s="3"/>
      <c r="J2186" s="3">
        <v>29779</v>
      </c>
      <c r="K2186">
        <v>14.004</v>
      </c>
      <c r="L2186" t="e">
        <f>US_AAA_Corp_Yields__Daily[[#This Row],[AAA Corp Yields]]-US_BBB_Corp_Yields__Daily[[#This Row],[US BBB Corp Yields]]</f>
        <v>#VALUE!</v>
      </c>
      <c r="M2186" t="e">
        <f>US_AAA_Corp_Yields__Daily[[#This Row],[AAA Corp Yields]]-US_CCC_Corp_Yields__Daily[[#This Row],[US CCC Corp Yields]]</f>
        <v>#VALUE!</v>
      </c>
      <c r="N2186" t="e">
        <f>US_BBB_Corp_Yields__Daily[[#This Row],[US BBB Corp Yields]]-US_CCC_Corp_Yields__Daily[[#This Row],[US CCC Corp Yields]]</f>
        <v>#VALUE!</v>
      </c>
      <c r="O2186" s="2" t="e">
        <f>IF(ISBLANK(US_AAA_Corp_Yields__Daily[[#This Row],[AAA Corp Yields]]),"", US_CCC_Corp_Yields__Daily[[#This Row],[US 10Y Yield]]-US_AAA_Corp_Yields__Daily[[#This Row],[AAA Corp Yields]])</f>
        <v>#VALUE!</v>
      </c>
      <c r="P2186" s="2" t="e">
        <f>IF(ISBLANK(US_BBB_Corp_Yields__Daily[[#This Row],[US BBB Corp Yields]]),"", US_CCC_Corp_Yields__Daily[[#This Row],[US 10Y Yield]]-US_BBB_Corp_Yields__Daily[[#This Row],[US BBB Corp Yields]])</f>
        <v>#VALUE!</v>
      </c>
      <c r="Q2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7" spans="1:17" x14ac:dyDescent="0.25">
      <c r="A2187" s="3"/>
      <c r="J2187" s="3">
        <v>29772</v>
      </c>
      <c r="K2187">
        <v>13.8825</v>
      </c>
      <c r="L2187" t="e">
        <f>US_AAA_Corp_Yields__Daily[[#This Row],[AAA Corp Yields]]-US_BBB_Corp_Yields__Daily[[#This Row],[US BBB Corp Yields]]</f>
        <v>#VALUE!</v>
      </c>
      <c r="M2187" t="e">
        <f>US_AAA_Corp_Yields__Daily[[#This Row],[AAA Corp Yields]]-US_CCC_Corp_Yields__Daily[[#This Row],[US CCC Corp Yields]]</f>
        <v>#VALUE!</v>
      </c>
      <c r="N2187" t="e">
        <f>US_BBB_Corp_Yields__Daily[[#This Row],[US BBB Corp Yields]]-US_CCC_Corp_Yields__Daily[[#This Row],[US CCC Corp Yields]]</f>
        <v>#VALUE!</v>
      </c>
      <c r="O2187" s="2" t="e">
        <f>IF(ISBLANK(US_AAA_Corp_Yields__Daily[[#This Row],[AAA Corp Yields]]),"", US_CCC_Corp_Yields__Daily[[#This Row],[US 10Y Yield]]-US_AAA_Corp_Yields__Daily[[#This Row],[AAA Corp Yields]])</f>
        <v>#VALUE!</v>
      </c>
      <c r="P2187" s="2" t="e">
        <f>IF(ISBLANK(US_BBB_Corp_Yields__Daily[[#This Row],[US BBB Corp Yields]]),"", US_CCC_Corp_Yields__Daily[[#This Row],[US 10Y Yield]]-US_BBB_Corp_Yields__Daily[[#This Row],[US BBB Corp Yields]])</f>
        <v>#VALUE!</v>
      </c>
      <c r="Q2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8" spans="1:17" x14ac:dyDescent="0.25">
      <c r="A2188" s="3"/>
      <c r="J2188" s="3">
        <v>29765</v>
      </c>
      <c r="K2188">
        <v>13.61</v>
      </c>
      <c r="L2188" t="e">
        <f>US_AAA_Corp_Yields__Daily[[#This Row],[AAA Corp Yields]]-US_BBB_Corp_Yields__Daily[[#This Row],[US BBB Corp Yields]]</f>
        <v>#VALUE!</v>
      </c>
      <c r="M2188" t="e">
        <f>US_AAA_Corp_Yields__Daily[[#This Row],[AAA Corp Yields]]-US_CCC_Corp_Yields__Daily[[#This Row],[US CCC Corp Yields]]</f>
        <v>#VALUE!</v>
      </c>
      <c r="N2188" t="e">
        <f>US_BBB_Corp_Yields__Daily[[#This Row],[US BBB Corp Yields]]-US_CCC_Corp_Yields__Daily[[#This Row],[US CCC Corp Yields]]</f>
        <v>#VALUE!</v>
      </c>
      <c r="O2188" s="2" t="e">
        <f>IF(ISBLANK(US_AAA_Corp_Yields__Daily[[#This Row],[AAA Corp Yields]]),"", US_CCC_Corp_Yields__Daily[[#This Row],[US 10Y Yield]]-US_AAA_Corp_Yields__Daily[[#This Row],[AAA Corp Yields]])</f>
        <v>#VALUE!</v>
      </c>
      <c r="P2188" s="2" t="e">
        <f>IF(ISBLANK(US_BBB_Corp_Yields__Daily[[#This Row],[US BBB Corp Yields]]),"", US_CCC_Corp_Yields__Daily[[#This Row],[US 10Y Yield]]-US_BBB_Corp_Yields__Daily[[#This Row],[US BBB Corp Yields]])</f>
        <v>#VALUE!</v>
      </c>
      <c r="Q2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89" spans="1:17" x14ac:dyDescent="0.25">
      <c r="A2189" s="3"/>
      <c r="J2189" s="3">
        <v>29758</v>
      </c>
      <c r="K2189">
        <v>13.286</v>
      </c>
      <c r="L2189" t="e">
        <f>US_AAA_Corp_Yields__Daily[[#This Row],[AAA Corp Yields]]-US_BBB_Corp_Yields__Daily[[#This Row],[US BBB Corp Yields]]</f>
        <v>#VALUE!</v>
      </c>
      <c r="M2189" t="e">
        <f>US_AAA_Corp_Yields__Daily[[#This Row],[AAA Corp Yields]]-US_CCC_Corp_Yields__Daily[[#This Row],[US CCC Corp Yields]]</f>
        <v>#VALUE!</v>
      </c>
      <c r="N2189" t="e">
        <f>US_BBB_Corp_Yields__Daily[[#This Row],[US BBB Corp Yields]]-US_CCC_Corp_Yields__Daily[[#This Row],[US CCC Corp Yields]]</f>
        <v>#VALUE!</v>
      </c>
      <c r="O2189" s="2" t="e">
        <f>IF(ISBLANK(US_AAA_Corp_Yields__Daily[[#This Row],[AAA Corp Yields]]),"", US_CCC_Corp_Yields__Daily[[#This Row],[US 10Y Yield]]-US_AAA_Corp_Yields__Daily[[#This Row],[AAA Corp Yields]])</f>
        <v>#VALUE!</v>
      </c>
      <c r="P2189" s="2" t="e">
        <f>IF(ISBLANK(US_BBB_Corp_Yields__Daily[[#This Row],[US BBB Corp Yields]]),"", US_CCC_Corp_Yields__Daily[[#This Row],[US 10Y Yield]]-US_BBB_Corp_Yields__Daily[[#This Row],[US BBB Corp Yields]])</f>
        <v>#VALUE!</v>
      </c>
      <c r="Q2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0" spans="1:17" x14ac:dyDescent="0.25">
      <c r="A2190" s="3"/>
      <c r="J2190" s="3">
        <v>29751</v>
      </c>
      <c r="K2190">
        <v>13.342000000000001</v>
      </c>
      <c r="L2190" t="e">
        <f>US_AAA_Corp_Yields__Daily[[#This Row],[AAA Corp Yields]]-US_BBB_Corp_Yields__Daily[[#This Row],[US BBB Corp Yields]]</f>
        <v>#VALUE!</v>
      </c>
      <c r="M2190" t="e">
        <f>US_AAA_Corp_Yields__Daily[[#This Row],[AAA Corp Yields]]-US_CCC_Corp_Yields__Daily[[#This Row],[US CCC Corp Yields]]</f>
        <v>#VALUE!</v>
      </c>
      <c r="N2190" t="e">
        <f>US_BBB_Corp_Yields__Daily[[#This Row],[US BBB Corp Yields]]-US_CCC_Corp_Yields__Daily[[#This Row],[US CCC Corp Yields]]</f>
        <v>#VALUE!</v>
      </c>
      <c r="O2190" s="2" t="e">
        <f>IF(ISBLANK(US_AAA_Corp_Yields__Daily[[#This Row],[AAA Corp Yields]]),"", US_CCC_Corp_Yields__Daily[[#This Row],[US 10Y Yield]]-US_AAA_Corp_Yields__Daily[[#This Row],[AAA Corp Yields]])</f>
        <v>#VALUE!</v>
      </c>
      <c r="P2190" s="2" t="e">
        <f>IF(ISBLANK(US_BBB_Corp_Yields__Daily[[#This Row],[US BBB Corp Yields]]),"", US_CCC_Corp_Yields__Daily[[#This Row],[US 10Y Yield]]-US_BBB_Corp_Yields__Daily[[#This Row],[US BBB Corp Yields]])</f>
        <v>#VALUE!</v>
      </c>
      <c r="Q2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1" spans="1:17" x14ac:dyDescent="0.25">
      <c r="A2191" s="3"/>
      <c r="J2191" s="3">
        <v>29744</v>
      </c>
      <c r="K2191">
        <v>13.532</v>
      </c>
      <c r="L2191" t="e">
        <f>US_AAA_Corp_Yields__Daily[[#This Row],[AAA Corp Yields]]-US_BBB_Corp_Yields__Daily[[#This Row],[US BBB Corp Yields]]</f>
        <v>#VALUE!</v>
      </c>
      <c r="M2191" t="e">
        <f>US_AAA_Corp_Yields__Daily[[#This Row],[AAA Corp Yields]]-US_CCC_Corp_Yields__Daily[[#This Row],[US CCC Corp Yields]]</f>
        <v>#VALUE!</v>
      </c>
      <c r="N2191" t="e">
        <f>US_BBB_Corp_Yields__Daily[[#This Row],[US BBB Corp Yields]]-US_CCC_Corp_Yields__Daily[[#This Row],[US CCC Corp Yields]]</f>
        <v>#VALUE!</v>
      </c>
      <c r="O2191" s="2" t="e">
        <f>IF(ISBLANK(US_AAA_Corp_Yields__Daily[[#This Row],[AAA Corp Yields]]),"", US_CCC_Corp_Yields__Daily[[#This Row],[US 10Y Yield]]-US_AAA_Corp_Yields__Daily[[#This Row],[AAA Corp Yields]])</f>
        <v>#VALUE!</v>
      </c>
      <c r="P2191" s="2" t="e">
        <f>IF(ISBLANK(US_BBB_Corp_Yields__Daily[[#This Row],[US BBB Corp Yields]]),"", US_CCC_Corp_Yields__Daily[[#This Row],[US 10Y Yield]]-US_BBB_Corp_Yields__Daily[[#This Row],[US BBB Corp Yields]])</f>
        <v>#VALUE!</v>
      </c>
      <c r="Q2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2" spans="1:17" x14ac:dyDescent="0.25">
      <c r="A2192" s="3"/>
      <c r="J2192" s="3">
        <v>29737</v>
      </c>
      <c r="K2192">
        <v>13.61</v>
      </c>
      <c r="L2192" t="e">
        <f>US_AAA_Corp_Yields__Daily[[#This Row],[AAA Corp Yields]]-US_BBB_Corp_Yields__Daily[[#This Row],[US BBB Corp Yields]]</f>
        <v>#VALUE!</v>
      </c>
      <c r="M2192" t="e">
        <f>US_AAA_Corp_Yields__Daily[[#This Row],[AAA Corp Yields]]-US_CCC_Corp_Yields__Daily[[#This Row],[US CCC Corp Yields]]</f>
        <v>#VALUE!</v>
      </c>
      <c r="N2192" t="e">
        <f>US_BBB_Corp_Yields__Daily[[#This Row],[US BBB Corp Yields]]-US_CCC_Corp_Yields__Daily[[#This Row],[US CCC Corp Yields]]</f>
        <v>#VALUE!</v>
      </c>
      <c r="O2192" s="2" t="e">
        <f>IF(ISBLANK(US_AAA_Corp_Yields__Daily[[#This Row],[AAA Corp Yields]]),"", US_CCC_Corp_Yields__Daily[[#This Row],[US 10Y Yield]]-US_AAA_Corp_Yields__Daily[[#This Row],[AAA Corp Yields]])</f>
        <v>#VALUE!</v>
      </c>
      <c r="P2192" s="2" t="e">
        <f>IF(ISBLANK(US_BBB_Corp_Yields__Daily[[#This Row],[US BBB Corp Yields]]),"", US_CCC_Corp_Yields__Daily[[#This Row],[US 10Y Yield]]-US_BBB_Corp_Yields__Daily[[#This Row],[US BBB Corp Yields]])</f>
        <v>#VALUE!</v>
      </c>
      <c r="Q2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3" spans="1:17" x14ac:dyDescent="0.25">
      <c r="A2193" s="3"/>
      <c r="J2193" s="3">
        <v>29730</v>
      </c>
      <c r="K2193">
        <v>13.923999999999999</v>
      </c>
      <c r="L2193" t="e">
        <f>US_AAA_Corp_Yields__Daily[[#This Row],[AAA Corp Yields]]-US_BBB_Corp_Yields__Daily[[#This Row],[US BBB Corp Yields]]</f>
        <v>#VALUE!</v>
      </c>
      <c r="M2193" t="e">
        <f>US_AAA_Corp_Yields__Daily[[#This Row],[AAA Corp Yields]]-US_CCC_Corp_Yields__Daily[[#This Row],[US CCC Corp Yields]]</f>
        <v>#VALUE!</v>
      </c>
      <c r="N2193" t="e">
        <f>US_BBB_Corp_Yields__Daily[[#This Row],[US BBB Corp Yields]]-US_CCC_Corp_Yields__Daily[[#This Row],[US CCC Corp Yields]]</f>
        <v>#VALUE!</v>
      </c>
      <c r="O2193" s="2" t="e">
        <f>IF(ISBLANK(US_AAA_Corp_Yields__Daily[[#This Row],[AAA Corp Yields]]),"", US_CCC_Corp_Yields__Daily[[#This Row],[US 10Y Yield]]-US_AAA_Corp_Yields__Daily[[#This Row],[AAA Corp Yields]])</f>
        <v>#VALUE!</v>
      </c>
      <c r="P2193" s="2" t="e">
        <f>IF(ISBLANK(US_BBB_Corp_Yields__Daily[[#This Row],[US BBB Corp Yields]]),"", US_CCC_Corp_Yields__Daily[[#This Row],[US 10Y Yield]]-US_BBB_Corp_Yields__Daily[[#This Row],[US BBB Corp Yields]])</f>
        <v>#VALUE!</v>
      </c>
      <c r="Q2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4" spans="1:17" x14ac:dyDescent="0.25">
      <c r="A2194" s="3"/>
      <c r="J2194" s="3">
        <v>29723</v>
      </c>
      <c r="K2194">
        <v>14.32</v>
      </c>
      <c r="L2194" t="e">
        <f>US_AAA_Corp_Yields__Daily[[#This Row],[AAA Corp Yields]]-US_BBB_Corp_Yields__Daily[[#This Row],[US BBB Corp Yields]]</f>
        <v>#VALUE!</v>
      </c>
      <c r="M2194" t="e">
        <f>US_AAA_Corp_Yields__Daily[[#This Row],[AAA Corp Yields]]-US_CCC_Corp_Yields__Daily[[#This Row],[US CCC Corp Yields]]</f>
        <v>#VALUE!</v>
      </c>
      <c r="N2194" t="e">
        <f>US_BBB_Corp_Yields__Daily[[#This Row],[US BBB Corp Yields]]-US_CCC_Corp_Yields__Daily[[#This Row],[US CCC Corp Yields]]</f>
        <v>#VALUE!</v>
      </c>
      <c r="O2194" s="2" t="e">
        <f>IF(ISBLANK(US_AAA_Corp_Yields__Daily[[#This Row],[AAA Corp Yields]]),"", US_CCC_Corp_Yields__Daily[[#This Row],[US 10Y Yield]]-US_AAA_Corp_Yields__Daily[[#This Row],[AAA Corp Yields]])</f>
        <v>#VALUE!</v>
      </c>
      <c r="P2194" s="2" t="e">
        <f>IF(ISBLANK(US_BBB_Corp_Yields__Daily[[#This Row],[US BBB Corp Yields]]),"", US_CCC_Corp_Yields__Daily[[#This Row],[US 10Y Yield]]-US_BBB_Corp_Yields__Daily[[#This Row],[US BBB Corp Yields]])</f>
        <v>#VALUE!</v>
      </c>
      <c r="Q2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5" spans="1:17" x14ac:dyDescent="0.25">
      <c r="A2195" s="3"/>
      <c r="J2195" s="3">
        <v>29716</v>
      </c>
      <c r="K2195">
        <v>14.456</v>
      </c>
      <c r="L2195" t="e">
        <f>US_AAA_Corp_Yields__Daily[[#This Row],[AAA Corp Yields]]-US_BBB_Corp_Yields__Daily[[#This Row],[US BBB Corp Yields]]</f>
        <v>#VALUE!</v>
      </c>
      <c r="M2195" t="e">
        <f>US_AAA_Corp_Yields__Daily[[#This Row],[AAA Corp Yields]]-US_CCC_Corp_Yields__Daily[[#This Row],[US CCC Corp Yields]]</f>
        <v>#VALUE!</v>
      </c>
      <c r="N2195" t="e">
        <f>US_BBB_Corp_Yields__Daily[[#This Row],[US BBB Corp Yields]]-US_CCC_Corp_Yields__Daily[[#This Row],[US CCC Corp Yields]]</f>
        <v>#VALUE!</v>
      </c>
      <c r="O2195" s="2" t="e">
        <f>IF(ISBLANK(US_AAA_Corp_Yields__Daily[[#This Row],[AAA Corp Yields]]),"", US_CCC_Corp_Yields__Daily[[#This Row],[US 10Y Yield]]-US_AAA_Corp_Yields__Daily[[#This Row],[AAA Corp Yields]])</f>
        <v>#VALUE!</v>
      </c>
      <c r="P2195" s="2" t="e">
        <f>IF(ISBLANK(US_BBB_Corp_Yields__Daily[[#This Row],[US BBB Corp Yields]]),"", US_CCC_Corp_Yields__Daily[[#This Row],[US 10Y Yield]]-US_BBB_Corp_Yields__Daily[[#This Row],[US BBB Corp Yields]])</f>
        <v>#VALUE!</v>
      </c>
      <c r="Q2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6" spans="1:17" x14ac:dyDescent="0.25">
      <c r="A2196" s="3"/>
      <c r="J2196" s="3">
        <v>29709</v>
      </c>
      <c r="K2196">
        <v>14.012</v>
      </c>
      <c r="L2196" t="e">
        <f>US_AAA_Corp_Yields__Daily[[#This Row],[AAA Corp Yields]]-US_BBB_Corp_Yields__Daily[[#This Row],[US BBB Corp Yields]]</f>
        <v>#VALUE!</v>
      </c>
      <c r="M2196" t="e">
        <f>US_AAA_Corp_Yields__Daily[[#This Row],[AAA Corp Yields]]-US_CCC_Corp_Yields__Daily[[#This Row],[US CCC Corp Yields]]</f>
        <v>#VALUE!</v>
      </c>
      <c r="N2196" t="e">
        <f>US_BBB_Corp_Yields__Daily[[#This Row],[US BBB Corp Yields]]-US_CCC_Corp_Yields__Daily[[#This Row],[US CCC Corp Yields]]</f>
        <v>#VALUE!</v>
      </c>
      <c r="O2196" s="2" t="e">
        <f>IF(ISBLANK(US_AAA_Corp_Yields__Daily[[#This Row],[AAA Corp Yields]]),"", US_CCC_Corp_Yields__Daily[[#This Row],[US 10Y Yield]]-US_AAA_Corp_Yields__Daily[[#This Row],[AAA Corp Yields]])</f>
        <v>#VALUE!</v>
      </c>
      <c r="P2196" s="2" t="e">
        <f>IF(ISBLANK(US_BBB_Corp_Yields__Daily[[#This Row],[US BBB Corp Yields]]),"", US_CCC_Corp_Yields__Daily[[#This Row],[US 10Y Yield]]-US_BBB_Corp_Yields__Daily[[#This Row],[US BBB Corp Yields]])</f>
        <v>#VALUE!</v>
      </c>
      <c r="Q2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7" spans="1:17" x14ac:dyDescent="0.25">
      <c r="A2197" s="3"/>
      <c r="J2197" s="3">
        <v>29702</v>
      </c>
      <c r="K2197">
        <v>13.776</v>
      </c>
      <c r="L2197" t="e">
        <f>US_AAA_Corp_Yields__Daily[[#This Row],[AAA Corp Yields]]-US_BBB_Corp_Yields__Daily[[#This Row],[US BBB Corp Yields]]</f>
        <v>#VALUE!</v>
      </c>
      <c r="M2197" t="e">
        <f>US_AAA_Corp_Yields__Daily[[#This Row],[AAA Corp Yields]]-US_CCC_Corp_Yields__Daily[[#This Row],[US CCC Corp Yields]]</f>
        <v>#VALUE!</v>
      </c>
      <c r="N2197" t="e">
        <f>US_BBB_Corp_Yields__Daily[[#This Row],[US BBB Corp Yields]]-US_CCC_Corp_Yields__Daily[[#This Row],[US CCC Corp Yields]]</f>
        <v>#VALUE!</v>
      </c>
      <c r="O2197" s="2" t="e">
        <f>IF(ISBLANK(US_AAA_Corp_Yields__Daily[[#This Row],[AAA Corp Yields]]),"", US_CCC_Corp_Yields__Daily[[#This Row],[US 10Y Yield]]-US_AAA_Corp_Yields__Daily[[#This Row],[AAA Corp Yields]])</f>
        <v>#VALUE!</v>
      </c>
      <c r="P2197" s="2" t="e">
        <f>IF(ISBLANK(US_BBB_Corp_Yields__Daily[[#This Row],[US BBB Corp Yields]]),"", US_CCC_Corp_Yields__Daily[[#This Row],[US 10Y Yield]]-US_BBB_Corp_Yields__Daily[[#This Row],[US BBB Corp Yields]])</f>
        <v>#VALUE!</v>
      </c>
      <c r="Q2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8" spans="1:17" x14ac:dyDescent="0.25">
      <c r="A2198" s="3"/>
      <c r="J2198" s="3">
        <v>29695</v>
      </c>
      <c r="K2198">
        <v>13.6975</v>
      </c>
      <c r="L2198" t="e">
        <f>US_AAA_Corp_Yields__Daily[[#This Row],[AAA Corp Yields]]-US_BBB_Corp_Yields__Daily[[#This Row],[US BBB Corp Yields]]</f>
        <v>#VALUE!</v>
      </c>
      <c r="M2198" t="e">
        <f>US_AAA_Corp_Yields__Daily[[#This Row],[AAA Corp Yields]]-US_CCC_Corp_Yields__Daily[[#This Row],[US CCC Corp Yields]]</f>
        <v>#VALUE!</v>
      </c>
      <c r="N2198" t="e">
        <f>US_BBB_Corp_Yields__Daily[[#This Row],[US BBB Corp Yields]]-US_CCC_Corp_Yields__Daily[[#This Row],[US CCC Corp Yields]]</f>
        <v>#VALUE!</v>
      </c>
      <c r="O2198" s="2" t="e">
        <f>IF(ISBLANK(US_AAA_Corp_Yields__Daily[[#This Row],[AAA Corp Yields]]),"", US_CCC_Corp_Yields__Daily[[#This Row],[US 10Y Yield]]-US_AAA_Corp_Yields__Daily[[#This Row],[AAA Corp Yields]])</f>
        <v>#VALUE!</v>
      </c>
      <c r="P2198" s="2" t="e">
        <f>IF(ISBLANK(US_BBB_Corp_Yields__Daily[[#This Row],[US BBB Corp Yields]]),"", US_CCC_Corp_Yields__Daily[[#This Row],[US 10Y Yield]]-US_BBB_Corp_Yields__Daily[[#This Row],[US BBB Corp Yields]])</f>
        <v>#VALUE!</v>
      </c>
      <c r="Q2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199" spans="1:17" x14ac:dyDescent="0.25">
      <c r="A2199" s="3"/>
      <c r="J2199" s="3">
        <v>29688</v>
      </c>
      <c r="K2199">
        <v>13.56</v>
      </c>
      <c r="L2199" t="e">
        <f>US_AAA_Corp_Yields__Daily[[#This Row],[AAA Corp Yields]]-US_BBB_Corp_Yields__Daily[[#This Row],[US BBB Corp Yields]]</f>
        <v>#VALUE!</v>
      </c>
      <c r="M2199" t="e">
        <f>US_AAA_Corp_Yields__Daily[[#This Row],[AAA Corp Yields]]-US_CCC_Corp_Yields__Daily[[#This Row],[US CCC Corp Yields]]</f>
        <v>#VALUE!</v>
      </c>
      <c r="N2199" t="e">
        <f>US_BBB_Corp_Yields__Daily[[#This Row],[US BBB Corp Yields]]-US_CCC_Corp_Yields__Daily[[#This Row],[US CCC Corp Yields]]</f>
        <v>#VALUE!</v>
      </c>
      <c r="O2199" s="2" t="e">
        <f>IF(ISBLANK(US_AAA_Corp_Yields__Daily[[#This Row],[AAA Corp Yields]]),"", US_CCC_Corp_Yields__Daily[[#This Row],[US 10Y Yield]]-US_AAA_Corp_Yields__Daily[[#This Row],[AAA Corp Yields]])</f>
        <v>#VALUE!</v>
      </c>
      <c r="P2199" s="2" t="e">
        <f>IF(ISBLANK(US_BBB_Corp_Yields__Daily[[#This Row],[US BBB Corp Yields]]),"", US_CCC_Corp_Yields__Daily[[#This Row],[US 10Y Yield]]-US_BBB_Corp_Yields__Daily[[#This Row],[US BBB Corp Yields]])</f>
        <v>#VALUE!</v>
      </c>
      <c r="Q2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0" spans="1:17" x14ac:dyDescent="0.25">
      <c r="A2200" s="3"/>
      <c r="J2200" s="3">
        <v>29681</v>
      </c>
      <c r="K2200">
        <v>13.228</v>
      </c>
      <c r="L2200" t="e">
        <f>US_AAA_Corp_Yields__Daily[[#This Row],[AAA Corp Yields]]-US_BBB_Corp_Yields__Daily[[#This Row],[US BBB Corp Yields]]</f>
        <v>#VALUE!</v>
      </c>
      <c r="M2200" t="e">
        <f>US_AAA_Corp_Yields__Daily[[#This Row],[AAA Corp Yields]]-US_CCC_Corp_Yields__Daily[[#This Row],[US CCC Corp Yields]]</f>
        <v>#VALUE!</v>
      </c>
      <c r="N2200" t="e">
        <f>US_BBB_Corp_Yields__Daily[[#This Row],[US BBB Corp Yields]]-US_CCC_Corp_Yields__Daily[[#This Row],[US CCC Corp Yields]]</f>
        <v>#VALUE!</v>
      </c>
      <c r="O2200" s="2" t="e">
        <f>IF(ISBLANK(US_AAA_Corp_Yields__Daily[[#This Row],[AAA Corp Yields]]),"", US_CCC_Corp_Yields__Daily[[#This Row],[US 10Y Yield]]-US_AAA_Corp_Yields__Daily[[#This Row],[AAA Corp Yields]])</f>
        <v>#VALUE!</v>
      </c>
      <c r="P2200" s="2" t="e">
        <f>IF(ISBLANK(US_BBB_Corp_Yields__Daily[[#This Row],[US BBB Corp Yields]]),"", US_CCC_Corp_Yields__Daily[[#This Row],[US 10Y Yield]]-US_BBB_Corp_Yields__Daily[[#This Row],[US BBB Corp Yields]])</f>
        <v>#VALUE!</v>
      </c>
      <c r="Q2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1" spans="1:17" x14ac:dyDescent="0.25">
      <c r="A2201" s="3"/>
      <c r="J2201" s="3">
        <v>29674</v>
      </c>
      <c r="K2201">
        <v>13.268000000000001</v>
      </c>
      <c r="L2201" t="e">
        <f>US_AAA_Corp_Yields__Daily[[#This Row],[AAA Corp Yields]]-US_BBB_Corp_Yields__Daily[[#This Row],[US BBB Corp Yields]]</f>
        <v>#VALUE!</v>
      </c>
      <c r="M2201" t="e">
        <f>US_AAA_Corp_Yields__Daily[[#This Row],[AAA Corp Yields]]-US_CCC_Corp_Yields__Daily[[#This Row],[US CCC Corp Yields]]</f>
        <v>#VALUE!</v>
      </c>
      <c r="N2201" t="e">
        <f>US_BBB_Corp_Yields__Daily[[#This Row],[US BBB Corp Yields]]-US_CCC_Corp_Yields__Daily[[#This Row],[US CCC Corp Yields]]</f>
        <v>#VALUE!</v>
      </c>
      <c r="O2201" s="2" t="e">
        <f>IF(ISBLANK(US_AAA_Corp_Yields__Daily[[#This Row],[AAA Corp Yields]]),"", US_CCC_Corp_Yields__Daily[[#This Row],[US 10Y Yield]]-US_AAA_Corp_Yields__Daily[[#This Row],[AAA Corp Yields]])</f>
        <v>#VALUE!</v>
      </c>
      <c r="P2201" s="2" t="e">
        <f>IF(ISBLANK(US_BBB_Corp_Yields__Daily[[#This Row],[US BBB Corp Yields]]),"", US_CCC_Corp_Yields__Daily[[#This Row],[US 10Y Yield]]-US_BBB_Corp_Yields__Daily[[#This Row],[US BBB Corp Yields]])</f>
        <v>#VALUE!</v>
      </c>
      <c r="Q2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2" spans="1:17" x14ac:dyDescent="0.25">
      <c r="A2202" s="3"/>
      <c r="J2202" s="3">
        <v>29667</v>
      </c>
      <c r="K2202">
        <v>12.71</v>
      </c>
      <c r="L2202" t="e">
        <f>US_AAA_Corp_Yields__Daily[[#This Row],[AAA Corp Yields]]-US_BBB_Corp_Yields__Daily[[#This Row],[US BBB Corp Yields]]</f>
        <v>#VALUE!</v>
      </c>
      <c r="M2202" t="e">
        <f>US_AAA_Corp_Yields__Daily[[#This Row],[AAA Corp Yields]]-US_CCC_Corp_Yields__Daily[[#This Row],[US CCC Corp Yields]]</f>
        <v>#VALUE!</v>
      </c>
      <c r="N2202" t="e">
        <f>US_BBB_Corp_Yields__Daily[[#This Row],[US BBB Corp Yields]]-US_CCC_Corp_Yields__Daily[[#This Row],[US CCC Corp Yields]]</f>
        <v>#VALUE!</v>
      </c>
      <c r="O2202" s="2" t="e">
        <f>IF(ISBLANK(US_AAA_Corp_Yields__Daily[[#This Row],[AAA Corp Yields]]),"", US_CCC_Corp_Yields__Daily[[#This Row],[US 10Y Yield]]-US_AAA_Corp_Yields__Daily[[#This Row],[AAA Corp Yields]])</f>
        <v>#VALUE!</v>
      </c>
      <c r="P2202" s="2" t="e">
        <f>IF(ISBLANK(US_BBB_Corp_Yields__Daily[[#This Row],[US BBB Corp Yields]]),"", US_CCC_Corp_Yields__Daily[[#This Row],[US 10Y Yield]]-US_BBB_Corp_Yields__Daily[[#This Row],[US BBB Corp Yields]])</f>
        <v>#VALUE!</v>
      </c>
      <c r="Q2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3" spans="1:17" x14ac:dyDescent="0.25">
      <c r="A2203" s="3"/>
      <c r="J2203" s="3">
        <v>29660</v>
      </c>
      <c r="K2203">
        <v>13.036</v>
      </c>
      <c r="L2203" t="e">
        <f>US_AAA_Corp_Yields__Daily[[#This Row],[AAA Corp Yields]]-US_BBB_Corp_Yields__Daily[[#This Row],[US BBB Corp Yields]]</f>
        <v>#VALUE!</v>
      </c>
      <c r="M2203" t="e">
        <f>US_AAA_Corp_Yields__Daily[[#This Row],[AAA Corp Yields]]-US_CCC_Corp_Yields__Daily[[#This Row],[US CCC Corp Yields]]</f>
        <v>#VALUE!</v>
      </c>
      <c r="N2203" t="e">
        <f>US_BBB_Corp_Yields__Daily[[#This Row],[US BBB Corp Yields]]-US_CCC_Corp_Yields__Daily[[#This Row],[US CCC Corp Yields]]</f>
        <v>#VALUE!</v>
      </c>
      <c r="O2203" s="2" t="e">
        <f>IF(ISBLANK(US_AAA_Corp_Yields__Daily[[#This Row],[AAA Corp Yields]]),"", US_CCC_Corp_Yields__Daily[[#This Row],[US 10Y Yield]]-US_AAA_Corp_Yields__Daily[[#This Row],[AAA Corp Yields]])</f>
        <v>#VALUE!</v>
      </c>
      <c r="P2203" s="2" t="e">
        <f>IF(ISBLANK(US_BBB_Corp_Yields__Daily[[#This Row],[US BBB Corp Yields]]),"", US_CCC_Corp_Yields__Daily[[#This Row],[US 10Y Yield]]-US_BBB_Corp_Yields__Daily[[#This Row],[US BBB Corp Yields]])</f>
        <v>#VALUE!</v>
      </c>
      <c r="Q2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4" spans="1:17" x14ac:dyDescent="0.25">
      <c r="A2204" s="3"/>
      <c r="J2204" s="3">
        <v>29653</v>
      </c>
      <c r="K2204">
        <v>13.426</v>
      </c>
      <c r="L2204" t="e">
        <f>US_AAA_Corp_Yields__Daily[[#This Row],[AAA Corp Yields]]-US_BBB_Corp_Yields__Daily[[#This Row],[US BBB Corp Yields]]</f>
        <v>#VALUE!</v>
      </c>
      <c r="M2204" t="e">
        <f>US_AAA_Corp_Yields__Daily[[#This Row],[AAA Corp Yields]]-US_CCC_Corp_Yields__Daily[[#This Row],[US CCC Corp Yields]]</f>
        <v>#VALUE!</v>
      </c>
      <c r="N2204" t="e">
        <f>US_BBB_Corp_Yields__Daily[[#This Row],[US BBB Corp Yields]]-US_CCC_Corp_Yields__Daily[[#This Row],[US CCC Corp Yields]]</f>
        <v>#VALUE!</v>
      </c>
      <c r="O2204" s="2" t="e">
        <f>IF(ISBLANK(US_AAA_Corp_Yields__Daily[[#This Row],[AAA Corp Yields]]),"", US_CCC_Corp_Yields__Daily[[#This Row],[US 10Y Yield]]-US_AAA_Corp_Yields__Daily[[#This Row],[AAA Corp Yields]])</f>
        <v>#VALUE!</v>
      </c>
      <c r="P2204" s="2" t="e">
        <f>IF(ISBLANK(US_BBB_Corp_Yields__Daily[[#This Row],[US BBB Corp Yields]]),"", US_CCC_Corp_Yields__Daily[[#This Row],[US 10Y Yield]]-US_BBB_Corp_Yields__Daily[[#This Row],[US BBB Corp Yields]])</f>
        <v>#VALUE!</v>
      </c>
      <c r="Q22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5" spans="1:17" x14ac:dyDescent="0.25">
      <c r="A2205" s="3"/>
      <c r="J2205" s="3">
        <v>29646</v>
      </c>
      <c r="K2205">
        <v>13.318</v>
      </c>
      <c r="L2205" t="e">
        <f>US_AAA_Corp_Yields__Daily[[#This Row],[AAA Corp Yields]]-US_BBB_Corp_Yields__Daily[[#This Row],[US BBB Corp Yields]]</f>
        <v>#VALUE!</v>
      </c>
      <c r="M2205" t="e">
        <f>US_AAA_Corp_Yields__Daily[[#This Row],[AAA Corp Yields]]-US_CCC_Corp_Yields__Daily[[#This Row],[US CCC Corp Yields]]</f>
        <v>#VALUE!</v>
      </c>
      <c r="N2205" t="e">
        <f>US_BBB_Corp_Yields__Daily[[#This Row],[US BBB Corp Yields]]-US_CCC_Corp_Yields__Daily[[#This Row],[US CCC Corp Yields]]</f>
        <v>#VALUE!</v>
      </c>
      <c r="O2205" s="2" t="e">
        <f>IF(ISBLANK(US_AAA_Corp_Yields__Daily[[#This Row],[AAA Corp Yields]]),"", US_CCC_Corp_Yields__Daily[[#This Row],[US 10Y Yield]]-US_AAA_Corp_Yields__Daily[[#This Row],[AAA Corp Yields]])</f>
        <v>#VALUE!</v>
      </c>
      <c r="P2205" s="2" t="e">
        <f>IF(ISBLANK(US_BBB_Corp_Yields__Daily[[#This Row],[US BBB Corp Yields]]),"", US_CCC_Corp_Yields__Daily[[#This Row],[US 10Y Yield]]-US_BBB_Corp_Yields__Daily[[#This Row],[US BBB Corp Yields]])</f>
        <v>#VALUE!</v>
      </c>
      <c r="Q22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6" spans="1:17" x14ac:dyDescent="0.25">
      <c r="A2206" s="3"/>
      <c r="J2206" s="3">
        <v>29639</v>
      </c>
      <c r="K2206">
        <v>13.154999999999999</v>
      </c>
      <c r="L2206" t="e">
        <f>US_AAA_Corp_Yields__Daily[[#This Row],[AAA Corp Yields]]-US_BBB_Corp_Yields__Daily[[#This Row],[US BBB Corp Yields]]</f>
        <v>#VALUE!</v>
      </c>
      <c r="M2206" t="e">
        <f>US_AAA_Corp_Yields__Daily[[#This Row],[AAA Corp Yields]]-US_CCC_Corp_Yields__Daily[[#This Row],[US CCC Corp Yields]]</f>
        <v>#VALUE!</v>
      </c>
      <c r="N2206" t="e">
        <f>US_BBB_Corp_Yields__Daily[[#This Row],[US BBB Corp Yields]]-US_CCC_Corp_Yields__Daily[[#This Row],[US CCC Corp Yields]]</f>
        <v>#VALUE!</v>
      </c>
      <c r="O2206" s="2" t="e">
        <f>IF(ISBLANK(US_AAA_Corp_Yields__Daily[[#This Row],[AAA Corp Yields]]),"", US_CCC_Corp_Yields__Daily[[#This Row],[US 10Y Yield]]-US_AAA_Corp_Yields__Daily[[#This Row],[AAA Corp Yields]])</f>
        <v>#VALUE!</v>
      </c>
      <c r="P2206" s="2" t="e">
        <f>IF(ISBLANK(US_BBB_Corp_Yields__Daily[[#This Row],[US BBB Corp Yields]]),"", US_CCC_Corp_Yields__Daily[[#This Row],[US 10Y Yield]]-US_BBB_Corp_Yields__Daily[[#This Row],[US BBB Corp Yields]])</f>
        <v>#VALUE!</v>
      </c>
      <c r="Q22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7" spans="1:17" x14ac:dyDescent="0.25">
      <c r="A2207" s="3"/>
      <c r="J2207" s="3">
        <v>29632</v>
      </c>
      <c r="K2207">
        <v>13.387499999999999</v>
      </c>
      <c r="L2207" t="e">
        <f>US_AAA_Corp_Yields__Daily[[#This Row],[AAA Corp Yields]]-US_BBB_Corp_Yields__Daily[[#This Row],[US BBB Corp Yields]]</f>
        <v>#VALUE!</v>
      </c>
      <c r="M2207" t="e">
        <f>US_AAA_Corp_Yields__Daily[[#This Row],[AAA Corp Yields]]-US_CCC_Corp_Yields__Daily[[#This Row],[US CCC Corp Yields]]</f>
        <v>#VALUE!</v>
      </c>
      <c r="N2207" t="e">
        <f>US_BBB_Corp_Yields__Daily[[#This Row],[US BBB Corp Yields]]-US_CCC_Corp_Yields__Daily[[#This Row],[US CCC Corp Yields]]</f>
        <v>#VALUE!</v>
      </c>
      <c r="O2207" s="2" t="e">
        <f>IF(ISBLANK(US_AAA_Corp_Yields__Daily[[#This Row],[AAA Corp Yields]]),"", US_CCC_Corp_Yields__Daily[[#This Row],[US 10Y Yield]]-US_AAA_Corp_Yields__Daily[[#This Row],[AAA Corp Yields]])</f>
        <v>#VALUE!</v>
      </c>
      <c r="P2207" s="2" t="e">
        <f>IF(ISBLANK(US_BBB_Corp_Yields__Daily[[#This Row],[US BBB Corp Yields]]),"", US_CCC_Corp_Yields__Daily[[#This Row],[US 10Y Yield]]-US_BBB_Corp_Yields__Daily[[#This Row],[US BBB Corp Yields]])</f>
        <v>#VALUE!</v>
      </c>
      <c r="Q22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8" spans="1:17" x14ac:dyDescent="0.25">
      <c r="A2208" s="3"/>
      <c r="J2208" s="3">
        <v>29625</v>
      </c>
      <c r="K2208">
        <v>12.948</v>
      </c>
      <c r="L2208" t="e">
        <f>US_AAA_Corp_Yields__Daily[[#This Row],[AAA Corp Yields]]-US_BBB_Corp_Yields__Daily[[#This Row],[US BBB Corp Yields]]</f>
        <v>#VALUE!</v>
      </c>
      <c r="M2208" t="e">
        <f>US_AAA_Corp_Yields__Daily[[#This Row],[AAA Corp Yields]]-US_CCC_Corp_Yields__Daily[[#This Row],[US CCC Corp Yields]]</f>
        <v>#VALUE!</v>
      </c>
      <c r="N2208" t="e">
        <f>US_BBB_Corp_Yields__Daily[[#This Row],[US BBB Corp Yields]]-US_CCC_Corp_Yields__Daily[[#This Row],[US CCC Corp Yields]]</f>
        <v>#VALUE!</v>
      </c>
      <c r="O2208" s="2" t="e">
        <f>IF(ISBLANK(US_AAA_Corp_Yields__Daily[[#This Row],[AAA Corp Yields]]),"", US_CCC_Corp_Yields__Daily[[#This Row],[US 10Y Yield]]-US_AAA_Corp_Yields__Daily[[#This Row],[AAA Corp Yields]])</f>
        <v>#VALUE!</v>
      </c>
      <c r="P2208" s="2" t="e">
        <f>IF(ISBLANK(US_BBB_Corp_Yields__Daily[[#This Row],[US BBB Corp Yields]]),"", US_CCC_Corp_Yields__Daily[[#This Row],[US 10Y Yield]]-US_BBB_Corp_Yields__Daily[[#This Row],[US BBB Corp Yields]])</f>
        <v>#VALUE!</v>
      </c>
      <c r="Q22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09" spans="1:17" x14ac:dyDescent="0.25">
      <c r="A2209" s="3"/>
      <c r="J2209" s="3">
        <v>29618</v>
      </c>
      <c r="K2209">
        <v>12.736000000000001</v>
      </c>
      <c r="L2209" t="e">
        <f>US_AAA_Corp_Yields__Daily[[#This Row],[AAA Corp Yields]]-US_BBB_Corp_Yields__Daily[[#This Row],[US BBB Corp Yields]]</f>
        <v>#VALUE!</v>
      </c>
      <c r="M2209" t="e">
        <f>US_AAA_Corp_Yields__Daily[[#This Row],[AAA Corp Yields]]-US_CCC_Corp_Yields__Daily[[#This Row],[US CCC Corp Yields]]</f>
        <v>#VALUE!</v>
      </c>
      <c r="N2209" t="e">
        <f>US_BBB_Corp_Yields__Daily[[#This Row],[US BBB Corp Yields]]-US_CCC_Corp_Yields__Daily[[#This Row],[US CCC Corp Yields]]</f>
        <v>#VALUE!</v>
      </c>
      <c r="O2209" s="2" t="e">
        <f>IF(ISBLANK(US_AAA_Corp_Yields__Daily[[#This Row],[AAA Corp Yields]]),"", US_CCC_Corp_Yields__Daily[[#This Row],[US 10Y Yield]]-US_AAA_Corp_Yields__Daily[[#This Row],[AAA Corp Yields]])</f>
        <v>#VALUE!</v>
      </c>
      <c r="P2209" s="2" t="e">
        <f>IF(ISBLANK(US_BBB_Corp_Yields__Daily[[#This Row],[US BBB Corp Yields]]),"", US_CCC_Corp_Yields__Daily[[#This Row],[US 10Y Yield]]-US_BBB_Corp_Yields__Daily[[#This Row],[US BBB Corp Yields]])</f>
        <v>#VALUE!</v>
      </c>
      <c r="Q22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0" spans="1:17" x14ac:dyDescent="0.25">
      <c r="A2210" s="3"/>
      <c r="J2210" s="3">
        <v>29611</v>
      </c>
      <c r="K2210">
        <v>12.724</v>
      </c>
      <c r="L2210" t="e">
        <f>US_AAA_Corp_Yields__Daily[[#This Row],[AAA Corp Yields]]-US_BBB_Corp_Yields__Daily[[#This Row],[US BBB Corp Yields]]</f>
        <v>#VALUE!</v>
      </c>
      <c r="M2210" t="e">
        <f>US_AAA_Corp_Yields__Daily[[#This Row],[AAA Corp Yields]]-US_CCC_Corp_Yields__Daily[[#This Row],[US CCC Corp Yields]]</f>
        <v>#VALUE!</v>
      </c>
      <c r="N2210" t="e">
        <f>US_BBB_Corp_Yields__Daily[[#This Row],[US BBB Corp Yields]]-US_CCC_Corp_Yields__Daily[[#This Row],[US CCC Corp Yields]]</f>
        <v>#VALUE!</v>
      </c>
      <c r="O2210" s="2" t="e">
        <f>IF(ISBLANK(US_AAA_Corp_Yields__Daily[[#This Row],[AAA Corp Yields]]),"", US_CCC_Corp_Yields__Daily[[#This Row],[US 10Y Yield]]-US_AAA_Corp_Yields__Daily[[#This Row],[AAA Corp Yields]])</f>
        <v>#VALUE!</v>
      </c>
      <c r="P2210" s="2" t="e">
        <f>IF(ISBLANK(US_BBB_Corp_Yields__Daily[[#This Row],[US BBB Corp Yields]]),"", US_CCC_Corp_Yields__Daily[[#This Row],[US 10Y Yield]]-US_BBB_Corp_Yields__Daily[[#This Row],[US BBB Corp Yields]])</f>
        <v>#VALUE!</v>
      </c>
      <c r="Q22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1" spans="1:17" x14ac:dyDescent="0.25">
      <c r="A2211" s="3"/>
      <c r="J2211" s="3">
        <v>29604</v>
      </c>
      <c r="K2211">
        <v>12.532</v>
      </c>
      <c r="L2211" t="e">
        <f>US_AAA_Corp_Yields__Daily[[#This Row],[AAA Corp Yields]]-US_BBB_Corp_Yields__Daily[[#This Row],[US BBB Corp Yields]]</f>
        <v>#VALUE!</v>
      </c>
      <c r="M2211" t="e">
        <f>US_AAA_Corp_Yields__Daily[[#This Row],[AAA Corp Yields]]-US_CCC_Corp_Yields__Daily[[#This Row],[US CCC Corp Yields]]</f>
        <v>#VALUE!</v>
      </c>
      <c r="N2211" t="e">
        <f>US_BBB_Corp_Yields__Daily[[#This Row],[US BBB Corp Yields]]-US_CCC_Corp_Yields__Daily[[#This Row],[US CCC Corp Yields]]</f>
        <v>#VALUE!</v>
      </c>
      <c r="O2211" s="2" t="e">
        <f>IF(ISBLANK(US_AAA_Corp_Yields__Daily[[#This Row],[AAA Corp Yields]]),"", US_CCC_Corp_Yields__Daily[[#This Row],[US 10Y Yield]]-US_AAA_Corp_Yields__Daily[[#This Row],[AAA Corp Yields]])</f>
        <v>#VALUE!</v>
      </c>
      <c r="P2211" s="2" t="e">
        <f>IF(ISBLANK(US_BBB_Corp_Yields__Daily[[#This Row],[US BBB Corp Yields]]),"", US_CCC_Corp_Yields__Daily[[#This Row],[US 10Y Yield]]-US_BBB_Corp_Yields__Daily[[#This Row],[US BBB Corp Yields]])</f>
        <v>#VALUE!</v>
      </c>
      <c r="Q22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2" spans="1:17" x14ac:dyDescent="0.25">
      <c r="A2212" s="3"/>
      <c r="J2212" s="3">
        <v>29597</v>
      </c>
      <c r="K2212">
        <v>12.311999999999999</v>
      </c>
      <c r="L2212" t="e">
        <f>US_AAA_Corp_Yields__Daily[[#This Row],[AAA Corp Yields]]-US_BBB_Corp_Yields__Daily[[#This Row],[US BBB Corp Yields]]</f>
        <v>#VALUE!</v>
      </c>
      <c r="M2212" t="e">
        <f>US_AAA_Corp_Yields__Daily[[#This Row],[AAA Corp Yields]]-US_CCC_Corp_Yields__Daily[[#This Row],[US CCC Corp Yields]]</f>
        <v>#VALUE!</v>
      </c>
      <c r="N2212" t="e">
        <f>US_BBB_Corp_Yields__Daily[[#This Row],[US BBB Corp Yields]]-US_CCC_Corp_Yields__Daily[[#This Row],[US CCC Corp Yields]]</f>
        <v>#VALUE!</v>
      </c>
      <c r="O2212" s="2" t="e">
        <f>IF(ISBLANK(US_AAA_Corp_Yields__Daily[[#This Row],[AAA Corp Yields]]),"", US_CCC_Corp_Yields__Daily[[#This Row],[US 10Y Yield]]-US_AAA_Corp_Yields__Daily[[#This Row],[AAA Corp Yields]])</f>
        <v>#VALUE!</v>
      </c>
      <c r="P2212" s="2" t="e">
        <f>IF(ISBLANK(US_BBB_Corp_Yields__Daily[[#This Row],[US BBB Corp Yields]]),"", US_CCC_Corp_Yields__Daily[[#This Row],[US 10Y Yield]]-US_BBB_Corp_Yields__Daily[[#This Row],[US BBB Corp Yields]])</f>
        <v>#VALUE!</v>
      </c>
      <c r="Q22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3" spans="1:17" x14ac:dyDescent="0.25">
      <c r="A2213" s="3"/>
      <c r="J2213" s="3">
        <v>29590</v>
      </c>
      <c r="K2213">
        <v>12.36</v>
      </c>
      <c r="L2213" t="e">
        <f>US_AAA_Corp_Yields__Daily[[#This Row],[AAA Corp Yields]]-US_BBB_Corp_Yields__Daily[[#This Row],[US BBB Corp Yields]]</f>
        <v>#VALUE!</v>
      </c>
      <c r="M2213" t="e">
        <f>US_AAA_Corp_Yields__Daily[[#This Row],[AAA Corp Yields]]-US_CCC_Corp_Yields__Daily[[#This Row],[US CCC Corp Yields]]</f>
        <v>#VALUE!</v>
      </c>
      <c r="N2213" t="e">
        <f>US_BBB_Corp_Yields__Daily[[#This Row],[US BBB Corp Yields]]-US_CCC_Corp_Yields__Daily[[#This Row],[US CCC Corp Yields]]</f>
        <v>#VALUE!</v>
      </c>
      <c r="O2213" s="2" t="e">
        <f>IF(ISBLANK(US_AAA_Corp_Yields__Daily[[#This Row],[AAA Corp Yields]]),"", US_CCC_Corp_Yields__Daily[[#This Row],[US 10Y Yield]]-US_AAA_Corp_Yields__Daily[[#This Row],[AAA Corp Yields]])</f>
        <v>#VALUE!</v>
      </c>
      <c r="P2213" s="2" t="e">
        <f>IF(ISBLANK(US_BBB_Corp_Yields__Daily[[#This Row],[US BBB Corp Yields]]),"", US_CCC_Corp_Yields__Daily[[#This Row],[US 10Y Yield]]-US_BBB_Corp_Yields__Daily[[#This Row],[US BBB Corp Yields]])</f>
        <v>#VALUE!</v>
      </c>
      <c r="Q22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4" spans="1:17" x14ac:dyDescent="0.25">
      <c r="A2214" s="3"/>
      <c r="J2214" s="3">
        <v>29583</v>
      </c>
      <c r="K2214">
        <v>12.29</v>
      </c>
      <c r="L2214" t="e">
        <f>US_AAA_Corp_Yields__Daily[[#This Row],[AAA Corp Yields]]-US_BBB_Corp_Yields__Daily[[#This Row],[US BBB Corp Yields]]</f>
        <v>#VALUE!</v>
      </c>
      <c r="M2214" t="e">
        <f>US_AAA_Corp_Yields__Daily[[#This Row],[AAA Corp Yields]]-US_CCC_Corp_Yields__Daily[[#This Row],[US CCC Corp Yields]]</f>
        <v>#VALUE!</v>
      </c>
      <c r="N2214" t="e">
        <f>US_BBB_Corp_Yields__Daily[[#This Row],[US BBB Corp Yields]]-US_CCC_Corp_Yields__Daily[[#This Row],[US CCC Corp Yields]]</f>
        <v>#VALUE!</v>
      </c>
      <c r="O2214" s="2" t="e">
        <f>IF(ISBLANK(US_AAA_Corp_Yields__Daily[[#This Row],[AAA Corp Yields]]),"", US_CCC_Corp_Yields__Daily[[#This Row],[US 10Y Yield]]-US_AAA_Corp_Yields__Daily[[#This Row],[AAA Corp Yields]])</f>
        <v>#VALUE!</v>
      </c>
      <c r="P2214" s="2" t="e">
        <f>IF(ISBLANK(US_BBB_Corp_Yields__Daily[[#This Row],[US BBB Corp Yields]]),"", US_CCC_Corp_Yields__Daily[[#This Row],[US 10Y Yield]]-US_BBB_Corp_Yields__Daily[[#This Row],[US BBB Corp Yields]])</f>
        <v>#VALUE!</v>
      </c>
      <c r="Q22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5" spans="1:17" x14ac:dyDescent="0.25">
      <c r="A2215" s="3"/>
      <c r="J2215" s="3">
        <v>29576</v>
      </c>
      <c r="K2215">
        <v>13.18</v>
      </c>
      <c r="L2215" t="e">
        <f>US_AAA_Corp_Yields__Daily[[#This Row],[AAA Corp Yields]]-US_BBB_Corp_Yields__Daily[[#This Row],[US BBB Corp Yields]]</f>
        <v>#VALUE!</v>
      </c>
      <c r="M2215" t="e">
        <f>US_AAA_Corp_Yields__Daily[[#This Row],[AAA Corp Yields]]-US_CCC_Corp_Yields__Daily[[#This Row],[US CCC Corp Yields]]</f>
        <v>#VALUE!</v>
      </c>
      <c r="N2215" t="e">
        <f>US_BBB_Corp_Yields__Daily[[#This Row],[US BBB Corp Yields]]-US_CCC_Corp_Yields__Daily[[#This Row],[US CCC Corp Yields]]</f>
        <v>#VALUE!</v>
      </c>
      <c r="O2215" s="2" t="e">
        <f>IF(ISBLANK(US_AAA_Corp_Yields__Daily[[#This Row],[AAA Corp Yields]]),"", US_CCC_Corp_Yields__Daily[[#This Row],[US 10Y Yield]]-US_AAA_Corp_Yields__Daily[[#This Row],[AAA Corp Yields]])</f>
        <v>#VALUE!</v>
      </c>
      <c r="P2215" s="2" t="e">
        <f>IF(ISBLANK(US_BBB_Corp_Yields__Daily[[#This Row],[US BBB Corp Yields]]),"", US_CCC_Corp_Yields__Daily[[#This Row],[US 10Y Yield]]-US_BBB_Corp_Yields__Daily[[#This Row],[US BBB Corp Yields]])</f>
        <v>#VALUE!</v>
      </c>
      <c r="Q22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6" spans="1:17" x14ac:dyDescent="0.25">
      <c r="A2216" s="3"/>
      <c r="J2216" s="3">
        <v>29569</v>
      </c>
      <c r="K2216">
        <v>13.188000000000001</v>
      </c>
      <c r="L2216" t="e">
        <f>US_AAA_Corp_Yields__Daily[[#This Row],[AAA Corp Yields]]-US_BBB_Corp_Yields__Daily[[#This Row],[US BBB Corp Yields]]</f>
        <v>#VALUE!</v>
      </c>
      <c r="M2216" t="e">
        <f>US_AAA_Corp_Yields__Daily[[#This Row],[AAA Corp Yields]]-US_CCC_Corp_Yields__Daily[[#This Row],[US CCC Corp Yields]]</f>
        <v>#VALUE!</v>
      </c>
      <c r="N2216" t="e">
        <f>US_BBB_Corp_Yields__Daily[[#This Row],[US BBB Corp Yields]]-US_CCC_Corp_Yields__Daily[[#This Row],[US CCC Corp Yields]]</f>
        <v>#VALUE!</v>
      </c>
      <c r="O2216" s="2" t="e">
        <f>IF(ISBLANK(US_AAA_Corp_Yields__Daily[[#This Row],[AAA Corp Yields]]),"", US_CCC_Corp_Yields__Daily[[#This Row],[US 10Y Yield]]-US_AAA_Corp_Yields__Daily[[#This Row],[AAA Corp Yields]])</f>
        <v>#VALUE!</v>
      </c>
      <c r="P2216" s="2" t="e">
        <f>IF(ISBLANK(US_BBB_Corp_Yields__Daily[[#This Row],[US BBB Corp Yields]]),"", US_CCC_Corp_Yields__Daily[[#This Row],[US 10Y Yield]]-US_BBB_Corp_Yields__Daily[[#This Row],[US BBB Corp Yields]])</f>
        <v>#VALUE!</v>
      </c>
      <c r="Q22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7" spans="1:17" x14ac:dyDescent="0.25">
      <c r="A2217" s="3"/>
      <c r="J2217" s="3">
        <v>29562</v>
      </c>
      <c r="K2217">
        <v>12.91</v>
      </c>
      <c r="L2217" t="e">
        <f>US_AAA_Corp_Yields__Daily[[#This Row],[AAA Corp Yields]]-US_BBB_Corp_Yields__Daily[[#This Row],[US BBB Corp Yields]]</f>
        <v>#VALUE!</v>
      </c>
      <c r="M2217" t="e">
        <f>US_AAA_Corp_Yields__Daily[[#This Row],[AAA Corp Yields]]-US_CCC_Corp_Yields__Daily[[#This Row],[US CCC Corp Yields]]</f>
        <v>#VALUE!</v>
      </c>
      <c r="N2217" t="e">
        <f>US_BBB_Corp_Yields__Daily[[#This Row],[US BBB Corp Yields]]-US_CCC_Corp_Yields__Daily[[#This Row],[US CCC Corp Yields]]</f>
        <v>#VALUE!</v>
      </c>
      <c r="O2217" s="2" t="e">
        <f>IF(ISBLANK(US_AAA_Corp_Yields__Daily[[#This Row],[AAA Corp Yields]]),"", US_CCC_Corp_Yields__Daily[[#This Row],[US 10Y Yield]]-US_AAA_Corp_Yields__Daily[[#This Row],[AAA Corp Yields]])</f>
        <v>#VALUE!</v>
      </c>
      <c r="P2217" s="2" t="e">
        <f>IF(ISBLANK(US_BBB_Corp_Yields__Daily[[#This Row],[US BBB Corp Yields]]),"", US_CCC_Corp_Yields__Daily[[#This Row],[US 10Y Yield]]-US_BBB_Corp_Yields__Daily[[#This Row],[US BBB Corp Yields]])</f>
        <v>#VALUE!</v>
      </c>
      <c r="Q22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8" spans="1:17" x14ac:dyDescent="0.25">
      <c r="A2218" s="3"/>
      <c r="J2218" s="3">
        <v>29555</v>
      </c>
      <c r="K2218">
        <v>12.717499999999999</v>
      </c>
      <c r="L2218" t="e">
        <f>US_AAA_Corp_Yields__Daily[[#This Row],[AAA Corp Yields]]-US_BBB_Corp_Yields__Daily[[#This Row],[US BBB Corp Yields]]</f>
        <v>#VALUE!</v>
      </c>
      <c r="M2218" t="e">
        <f>US_AAA_Corp_Yields__Daily[[#This Row],[AAA Corp Yields]]-US_CCC_Corp_Yields__Daily[[#This Row],[US CCC Corp Yields]]</f>
        <v>#VALUE!</v>
      </c>
      <c r="N2218" t="e">
        <f>US_BBB_Corp_Yields__Daily[[#This Row],[US BBB Corp Yields]]-US_CCC_Corp_Yields__Daily[[#This Row],[US CCC Corp Yields]]</f>
        <v>#VALUE!</v>
      </c>
      <c r="O2218" s="2" t="e">
        <f>IF(ISBLANK(US_AAA_Corp_Yields__Daily[[#This Row],[AAA Corp Yields]]),"", US_CCC_Corp_Yields__Daily[[#This Row],[US 10Y Yield]]-US_AAA_Corp_Yields__Daily[[#This Row],[AAA Corp Yields]])</f>
        <v>#VALUE!</v>
      </c>
      <c r="P2218" s="2" t="e">
        <f>IF(ISBLANK(US_BBB_Corp_Yields__Daily[[#This Row],[US BBB Corp Yields]]),"", US_CCC_Corp_Yields__Daily[[#This Row],[US 10Y Yield]]-US_BBB_Corp_Yields__Daily[[#This Row],[US BBB Corp Yields]])</f>
        <v>#VALUE!</v>
      </c>
      <c r="Q22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19" spans="1:17" x14ac:dyDescent="0.25">
      <c r="A2219" s="3"/>
      <c r="J2219" s="3">
        <v>29548</v>
      </c>
      <c r="K2219">
        <v>12.694000000000001</v>
      </c>
      <c r="L2219" t="e">
        <f>US_AAA_Corp_Yields__Daily[[#This Row],[AAA Corp Yields]]-US_BBB_Corp_Yields__Daily[[#This Row],[US BBB Corp Yields]]</f>
        <v>#VALUE!</v>
      </c>
      <c r="M2219" t="e">
        <f>US_AAA_Corp_Yields__Daily[[#This Row],[AAA Corp Yields]]-US_CCC_Corp_Yields__Daily[[#This Row],[US CCC Corp Yields]]</f>
        <v>#VALUE!</v>
      </c>
      <c r="N2219" t="e">
        <f>US_BBB_Corp_Yields__Daily[[#This Row],[US BBB Corp Yields]]-US_CCC_Corp_Yields__Daily[[#This Row],[US CCC Corp Yields]]</f>
        <v>#VALUE!</v>
      </c>
      <c r="O2219" s="2" t="e">
        <f>IF(ISBLANK(US_AAA_Corp_Yields__Daily[[#This Row],[AAA Corp Yields]]),"", US_CCC_Corp_Yields__Daily[[#This Row],[US 10Y Yield]]-US_AAA_Corp_Yields__Daily[[#This Row],[AAA Corp Yields]])</f>
        <v>#VALUE!</v>
      </c>
      <c r="P2219" s="2" t="e">
        <f>IF(ISBLANK(US_BBB_Corp_Yields__Daily[[#This Row],[US BBB Corp Yields]]),"", US_CCC_Corp_Yields__Daily[[#This Row],[US 10Y Yield]]-US_BBB_Corp_Yields__Daily[[#This Row],[US BBB Corp Yields]])</f>
        <v>#VALUE!</v>
      </c>
      <c r="Q22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0" spans="1:17" x14ac:dyDescent="0.25">
      <c r="A2220" s="3"/>
      <c r="J2220" s="3">
        <v>29541</v>
      </c>
      <c r="K2220">
        <v>12.6325</v>
      </c>
      <c r="L2220" t="e">
        <f>US_AAA_Corp_Yields__Daily[[#This Row],[AAA Corp Yields]]-US_BBB_Corp_Yields__Daily[[#This Row],[US BBB Corp Yields]]</f>
        <v>#VALUE!</v>
      </c>
      <c r="M2220" t="e">
        <f>US_AAA_Corp_Yields__Daily[[#This Row],[AAA Corp Yields]]-US_CCC_Corp_Yields__Daily[[#This Row],[US CCC Corp Yields]]</f>
        <v>#VALUE!</v>
      </c>
      <c r="N2220" t="e">
        <f>US_BBB_Corp_Yields__Daily[[#This Row],[US BBB Corp Yields]]-US_CCC_Corp_Yields__Daily[[#This Row],[US CCC Corp Yields]]</f>
        <v>#VALUE!</v>
      </c>
      <c r="O2220" s="2" t="e">
        <f>IF(ISBLANK(US_AAA_Corp_Yields__Daily[[#This Row],[AAA Corp Yields]]),"", US_CCC_Corp_Yields__Daily[[#This Row],[US 10Y Yield]]-US_AAA_Corp_Yields__Daily[[#This Row],[AAA Corp Yields]])</f>
        <v>#VALUE!</v>
      </c>
      <c r="P2220" s="2" t="e">
        <f>IF(ISBLANK(US_BBB_Corp_Yields__Daily[[#This Row],[US BBB Corp Yields]]),"", US_CCC_Corp_Yields__Daily[[#This Row],[US 10Y Yield]]-US_BBB_Corp_Yields__Daily[[#This Row],[US BBB Corp Yields]])</f>
        <v>#VALUE!</v>
      </c>
      <c r="Q22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1" spans="1:17" x14ac:dyDescent="0.25">
      <c r="A2221" s="3"/>
      <c r="J2221" s="3">
        <v>29534</v>
      </c>
      <c r="K2221">
        <v>12.692500000000001</v>
      </c>
      <c r="L2221" t="e">
        <f>US_AAA_Corp_Yields__Daily[[#This Row],[AAA Corp Yields]]-US_BBB_Corp_Yields__Daily[[#This Row],[US BBB Corp Yields]]</f>
        <v>#VALUE!</v>
      </c>
      <c r="M2221" t="e">
        <f>US_AAA_Corp_Yields__Daily[[#This Row],[AAA Corp Yields]]-US_CCC_Corp_Yields__Daily[[#This Row],[US CCC Corp Yields]]</f>
        <v>#VALUE!</v>
      </c>
      <c r="N2221" t="e">
        <f>US_BBB_Corp_Yields__Daily[[#This Row],[US BBB Corp Yields]]-US_CCC_Corp_Yields__Daily[[#This Row],[US CCC Corp Yields]]</f>
        <v>#VALUE!</v>
      </c>
      <c r="O2221" s="2" t="e">
        <f>IF(ISBLANK(US_AAA_Corp_Yields__Daily[[#This Row],[AAA Corp Yields]]),"", US_CCC_Corp_Yields__Daily[[#This Row],[US 10Y Yield]]-US_AAA_Corp_Yields__Daily[[#This Row],[AAA Corp Yields]])</f>
        <v>#VALUE!</v>
      </c>
      <c r="P2221" s="2" t="e">
        <f>IF(ISBLANK(US_BBB_Corp_Yields__Daily[[#This Row],[US BBB Corp Yields]]),"", US_CCC_Corp_Yields__Daily[[#This Row],[US 10Y Yield]]-US_BBB_Corp_Yields__Daily[[#This Row],[US BBB Corp Yields]])</f>
        <v>#VALUE!</v>
      </c>
      <c r="Q22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2" spans="1:17" x14ac:dyDescent="0.25">
      <c r="A2222" s="3"/>
      <c r="J2222" s="3">
        <v>29527</v>
      </c>
      <c r="K2222">
        <v>12.374000000000001</v>
      </c>
      <c r="L2222" t="e">
        <f>US_AAA_Corp_Yields__Daily[[#This Row],[AAA Corp Yields]]-US_BBB_Corp_Yields__Daily[[#This Row],[US BBB Corp Yields]]</f>
        <v>#VALUE!</v>
      </c>
      <c r="M2222" t="e">
        <f>US_AAA_Corp_Yields__Daily[[#This Row],[AAA Corp Yields]]-US_CCC_Corp_Yields__Daily[[#This Row],[US CCC Corp Yields]]</f>
        <v>#VALUE!</v>
      </c>
      <c r="N2222" t="e">
        <f>US_BBB_Corp_Yields__Daily[[#This Row],[US BBB Corp Yields]]-US_CCC_Corp_Yields__Daily[[#This Row],[US CCC Corp Yields]]</f>
        <v>#VALUE!</v>
      </c>
      <c r="O2222" s="2" t="e">
        <f>IF(ISBLANK(US_AAA_Corp_Yields__Daily[[#This Row],[AAA Corp Yields]]),"", US_CCC_Corp_Yields__Daily[[#This Row],[US 10Y Yield]]-US_AAA_Corp_Yields__Daily[[#This Row],[AAA Corp Yields]])</f>
        <v>#VALUE!</v>
      </c>
      <c r="P2222" s="2" t="e">
        <f>IF(ISBLANK(US_BBB_Corp_Yields__Daily[[#This Row],[US BBB Corp Yields]]),"", US_CCC_Corp_Yields__Daily[[#This Row],[US 10Y Yield]]-US_BBB_Corp_Yields__Daily[[#This Row],[US BBB Corp Yields]])</f>
        <v>#VALUE!</v>
      </c>
      <c r="Q22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3" spans="1:17" x14ac:dyDescent="0.25">
      <c r="A2223" s="3"/>
      <c r="J2223" s="3">
        <v>29520</v>
      </c>
      <c r="K2223">
        <v>11.756</v>
      </c>
      <c r="L2223" t="e">
        <f>US_AAA_Corp_Yields__Daily[[#This Row],[AAA Corp Yields]]-US_BBB_Corp_Yields__Daily[[#This Row],[US BBB Corp Yields]]</f>
        <v>#VALUE!</v>
      </c>
      <c r="M2223" t="e">
        <f>US_AAA_Corp_Yields__Daily[[#This Row],[AAA Corp Yields]]-US_CCC_Corp_Yields__Daily[[#This Row],[US CCC Corp Yields]]</f>
        <v>#VALUE!</v>
      </c>
      <c r="N2223" t="e">
        <f>US_BBB_Corp_Yields__Daily[[#This Row],[US BBB Corp Yields]]-US_CCC_Corp_Yields__Daily[[#This Row],[US CCC Corp Yields]]</f>
        <v>#VALUE!</v>
      </c>
      <c r="O2223" s="2" t="e">
        <f>IF(ISBLANK(US_AAA_Corp_Yields__Daily[[#This Row],[AAA Corp Yields]]),"", US_CCC_Corp_Yields__Daily[[#This Row],[US 10Y Yield]]-US_AAA_Corp_Yields__Daily[[#This Row],[AAA Corp Yields]])</f>
        <v>#VALUE!</v>
      </c>
      <c r="P2223" s="2" t="e">
        <f>IF(ISBLANK(US_BBB_Corp_Yields__Daily[[#This Row],[US BBB Corp Yields]]),"", US_CCC_Corp_Yields__Daily[[#This Row],[US 10Y Yield]]-US_BBB_Corp_Yields__Daily[[#This Row],[US BBB Corp Yields]])</f>
        <v>#VALUE!</v>
      </c>
      <c r="Q22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4" spans="1:17" x14ac:dyDescent="0.25">
      <c r="A2224" s="3"/>
      <c r="J2224" s="3">
        <v>29513</v>
      </c>
      <c r="K2224">
        <v>11.4375</v>
      </c>
      <c r="L2224" t="e">
        <f>US_AAA_Corp_Yields__Daily[[#This Row],[AAA Corp Yields]]-US_BBB_Corp_Yields__Daily[[#This Row],[US BBB Corp Yields]]</f>
        <v>#VALUE!</v>
      </c>
      <c r="M2224" t="e">
        <f>US_AAA_Corp_Yields__Daily[[#This Row],[AAA Corp Yields]]-US_CCC_Corp_Yields__Daily[[#This Row],[US CCC Corp Yields]]</f>
        <v>#VALUE!</v>
      </c>
      <c r="N2224" t="e">
        <f>US_BBB_Corp_Yields__Daily[[#This Row],[US BBB Corp Yields]]-US_CCC_Corp_Yields__Daily[[#This Row],[US CCC Corp Yields]]</f>
        <v>#VALUE!</v>
      </c>
      <c r="O2224" s="2" t="e">
        <f>IF(ISBLANK(US_AAA_Corp_Yields__Daily[[#This Row],[AAA Corp Yields]]),"", US_CCC_Corp_Yields__Daily[[#This Row],[US 10Y Yield]]-US_AAA_Corp_Yields__Daily[[#This Row],[AAA Corp Yields]])</f>
        <v>#VALUE!</v>
      </c>
      <c r="P2224" s="2" t="e">
        <f>IF(ISBLANK(US_BBB_Corp_Yields__Daily[[#This Row],[US BBB Corp Yields]]),"", US_CCC_Corp_Yields__Daily[[#This Row],[US 10Y Yield]]-US_BBB_Corp_Yields__Daily[[#This Row],[US BBB Corp Yields]])</f>
        <v>#VALUE!</v>
      </c>
      <c r="Q22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5" spans="1:17" x14ac:dyDescent="0.25">
      <c r="A2225" s="3"/>
      <c r="J2225" s="3">
        <v>29506</v>
      </c>
      <c r="K2225">
        <v>11.423999999999999</v>
      </c>
      <c r="L2225" t="e">
        <f>US_AAA_Corp_Yields__Daily[[#This Row],[AAA Corp Yields]]-US_BBB_Corp_Yields__Daily[[#This Row],[US BBB Corp Yields]]</f>
        <v>#VALUE!</v>
      </c>
      <c r="M2225" t="e">
        <f>US_AAA_Corp_Yields__Daily[[#This Row],[AAA Corp Yields]]-US_CCC_Corp_Yields__Daily[[#This Row],[US CCC Corp Yields]]</f>
        <v>#VALUE!</v>
      </c>
      <c r="N2225" t="e">
        <f>US_BBB_Corp_Yields__Daily[[#This Row],[US BBB Corp Yields]]-US_CCC_Corp_Yields__Daily[[#This Row],[US CCC Corp Yields]]</f>
        <v>#VALUE!</v>
      </c>
      <c r="O2225" s="2" t="e">
        <f>IF(ISBLANK(US_AAA_Corp_Yields__Daily[[#This Row],[AAA Corp Yields]]),"", US_CCC_Corp_Yields__Daily[[#This Row],[US 10Y Yield]]-US_AAA_Corp_Yields__Daily[[#This Row],[AAA Corp Yields]])</f>
        <v>#VALUE!</v>
      </c>
      <c r="P2225" s="2" t="e">
        <f>IF(ISBLANK(US_BBB_Corp_Yields__Daily[[#This Row],[US BBB Corp Yields]]),"", US_CCC_Corp_Yields__Daily[[#This Row],[US 10Y Yield]]-US_BBB_Corp_Yields__Daily[[#This Row],[US BBB Corp Yields]])</f>
        <v>#VALUE!</v>
      </c>
      <c r="Q22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6" spans="1:17" x14ac:dyDescent="0.25">
      <c r="A2226" s="3"/>
      <c r="J2226" s="3">
        <v>29499</v>
      </c>
      <c r="K2226">
        <v>11.788</v>
      </c>
      <c r="L2226" t="e">
        <f>US_AAA_Corp_Yields__Daily[[#This Row],[AAA Corp Yields]]-US_BBB_Corp_Yields__Daily[[#This Row],[US BBB Corp Yields]]</f>
        <v>#VALUE!</v>
      </c>
      <c r="M2226" t="e">
        <f>US_AAA_Corp_Yields__Daily[[#This Row],[AAA Corp Yields]]-US_CCC_Corp_Yields__Daily[[#This Row],[US CCC Corp Yields]]</f>
        <v>#VALUE!</v>
      </c>
      <c r="N2226" t="e">
        <f>US_BBB_Corp_Yields__Daily[[#This Row],[US BBB Corp Yields]]-US_CCC_Corp_Yields__Daily[[#This Row],[US CCC Corp Yields]]</f>
        <v>#VALUE!</v>
      </c>
      <c r="O2226" s="2" t="e">
        <f>IF(ISBLANK(US_AAA_Corp_Yields__Daily[[#This Row],[AAA Corp Yields]]),"", US_CCC_Corp_Yields__Daily[[#This Row],[US 10Y Yield]]-US_AAA_Corp_Yields__Daily[[#This Row],[AAA Corp Yields]])</f>
        <v>#VALUE!</v>
      </c>
      <c r="P2226" s="2" t="e">
        <f>IF(ISBLANK(US_BBB_Corp_Yields__Daily[[#This Row],[US BBB Corp Yields]]),"", US_CCC_Corp_Yields__Daily[[#This Row],[US 10Y Yield]]-US_BBB_Corp_Yields__Daily[[#This Row],[US BBB Corp Yields]])</f>
        <v>#VALUE!</v>
      </c>
      <c r="Q22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7" spans="1:17" x14ac:dyDescent="0.25">
      <c r="A2227" s="3"/>
      <c r="J2227" s="3">
        <v>29492</v>
      </c>
      <c r="K2227">
        <v>11.82</v>
      </c>
      <c r="L2227" t="e">
        <f>US_AAA_Corp_Yields__Daily[[#This Row],[AAA Corp Yields]]-US_BBB_Corp_Yields__Daily[[#This Row],[US BBB Corp Yields]]</f>
        <v>#VALUE!</v>
      </c>
      <c r="M2227" t="e">
        <f>US_AAA_Corp_Yields__Daily[[#This Row],[AAA Corp Yields]]-US_CCC_Corp_Yields__Daily[[#This Row],[US CCC Corp Yields]]</f>
        <v>#VALUE!</v>
      </c>
      <c r="N2227" t="e">
        <f>US_BBB_Corp_Yields__Daily[[#This Row],[US BBB Corp Yields]]-US_CCC_Corp_Yields__Daily[[#This Row],[US CCC Corp Yields]]</f>
        <v>#VALUE!</v>
      </c>
      <c r="O2227" s="2" t="e">
        <f>IF(ISBLANK(US_AAA_Corp_Yields__Daily[[#This Row],[AAA Corp Yields]]),"", US_CCC_Corp_Yields__Daily[[#This Row],[US 10Y Yield]]-US_AAA_Corp_Yields__Daily[[#This Row],[AAA Corp Yields]])</f>
        <v>#VALUE!</v>
      </c>
      <c r="P2227" s="2" t="e">
        <f>IF(ISBLANK(US_BBB_Corp_Yields__Daily[[#This Row],[US BBB Corp Yields]]),"", US_CCC_Corp_Yields__Daily[[#This Row],[US 10Y Yield]]-US_BBB_Corp_Yields__Daily[[#This Row],[US BBB Corp Yields]])</f>
        <v>#VALUE!</v>
      </c>
      <c r="Q22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8" spans="1:17" x14ac:dyDescent="0.25">
      <c r="A2228" s="3"/>
      <c r="J2228" s="3">
        <v>29485</v>
      </c>
      <c r="K2228">
        <v>11.513999999999999</v>
      </c>
      <c r="L2228" t="e">
        <f>US_AAA_Corp_Yields__Daily[[#This Row],[AAA Corp Yields]]-US_BBB_Corp_Yields__Daily[[#This Row],[US BBB Corp Yields]]</f>
        <v>#VALUE!</v>
      </c>
      <c r="M2228" t="e">
        <f>US_AAA_Corp_Yields__Daily[[#This Row],[AAA Corp Yields]]-US_CCC_Corp_Yields__Daily[[#This Row],[US CCC Corp Yields]]</f>
        <v>#VALUE!</v>
      </c>
      <c r="N2228" t="e">
        <f>US_BBB_Corp_Yields__Daily[[#This Row],[US BBB Corp Yields]]-US_CCC_Corp_Yields__Daily[[#This Row],[US CCC Corp Yields]]</f>
        <v>#VALUE!</v>
      </c>
      <c r="O2228" s="2" t="e">
        <f>IF(ISBLANK(US_AAA_Corp_Yields__Daily[[#This Row],[AAA Corp Yields]]),"", US_CCC_Corp_Yields__Daily[[#This Row],[US 10Y Yield]]-US_AAA_Corp_Yields__Daily[[#This Row],[AAA Corp Yields]])</f>
        <v>#VALUE!</v>
      </c>
      <c r="P2228" s="2" t="e">
        <f>IF(ISBLANK(US_BBB_Corp_Yields__Daily[[#This Row],[US BBB Corp Yields]]),"", US_CCC_Corp_Yields__Daily[[#This Row],[US 10Y Yield]]-US_BBB_Corp_Yields__Daily[[#This Row],[US BBB Corp Yields]])</f>
        <v>#VALUE!</v>
      </c>
      <c r="Q22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29" spans="1:17" x14ac:dyDescent="0.25">
      <c r="A2229" s="3"/>
      <c r="J2229" s="3">
        <v>29478</v>
      </c>
      <c r="K2229">
        <v>11.262</v>
      </c>
      <c r="L2229" t="e">
        <f>US_AAA_Corp_Yields__Daily[[#This Row],[AAA Corp Yields]]-US_BBB_Corp_Yields__Daily[[#This Row],[US BBB Corp Yields]]</f>
        <v>#VALUE!</v>
      </c>
      <c r="M2229" t="e">
        <f>US_AAA_Corp_Yields__Daily[[#This Row],[AAA Corp Yields]]-US_CCC_Corp_Yields__Daily[[#This Row],[US CCC Corp Yields]]</f>
        <v>#VALUE!</v>
      </c>
      <c r="N2229" t="e">
        <f>US_BBB_Corp_Yields__Daily[[#This Row],[US BBB Corp Yields]]-US_CCC_Corp_Yields__Daily[[#This Row],[US CCC Corp Yields]]</f>
        <v>#VALUE!</v>
      </c>
      <c r="O2229" s="2" t="e">
        <f>IF(ISBLANK(US_AAA_Corp_Yields__Daily[[#This Row],[AAA Corp Yields]]),"", US_CCC_Corp_Yields__Daily[[#This Row],[US 10Y Yield]]-US_AAA_Corp_Yields__Daily[[#This Row],[AAA Corp Yields]])</f>
        <v>#VALUE!</v>
      </c>
      <c r="P2229" s="2" t="e">
        <f>IF(ISBLANK(US_BBB_Corp_Yields__Daily[[#This Row],[US BBB Corp Yields]]),"", US_CCC_Corp_Yields__Daily[[#This Row],[US 10Y Yield]]-US_BBB_Corp_Yields__Daily[[#This Row],[US BBB Corp Yields]])</f>
        <v>#VALUE!</v>
      </c>
      <c r="Q22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0" spans="1:17" x14ac:dyDescent="0.25">
      <c r="A2230" s="3"/>
      <c r="J2230" s="3">
        <v>29471</v>
      </c>
      <c r="K2230">
        <v>11.192500000000001</v>
      </c>
      <c r="L2230" t="e">
        <f>US_AAA_Corp_Yields__Daily[[#This Row],[AAA Corp Yields]]-US_BBB_Corp_Yields__Daily[[#This Row],[US BBB Corp Yields]]</f>
        <v>#VALUE!</v>
      </c>
      <c r="M2230" t="e">
        <f>US_AAA_Corp_Yields__Daily[[#This Row],[AAA Corp Yields]]-US_CCC_Corp_Yields__Daily[[#This Row],[US CCC Corp Yields]]</f>
        <v>#VALUE!</v>
      </c>
      <c r="N2230" t="e">
        <f>US_BBB_Corp_Yields__Daily[[#This Row],[US BBB Corp Yields]]-US_CCC_Corp_Yields__Daily[[#This Row],[US CCC Corp Yields]]</f>
        <v>#VALUE!</v>
      </c>
      <c r="O2230" s="2" t="e">
        <f>IF(ISBLANK(US_AAA_Corp_Yields__Daily[[#This Row],[AAA Corp Yields]]),"", US_CCC_Corp_Yields__Daily[[#This Row],[US 10Y Yield]]-US_AAA_Corp_Yields__Daily[[#This Row],[AAA Corp Yields]])</f>
        <v>#VALUE!</v>
      </c>
      <c r="P2230" s="2" t="e">
        <f>IF(ISBLANK(US_BBB_Corp_Yields__Daily[[#This Row],[US BBB Corp Yields]]),"", US_CCC_Corp_Yields__Daily[[#This Row],[US 10Y Yield]]-US_BBB_Corp_Yields__Daily[[#This Row],[US BBB Corp Yields]])</f>
        <v>#VALUE!</v>
      </c>
      <c r="Q22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1" spans="1:17" x14ac:dyDescent="0.25">
      <c r="A2231" s="3"/>
      <c r="J2231" s="3">
        <v>29464</v>
      </c>
      <c r="K2231">
        <v>11.586</v>
      </c>
      <c r="L2231" t="e">
        <f>US_AAA_Corp_Yields__Daily[[#This Row],[AAA Corp Yields]]-US_BBB_Corp_Yields__Daily[[#This Row],[US BBB Corp Yields]]</f>
        <v>#VALUE!</v>
      </c>
      <c r="M2231" t="e">
        <f>US_AAA_Corp_Yields__Daily[[#This Row],[AAA Corp Yields]]-US_CCC_Corp_Yields__Daily[[#This Row],[US CCC Corp Yields]]</f>
        <v>#VALUE!</v>
      </c>
      <c r="N2231" t="e">
        <f>US_BBB_Corp_Yields__Daily[[#This Row],[US BBB Corp Yields]]-US_CCC_Corp_Yields__Daily[[#This Row],[US CCC Corp Yields]]</f>
        <v>#VALUE!</v>
      </c>
      <c r="O2231" s="2" t="e">
        <f>IF(ISBLANK(US_AAA_Corp_Yields__Daily[[#This Row],[AAA Corp Yields]]),"", US_CCC_Corp_Yields__Daily[[#This Row],[US 10Y Yield]]-US_AAA_Corp_Yields__Daily[[#This Row],[AAA Corp Yields]])</f>
        <v>#VALUE!</v>
      </c>
      <c r="P2231" s="2" t="e">
        <f>IF(ISBLANK(US_BBB_Corp_Yields__Daily[[#This Row],[US BBB Corp Yields]]),"", US_CCC_Corp_Yields__Daily[[#This Row],[US 10Y Yield]]-US_BBB_Corp_Yields__Daily[[#This Row],[US BBB Corp Yields]])</f>
        <v>#VALUE!</v>
      </c>
      <c r="Q22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2" spans="1:17" x14ac:dyDescent="0.25">
      <c r="A2232" s="3"/>
      <c r="J2232" s="3">
        <v>29457</v>
      </c>
      <c r="K2232">
        <v>11.204000000000001</v>
      </c>
      <c r="L2232" t="e">
        <f>US_AAA_Corp_Yields__Daily[[#This Row],[AAA Corp Yields]]-US_BBB_Corp_Yields__Daily[[#This Row],[US BBB Corp Yields]]</f>
        <v>#VALUE!</v>
      </c>
      <c r="M2232" t="e">
        <f>US_AAA_Corp_Yields__Daily[[#This Row],[AAA Corp Yields]]-US_CCC_Corp_Yields__Daily[[#This Row],[US CCC Corp Yields]]</f>
        <v>#VALUE!</v>
      </c>
      <c r="N2232" t="e">
        <f>US_BBB_Corp_Yields__Daily[[#This Row],[US BBB Corp Yields]]-US_CCC_Corp_Yields__Daily[[#This Row],[US CCC Corp Yields]]</f>
        <v>#VALUE!</v>
      </c>
      <c r="O2232" s="2" t="e">
        <f>IF(ISBLANK(US_AAA_Corp_Yields__Daily[[#This Row],[AAA Corp Yields]]),"", US_CCC_Corp_Yields__Daily[[#This Row],[US 10Y Yield]]-US_AAA_Corp_Yields__Daily[[#This Row],[AAA Corp Yields]])</f>
        <v>#VALUE!</v>
      </c>
      <c r="P2232" s="2" t="e">
        <f>IF(ISBLANK(US_BBB_Corp_Yields__Daily[[#This Row],[US BBB Corp Yields]]),"", US_CCC_Corp_Yields__Daily[[#This Row],[US 10Y Yield]]-US_BBB_Corp_Yields__Daily[[#This Row],[US BBB Corp Yields]])</f>
        <v>#VALUE!</v>
      </c>
      <c r="Q22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3" spans="1:17" x14ac:dyDescent="0.25">
      <c r="A2233" s="3"/>
      <c r="J2233" s="3">
        <v>29450</v>
      </c>
      <c r="K2233">
        <v>10.932</v>
      </c>
      <c r="L2233" t="e">
        <f>US_AAA_Corp_Yields__Daily[[#This Row],[AAA Corp Yields]]-US_BBB_Corp_Yields__Daily[[#This Row],[US BBB Corp Yields]]</f>
        <v>#VALUE!</v>
      </c>
      <c r="M2233" t="e">
        <f>US_AAA_Corp_Yields__Daily[[#This Row],[AAA Corp Yields]]-US_CCC_Corp_Yields__Daily[[#This Row],[US CCC Corp Yields]]</f>
        <v>#VALUE!</v>
      </c>
      <c r="N2233" t="e">
        <f>US_BBB_Corp_Yields__Daily[[#This Row],[US BBB Corp Yields]]-US_CCC_Corp_Yields__Daily[[#This Row],[US CCC Corp Yields]]</f>
        <v>#VALUE!</v>
      </c>
      <c r="O2233" s="2" t="e">
        <f>IF(ISBLANK(US_AAA_Corp_Yields__Daily[[#This Row],[AAA Corp Yields]]),"", US_CCC_Corp_Yields__Daily[[#This Row],[US 10Y Yield]]-US_AAA_Corp_Yields__Daily[[#This Row],[AAA Corp Yields]])</f>
        <v>#VALUE!</v>
      </c>
      <c r="P2233" s="2" t="e">
        <f>IF(ISBLANK(US_BBB_Corp_Yields__Daily[[#This Row],[US BBB Corp Yields]]),"", US_CCC_Corp_Yields__Daily[[#This Row],[US 10Y Yield]]-US_BBB_Corp_Yields__Daily[[#This Row],[US BBB Corp Yields]])</f>
        <v>#VALUE!</v>
      </c>
      <c r="Q22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4" spans="1:17" x14ac:dyDescent="0.25">
      <c r="A2234" s="3"/>
      <c r="J2234" s="3">
        <v>29443</v>
      </c>
      <c r="K2234">
        <v>10.754</v>
      </c>
      <c r="L2234" t="e">
        <f>US_AAA_Corp_Yields__Daily[[#This Row],[AAA Corp Yields]]-US_BBB_Corp_Yields__Daily[[#This Row],[US BBB Corp Yields]]</f>
        <v>#VALUE!</v>
      </c>
      <c r="M2234" t="e">
        <f>US_AAA_Corp_Yields__Daily[[#This Row],[AAA Corp Yields]]-US_CCC_Corp_Yields__Daily[[#This Row],[US CCC Corp Yields]]</f>
        <v>#VALUE!</v>
      </c>
      <c r="N2234" t="e">
        <f>US_BBB_Corp_Yields__Daily[[#This Row],[US BBB Corp Yields]]-US_CCC_Corp_Yields__Daily[[#This Row],[US CCC Corp Yields]]</f>
        <v>#VALUE!</v>
      </c>
      <c r="O2234" s="2" t="e">
        <f>IF(ISBLANK(US_AAA_Corp_Yields__Daily[[#This Row],[AAA Corp Yields]]),"", US_CCC_Corp_Yields__Daily[[#This Row],[US 10Y Yield]]-US_AAA_Corp_Yields__Daily[[#This Row],[AAA Corp Yields]])</f>
        <v>#VALUE!</v>
      </c>
      <c r="P2234" s="2" t="e">
        <f>IF(ISBLANK(US_BBB_Corp_Yields__Daily[[#This Row],[US BBB Corp Yields]]),"", US_CCC_Corp_Yields__Daily[[#This Row],[US 10Y Yield]]-US_BBB_Corp_Yields__Daily[[#This Row],[US BBB Corp Yields]])</f>
        <v>#VALUE!</v>
      </c>
      <c r="Q22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5" spans="1:17" x14ac:dyDescent="0.25">
      <c r="A2235" s="3"/>
      <c r="J2235" s="3">
        <v>29436</v>
      </c>
      <c r="K2235">
        <v>10.592000000000001</v>
      </c>
      <c r="L2235" t="e">
        <f>US_AAA_Corp_Yields__Daily[[#This Row],[AAA Corp Yields]]-US_BBB_Corp_Yields__Daily[[#This Row],[US BBB Corp Yields]]</f>
        <v>#VALUE!</v>
      </c>
      <c r="M2235" t="e">
        <f>US_AAA_Corp_Yields__Daily[[#This Row],[AAA Corp Yields]]-US_CCC_Corp_Yields__Daily[[#This Row],[US CCC Corp Yields]]</f>
        <v>#VALUE!</v>
      </c>
      <c r="N2235" t="e">
        <f>US_BBB_Corp_Yields__Daily[[#This Row],[US BBB Corp Yields]]-US_CCC_Corp_Yields__Daily[[#This Row],[US CCC Corp Yields]]</f>
        <v>#VALUE!</v>
      </c>
      <c r="O2235" s="2" t="e">
        <f>IF(ISBLANK(US_AAA_Corp_Yields__Daily[[#This Row],[AAA Corp Yields]]),"", US_CCC_Corp_Yields__Daily[[#This Row],[US 10Y Yield]]-US_AAA_Corp_Yields__Daily[[#This Row],[AAA Corp Yields]])</f>
        <v>#VALUE!</v>
      </c>
      <c r="P2235" s="2" t="e">
        <f>IF(ISBLANK(US_BBB_Corp_Yields__Daily[[#This Row],[US BBB Corp Yields]]),"", US_CCC_Corp_Yields__Daily[[#This Row],[US 10Y Yield]]-US_BBB_Corp_Yields__Daily[[#This Row],[US BBB Corp Yields]])</f>
        <v>#VALUE!</v>
      </c>
      <c r="Q22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6" spans="1:17" x14ac:dyDescent="0.25">
      <c r="A2236" s="3"/>
      <c r="J2236" s="3">
        <v>29429</v>
      </c>
      <c r="K2236">
        <v>10.204000000000001</v>
      </c>
      <c r="L2236" t="e">
        <f>US_AAA_Corp_Yields__Daily[[#This Row],[AAA Corp Yields]]-US_BBB_Corp_Yields__Daily[[#This Row],[US BBB Corp Yields]]</f>
        <v>#VALUE!</v>
      </c>
      <c r="M2236" t="e">
        <f>US_AAA_Corp_Yields__Daily[[#This Row],[AAA Corp Yields]]-US_CCC_Corp_Yields__Daily[[#This Row],[US CCC Corp Yields]]</f>
        <v>#VALUE!</v>
      </c>
      <c r="N2236" t="e">
        <f>US_BBB_Corp_Yields__Daily[[#This Row],[US BBB Corp Yields]]-US_CCC_Corp_Yields__Daily[[#This Row],[US CCC Corp Yields]]</f>
        <v>#VALUE!</v>
      </c>
      <c r="O2236" s="2" t="e">
        <f>IF(ISBLANK(US_AAA_Corp_Yields__Daily[[#This Row],[AAA Corp Yields]]),"", US_CCC_Corp_Yields__Daily[[#This Row],[US 10Y Yield]]-US_AAA_Corp_Yields__Daily[[#This Row],[AAA Corp Yields]])</f>
        <v>#VALUE!</v>
      </c>
      <c r="P2236" s="2" t="e">
        <f>IF(ISBLANK(US_BBB_Corp_Yields__Daily[[#This Row],[US BBB Corp Yields]]),"", US_CCC_Corp_Yields__Daily[[#This Row],[US 10Y Yield]]-US_BBB_Corp_Yields__Daily[[#This Row],[US BBB Corp Yields]])</f>
        <v>#VALUE!</v>
      </c>
      <c r="Q22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7" spans="1:17" x14ac:dyDescent="0.25">
      <c r="A2237" s="3"/>
      <c r="J2237" s="3">
        <v>29422</v>
      </c>
      <c r="K2237">
        <v>10.196</v>
      </c>
      <c r="L2237" t="e">
        <f>US_AAA_Corp_Yields__Daily[[#This Row],[AAA Corp Yields]]-US_BBB_Corp_Yields__Daily[[#This Row],[US BBB Corp Yields]]</f>
        <v>#VALUE!</v>
      </c>
      <c r="M2237" t="e">
        <f>US_AAA_Corp_Yields__Daily[[#This Row],[AAA Corp Yields]]-US_CCC_Corp_Yields__Daily[[#This Row],[US CCC Corp Yields]]</f>
        <v>#VALUE!</v>
      </c>
      <c r="N2237" t="e">
        <f>US_BBB_Corp_Yields__Daily[[#This Row],[US BBB Corp Yields]]-US_CCC_Corp_Yields__Daily[[#This Row],[US CCC Corp Yields]]</f>
        <v>#VALUE!</v>
      </c>
      <c r="O2237" s="2" t="e">
        <f>IF(ISBLANK(US_AAA_Corp_Yields__Daily[[#This Row],[AAA Corp Yields]]),"", US_CCC_Corp_Yields__Daily[[#This Row],[US 10Y Yield]]-US_AAA_Corp_Yields__Daily[[#This Row],[AAA Corp Yields]])</f>
        <v>#VALUE!</v>
      </c>
      <c r="P2237" s="2" t="e">
        <f>IF(ISBLANK(US_BBB_Corp_Yields__Daily[[#This Row],[US BBB Corp Yields]]),"", US_CCC_Corp_Yields__Daily[[#This Row],[US 10Y Yield]]-US_BBB_Corp_Yields__Daily[[#This Row],[US BBB Corp Yields]])</f>
        <v>#VALUE!</v>
      </c>
      <c r="Q22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8" spans="1:17" x14ac:dyDescent="0.25">
      <c r="A2238" s="3"/>
      <c r="J2238" s="3">
        <v>29415</v>
      </c>
      <c r="K2238">
        <v>10.183999999999999</v>
      </c>
      <c r="L2238" t="e">
        <f>US_AAA_Corp_Yields__Daily[[#This Row],[AAA Corp Yields]]-US_BBB_Corp_Yields__Daily[[#This Row],[US BBB Corp Yields]]</f>
        <v>#VALUE!</v>
      </c>
      <c r="M2238" t="e">
        <f>US_AAA_Corp_Yields__Daily[[#This Row],[AAA Corp Yields]]-US_CCC_Corp_Yields__Daily[[#This Row],[US CCC Corp Yields]]</f>
        <v>#VALUE!</v>
      </c>
      <c r="N2238" t="e">
        <f>US_BBB_Corp_Yields__Daily[[#This Row],[US BBB Corp Yields]]-US_CCC_Corp_Yields__Daily[[#This Row],[US CCC Corp Yields]]</f>
        <v>#VALUE!</v>
      </c>
      <c r="O2238" s="2" t="e">
        <f>IF(ISBLANK(US_AAA_Corp_Yields__Daily[[#This Row],[AAA Corp Yields]]),"", US_CCC_Corp_Yields__Daily[[#This Row],[US 10Y Yield]]-US_AAA_Corp_Yields__Daily[[#This Row],[AAA Corp Yields]])</f>
        <v>#VALUE!</v>
      </c>
      <c r="P2238" s="2" t="e">
        <f>IF(ISBLANK(US_BBB_Corp_Yields__Daily[[#This Row],[US BBB Corp Yields]]),"", US_CCC_Corp_Yields__Daily[[#This Row],[US 10Y Yield]]-US_BBB_Corp_Yields__Daily[[#This Row],[US BBB Corp Yields]])</f>
        <v>#VALUE!</v>
      </c>
      <c r="Q22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39" spans="1:17" x14ac:dyDescent="0.25">
      <c r="A2239" s="3"/>
      <c r="J2239" s="3">
        <v>29408</v>
      </c>
      <c r="K2239">
        <v>10.105</v>
      </c>
      <c r="L2239" t="e">
        <f>US_AAA_Corp_Yields__Daily[[#This Row],[AAA Corp Yields]]-US_BBB_Corp_Yields__Daily[[#This Row],[US BBB Corp Yields]]</f>
        <v>#VALUE!</v>
      </c>
      <c r="M2239" t="e">
        <f>US_AAA_Corp_Yields__Daily[[#This Row],[AAA Corp Yields]]-US_CCC_Corp_Yields__Daily[[#This Row],[US CCC Corp Yields]]</f>
        <v>#VALUE!</v>
      </c>
      <c r="N2239" t="e">
        <f>US_BBB_Corp_Yields__Daily[[#This Row],[US BBB Corp Yields]]-US_CCC_Corp_Yields__Daily[[#This Row],[US CCC Corp Yields]]</f>
        <v>#VALUE!</v>
      </c>
      <c r="O2239" s="2" t="e">
        <f>IF(ISBLANK(US_AAA_Corp_Yields__Daily[[#This Row],[AAA Corp Yields]]),"", US_CCC_Corp_Yields__Daily[[#This Row],[US 10Y Yield]]-US_AAA_Corp_Yields__Daily[[#This Row],[AAA Corp Yields]])</f>
        <v>#VALUE!</v>
      </c>
      <c r="P2239" s="2" t="e">
        <f>IF(ISBLANK(US_BBB_Corp_Yields__Daily[[#This Row],[US BBB Corp Yields]]),"", US_CCC_Corp_Yields__Daily[[#This Row],[US 10Y Yield]]-US_BBB_Corp_Yields__Daily[[#This Row],[US BBB Corp Yields]])</f>
        <v>#VALUE!</v>
      </c>
      <c r="Q22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0" spans="1:17" x14ac:dyDescent="0.25">
      <c r="A2240" s="3"/>
      <c r="J2240" s="3">
        <v>29401</v>
      </c>
      <c r="K2240">
        <v>9.8019999999999996</v>
      </c>
      <c r="L2240" t="e">
        <f>US_AAA_Corp_Yields__Daily[[#This Row],[AAA Corp Yields]]-US_BBB_Corp_Yields__Daily[[#This Row],[US BBB Corp Yields]]</f>
        <v>#VALUE!</v>
      </c>
      <c r="M2240" t="e">
        <f>US_AAA_Corp_Yields__Daily[[#This Row],[AAA Corp Yields]]-US_CCC_Corp_Yields__Daily[[#This Row],[US CCC Corp Yields]]</f>
        <v>#VALUE!</v>
      </c>
      <c r="N2240" t="e">
        <f>US_BBB_Corp_Yields__Daily[[#This Row],[US BBB Corp Yields]]-US_CCC_Corp_Yields__Daily[[#This Row],[US CCC Corp Yields]]</f>
        <v>#VALUE!</v>
      </c>
      <c r="O2240" s="2" t="e">
        <f>IF(ISBLANK(US_AAA_Corp_Yields__Daily[[#This Row],[AAA Corp Yields]]),"", US_CCC_Corp_Yields__Daily[[#This Row],[US 10Y Yield]]-US_AAA_Corp_Yields__Daily[[#This Row],[AAA Corp Yields]])</f>
        <v>#VALUE!</v>
      </c>
      <c r="P2240" s="2" t="e">
        <f>IF(ISBLANK(US_BBB_Corp_Yields__Daily[[#This Row],[US BBB Corp Yields]]),"", US_CCC_Corp_Yields__Daily[[#This Row],[US 10Y Yield]]-US_BBB_Corp_Yields__Daily[[#This Row],[US BBB Corp Yields]])</f>
        <v>#VALUE!</v>
      </c>
      <c r="Q22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1" spans="1:17" x14ac:dyDescent="0.25">
      <c r="A2241" s="3"/>
      <c r="J2241" s="3">
        <v>29394</v>
      </c>
      <c r="K2241">
        <v>9.5139999999999993</v>
      </c>
      <c r="L2241" t="e">
        <f>US_AAA_Corp_Yields__Daily[[#This Row],[AAA Corp Yields]]-US_BBB_Corp_Yields__Daily[[#This Row],[US BBB Corp Yields]]</f>
        <v>#VALUE!</v>
      </c>
      <c r="M2241" t="e">
        <f>US_AAA_Corp_Yields__Daily[[#This Row],[AAA Corp Yields]]-US_CCC_Corp_Yields__Daily[[#This Row],[US CCC Corp Yields]]</f>
        <v>#VALUE!</v>
      </c>
      <c r="N2241" t="e">
        <f>US_BBB_Corp_Yields__Daily[[#This Row],[US BBB Corp Yields]]-US_CCC_Corp_Yields__Daily[[#This Row],[US CCC Corp Yields]]</f>
        <v>#VALUE!</v>
      </c>
      <c r="O2241" s="2" t="e">
        <f>IF(ISBLANK(US_AAA_Corp_Yields__Daily[[#This Row],[AAA Corp Yields]]),"", US_CCC_Corp_Yields__Daily[[#This Row],[US 10Y Yield]]-US_AAA_Corp_Yields__Daily[[#This Row],[AAA Corp Yields]])</f>
        <v>#VALUE!</v>
      </c>
      <c r="P2241" s="2" t="e">
        <f>IF(ISBLANK(US_BBB_Corp_Yields__Daily[[#This Row],[US BBB Corp Yields]]),"", US_CCC_Corp_Yields__Daily[[#This Row],[US 10Y Yield]]-US_BBB_Corp_Yields__Daily[[#This Row],[US BBB Corp Yields]])</f>
        <v>#VALUE!</v>
      </c>
      <c r="Q22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2" spans="1:17" x14ac:dyDescent="0.25">
      <c r="A2242" s="3"/>
      <c r="J2242" s="3">
        <v>29387</v>
      </c>
      <c r="K2242">
        <v>9.66</v>
      </c>
      <c r="L2242" t="e">
        <f>US_AAA_Corp_Yields__Daily[[#This Row],[AAA Corp Yields]]-US_BBB_Corp_Yields__Daily[[#This Row],[US BBB Corp Yields]]</f>
        <v>#VALUE!</v>
      </c>
      <c r="M2242" t="e">
        <f>US_AAA_Corp_Yields__Daily[[#This Row],[AAA Corp Yields]]-US_CCC_Corp_Yields__Daily[[#This Row],[US CCC Corp Yields]]</f>
        <v>#VALUE!</v>
      </c>
      <c r="N2242" t="e">
        <f>US_BBB_Corp_Yields__Daily[[#This Row],[US BBB Corp Yields]]-US_CCC_Corp_Yields__Daily[[#This Row],[US CCC Corp Yields]]</f>
        <v>#VALUE!</v>
      </c>
      <c r="O2242" s="2" t="e">
        <f>IF(ISBLANK(US_AAA_Corp_Yields__Daily[[#This Row],[AAA Corp Yields]]),"", US_CCC_Corp_Yields__Daily[[#This Row],[US 10Y Yield]]-US_AAA_Corp_Yields__Daily[[#This Row],[AAA Corp Yields]])</f>
        <v>#VALUE!</v>
      </c>
      <c r="P2242" s="2" t="e">
        <f>IF(ISBLANK(US_BBB_Corp_Yields__Daily[[#This Row],[US BBB Corp Yields]]),"", US_CCC_Corp_Yields__Daily[[#This Row],[US 10Y Yield]]-US_BBB_Corp_Yields__Daily[[#This Row],[US BBB Corp Yields]])</f>
        <v>#VALUE!</v>
      </c>
      <c r="Q22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3" spans="1:17" x14ac:dyDescent="0.25">
      <c r="A2243" s="3"/>
      <c r="J2243" s="3">
        <v>29380</v>
      </c>
      <c r="K2243">
        <v>10.074</v>
      </c>
      <c r="L2243" t="e">
        <f>US_AAA_Corp_Yields__Daily[[#This Row],[AAA Corp Yields]]-US_BBB_Corp_Yields__Daily[[#This Row],[US BBB Corp Yields]]</f>
        <v>#VALUE!</v>
      </c>
      <c r="M2243" t="e">
        <f>US_AAA_Corp_Yields__Daily[[#This Row],[AAA Corp Yields]]-US_CCC_Corp_Yields__Daily[[#This Row],[US CCC Corp Yields]]</f>
        <v>#VALUE!</v>
      </c>
      <c r="N2243" t="e">
        <f>US_BBB_Corp_Yields__Daily[[#This Row],[US BBB Corp Yields]]-US_CCC_Corp_Yields__Daily[[#This Row],[US CCC Corp Yields]]</f>
        <v>#VALUE!</v>
      </c>
      <c r="O2243" s="2" t="e">
        <f>IF(ISBLANK(US_AAA_Corp_Yields__Daily[[#This Row],[AAA Corp Yields]]),"", US_CCC_Corp_Yields__Daily[[#This Row],[US 10Y Yield]]-US_AAA_Corp_Yields__Daily[[#This Row],[AAA Corp Yields]])</f>
        <v>#VALUE!</v>
      </c>
      <c r="P2243" s="2" t="e">
        <f>IF(ISBLANK(US_BBB_Corp_Yields__Daily[[#This Row],[US BBB Corp Yields]]),"", US_CCC_Corp_Yields__Daily[[#This Row],[US 10Y Yield]]-US_BBB_Corp_Yields__Daily[[#This Row],[US BBB Corp Yields]])</f>
        <v>#VALUE!</v>
      </c>
      <c r="Q22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4" spans="1:17" x14ac:dyDescent="0.25">
      <c r="A2244" s="3"/>
      <c r="J2244" s="3">
        <v>29373</v>
      </c>
      <c r="K2244">
        <v>10.137499999999999</v>
      </c>
      <c r="L2244" t="e">
        <f>US_AAA_Corp_Yields__Daily[[#This Row],[AAA Corp Yields]]-US_BBB_Corp_Yields__Daily[[#This Row],[US BBB Corp Yields]]</f>
        <v>#VALUE!</v>
      </c>
      <c r="M2244" t="e">
        <f>US_AAA_Corp_Yields__Daily[[#This Row],[AAA Corp Yields]]-US_CCC_Corp_Yields__Daily[[#This Row],[US CCC Corp Yields]]</f>
        <v>#VALUE!</v>
      </c>
      <c r="N2244" t="e">
        <f>US_BBB_Corp_Yields__Daily[[#This Row],[US BBB Corp Yields]]-US_CCC_Corp_Yields__Daily[[#This Row],[US CCC Corp Yields]]</f>
        <v>#VALUE!</v>
      </c>
      <c r="O2244" s="2" t="e">
        <f>IF(ISBLANK(US_AAA_Corp_Yields__Daily[[#This Row],[AAA Corp Yields]]),"", US_CCC_Corp_Yields__Daily[[#This Row],[US 10Y Yield]]-US_AAA_Corp_Yields__Daily[[#This Row],[AAA Corp Yields]])</f>
        <v>#VALUE!</v>
      </c>
      <c r="P2244" s="2" t="e">
        <f>IF(ISBLANK(US_BBB_Corp_Yields__Daily[[#This Row],[US BBB Corp Yields]]),"", US_CCC_Corp_Yields__Daily[[#This Row],[US 10Y Yield]]-US_BBB_Corp_Yields__Daily[[#This Row],[US BBB Corp Yields]])</f>
        <v>#VALUE!</v>
      </c>
      <c r="Q22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5" spans="1:17" x14ac:dyDescent="0.25">
      <c r="A2245" s="3"/>
      <c r="J2245" s="3">
        <v>29366</v>
      </c>
      <c r="K2245">
        <v>10.156000000000001</v>
      </c>
      <c r="L2245" t="e">
        <f>US_AAA_Corp_Yields__Daily[[#This Row],[AAA Corp Yields]]-US_BBB_Corp_Yields__Daily[[#This Row],[US BBB Corp Yields]]</f>
        <v>#VALUE!</v>
      </c>
      <c r="M2245" t="e">
        <f>US_AAA_Corp_Yields__Daily[[#This Row],[AAA Corp Yields]]-US_CCC_Corp_Yields__Daily[[#This Row],[US CCC Corp Yields]]</f>
        <v>#VALUE!</v>
      </c>
      <c r="N2245" t="e">
        <f>US_BBB_Corp_Yields__Daily[[#This Row],[US BBB Corp Yields]]-US_CCC_Corp_Yields__Daily[[#This Row],[US CCC Corp Yields]]</f>
        <v>#VALUE!</v>
      </c>
      <c r="O2245" s="2" t="e">
        <f>IF(ISBLANK(US_AAA_Corp_Yields__Daily[[#This Row],[AAA Corp Yields]]),"", US_CCC_Corp_Yields__Daily[[#This Row],[US 10Y Yield]]-US_AAA_Corp_Yields__Daily[[#This Row],[AAA Corp Yields]])</f>
        <v>#VALUE!</v>
      </c>
      <c r="P2245" s="2" t="e">
        <f>IF(ISBLANK(US_BBB_Corp_Yields__Daily[[#This Row],[US BBB Corp Yields]]),"", US_CCC_Corp_Yields__Daily[[#This Row],[US 10Y Yield]]-US_BBB_Corp_Yields__Daily[[#This Row],[US BBB Corp Yields]])</f>
        <v>#VALUE!</v>
      </c>
      <c r="Q22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6" spans="1:17" x14ac:dyDescent="0.25">
      <c r="A2246" s="3"/>
      <c r="J2246" s="3">
        <v>29359</v>
      </c>
      <c r="K2246">
        <v>10.25</v>
      </c>
      <c r="L2246" t="e">
        <f>US_AAA_Corp_Yields__Daily[[#This Row],[AAA Corp Yields]]-US_BBB_Corp_Yields__Daily[[#This Row],[US BBB Corp Yields]]</f>
        <v>#VALUE!</v>
      </c>
      <c r="M2246" t="e">
        <f>US_AAA_Corp_Yields__Daily[[#This Row],[AAA Corp Yields]]-US_CCC_Corp_Yields__Daily[[#This Row],[US CCC Corp Yields]]</f>
        <v>#VALUE!</v>
      </c>
      <c r="N2246" t="e">
        <f>US_BBB_Corp_Yields__Daily[[#This Row],[US BBB Corp Yields]]-US_CCC_Corp_Yields__Daily[[#This Row],[US CCC Corp Yields]]</f>
        <v>#VALUE!</v>
      </c>
      <c r="O2246" s="2" t="e">
        <f>IF(ISBLANK(US_AAA_Corp_Yields__Daily[[#This Row],[AAA Corp Yields]]),"", US_CCC_Corp_Yields__Daily[[#This Row],[US 10Y Yield]]-US_AAA_Corp_Yields__Daily[[#This Row],[AAA Corp Yields]])</f>
        <v>#VALUE!</v>
      </c>
      <c r="P2246" s="2" t="e">
        <f>IF(ISBLANK(US_BBB_Corp_Yields__Daily[[#This Row],[US BBB Corp Yields]]),"", US_CCC_Corp_Yields__Daily[[#This Row],[US 10Y Yield]]-US_BBB_Corp_Yields__Daily[[#This Row],[US BBB Corp Yields]])</f>
        <v>#VALUE!</v>
      </c>
      <c r="Q22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7" spans="1:17" x14ac:dyDescent="0.25">
      <c r="A2247" s="3"/>
      <c r="J2247" s="3">
        <v>29352</v>
      </c>
      <c r="K2247">
        <v>10.084</v>
      </c>
      <c r="L2247" t="e">
        <f>US_AAA_Corp_Yields__Daily[[#This Row],[AAA Corp Yields]]-US_BBB_Corp_Yields__Daily[[#This Row],[US BBB Corp Yields]]</f>
        <v>#VALUE!</v>
      </c>
      <c r="M2247" t="e">
        <f>US_AAA_Corp_Yields__Daily[[#This Row],[AAA Corp Yields]]-US_CCC_Corp_Yields__Daily[[#This Row],[US CCC Corp Yields]]</f>
        <v>#VALUE!</v>
      </c>
      <c r="N2247" t="e">
        <f>US_BBB_Corp_Yields__Daily[[#This Row],[US BBB Corp Yields]]-US_CCC_Corp_Yields__Daily[[#This Row],[US CCC Corp Yields]]</f>
        <v>#VALUE!</v>
      </c>
      <c r="O2247" s="2" t="e">
        <f>IF(ISBLANK(US_AAA_Corp_Yields__Daily[[#This Row],[AAA Corp Yields]]),"", US_CCC_Corp_Yields__Daily[[#This Row],[US 10Y Yield]]-US_AAA_Corp_Yields__Daily[[#This Row],[AAA Corp Yields]])</f>
        <v>#VALUE!</v>
      </c>
      <c r="P2247" s="2" t="e">
        <f>IF(ISBLANK(US_BBB_Corp_Yields__Daily[[#This Row],[US BBB Corp Yields]]),"", US_CCC_Corp_Yields__Daily[[#This Row],[US 10Y Yield]]-US_BBB_Corp_Yields__Daily[[#This Row],[US BBB Corp Yields]])</f>
        <v>#VALUE!</v>
      </c>
      <c r="Q22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8" spans="1:17" x14ac:dyDescent="0.25">
      <c r="A2248" s="3"/>
      <c r="J2248" s="3">
        <v>29345</v>
      </c>
      <c r="K2248">
        <v>10.574</v>
      </c>
      <c r="L2248" t="e">
        <f>US_AAA_Corp_Yields__Daily[[#This Row],[AAA Corp Yields]]-US_BBB_Corp_Yields__Daily[[#This Row],[US BBB Corp Yields]]</f>
        <v>#VALUE!</v>
      </c>
      <c r="M2248" t="e">
        <f>US_AAA_Corp_Yields__Daily[[#This Row],[AAA Corp Yields]]-US_CCC_Corp_Yields__Daily[[#This Row],[US CCC Corp Yields]]</f>
        <v>#VALUE!</v>
      </c>
      <c r="N2248" t="e">
        <f>US_BBB_Corp_Yields__Daily[[#This Row],[US BBB Corp Yields]]-US_CCC_Corp_Yields__Daily[[#This Row],[US CCC Corp Yields]]</f>
        <v>#VALUE!</v>
      </c>
      <c r="O2248" s="2" t="e">
        <f>IF(ISBLANK(US_AAA_Corp_Yields__Daily[[#This Row],[AAA Corp Yields]]),"", US_CCC_Corp_Yields__Daily[[#This Row],[US 10Y Yield]]-US_AAA_Corp_Yields__Daily[[#This Row],[AAA Corp Yields]])</f>
        <v>#VALUE!</v>
      </c>
      <c r="P2248" s="2" t="e">
        <f>IF(ISBLANK(US_BBB_Corp_Yields__Daily[[#This Row],[US BBB Corp Yields]]),"", US_CCC_Corp_Yields__Daily[[#This Row],[US 10Y Yield]]-US_BBB_Corp_Yields__Daily[[#This Row],[US BBB Corp Yields]])</f>
        <v>#VALUE!</v>
      </c>
      <c r="Q22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49" spans="1:17" x14ac:dyDescent="0.25">
      <c r="A2249" s="3"/>
      <c r="J2249" s="3">
        <v>29338</v>
      </c>
      <c r="K2249">
        <v>10.904</v>
      </c>
      <c r="L2249" t="e">
        <f>US_AAA_Corp_Yields__Daily[[#This Row],[AAA Corp Yields]]-US_BBB_Corp_Yields__Daily[[#This Row],[US BBB Corp Yields]]</f>
        <v>#VALUE!</v>
      </c>
      <c r="M2249" t="e">
        <f>US_AAA_Corp_Yields__Daily[[#This Row],[AAA Corp Yields]]-US_CCC_Corp_Yields__Daily[[#This Row],[US CCC Corp Yields]]</f>
        <v>#VALUE!</v>
      </c>
      <c r="N2249" t="e">
        <f>US_BBB_Corp_Yields__Daily[[#This Row],[US BBB Corp Yields]]-US_CCC_Corp_Yields__Daily[[#This Row],[US CCC Corp Yields]]</f>
        <v>#VALUE!</v>
      </c>
      <c r="O2249" s="2" t="e">
        <f>IF(ISBLANK(US_AAA_Corp_Yields__Daily[[#This Row],[AAA Corp Yields]]),"", US_CCC_Corp_Yields__Daily[[#This Row],[US 10Y Yield]]-US_AAA_Corp_Yields__Daily[[#This Row],[AAA Corp Yields]])</f>
        <v>#VALUE!</v>
      </c>
      <c r="P2249" s="2" t="e">
        <f>IF(ISBLANK(US_BBB_Corp_Yields__Daily[[#This Row],[US BBB Corp Yields]]),"", US_CCC_Corp_Yields__Daily[[#This Row],[US 10Y Yield]]-US_BBB_Corp_Yields__Daily[[#This Row],[US BBB Corp Yields]])</f>
        <v>#VALUE!</v>
      </c>
      <c r="Q22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0" spans="1:17" x14ac:dyDescent="0.25">
      <c r="A2250" s="3"/>
      <c r="J2250" s="3">
        <v>29331</v>
      </c>
      <c r="K2250">
        <v>11.254</v>
      </c>
      <c r="L2250" t="e">
        <f>US_AAA_Corp_Yields__Daily[[#This Row],[AAA Corp Yields]]-US_BBB_Corp_Yields__Daily[[#This Row],[US BBB Corp Yields]]</f>
        <v>#VALUE!</v>
      </c>
      <c r="M2250" t="e">
        <f>US_AAA_Corp_Yields__Daily[[#This Row],[AAA Corp Yields]]-US_CCC_Corp_Yields__Daily[[#This Row],[US CCC Corp Yields]]</f>
        <v>#VALUE!</v>
      </c>
      <c r="N2250" t="e">
        <f>US_BBB_Corp_Yields__Daily[[#This Row],[US BBB Corp Yields]]-US_CCC_Corp_Yields__Daily[[#This Row],[US CCC Corp Yields]]</f>
        <v>#VALUE!</v>
      </c>
      <c r="O2250" s="2" t="e">
        <f>IF(ISBLANK(US_AAA_Corp_Yields__Daily[[#This Row],[AAA Corp Yields]]),"", US_CCC_Corp_Yields__Daily[[#This Row],[US 10Y Yield]]-US_AAA_Corp_Yields__Daily[[#This Row],[AAA Corp Yields]])</f>
        <v>#VALUE!</v>
      </c>
      <c r="P2250" s="2" t="e">
        <f>IF(ISBLANK(US_BBB_Corp_Yields__Daily[[#This Row],[US BBB Corp Yields]]),"", US_CCC_Corp_Yields__Daily[[#This Row],[US 10Y Yield]]-US_BBB_Corp_Yields__Daily[[#This Row],[US BBB Corp Yields]])</f>
        <v>#VALUE!</v>
      </c>
      <c r="Q22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1" spans="1:17" x14ac:dyDescent="0.25">
      <c r="A2251" s="3"/>
      <c r="J2251" s="3">
        <v>29324</v>
      </c>
      <c r="K2251">
        <v>12.05</v>
      </c>
      <c r="L2251" t="e">
        <f>US_AAA_Corp_Yields__Daily[[#This Row],[AAA Corp Yields]]-US_BBB_Corp_Yields__Daily[[#This Row],[US BBB Corp Yields]]</f>
        <v>#VALUE!</v>
      </c>
      <c r="M2251" t="e">
        <f>US_AAA_Corp_Yields__Daily[[#This Row],[AAA Corp Yields]]-US_CCC_Corp_Yields__Daily[[#This Row],[US CCC Corp Yields]]</f>
        <v>#VALUE!</v>
      </c>
      <c r="N2251" t="e">
        <f>US_BBB_Corp_Yields__Daily[[#This Row],[US BBB Corp Yields]]-US_CCC_Corp_Yields__Daily[[#This Row],[US CCC Corp Yields]]</f>
        <v>#VALUE!</v>
      </c>
      <c r="O2251" s="2" t="e">
        <f>IF(ISBLANK(US_AAA_Corp_Yields__Daily[[#This Row],[AAA Corp Yields]]),"", US_CCC_Corp_Yields__Daily[[#This Row],[US 10Y Yield]]-US_AAA_Corp_Yields__Daily[[#This Row],[AAA Corp Yields]])</f>
        <v>#VALUE!</v>
      </c>
      <c r="P2251" s="2" t="e">
        <f>IF(ISBLANK(US_BBB_Corp_Yields__Daily[[#This Row],[US BBB Corp Yields]]),"", US_CCC_Corp_Yields__Daily[[#This Row],[US 10Y Yield]]-US_BBB_Corp_Yields__Daily[[#This Row],[US BBB Corp Yields]])</f>
        <v>#VALUE!</v>
      </c>
      <c r="Q22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2" spans="1:17" x14ac:dyDescent="0.25">
      <c r="A2252" s="3"/>
      <c r="J2252" s="3">
        <v>29317</v>
      </c>
      <c r="K2252">
        <v>12.62</v>
      </c>
      <c r="L2252" t="e">
        <f>US_AAA_Corp_Yields__Daily[[#This Row],[AAA Corp Yields]]-US_BBB_Corp_Yields__Daily[[#This Row],[US BBB Corp Yields]]</f>
        <v>#VALUE!</v>
      </c>
      <c r="M2252" t="e">
        <f>US_AAA_Corp_Yields__Daily[[#This Row],[AAA Corp Yields]]-US_CCC_Corp_Yields__Daily[[#This Row],[US CCC Corp Yields]]</f>
        <v>#VALUE!</v>
      </c>
      <c r="N2252" t="e">
        <f>US_BBB_Corp_Yields__Daily[[#This Row],[US BBB Corp Yields]]-US_CCC_Corp_Yields__Daily[[#This Row],[US CCC Corp Yields]]</f>
        <v>#VALUE!</v>
      </c>
      <c r="O2252" s="2" t="e">
        <f>IF(ISBLANK(US_AAA_Corp_Yields__Daily[[#This Row],[AAA Corp Yields]]),"", US_CCC_Corp_Yields__Daily[[#This Row],[US 10Y Yield]]-US_AAA_Corp_Yields__Daily[[#This Row],[AAA Corp Yields]])</f>
        <v>#VALUE!</v>
      </c>
      <c r="P2252" s="2" t="e">
        <f>IF(ISBLANK(US_BBB_Corp_Yields__Daily[[#This Row],[US BBB Corp Yields]]),"", US_CCC_Corp_Yields__Daily[[#This Row],[US 10Y Yield]]-US_BBB_Corp_Yields__Daily[[#This Row],[US BBB Corp Yields]])</f>
        <v>#VALUE!</v>
      </c>
      <c r="Q22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3" spans="1:17" x14ac:dyDescent="0.25">
      <c r="A2253" s="3"/>
      <c r="J2253" s="3">
        <v>29310</v>
      </c>
      <c r="K2253">
        <v>12.997999999999999</v>
      </c>
      <c r="L2253" t="e">
        <f>US_AAA_Corp_Yields__Daily[[#This Row],[AAA Corp Yields]]-US_BBB_Corp_Yields__Daily[[#This Row],[US BBB Corp Yields]]</f>
        <v>#VALUE!</v>
      </c>
      <c r="M2253" t="e">
        <f>US_AAA_Corp_Yields__Daily[[#This Row],[AAA Corp Yields]]-US_CCC_Corp_Yields__Daily[[#This Row],[US CCC Corp Yields]]</f>
        <v>#VALUE!</v>
      </c>
      <c r="N2253" t="e">
        <f>US_BBB_Corp_Yields__Daily[[#This Row],[US BBB Corp Yields]]-US_CCC_Corp_Yields__Daily[[#This Row],[US CCC Corp Yields]]</f>
        <v>#VALUE!</v>
      </c>
      <c r="O2253" s="2" t="e">
        <f>IF(ISBLANK(US_AAA_Corp_Yields__Daily[[#This Row],[AAA Corp Yields]]),"", US_CCC_Corp_Yields__Daily[[#This Row],[US 10Y Yield]]-US_AAA_Corp_Yields__Daily[[#This Row],[AAA Corp Yields]])</f>
        <v>#VALUE!</v>
      </c>
      <c r="P2253" s="2" t="e">
        <f>IF(ISBLANK(US_BBB_Corp_Yields__Daily[[#This Row],[US BBB Corp Yields]]),"", US_CCC_Corp_Yields__Daily[[#This Row],[US 10Y Yield]]-US_BBB_Corp_Yields__Daily[[#This Row],[US BBB Corp Yields]])</f>
        <v>#VALUE!</v>
      </c>
      <c r="Q22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4" spans="1:17" x14ac:dyDescent="0.25">
      <c r="A2254" s="3"/>
      <c r="J2254" s="3">
        <v>29303</v>
      </c>
      <c r="K2254">
        <v>12.54</v>
      </c>
      <c r="L2254" t="e">
        <f>US_AAA_Corp_Yields__Daily[[#This Row],[AAA Corp Yields]]-US_BBB_Corp_Yields__Daily[[#This Row],[US BBB Corp Yields]]</f>
        <v>#VALUE!</v>
      </c>
      <c r="M2254" t="e">
        <f>US_AAA_Corp_Yields__Daily[[#This Row],[AAA Corp Yields]]-US_CCC_Corp_Yields__Daily[[#This Row],[US CCC Corp Yields]]</f>
        <v>#VALUE!</v>
      </c>
      <c r="N2254" t="e">
        <f>US_BBB_Corp_Yields__Daily[[#This Row],[US BBB Corp Yields]]-US_CCC_Corp_Yields__Daily[[#This Row],[US CCC Corp Yields]]</f>
        <v>#VALUE!</v>
      </c>
      <c r="O2254" s="2" t="e">
        <f>IF(ISBLANK(US_AAA_Corp_Yields__Daily[[#This Row],[AAA Corp Yields]]),"", US_CCC_Corp_Yields__Daily[[#This Row],[US 10Y Yield]]-US_AAA_Corp_Yields__Daily[[#This Row],[AAA Corp Yields]])</f>
        <v>#VALUE!</v>
      </c>
      <c r="P2254" s="2" t="e">
        <f>IF(ISBLANK(US_BBB_Corp_Yields__Daily[[#This Row],[US BBB Corp Yields]]),"", US_CCC_Corp_Yields__Daily[[#This Row],[US 10Y Yield]]-US_BBB_Corp_Yields__Daily[[#This Row],[US BBB Corp Yields]])</f>
        <v>#VALUE!</v>
      </c>
      <c r="Q22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5" spans="1:17" x14ac:dyDescent="0.25">
      <c r="A2255" s="3"/>
      <c r="J2255" s="3">
        <v>29296</v>
      </c>
      <c r="K2255">
        <v>12.536</v>
      </c>
      <c r="L2255" t="e">
        <f>US_AAA_Corp_Yields__Daily[[#This Row],[AAA Corp Yields]]-US_BBB_Corp_Yields__Daily[[#This Row],[US BBB Corp Yields]]</f>
        <v>#VALUE!</v>
      </c>
      <c r="M2255" t="e">
        <f>US_AAA_Corp_Yields__Daily[[#This Row],[AAA Corp Yields]]-US_CCC_Corp_Yields__Daily[[#This Row],[US CCC Corp Yields]]</f>
        <v>#VALUE!</v>
      </c>
      <c r="N2255" t="e">
        <f>US_BBB_Corp_Yields__Daily[[#This Row],[US BBB Corp Yields]]-US_CCC_Corp_Yields__Daily[[#This Row],[US CCC Corp Yields]]</f>
        <v>#VALUE!</v>
      </c>
      <c r="O2255" s="2" t="e">
        <f>IF(ISBLANK(US_AAA_Corp_Yields__Daily[[#This Row],[AAA Corp Yields]]),"", US_CCC_Corp_Yields__Daily[[#This Row],[US 10Y Yield]]-US_AAA_Corp_Yields__Daily[[#This Row],[AAA Corp Yields]])</f>
        <v>#VALUE!</v>
      </c>
      <c r="P2255" s="2" t="e">
        <f>IF(ISBLANK(US_BBB_Corp_Yields__Daily[[#This Row],[US BBB Corp Yields]]),"", US_CCC_Corp_Yields__Daily[[#This Row],[US 10Y Yield]]-US_BBB_Corp_Yields__Daily[[#This Row],[US BBB Corp Yields]])</f>
        <v>#VALUE!</v>
      </c>
      <c r="Q22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6" spans="1:17" x14ac:dyDescent="0.25">
      <c r="A2256" s="3"/>
      <c r="J2256" s="3">
        <v>29289</v>
      </c>
      <c r="K2256">
        <v>12.944000000000001</v>
      </c>
      <c r="L2256" t="e">
        <f>US_AAA_Corp_Yields__Daily[[#This Row],[AAA Corp Yields]]-US_BBB_Corp_Yields__Daily[[#This Row],[US BBB Corp Yields]]</f>
        <v>#VALUE!</v>
      </c>
      <c r="M2256" t="e">
        <f>US_AAA_Corp_Yields__Daily[[#This Row],[AAA Corp Yields]]-US_CCC_Corp_Yields__Daily[[#This Row],[US CCC Corp Yields]]</f>
        <v>#VALUE!</v>
      </c>
      <c r="N2256" t="e">
        <f>US_BBB_Corp_Yields__Daily[[#This Row],[US BBB Corp Yields]]-US_CCC_Corp_Yields__Daily[[#This Row],[US CCC Corp Yields]]</f>
        <v>#VALUE!</v>
      </c>
      <c r="O2256" s="2" t="e">
        <f>IF(ISBLANK(US_AAA_Corp_Yields__Daily[[#This Row],[AAA Corp Yields]]),"", US_CCC_Corp_Yields__Daily[[#This Row],[US 10Y Yield]]-US_AAA_Corp_Yields__Daily[[#This Row],[AAA Corp Yields]])</f>
        <v>#VALUE!</v>
      </c>
      <c r="P2256" s="2" t="e">
        <f>IF(ISBLANK(US_BBB_Corp_Yields__Daily[[#This Row],[US BBB Corp Yields]]),"", US_CCC_Corp_Yields__Daily[[#This Row],[US 10Y Yield]]-US_BBB_Corp_Yields__Daily[[#This Row],[US BBB Corp Yields]])</f>
        <v>#VALUE!</v>
      </c>
      <c r="Q22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7" spans="1:17" x14ac:dyDescent="0.25">
      <c r="A2257" s="3"/>
      <c r="J2257" s="3">
        <v>29282</v>
      </c>
      <c r="K2257">
        <v>13.204000000000001</v>
      </c>
      <c r="L2257" t="e">
        <f>US_AAA_Corp_Yields__Daily[[#This Row],[AAA Corp Yields]]-US_BBB_Corp_Yields__Daily[[#This Row],[US BBB Corp Yields]]</f>
        <v>#VALUE!</v>
      </c>
      <c r="M2257" t="e">
        <f>US_AAA_Corp_Yields__Daily[[#This Row],[AAA Corp Yields]]-US_CCC_Corp_Yields__Daily[[#This Row],[US CCC Corp Yields]]</f>
        <v>#VALUE!</v>
      </c>
      <c r="N2257" t="e">
        <f>US_BBB_Corp_Yields__Daily[[#This Row],[US BBB Corp Yields]]-US_CCC_Corp_Yields__Daily[[#This Row],[US CCC Corp Yields]]</f>
        <v>#VALUE!</v>
      </c>
      <c r="O2257" s="2" t="e">
        <f>IF(ISBLANK(US_AAA_Corp_Yields__Daily[[#This Row],[AAA Corp Yields]]),"", US_CCC_Corp_Yields__Daily[[#This Row],[US 10Y Yield]]-US_AAA_Corp_Yields__Daily[[#This Row],[AAA Corp Yields]])</f>
        <v>#VALUE!</v>
      </c>
      <c r="P2257" s="2" t="e">
        <f>IF(ISBLANK(US_BBB_Corp_Yields__Daily[[#This Row],[US BBB Corp Yields]]),"", US_CCC_Corp_Yields__Daily[[#This Row],[US 10Y Yield]]-US_BBB_Corp_Yields__Daily[[#This Row],[US BBB Corp Yields]])</f>
        <v>#VALUE!</v>
      </c>
      <c r="Q22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8" spans="1:17" x14ac:dyDescent="0.25">
      <c r="A2258" s="3"/>
      <c r="J2258" s="3">
        <v>29275</v>
      </c>
      <c r="K2258">
        <v>12.9925</v>
      </c>
      <c r="L2258" t="e">
        <f>US_AAA_Corp_Yields__Daily[[#This Row],[AAA Corp Yields]]-US_BBB_Corp_Yields__Daily[[#This Row],[US BBB Corp Yields]]</f>
        <v>#VALUE!</v>
      </c>
      <c r="M2258" t="e">
        <f>US_AAA_Corp_Yields__Daily[[#This Row],[AAA Corp Yields]]-US_CCC_Corp_Yields__Daily[[#This Row],[US CCC Corp Yields]]</f>
        <v>#VALUE!</v>
      </c>
      <c r="N2258" t="e">
        <f>US_BBB_Corp_Yields__Daily[[#This Row],[US BBB Corp Yields]]-US_CCC_Corp_Yields__Daily[[#This Row],[US CCC Corp Yields]]</f>
        <v>#VALUE!</v>
      </c>
      <c r="O2258" s="2" t="e">
        <f>IF(ISBLANK(US_AAA_Corp_Yields__Daily[[#This Row],[AAA Corp Yields]]),"", US_CCC_Corp_Yields__Daily[[#This Row],[US 10Y Yield]]-US_AAA_Corp_Yields__Daily[[#This Row],[AAA Corp Yields]])</f>
        <v>#VALUE!</v>
      </c>
      <c r="P2258" s="2" t="e">
        <f>IF(ISBLANK(US_BBB_Corp_Yields__Daily[[#This Row],[US BBB Corp Yields]]),"", US_CCC_Corp_Yields__Daily[[#This Row],[US 10Y Yield]]-US_BBB_Corp_Yields__Daily[[#This Row],[US BBB Corp Yields]])</f>
        <v>#VALUE!</v>
      </c>
      <c r="Q22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59" spans="1:17" x14ac:dyDescent="0.25">
      <c r="A2259" s="3"/>
      <c r="J2259" s="3">
        <v>29268</v>
      </c>
      <c r="K2259">
        <v>12.01</v>
      </c>
      <c r="L2259" t="e">
        <f>US_AAA_Corp_Yields__Daily[[#This Row],[AAA Corp Yields]]-US_BBB_Corp_Yields__Daily[[#This Row],[US BBB Corp Yields]]</f>
        <v>#VALUE!</v>
      </c>
      <c r="M2259" t="e">
        <f>US_AAA_Corp_Yields__Daily[[#This Row],[AAA Corp Yields]]-US_CCC_Corp_Yields__Daily[[#This Row],[US CCC Corp Yields]]</f>
        <v>#VALUE!</v>
      </c>
      <c r="N2259" t="e">
        <f>US_BBB_Corp_Yields__Daily[[#This Row],[US BBB Corp Yields]]-US_CCC_Corp_Yields__Daily[[#This Row],[US CCC Corp Yields]]</f>
        <v>#VALUE!</v>
      </c>
      <c r="O2259" s="2" t="e">
        <f>IF(ISBLANK(US_AAA_Corp_Yields__Daily[[#This Row],[AAA Corp Yields]]),"", US_CCC_Corp_Yields__Daily[[#This Row],[US 10Y Yield]]-US_AAA_Corp_Yields__Daily[[#This Row],[AAA Corp Yields]])</f>
        <v>#VALUE!</v>
      </c>
      <c r="P2259" s="2" t="e">
        <f>IF(ISBLANK(US_BBB_Corp_Yields__Daily[[#This Row],[US BBB Corp Yields]]),"", US_CCC_Corp_Yields__Daily[[#This Row],[US 10Y Yield]]-US_BBB_Corp_Yields__Daily[[#This Row],[US BBB Corp Yields]])</f>
        <v>#VALUE!</v>
      </c>
      <c r="Q22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0" spans="1:17" x14ac:dyDescent="0.25">
      <c r="A2260" s="3"/>
      <c r="J2260" s="3">
        <v>29261</v>
      </c>
      <c r="K2260">
        <v>11.712</v>
      </c>
      <c r="L2260" t="e">
        <f>US_AAA_Corp_Yields__Daily[[#This Row],[AAA Corp Yields]]-US_BBB_Corp_Yields__Daily[[#This Row],[US BBB Corp Yields]]</f>
        <v>#VALUE!</v>
      </c>
      <c r="M2260" t="e">
        <f>US_AAA_Corp_Yields__Daily[[#This Row],[AAA Corp Yields]]-US_CCC_Corp_Yields__Daily[[#This Row],[US CCC Corp Yields]]</f>
        <v>#VALUE!</v>
      </c>
      <c r="N2260" t="e">
        <f>US_BBB_Corp_Yields__Daily[[#This Row],[US BBB Corp Yields]]-US_CCC_Corp_Yields__Daily[[#This Row],[US CCC Corp Yields]]</f>
        <v>#VALUE!</v>
      </c>
      <c r="O2260" s="2" t="e">
        <f>IF(ISBLANK(US_AAA_Corp_Yields__Daily[[#This Row],[AAA Corp Yields]]),"", US_CCC_Corp_Yields__Daily[[#This Row],[US 10Y Yield]]-US_AAA_Corp_Yields__Daily[[#This Row],[AAA Corp Yields]])</f>
        <v>#VALUE!</v>
      </c>
      <c r="P2260" s="2" t="e">
        <f>IF(ISBLANK(US_BBB_Corp_Yields__Daily[[#This Row],[US BBB Corp Yields]]),"", US_CCC_Corp_Yields__Daily[[#This Row],[US 10Y Yield]]-US_BBB_Corp_Yields__Daily[[#This Row],[US BBB Corp Yields]])</f>
        <v>#VALUE!</v>
      </c>
      <c r="Q22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1" spans="1:17" x14ac:dyDescent="0.25">
      <c r="A2261" s="3"/>
      <c r="J2261" s="3">
        <v>29254</v>
      </c>
      <c r="K2261">
        <v>11.188000000000001</v>
      </c>
      <c r="L2261" t="e">
        <f>US_AAA_Corp_Yields__Daily[[#This Row],[AAA Corp Yields]]-US_BBB_Corp_Yields__Daily[[#This Row],[US BBB Corp Yields]]</f>
        <v>#VALUE!</v>
      </c>
      <c r="M2261" t="e">
        <f>US_AAA_Corp_Yields__Daily[[#This Row],[AAA Corp Yields]]-US_CCC_Corp_Yields__Daily[[#This Row],[US CCC Corp Yields]]</f>
        <v>#VALUE!</v>
      </c>
      <c r="N2261" t="e">
        <f>US_BBB_Corp_Yields__Daily[[#This Row],[US BBB Corp Yields]]-US_CCC_Corp_Yields__Daily[[#This Row],[US CCC Corp Yields]]</f>
        <v>#VALUE!</v>
      </c>
      <c r="O2261" s="2" t="e">
        <f>IF(ISBLANK(US_AAA_Corp_Yields__Daily[[#This Row],[AAA Corp Yields]]),"", US_CCC_Corp_Yields__Daily[[#This Row],[US 10Y Yield]]-US_AAA_Corp_Yields__Daily[[#This Row],[AAA Corp Yields]])</f>
        <v>#VALUE!</v>
      </c>
      <c r="P2261" s="2" t="e">
        <f>IF(ISBLANK(US_BBB_Corp_Yields__Daily[[#This Row],[US BBB Corp Yields]]),"", US_CCC_Corp_Yields__Daily[[#This Row],[US 10Y Yield]]-US_BBB_Corp_Yields__Daily[[#This Row],[US BBB Corp Yields]])</f>
        <v>#VALUE!</v>
      </c>
      <c r="Q22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2" spans="1:17" x14ac:dyDescent="0.25">
      <c r="A2262" s="3"/>
      <c r="J2262" s="3">
        <v>29247</v>
      </c>
      <c r="K2262">
        <v>10.948</v>
      </c>
      <c r="L2262" t="e">
        <f>US_AAA_Corp_Yields__Daily[[#This Row],[AAA Corp Yields]]-US_BBB_Corp_Yields__Daily[[#This Row],[US BBB Corp Yields]]</f>
        <v>#VALUE!</v>
      </c>
      <c r="M2262" t="e">
        <f>US_AAA_Corp_Yields__Daily[[#This Row],[AAA Corp Yields]]-US_CCC_Corp_Yields__Daily[[#This Row],[US CCC Corp Yields]]</f>
        <v>#VALUE!</v>
      </c>
      <c r="N2262" t="e">
        <f>US_BBB_Corp_Yields__Daily[[#This Row],[US BBB Corp Yields]]-US_CCC_Corp_Yields__Daily[[#This Row],[US CCC Corp Yields]]</f>
        <v>#VALUE!</v>
      </c>
      <c r="O2262" s="2" t="e">
        <f>IF(ISBLANK(US_AAA_Corp_Yields__Daily[[#This Row],[AAA Corp Yields]]),"", US_CCC_Corp_Yields__Daily[[#This Row],[US 10Y Yield]]-US_AAA_Corp_Yields__Daily[[#This Row],[AAA Corp Yields]])</f>
        <v>#VALUE!</v>
      </c>
      <c r="P2262" s="2" t="e">
        <f>IF(ISBLANK(US_BBB_Corp_Yields__Daily[[#This Row],[US BBB Corp Yields]]),"", US_CCC_Corp_Yields__Daily[[#This Row],[US 10Y Yield]]-US_BBB_Corp_Yields__Daily[[#This Row],[US BBB Corp Yields]])</f>
        <v>#VALUE!</v>
      </c>
      <c r="Q22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3" spans="1:17" x14ac:dyDescent="0.25">
      <c r="A2263" s="3"/>
      <c r="J2263" s="3">
        <v>29240</v>
      </c>
      <c r="K2263">
        <v>10.706</v>
      </c>
      <c r="L2263" t="e">
        <f>US_AAA_Corp_Yields__Daily[[#This Row],[AAA Corp Yields]]-US_BBB_Corp_Yields__Daily[[#This Row],[US BBB Corp Yields]]</f>
        <v>#VALUE!</v>
      </c>
      <c r="M2263" t="e">
        <f>US_AAA_Corp_Yields__Daily[[#This Row],[AAA Corp Yields]]-US_CCC_Corp_Yields__Daily[[#This Row],[US CCC Corp Yields]]</f>
        <v>#VALUE!</v>
      </c>
      <c r="N2263" t="e">
        <f>US_BBB_Corp_Yields__Daily[[#This Row],[US BBB Corp Yields]]-US_CCC_Corp_Yields__Daily[[#This Row],[US CCC Corp Yields]]</f>
        <v>#VALUE!</v>
      </c>
      <c r="O2263" s="2" t="e">
        <f>IF(ISBLANK(US_AAA_Corp_Yields__Daily[[#This Row],[AAA Corp Yields]]),"", US_CCC_Corp_Yields__Daily[[#This Row],[US 10Y Yield]]-US_AAA_Corp_Yields__Daily[[#This Row],[AAA Corp Yields]])</f>
        <v>#VALUE!</v>
      </c>
      <c r="P2263" s="2" t="e">
        <f>IF(ISBLANK(US_BBB_Corp_Yields__Daily[[#This Row],[US BBB Corp Yields]]),"", US_CCC_Corp_Yields__Daily[[#This Row],[US 10Y Yield]]-US_BBB_Corp_Yields__Daily[[#This Row],[US BBB Corp Yields]])</f>
        <v>#VALUE!</v>
      </c>
      <c r="Q22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4" spans="1:17" x14ac:dyDescent="0.25">
      <c r="A2264" s="3"/>
      <c r="J2264" s="3">
        <v>29233</v>
      </c>
      <c r="K2264">
        <v>10.593999999999999</v>
      </c>
      <c r="L2264" t="e">
        <f>US_AAA_Corp_Yields__Daily[[#This Row],[AAA Corp Yields]]-US_BBB_Corp_Yields__Daily[[#This Row],[US BBB Corp Yields]]</f>
        <v>#VALUE!</v>
      </c>
      <c r="M2264" t="e">
        <f>US_AAA_Corp_Yields__Daily[[#This Row],[AAA Corp Yields]]-US_CCC_Corp_Yields__Daily[[#This Row],[US CCC Corp Yields]]</f>
        <v>#VALUE!</v>
      </c>
      <c r="N2264" t="e">
        <f>US_BBB_Corp_Yields__Daily[[#This Row],[US BBB Corp Yields]]-US_CCC_Corp_Yields__Daily[[#This Row],[US CCC Corp Yields]]</f>
        <v>#VALUE!</v>
      </c>
      <c r="O2264" s="2" t="e">
        <f>IF(ISBLANK(US_AAA_Corp_Yields__Daily[[#This Row],[AAA Corp Yields]]),"", US_CCC_Corp_Yields__Daily[[#This Row],[US 10Y Yield]]-US_AAA_Corp_Yields__Daily[[#This Row],[AAA Corp Yields]])</f>
        <v>#VALUE!</v>
      </c>
      <c r="P2264" s="2" t="e">
        <f>IF(ISBLANK(US_BBB_Corp_Yields__Daily[[#This Row],[US BBB Corp Yields]]),"", US_CCC_Corp_Yields__Daily[[#This Row],[US 10Y Yield]]-US_BBB_Corp_Yields__Daily[[#This Row],[US BBB Corp Yields]])</f>
        <v>#VALUE!</v>
      </c>
      <c r="Q22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5" spans="1:17" x14ac:dyDescent="0.25">
      <c r="A2265" s="3"/>
      <c r="J2265" s="3">
        <v>29226</v>
      </c>
      <c r="K2265">
        <v>10.522500000000001</v>
      </c>
      <c r="L2265" t="e">
        <f>US_AAA_Corp_Yields__Daily[[#This Row],[AAA Corp Yields]]-US_BBB_Corp_Yields__Daily[[#This Row],[US BBB Corp Yields]]</f>
        <v>#VALUE!</v>
      </c>
      <c r="M2265" t="e">
        <f>US_AAA_Corp_Yields__Daily[[#This Row],[AAA Corp Yields]]-US_CCC_Corp_Yields__Daily[[#This Row],[US CCC Corp Yields]]</f>
        <v>#VALUE!</v>
      </c>
      <c r="N2265" t="e">
        <f>US_BBB_Corp_Yields__Daily[[#This Row],[US BBB Corp Yields]]-US_CCC_Corp_Yields__Daily[[#This Row],[US CCC Corp Yields]]</f>
        <v>#VALUE!</v>
      </c>
      <c r="O2265" s="2" t="e">
        <f>IF(ISBLANK(US_AAA_Corp_Yields__Daily[[#This Row],[AAA Corp Yields]]),"", US_CCC_Corp_Yields__Daily[[#This Row],[US 10Y Yield]]-US_AAA_Corp_Yields__Daily[[#This Row],[AAA Corp Yields]])</f>
        <v>#VALUE!</v>
      </c>
      <c r="P2265" s="2" t="e">
        <f>IF(ISBLANK(US_BBB_Corp_Yields__Daily[[#This Row],[US BBB Corp Yields]]),"", US_CCC_Corp_Yields__Daily[[#This Row],[US 10Y Yield]]-US_BBB_Corp_Yields__Daily[[#This Row],[US BBB Corp Yields]])</f>
        <v>#VALUE!</v>
      </c>
      <c r="Q22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6" spans="1:17" x14ac:dyDescent="0.25">
      <c r="A2266" s="3"/>
      <c r="J2266" s="3">
        <v>29219</v>
      </c>
      <c r="K2266">
        <v>10.45</v>
      </c>
      <c r="L2266" t="e">
        <f>US_AAA_Corp_Yields__Daily[[#This Row],[AAA Corp Yields]]-US_BBB_Corp_Yields__Daily[[#This Row],[US BBB Corp Yields]]</f>
        <v>#VALUE!</v>
      </c>
      <c r="M2266" t="e">
        <f>US_AAA_Corp_Yields__Daily[[#This Row],[AAA Corp Yields]]-US_CCC_Corp_Yields__Daily[[#This Row],[US CCC Corp Yields]]</f>
        <v>#VALUE!</v>
      </c>
      <c r="N2266" t="e">
        <f>US_BBB_Corp_Yields__Daily[[#This Row],[US BBB Corp Yields]]-US_CCC_Corp_Yields__Daily[[#This Row],[US CCC Corp Yields]]</f>
        <v>#VALUE!</v>
      </c>
      <c r="O2266" s="2" t="e">
        <f>IF(ISBLANK(US_AAA_Corp_Yields__Daily[[#This Row],[AAA Corp Yields]]),"", US_CCC_Corp_Yields__Daily[[#This Row],[US 10Y Yield]]-US_AAA_Corp_Yields__Daily[[#This Row],[AAA Corp Yields]])</f>
        <v>#VALUE!</v>
      </c>
      <c r="P2266" s="2" t="e">
        <f>IF(ISBLANK(US_BBB_Corp_Yields__Daily[[#This Row],[US BBB Corp Yields]]),"", US_CCC_Corp_Yields__Daily[[#This Row],[US 10Y Yield]]-US_BBB_Corp_Yields__Daily[[#This Row],[US BBB Corp Yields]])</f>
        <v>#VALUE!</v>
      </c>
      <c r="Q22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7" spans="1:17" x14ac:dyDescent="0.25">
      <c r="A2267" s="3"/>
      <c r="J2267" s="3">
        <v>29212</v>
      </c>
      <c r="K2267">
        <v>10.372</v>
      </c>
      <c r="L2267" t="e">
        <f>US_AAA_Corp_Yields__Daily[[#This Row],[AAA Corp Yields]]-US_BBB_Corp_Yields__Daily[[#This Row],[US BBB Corp Yields]]</f>
        <v>#VALUE!</v>
      </c>
      <c r="M2267" t="e">
        <f>US_AAA_Corp_Yields__Daily[[#This Row],[AAA Corp Yields]]-US_CCC_Corp_Yields__Daily[[#This Row],[US CCC Corp Yields]]</f>
        <v>#VALUE!</v>
      </c>
      <c r="N2267" t="e">
        <f>US_BBB_Corp_Yields__Daily[[#This Row],[US BBB Corp Yields]]-US_CCC_Corp_Yields__Daily[[#This Row],[US CCC Corp Yields]]</f>
        <v>#VALUE!</v>
      </c>
      <c r="O2267" s="2" t="e">
        <f>IF(ISBLANK(US_AAA_Corp_Yields__Daily[[#This Row],[AAA Corp Yields]]),"", US_CCC_Corp_Yields__Daily[[#This Row],[US 10Y Yield]]-US_AAA_Corp_Yields__Daily[[#This Row],[AAA Corp Yields]])</f>
        <v>#VALUE!</v>
      </c>
      <c r="P2267" s="2" t="e">
        <f>IF(ISBLANK(US_BBB_Corp_Yields__Daily[[#This Row],[US BBB Corp Yields]]),"", US_CCC_Corp_Yields__Daily[[#This Row],[US 10Y Yield]]-US_BBB_Corp_Yields__Daily[[#This Row],[US BBB Corp Yields]])</f>
        <v>#VALUE!</v>
      </c>
      <c r="Q22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8" spans="1:17" x14ac:dyDescent="0.25">
      <c r="A2268" s="3"/>
      <c r="J2268" s="3">
        <v>29205</v>
      </c>
      <c r="K2268">
        <v>10.454000000000001</v>
      </c>
      <c r="L2268" t="e">
        <f>US_AAA_Corp_Yields__Daily[[#This Row],[AAA Corp Yields]]-US_BBB_Corp_Yields__Daily[[#This Row],[US BBB Corp Yields]]</f>
        <v>#VALUE!</v>
      </c>
      <c r="M2268" t="e">
        <f>US_AAA_Corp_Yields__Daily[[#This Row],[AAA Corp Yields]]-US_CCC_Corp_Yields__Daily[[#This Row],[US CCC Corp Yields]]</f>
        <v>#VALUE!</v>
      </c>
      <c r="N2268" t="e">
        <f>US_BBB_Corp_Yields__Daily[[#This Row],[US BBB Corp Yields]]-US_CCC_Corp_Yields__Daily[[#This Row],[US CCC Corp Yields]]</f>
        <v>#VALUE!</v>
      </c>
      <c r="O2268" s="2" t="e">
        <f>IF(ISBLANK(US_AAA_Corp_Yields__Daily[[#This Row],[AAA Corp Yields]]),"", US_CCC_Corp_Yields__Daily[[#This Row],[US 10Y Yield]]-US_AAA_Corp_Yields__Daily[[#This Row],[AAA Corp Yields]])</f>
        <v>#VALUE!</v>
      </c>
      <c r="P2268" s="2" t="e">
        <f>IF(ISBLANK(US_BBB_Corp_Yields__Daily[[#This Row],[US BBB Corp Yields]]),"", US_CCC_Corp_Yields__Daily[[#This Row],[US 10Y Yield]]-US_BBB_Corp_Yields__Daily[[#This Row],[US BBB Corp Yields]])</f>
        <v>#VALUE!</v>
      </c>
      <c r="Q22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69" spans="1:17" x14ac:dyDescent="0.25">
      <c r="A2269" s="3"/>
      <c r="J2269" s="3">
        <v>29198</v>
      </c>
      <c r="K2269">
        <v>10.292</v>
      </c>
      <c r="L2269" t="e">
        <f>US_AAA_Corp_Yields__Daily[[#This Row],[AAA Corp Yields]]-US_BBB_Corp_Yields__Daily[[#This Row],[US BBB Corp Yields]]</f>
        <v>#VALUE!</v>
      </c>
      <c r="M2269" t="e">
        <f>US_AAA_Corp_Yields__Daily[[#This Row],[AAA Corp Yields]]-US_CCC_Corp_Yields__Daily[[#This Row],[US CCC Corp Yields]]</f>
        <v>#VALUE!</v>
      </c>
      <c r="N2269" t="e">
        <f>US_BBB_Corp_Yields__Daily[[#This Row],[US BBB Corp Yields]]-US_CCC_Corp_Yields__Daily[[#This Row],[US CCC Corp Yields]]</f>
        <v>#VALUE!</v>
      </c>
      <c r="O2269" s="2" t="e">
        <f>IF(ISBLANK(US_AAA_Corp_Yields__Daily[[#This Row],[AAA Corp Yields]]),"", US_CCC_Corp_Yields__Daily[[#This Row],[US 10Y Yield]]-US_AAA_Corp_Yields__Daily[[#This Row],[AAA Corp Yields]])</f>
        <v>#VALUE!</v>
      </c>
      <c r="P2269" s="2" t="e">
        <f>IF(ISBLANK(US_BBB_Corp_Yields__Daily[[#This Row],[US BBB Corp Yields]]),"", US_CCC_Corp_Yields__Daily[[#This Row],[US 10Y Yield]]-US_BBB_Corp_Yields__Daily[[#This Row],[US BBB Corp Yields]])</f>
        <v>#VALUE!</v>
      </c>
      <c r="Q22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0" spans="1:17" x14ac:dyDescent="0.25">
      <c r="A2270" s="3"/>
      <c r="J2270" s="3">
        <v>29191</v>
      </c>
      <c r="K2270">
        <v>10.34</v>
      </c>
      <c r="L2270" t="e">
        <f>US_AAA_Corp_Yields__Daily[[#This Row],[AAA Corp Yields]]-US_BBB_Corp_Yields__Daily[[#This Row],[US BBB Corp Yields]]</f>
        <v>#VALUE!</v>
      </c>
      <c r="M2270" t="e">
        <f>US_AAA_Corp_Yields__Daily[[#This Row],[AAA Corp Yields]]-US_CCC_Corp_Yields__Daily[[#This Row],[US CCC Corp Yields]]</f>
        <v>#VALUE!</v>
      </c>
      <c r="N2270" t="e">
        <f>US_BBB_Corp_Yields__Daily[[#This Row],[US BBB Corp Yields]]-US_CCC_Corp_Yields__Daily[[#This Row],[US CCC Corp Yields]]</f>
        <v>#VALUE!</v>
      </c>
      <c r="O2270" s="2" t="e">
        <f>IF(ISBLANK(US_AAA_Corp_Yields__Daily[[#This Row],[AAA Corp Yields]]),"", US_CCC_Corp_Yields__Daily[[#This Row],[US 10Y Yield]]-US_AAA_Corp_Yields__Daily[[#This Row],[AAA Corp Yields]])</f>
        <v>#VALUE!</v>
      </c>
      <c r="P2270" s="2" t="e">
        <f>IF(ISBLANK(US_BBB_Corp_Yields__Daily[[#This Row],[US BBB Corp Yields]]),"", US_CCC_Corp_Yields__Daily[[#This Row],[US 10Y Yield]]-US_BBB_Corp_Yields__Daily[[#This Row],[US BBB Corp Yields]])</f>
        <v>#VALUE!</v>
      </c>
      <c r="Q22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1" spans="1:17" x14ac:dyDescent="0.25">
      <c r="A2271" s="3"/>
      <c r="J2271" s="3">
        <v>29184</v>
      </c>
      <c r="K2271">
        <v>10.705</v>
      </c>
      <c r="L2271" t="e">
        <f>US_AAA_Corp_Yields__Daily[[#This Row],[AAA Corp Yields]]-US_BBB_Corp_Yields__Daily[[#This Row],[US BBB Corp Yields]]</f>
        <v>#VALUE!</v>
      </c>
      <c r="M2271" t="e">
        <f>US_AAA_Corp_Yields__Daily[[#This Row],[AAA Corp Yields]]-US_CCC_Corp_Yields__Daily[[#This Row],[US CCC Corp Yields]]</f>
        <v>#VALUE!</v>
      </c>
      <c r="N2271" t="e">
        <f>US_BBB_Corp_Yields__Daily[[#This Row],[US BBB Corp Yields]]-US_CCC_Corp_Yields__Daily[[#This Row],[US CCC Corp Yields]]</f>
        <v>#VALUE!</v>
      </c>
      <c r="O2271" s="2" t="e">
        <f>IF(ISBLANK(US_AAA_Corp_Yields__Daily[[#This Row],[AAA Corp Yields]]),"", US_CCC_Corp_Yields__Daily[[#This Row],[US 10Y Yield]]-US_AAA_Corp_Yields__Daily[[#This Row],[AAA Corp Yields]])</f>
        <v>#VALUE!</v>
      </c>
      <c r="P2271" s="2" t="e">
        <f>IF(ISBLANK(US_BBB_Corp_Yields__Daily[[#This Row],[US BBB Corp Yields]]),"", US_CCC_Corp_Yields__Daily[[#This Row],[US 10Y Yield]]-US_BBB_Corp_Yields__Daily[[#This Row],[US BBB Corp Yields]])</f>
        <v>#VALUE!</v>
      </c>
      <c r="Q22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2" spans="1:17" x14ac:dyDescent="0.25">
      <c r="A2272" s="3"/>
      <c r="J2272" s="3">
        <v>29177</v>
      </c>
      <c r="K2272">
        <v>10.692500000000001</v>
      </c>
      <c r="L2272" t="e">
        <f>US_AAA_Corp_Yields__Daily[[#This Row],[AAA Corp Yields]]-US_BBB_Corp_Yields__Daily[[#This Row],[US BBB Corp Yields]]</f>
        <v>#VALUE!</v>
      </c>
      <c r="M2272" t="e">
        <f>US_AAA_Corp_Yields__Daily[[#This Row],[AAA Corp Yields]]-US_CCC_Corp_Yields__Daily[[#This Row],[US CCC Corp Yields]]</f>
        <v>#VALUE!</v>
      </c>
      <c r="N2272" t="e">
        <f>US_BBB_Corp_Yields__Daily[[#This Row],[US BBB Corp Yields]]-US_CCC_Corp_Yields__Daily[[#This Row],[US CCC Corp Yields]]</f>
        <v>#VALUE!</v>
      </c>
      <c r="O2272" s="2" t="e">
        <f>IF(ISBLANK(US_AAA_Corp_Yields__Daily[[#This Row],[AAA Corp Yields]]),"", US_CCC_Corp_Yields__Daily[[#This Row],[US 10Y Yield]]-US_AAA_Corp_Yields__Daily[[#This Row],[AAA Corp Yields]])</f>
        <v>#VALUE!</v>
      </c>
      <c r="P2272" s="2" t="e">
        <f>IF(ISBLANK(US_BBB_Corp_Yields__Daily[[#This Row],[US BBB Corp Yields]]),"", US_CCC_Corp_Yields__Daily[[#This Row],[US 10Y Yield]]-US_BBB_Corp_Yields__Daily[[#This Row],[US BBB Corp Yields]])</f>
        <v>#VALUE!</v>
      </c>
      <c r="Q22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3" spans="1:17" x14ac:dyDescent="0.25">
      <c r="A2273" s="3"/>
      <c r="J2273" s="3">
        <v>29170</v>
      </c>
      <c r="K2273">
        <v>10.8725</v>
      </c>
      <c r="L2273" t="e">
        <f>US_AAA_Corp_Yields__Daily[[#This Row],[AAA Corp Yields]]-US_BBB_Corp_Yields__Daily[[#This Row],[US BBB Corp Yields]]</f>
        <v>#VALUE!</v>
      </c>
      <c r="M2273" t="e">
        <f>US_AAA_Corp_Yields__Daily[[#This Row],[AAA Corp Yields]]-US_CCC_Corp_Yields__Daily[[#This Row],[US CCC Corp Yields]]</f>
        <v>#VALUE!</v>
      </c>
      <c r="N2273" t="e">
        <f>US_BBB_Corp_Yields__Daily[[#This Row],[US BBB Corp Yields]]-US_CCC_Corp_Yields__Daily[[#This Row],[US CCC Corp Yields]]</f>
        <v>#VALUE!</v>
      </c>
      <c r="O2273" s="2" t="e">
        <f>IF(ISBLANK(US_AAA_Corp_Yields__Daily[[#This Row],[AAA Corp Yields]]),"", US_CCC_Corp_Yields__Daily[[#This Row],[US 10Y Yield]]-US_AAA_Corp_Yields__Daily[[#This Row],[AAA Corp Yields]])</f>
        <v>#VALUE!</v>
      </c>
      <c r="P2273" s="2" t="e">
        <f>IF(ISBLANK(US_BBB_Corp_Yields__Daily[[#This Row],[US BBB Corp Yields]]),"", US_CCC_Corp_Yields__Daily[[#This Row],[US 10Y Yield]]-US_BBB_Corp_Yields__Daily[[#This Row],[US BBB Corp Yields]])</f>
        <v>#VALUE!</v>
      </c>
      <c r="Q22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4" spans="1:17" x14ac:dyDescent="0.25">
      <c r="A2274" s="3"/>
      <c r="J2274" s="3">
        <v>29163</v>
      </c>
      <c r="K2274">
        <v>10.776</v>
      </c>
      <c r="L2274" t="e">
        <f>US_AAA_Corp_Yields__Daily[[#This Row],[AAA Corp Yields]]-US_BBB_Corp_Yields__Daily[[#This Row],[US BBB Corp Yields]]</f>
        <v>#VALUE!</v>
      </c>
      <c r="M2274" t="e">
        <f>US_AAA_Corp_Yields__Daily[[#This Row],[AAA Corp Yields]]-US_CCC_Corp_Yields__Daily[[#This Row],[US CCC Corp Yields]]</f>
        <v>#VALUE!</v>
      </c>
      <c r="N2274" t="e">
        <f>US_BBB_Corp_Yields__Daily[[#This Row],[US BBB Corp Yields]]-US_CCC_Corp_Yields__Daily[[#This Row],[US CCC Corp Yields]]</f>
        <v>#VALUE!</v>
      </c>
      <c r="O2274" s="2" t="e">
        <f>IF(ISBLANK(US_AAA_Corp_Yields__Daily[[#This Row],[AAA Corp Yields]]),"", US_CCC_Corp_Yields__Daily[[#This Row],[US 10Y Yield]]-US_AAA_Corp_Yields__Daily[[#This Row],[AAA Corp Yields]])</f>
        <v>#VALUE!</v>
      </c>
      <c r="P2274" s="2" t="e">
        <f>IF(ISBLANK(US_BBB_Corp_Yields__Daily[[#This Row],[US BBB Corp Yields]]),"", US_CCC_Corp_Yields__Daily[[#This Row],[US 10Y Yield]]-US_BBB_Corp_Yields__Daily[[#This Row],[US BBB Corp Yields]])</f>
        <v>#VALUE!</v>
      </c>
      <c r="Q22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5" spans="1:17" x14ac:dyDescent="0.25">
      <c r="A2275" s="3"/>
      <c r="J2275" s="3">
        <v>29156</v>
      </c>
      <c r="K2275">
        <v>10.891999999999999</v>
      </c>
      <c r="L2275" t="e">
        <f>US_AAA_Corp_Yields__Daily[[#This Row],[AAA Corp Yields]]-US_BBB_Corp_Yields__Daily[[#This Row],[US BBB Corp Yields]]</f>
        <v>#VALUE!</v>
      </c>
      <c r="M2275" t="e">
        <f>US_AAA_Corp_Yields__Daily[[#This Row],[AAA Corp Yields]]-US_CCC_Corp_Yields__Daily[[#This Row],[US CCC Corp Yields]]</f>
        <v>#VALUE!</v>
      </c>
      <c r="N2275" t="e">
        <f>US_BBB_Corp_Yields__Daily[[#This Row],[US BBB Corp Yields]]-US_CCC_Corp_Yields__Daily[[#This Row],[US CCC Corp Yields]]</f>
        <v>#VALUE!</v>
      </c>
      <c r="O2275" s="2" t="e">
        <f>IF(ISBLANK(US_AAA_Corp_Yields__Daily[[#This Row],[AAA Corp Yields]]),"", US_CCC_Corp_Yields__Daily[[#This Row],[US 10Y Yield]]-US_AAA_Corp_Yields__Daily[[#This Row],[AAA Corp Yields]])</f>
        <v>#VALUE!</v>
      </c>
      <c r="P2275" s="2" t="e">
        <f>IF(ISBLANK(US_BBB_Corp_Yields__Daily[[#This Row],[US BBB Corp Yields]]),"", US_CCC_Corp_Yields__Daily[[#This Row],[US 10Y Yield]]-US_BBB_Corp_Yields__Daily[[#This Row],[US BBB Corp Yields]])</f>
        <v>#VALUE!</v>
      </c>
      <c r="Q22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6" spans="1:17" x14ac:dyDescent="0.25">
      <c r="A2276" s="3"/>
      <c r="J2276" s="3">
        <v>29149</v>
      </c>
      <c r="K2276">
        <v>10.374000000000001</v>
      </c>
      <c r="L2276" t="e">
        <f>US_AAA_Corp_Yields__Daily[[#This Row],[AAA Corp Yields]]-US_BBB_Corp_Yields__Daily[[#This Row],[US BBB Corp Yields]]</f>
        <v>#VALUE!</v>
      </c>
      <c r="M2276" t="e">
        <f>US_AAA_Corp_Yields__Daily[[#This Row],[AAA Corp Yields]]-US_CCC_Corp_Yields__Daily[[#This Row],[US CCC Corp Yields]]</f>
        <v>#VALUE!</v>
      </c>
      <c r="N2276" t="e">
        <f>US_BBB_Corp_Yields__Daily[[#This Row],[US BBB Corp Yields]]-US_CCC_Corp_Yields__Daily[[#This Row],[US CCC Corp Yields]]</f>
        <v>#VALUE!</v>
      </c>
      <c r="O2276" s="2" t="e">
        <f>IF(ISBLANK(US_AAA_Corp_Yields__Daily[[#This Row],[AAA Corp Yields]]),"", US_CCC_Corp_Yields__Daily[[#This Row],[US 10Y Yield]]-US_AAA_Corp_Yields__Daily[[#This Row],[AAA Corp Yields]])</f>
        <v>#VALUE!</v>
      </c>
      <c r="P2276" s="2" t="e">
        <f>IF(ISBLANK(US_BBB_Corp_Yields__Daily[[#This Row],[US BBB Corp Yields]]),"", US_CCC_Corp_Yields__Daily[[#This Row],[US 10Y Yield]]-US_BBB_Corp_Yields__Daily[[#This Row],[US BBB Corp Yields]])</f>
        <v>#VALUE!</v>
      </c>
      <c r="Q22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7" spans="1:17" x14ac:dyDescent="0.25">
      <c r="A2277" s="3"/>
      <c r="J2277" s="3">
        <v>29142</v>
      </c>
      <c r="K2277">
        <v>10.085000000000001</v>
      </c>
      <c r="L2277" t="e">
        <f>US_AAA_Corp_Yields__Daily[[#This Row],[AAA Corp Yields]]-US_BBB_Corp_Yields__Daily[[#This Row],[US BBB Corp Yields]]</f>
        <v>#VALUE!</v>
      </c>
      <c r="M2277" t="e">
        <f>US_AAA_Corp_Yields__Daily[[#This Row],[AAA Corp Yields]]-US_CCC_Corp_Yields__Daily[[#This Row],[US CCC Corp Yields]]</f>
        <v>#VALUE!</v>
      </c>
      <c r="N2277" t="e">
        <f>US_BBB_Corp_Yields__Daily[[#This Row],[US BBB Corp Yields]]-US_CCC_Corp_Yields__Daily[[#This Row],[US CCC Corp Yields]]</f>
        <v>#VALUE!</v>
      </c>
      <c r="O2277" s="2" t="e">
        <f>IF(ISBLANK(US_AAA_Corp_Yields__Daily[[#This Row],[AAA Corp Yields]]),"", US_CCC_Corp_Yields__Daily[[#This Row],[US 10Y Yield]]-US_AAA_Corp_Yields__Daily[[#This Row],[AAA Corp Yields]])</f>
        <v>#VALUE!</v>
      </c>
      <c r="P2277" s="2" t="e">
        <f>IF(ISBLANK(US_BBB_Corp_Yields__Daily[[#This Row],[US BBB Corp Yields]]),"", US_CCC_Corp_Yields__Daily[[#This Row],[US 10Y Yield]]-US_BBB_Corp_Yields__Daily[[#This Row],[US BBB Corp Yields]])</f>
        <v>#VALUE!</v>
      </c>
      <c r="Q22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8" spans="1:17" x14ac:dyDescent="0.25">
      <c r="A2278" s="3"/>
      <c r="J2278" s="3">
        <v>29135</v>
      </c>
      <c r="K2278">
        <v>9.532</v>
      </c>
      <c r="L2278" t="e">
        <f>US_AAA_Corp_Yields__Daily[[#This Row],[AAA Corp Yields]]-US_BBB_Corp_Yields__Daily[[#This Row],[US BBB Corp Yields]]</f>
        <v>#VALUE!</v>
      </c>
      <c r="M2278" t="e">
        <f>US_AAA_Corp_Yields__Daily[[#This Row],[AAA Corp Yields]]-US_CCC_Corp_Yields__Daily[[#This Row],[US CCC Corp Yields]]</f>
        <v>#VALUE!</v>
      </c>
      <c r="N2278" t="e">
        <f>US_BBB_Corp_Yields__Daily[[#This Row],[US BBB Corp Yields]]-US_CCC_Corp_Yields__Daily[[#This Row],[US CCC Corp Yields]]</f>
        <v>#VALUE!</v>
      </c>
      <c r="O2278" s="2" t="e">
        <f>IF(ISBLANK(US_AAA_Corp_Yields__Daily[[#This Row],[AAA Corp Yields]]),"", US_CCC_Corp_Yields__Daily[[#This Row],[US 10Y Yield]]-US_AAA_Corp_Yields__Daily[[#This Row],[AAA Corp Yields]])</f>
        <v>#VALUE!</v>
      </c>
      <c r="P2278" s="2" t="e">
        <f>IF(ISBLANK(US_BBB_Corp_Yields__Daily[[#This Row],[US BBB Corp Yields]]),"", US_CCC_Corp_Yields__Daily[[#This Row],[US 10Y Yield]]-US_BBB_Corp_Yields__Daily[[#This Row],[US BBB Corp Yields]])</f>
        <v>#VALUE!</v>
      </c>
      <c r="Q22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79" spans="1:17" x14ac:dyDescent="0.25">
      <c r="A2279" s="3"/>
      <c r="J2279" s="3">
        <v>29128</v>
      </c>
      <c r="K2279">
        <v>9.3800000000000008</v>
      </c>
      <c r="L2279" t="e">
        <f>US_AAA_Corp_Yields__Daily[[#This Row],[AAA Corp Yields]]-US_BBB_Corp_Yields__Daily[[#This Row],[US BBB Corp Yields]]</f>
        <v>#VALUE!</v>
      </c>
      <c r="M2279" t="e">
        <f>US_AAA_Corp_Yields__Daily[[#This Row],[AAA Corp Yields]]-US_CCC_Corp_Yields__Daily[[#This Row],[US CCC Corp Yields]]</f>
        <v>#VALUE!</v>
      </c>
      <c r="N2279" t="e">
        <f>US_BBB_Corp_Yields__Daily[[#This Row],[US BBB Corp Yields]]-US_CCC_Corp_Yields__Daily[[#This Row],[US CCC Corp Yields]]</f>
        <v>#VALUE!</v>
      </c>
      <c r="O2279" s="2" t="e">
        <f>IF(ISBLANK(US_AAA_Corp_Yields__Daily[[#This Row],[AAA Corp Yields]]),"", US_CCC_Corp_Yields__Daily[[#This Row],[US 10Y Yield]]-US_AAA_Corp_Yields__Daily[[#This Row],[AAA Corp Yields]])</f>
        <v>#VALUE!</v>
      </c>
      <c r="P2279" s="2" t="e">
        <f>IF(ISBLANK(US_BBB_Corp_Yields__Daily[[#This Row],[US BBB Corp Yields]]),"", US_CCC_Corp_Yields__Daily[[#This Row],[US 10Y Yield]]-US_BBB_Corp_Yields__Daily[[#This Row],[US BBB Corp Yields]])</f>
        <v>#VALUE!</v>
      </c>
      <c r="Q22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0" spans="1:17" x14ac:dyDescent="0.25">
      <c r="A2280" s="3"/>
      <c r="J2280" s="3">
        <v>29121</v>
      </c>
      <c r="K2280">
        <v>9.3179999999999996</v>
      </c>
      <c r="L2280" t="e">
        <f>US_AAA_Corp_Yields__Daily[[#This Row],[AAA Corp Yields]]-US_BBB_Corp_Yields__Daily[[#This Row],[US BBB Corp Yields]]</f>
        <v>#VALUE!</v>
      </c>
      <c r="M2280" t="e">
        <f>US_AAA_Corp_Yields__Daily[[#This Row],[AAA Corp Yields]]-US_CCC_Corp_Yields__Daily[[#This Row],[US CCC Corp Yields]]</f>
        <v>#VALUE!</v>
      </c>
      <c r="N2280" t="e">
        <f>US_BBB_Corp_Yields__Daily[[#This Row],[US BBB Corp Yields]]-US_CCC_Corp_Yields__Daily[[#This Row],[US CCC Corp Yields]]</f>
        <v>#VALUE!</v>
      </c>
      <c r="O2280" s="2" t="e">
        <f>IF(ISBLANK(US_AAA_Corp_Yields__Daily[[#This Row],[AAA Corp Yields]]),"", US_CCC_Corp_Yields__Daily[[#This Row],[US 10Y Yield]]-US_AAA_Corp_Yields__Daily[[#This Row],[AAA Corp Yields]])</f>
        <v>#VALUE!</v>
      </c>
      <c r="P2280" s="2" t="e">
        <f>IF(ISBLANK(US_BBB_Corp_Yields__Daily[[#This Row],[US BBB Corp Yields]]),"", US_CCC_Corp_Yields__Daily[[#This Row],[US 10Y Yield]]-US_BBB_Corp_Yields__Daily[[#This Row],[US BBB Corp Yields]])</f>
        <v>#VALUE!</v>
      </c>
      <c r="Q22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1" spans="1:17" x14ac:dyDescent="0.25">
      <c r="A2281" s="3"/>
      <c r="J2281" s="3">
        <v>29114</v>
      </c>
      <c r="K2281">
        <v>9.3079999999999998</v>
      </c>
      <c r="L2281" t="e">
        <f>US_AAA_Corp_Yields__Daily[[#This Row],[AAA Corp Yields]]-US_BBB_Corp_Yields__Daily[[#This Row],[US BBB Corp Yields]]</f>
        <v>#VALUE!</v>
      </c>
      <c r="M2281" t="e">
        <f>US_AAA_Corp_Yields__Daily[[#This Row],[AAA Corp Yields]]-US_CCC_Corp_Yields__Daily[[#This Row],[US CCC Corp Yields]]</f>
        <v>#VALUE!</v>
      </c>
      <c r="N2281" t="e">
        <f>US_BBB_Corp_Yields__Daily[[#This Row],[US BBB Corp Yields]]-US_CCC_Corp_Yields__Daily[[#This Row],[US CCC Corp Yields]]</f>
        <v>#VALUE!</v>
      </c>
      <c r="O2281" s="2" t="e">
        <f>IF(ISBLANK(US_AAA_Corp_Yields__Daily[[#This Row],[AAA Corp Yields]]),"", US_CCC_Corp_Yields__Daily[[#This Row],[US 10Y Yield]]-US_AAA_Corp_Yields__Daily[[#This Row],[AAA Corp Yields]])</f>
        <v>#VALUE!</v>
      </c>
      <c r="P2281" s="2" t="e">
        <f>IF(ISBLANK(US_BBB_Corp_Yields__Daily[[#This Row],[US BBB Corp Yields]]),"", US_CCC_Corp_Yields__Daily[[#This Row],[US 10Y Yield]]-US_BBB_Corp_Yields__Daily[[#This Row],[US BBB Corp Yields]])</f>
        <v>#VALUE!</v>
      </c>
      <c r="Q22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2" spans="1:17" x14ac:dyDescent="0.25">
      <c r="A2282" s="3"/>
      <c r="J2282" s="3">
        <v>29107</v>
      </c>
      <c r="K2282">
        <v>9.3324999999999996</v>
      </c>
      <c r="L2282" t="e">
        <f>US_AAA_Corp_Yields__Daily[[#This Row],[AAA Corp Yields]]-US_BBB_Corp_Yields__Daily[[#This Row],[US BBB Corp Yields]]</f>
        <v>#VALUE!</v>
      </c>
      <c r="M2282" t="e">
        <f>US_AAA_Corp_Yields__Daily[[#This Row],[AAA Corp Yields]]-US_CCC_Corp_Yields__Daily[[#This Row],[US CCC Corp Yields]]</f>
        <v>#VALUE!</v>
      </c>
      <c r="N2282" t="e">
        <f>US_BBB_Corp_Yields__Daily[[#This Row],[US BBB Corp Yields]]-US_CCC_Corp_Yields__Daily[[#This Row],[US CCC Corp Yields]]</f>
        <v>#VALUE!</v>
      </c>
      <c r="O2282" s="2" t="e">
        <f>IF(ISBLANK(US_AAA_Corp_Yields__Daily[[#This Row],[AAA Corp Yields]]),"", US_CCC_Corp_Yields__Daily[[#This Row],[US 10Y Yield]]-US_AAA_Corp_Yields__Daily[[#This Row],[AAA Corp Yields]])</f>
        <v>#VALUE!</v>
      </c>
      <c r="P2282" s="2" t="e">
        <f>IF(ISBLANK(US_BBB_Corp_Yields__Daily[[#This Row],[US BBB Corp Yields]]),"", US_CCC_Corp_Yields__Daily[[#This Row],[US 10Y Yield]]-US_BBB_Corp_Yields__Daily[[#This Row],[US BBB Corp Yields]])</f>
        <v>#VALUE!</v>
      </c>
      <c r="Q22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3" spans="1:17" x14ac:dyDescent="0.25">
      <c r="A2283" s="3"/>
      <c r="J2283" s="3">
        <v>29100</v>
      </c>
      <c r="K2283">
        <v>9.1720000000000006</v>
      </c>
      <c r="L2283" t="e">
        <f>US_AAA_Corp_Yields__Daily[[#This Row],[AAA Corp Yields]]-US_BBB_Corp_Yields__Daily[[#This Row],[US BBB Corp Yields]]</f>
        <v>#VALUE!</v>
      </c>
      <c r="M2283" t="e">
        <f>US_AAA_Corp_Yields__Daily[[#This Row],[AAA Corp Yields]]-US_CCC_Corp_Yields__Daily[[#This Row],[US CCC Corp Yields]]</f>
        <v>#VALUE!</v>
      </c>
      <c r="N2283" t="e">
        <f>US_BBB_Corp_Yields__Daily[[#This Row],[US BBB Corp Yields]]-US_CCC_Corp_Yields__Daily[[#This Row],[US CCC Corp Yields]]</f>
        <v>#VALUE!</v>
      </c>
      <c r="O2283" s="2" t="e">
        <f>IF(ISBLANK(US_AAA_Corp_Yields__Daily[[#This Row],[AAA Corp Yields]]),"", US_CCC_Corp_Yields__Daily[[#This Row],[US 10Y Yield]]-US_AAA_Corp_Yields__Daily[[#This Row],[AAA Corp Yields]])</f>
        <v>#VALUE!</v>
      </c>
      <c r="P2283" s="2" t="e">
        <f>IF(ISBLANK(US_BBB_Corp_Yields__Daily[[#This Row],[US BBB Corp Yields]]),"", US_CCC_Corp_Yields__Daily[[#This Row],[US 10Y Yield]]-US_BBB_Corp_Yields__Daily[[#This Row],[US BBB Corp Yields]])</f>
        <v>#VALUE!</v>
      </c>
      <c r="Q22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4" spans="1:17" x14ac:dyDescent="0.25">
      <c r="A2284" s="3"/>
      <c r="J2284" s="3">
        <v>29093</v>
      </c>
      <c r="K2284">
        <v>9.0579999999999998</v>
      </c>
      <c r="L2284" t="e">
        <f>US_AAA_Corp_Yields__Daily[[#This Row],[AAA Corp Yields]]-US_BBB_Corp_Yields__Daily[[#This Row],[US BBB Corp Yields]]</f>
        <v>#VALUE!</v>
      </c>
      <c r="M2284" t="e">
        <f>US_AAA_Corp_Yields__Daily[[#This Row],[AAA Corp Yields]]-US_CCC_Corp_Yields__Daily[[#This Row],[US CCC Corp Yields]]</f>
        <v>#VALUE!</v>
      </c>
      <c r="N2284" t="e">
        <f>US_BBB_Corp_Yields__Daily[[#This Row],[US BBB Corp Yields]]-US_CCC_Corp_Yields__Daily[[#This Row],[US CCC Corp Yields]]</f>
        <v>#VALUE!</v>
      </c>
      <c r="O2284" s="2" t="e">
        <f>IF(ISBLANK(US_AAA_Corp_Yields__Daily[[#This Row],[AAA Corp Yields]]),"", US_CCC_Corp_Yields__Daily[[#This Row],[US 10Y Yield]]-US_AAA_Corp_Yields__Daily[[#This Row],[AAA Corp Yields]])</f>
        <v>#VALUE!</v>
      </c>
      <c r="P2284" s="2" t="e">
        <f>IF(ISBLANK(US_BBB_Corp_Yields__Daily[[#This Row],[US BBB Corp Yields]]),"", US_CCC_Corp_Yields__Daily[[#This Row],[US 10Y Yield]]-US_BBB_Corp_Yields__Daily[[#This Row],[US BBB Corp Yields]])</f>
        <v>#VALUE!</v>
      </c>
      <c r="Q22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5" spans="1:17" x14ac:dyDescent="0.25">
      <c r="A2285" s="3"/>
      <c r="J2285" s="3">
        <v>29086</v>
      </c>
      <c r="K2285">
        <v>8.9979999999999993</v>
      </c>
      <c r="L2285" t="e">
        <f>US_AAA_Corp_Yields__Daily[[#This Row],[AAA Corp Yields]]-US_BBB_Corp_Yields__Daily[[#This Row],[US BBB Corp Yields]]</f>
        <v>#VALUE!</v>
      </c>
      <c r="M2285" t="e">
        <f>US_AAA_Corp_Yields__Daily[[#This Row],[AAA Corp Yields]]-US_CCC_Corp_Yields__Daily[[#This Row],[US CCC Corp Yields]]</f>
        <v>#VALUE!</v>
      </c>
      <c r="N2285" t="e">
        <f>US_BBB_Corp_Yields__Daily[[#This Row],[US BBB Corp Yields]]-US_CCC_Corp_Yields__Daily[[#This Row],[US CCC Corp Yields]]</f>
        <v>#VALUE!</v>
      </c>
      <c r="O2285" s="2" t="e">
        <f>IF(ISBLANK(US_AAA_Corp_Yields__Daily[[#This Row],[AAA Corp Yields]]),"", US_CCC_Corp_Yields__Daily[[#This Row],[US 10Y Yield]]-US_AAA_Corp_Yields__Daily[[#This Row],[AAA Corp Yields]])</f>
        <v>#VALUE!</v>
      </c>
      <c r="P2285" s="2" t="e">
        <f>IF(ISBLANK(US_BBB_Corp_Yields__Daily[[#This Row],[US BBB Corp Yields]]),"", US_CCC_Corp_Yields__Daily[[#This Row],[US 10Y Yield]]-US_BBB_Corp_Yields__Daily[[#This Row],[US BBB Corp Yields]])</f>
        <v>#VALUE!</v>
      </c>
      <c r="Q22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6" spans="1:17" x14ac:dyDescent="0.25">
      <c r="A2286" s="3"/>
      <c r="J2286" s="3">
        <v>29079</v>
      </c>
      <c r="K2286">
        <v>8.9440000000000008</v>
      </c>
      <c r="L2286" t="e">
        <f>US_AAA_Corp_Yields__Daily[[#This Row],[AAA Corp Yields]]-US_BBB_Corp_Yields__Daily[[#This Row],[US BBB Corp Yields]]</f>
        <v>#VALUE!</v>
      </c>
      <c r="M2286" t="e">
        <f>US_AAA_Corp_Yields__Daily[[#This Row],[AAA Corp Yields]]-US_CCC_Corp_Yields__Daily[[#This Row],[US CCC Corp Yields]]</f>
        <v>#VALUE!</v>
      </c>
      <c r="N2286" t="e">
        <f>US_BBB_Corp_Yields__Daily[[#This Row],[US BBB Corp Yields]]-US_CCC_Corp_Yields__Daily[[#This Row],[US CCC Corp Yields]]</f>
        <v>#VALUE!</v>
      </c>
      <c r="O2286" s="2" t="e">
        <f>IF(ISBLANK(US_AAA_Corp_Yields__Daily[[#This Row],[AAA Corp Yields]]),"", US_CCC_Corp_Yields__Daily[[#This Row],[US 10Y Yield]]-US_AAA_Corp_Yields__Daily[[#This Row],[AAA Corp Yields]])</f>
        <v>#VALUE!</v>
      </c>
      <c r="P2286" s="2" t="e">
        <f>IF(ISBLANK(US_BBB_Corp_Yields__Daily[[#This Row],[US BBB Corp Yields]]),"", US_CCC_Corp_Yields__Daily[[#This Row],[US 10Y Yield]]-US_BBB_Corp_Yields__Daily[[#This Row],[US BBB Corp Yields]])</f>
        <v>#VALUE!</v>
      </c>
      <c r="Q22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7" spans="1:17" x14ac:dyDescent="0.25">
      <c r="A2287" s="3"/>
      <c r="J2287" s="3">
        <v>29072</v>
      </c>
      <c r="K2287">
        <v>8.9719999999999995</v>
      </c>
      <c r="L2287" t="e">
        <f>US_AAA_Corp_Yields__Daily[[#This Row],[AAA Corp Yields]]-US_BBB_Corp_Yields__Daily[[#This Row],[US BBB Corp Yields]]</f>
        <v>#VALUE!</v>
      </c>
      <c r="M2287" t="e">
        <f>US_AAA_Corp_Yields__Daily[[#This Row],[AAA Corp Yields]]-US_CCC_Corp_Yields__Daily[[#This Row],[US CCC Corp Yields]]</f>
        <v>#VALUE!</v>
      </c>
      <c r="N2287" t="e">
        <f>US_BBB_Corp_Yields__Daily[[#This Row],[US BBB Corp Yields]]-US_CCC_Corp_Yields__Daily[[#This Row],[US CCC Corp Yields]]</f>
        <v>#VALUE!</v>
      </c>
      <c r="O2287" s="2" t="e">
        <f>IF(ISBLANK(US_AAA_Corp_Yields__Daily[[#This Row],[AAA Corp Yields]]),"", US_CCC_Corp_Yields__Daily[[#This Row],[US 10Y Yield]]-US_AAA_Corp_Yields__Daily[[#This Row],[AAA Corp Yields]])</f>
        <v>#VALUE!</v>
      </c>
      <c r="P2287" s="2" t="e">
        <f>IF(ISBLANK(US_BBB_Corp_Yields__Daily[[#This Row],[US BBB Corp Yields]]),"", US_CCC_Corp_Yields__Daily[[#This Row],[US 10Y Yield]]-US_BBB_Corp_Yields__Daily[[#This Row],[US BBB Corp Yields]])</f>
        <v>#VALUE!</v>
      </c>
      <c r="Q22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8" spans="1:17" x14ac:dyDescent="0.25">
      <c r="A2288" s="3"/>
      <c r="J2288" s="3">
        <v>29065</v>
      </c>
      <c r="K2288">
        <v>9.0139999999999993</v>
      </c>
      <c r="L2288" t="e">
        <f>US_AAA_Corp_Yields__Daily[[#This Row],[AAA Corp Yields]]-US_BBB_Corp_Yields__Daily[[#This Row],[US BBB Corp Yields]]</f>
        <v>#VALUE!</v>
      </c>
      <c r="M2288" t="e">
        <f>US_AAA_Corp_Yields__Daily[[#This Row],[AAA Corp Yields]]-US_CCC_Corp_Yields__Daily[[#This Row],[US CCC Corp Yields]]</f>
        <v>#VALUE!</v>
      </c>
      <c r="N2288" t="e">
        <f>US_BBB_Corp_Yields__Daily[[#This Row],[US BBB Corp Yields]]-US_CCC_Corp_Yields__Daily[[#This Row],[US CCC Corp Yields]]</f>
        <v>#VALUE!</v>
      </c>
      <c r="O2288" s="2" t="e">
        <f>IF(ISBLANK(US_AAA_Corp_Yields__Daily[[#This Row],[AAA Corp Yields]]),"", US_CCC_Corp_Yields__Daily[[#This Row],[US 10Y Yield]]-US_AAA_Corp_Yields__Daily[[#This Row],[AAA Corp Yields]])</f>
        <v>#VALUE!</v>
      </c>
      <c r="P2288" s="2" t="e">
        <f>IF(ISBLANK(US_BBB_Corp_Yields__Daily[[#This Row],[US BBB Corp Yields]]),"", US_CCC_Corp_Yields__Daily[[#This Row],[US 10Y Yield]]-US_BBB_Corp_Yields__Daily[[#This Row],[US BBB Corp Yields]])</f>
        <v>#VALUE!</v>
      </c>
      <c r="Q22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89" spans="1:17" x14ac:dyDescent="0.25">
      <c r="A2289" s="3"/>
      <c r="J2289" s="3">
        <v>29058</v>
      </c>
      <c r="K2289">
        <v>9.01</v>
      </c>
      <c r="L2289" t="e">
        <f>US_AAA_Corp_Yields__Daily[[#This Row],[AAA Corp Yields]]-US_BBB_Corp_Yields__Daily[[#This Row],[US BBB Corp Yields]]</f>
        <v>#VALUE!</v>
      </c>
      <c r="M2289" t="e">
        <f>US_AAA_Corp_Yields__Daily[[#This Row],[AAA Corp Yields]]-US_CCC_Corp_Yields__Daily[[#This Row],[US CCC Corp Yields]]</f>
        <v>#VALUE!</v>
      </c>
      <c r="N2289" t="e">
        <f>US_BBB_Corp_Yields__Daily[[#This Row],[US BBB Corp Yields]]-US_CCC_Corp_Yields__Daily[[#This Row],[US CCC Corp Yields]]</f>
        <v>#VALUE!</v>
      </c>
      <c r="O2289" s="2" t="e">
        <f>IF(ISBLANK(US_AAA_Corp_Yields__Daily[[#This Row],[AAA Corp Yields]]),"", US_CCC_Corp_Yields__Daily[[#This Row],[US 10Y Yield]]-US_AAA_Corp_Yields__Daily[[#This Row],[AAA Corp Yields]])</f>
        <v>#VALUE!</v>
      </c>
      <c r="P2289" s="2" t="e">
        <f>IF(ISBLANK(US_BBB_Corp_Yields__Daily[[#This Row],[US BBB Corp Yields]]),"", US_CCC_Corp_Yields__Daily[[#This Row],[US 10Y Yield]]-US_BBB_Corp_Yields__Daily[[#This Row],[US BBB Corp Yields]])</f>
        <v>#VALUE!</v>
      </c>
      <c r="Q22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0" spans="1:17" x14ac:dyDescent="0.25">
      <c r="A2290" s="3"/>
      <c r="J2290" s="3">
        <v>29051</v>
      </c>
      <c r="K2290">
        <v>8.9280000000000008</v>
      </c>
      <c r="L2290" t="e">
        <f>US_AAA_Corp_Yields__Daily[[#This Row],[AAA Corp Yields]]-US_BBB_Corp_Yields__Daily[[#This Row],[US BBB Corp Yields]]</f>
        <v>#VALUE!</v>
      </c>
      <c r="M2290" t="e">
        <f>US_AAA_Corp_Yields__Daily[[#This Row],[AAA Corp Yields]]-US_CCC_Corp_Yields__Daily[[#This Row],[US CCC Corp Yields]]</f>
        <v>#VALUE!</v>
      </c>
      <c r="N2290" t="e">
        <f>US_BBB_Corp_Yields__Daily[[#This Row],[US BBB Corp Yields]]-US_CCC_Corp_Yields__Daily[[#This Row],[US CCC Corp Yields]]</f>
        <v>#VALUE!</v>
      </c>
      <c r="O2290" s="2" t="e">
        <f>IF(ISBLANK(US_AAA_Corp_Yields__Daily[[#This Row],[AAA Corp Yields]]),"", US_CCC_Corp_Yields__Daily[[#This Row],[US 10Y Yield]]-US_AAA_Corp_Yields__Daily[[#This Row],[AAA Corp Yields]])</f>
        <v>#VALUE!</v>
      </c>
      <c r="P2290" s="2" t="e">
        <f>IF(ISBLANK(US_BBB_Corp_Yields__Daily[[#This Row],[US BBB Corp Yields]]),"", US_CCC_Corp_Yields__Daily[[#This Row],[US 10Y Yield]]-US_BBB_Corp_Yields__Daily[[#This Row],[US BBB Corp Yields]])</f>
        <v>#VALUE!</v>
      </c>
      <c r="Q22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1" spans="1:17" x14ac:dyDescent="0.25">
      <c r="A2291" s="3"/>
      <c r="J2291" s="3">
        <v>29044</v>
      </c>
      <c r="K2291">
        <v>8.7874999999999996</v>
      </c>
      <c r="L2291" t="e">
        <f>US_AAA_Corp_Yields__Daily[[#This Row],[AAA Corp Yields]]-US_BBB_Corp_Yields__Daily[[#This Row],[US BBB Corp Yields]]</f>
        <v>#VALUE!</v>
      </c>
      <c r="M2291" t="e">
        <f>US_AAA_Corp_Yields__Daily[[#This Row],[AAA Corp Yields]]-US_CCC_Corp_Yields__Daily[[#This Row],[US CCC Corp Yields]]</f>
        <v>#VALUE!</v>
      </c>
      <c r="N2291" t="e">
        <f>US_BBB_Corp_Yields__Daily[[#This Row],[US BBB Corp Yields]]-US_CCC_Corp_Yields__Daily[[#This Row],[US CCC Corp Yields]]</f>
        <v>#VALUE!</v>
      </c>
      <c r="O2291" s="2" t="e">
        <f>IF(ISBLANK(US_AAA_Corp_Yields__Daily[[#This Row],[AAA Corp Yields]]),"", US_CCC_Corp_Yields__Daily[[#This Row],[US 10Y Yield]]-US_AAA_Corp_Yields__Daily[[#This Row],[AAA Corp Yields]])</f>
        <v>#VALUE!</v>
      </c>
      <c r="P2291" s="2" t="e">
        <f>IF(ISBLANK(US_BBB_Corp_Yields__Daily[[#This Row],[US BBB Corp Yields]]),"", US_CCC_Corp_Yields__Daily[[#This Row],[US 10Y Yield]]-US_BBB_Corp_Yields__Daily[[#This Row],[US BBB Corp Yields]])</f>
        <v>#VALUE!</v>
      </c>
      <c r="Q22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2" spans="1:17" x14ac:dyDescent="0.25">
      <c r="A2292" s="3"/>
      <c r="J2292" s="3">
        <v>29037</v>
      </c>
      <c r="K2292">
        <v>8.8320000000000007</v>
      </c>
      <c r="L2292" t="e">
        <f>US_AAA_Corp_Yields__Daily[[#This Row],[AAA Corp Yields]]-US_BBB_Corp_Yields__Daily[[#This Row],[US BBB Corp Yields]]</f>
        <v>#VALUE!</v>
      </c>
      <c r="M2292" t="e">
        <f>US_AAA_Corp_Yields__Daily[[#This Row],[AAA Corp Yields]]-US_CCC_Corp_Yields__Daily[[#This Row],[US CCC Corp Yields]]</f>
        <v>#VALUE!</v>
      </c>
      <c r="N2292" t="e">
        <f>US_BBB_Corp_Yields__Daily[[#This Row],[US BBB Corp Yields]]-US_CCC_Corp_Yields__Daily[[#This Row],[US CCC Corp Yields]]</f>
        <v>#VALUE!</v>
      </c>
      <c r="O2292" s="2" t="e">
        <f>IF(ISBLANK(US_AAA_Corp_Yields__Daily[[#This Row],[AAA Corp Yields]]),"", US_CCC_Corp_Yields__Daily[[#This Row],[US 10Y Yield]]-US_AAA_Corp_Yields__Daily[[#This Row],[AAA Corp Yields]])</f>
        <v>#VALUE!</v>
      </c>
      <c r="P2292" s="2" t="e">
        <f>IF(ISBLANK(US_BBB_Corp_Yields__Daily[[#This Row],[US BBB Corp Yields]]),"", US_CCC_Corp_Yields__Daily[[#This Row],[US 10Y Yield]]-US_BBB_Corp_Yields__Daily[[#This Row],[US BBB Corp Yields]])</f>
        <v>#VALUE!</v>
      </c>
      <c r="Q22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3" spans="1:17" x14ac:dyDescent="0.25">
      <c r="A2293" s="3"/>
      <c r="J2293" s="3">
        <v>29030</v>
      </c>
      <c r="K2293">
        <v>8.9499999999999993</v>
      </c>
      <c r="L2293" t="e">
        <f>US_AAA_Corp_Yields__Daily[[#This Row],[AAA Corp Yields]]-US_BBB_Corp_Yields__Daily[[#This Row],[US BBB Corp Yields]]</f>
        <v>#VALUE!</v>
      </c>
      <c r="M2293" t="e">
        <f>US_AAA_Corp_Yields__Daily[[#This Row],[AAA Corp Yields]]-US_CCC_Corp_Yields__Daily[[#This Row],[US CCC Corp Yields]]</f>
        <v>#VALUE!</v>
      </c>
      <c r="N2293" t="e">
        <f>US_BBB_Corp_Yields__Daily[[#This Row],[US BBB Corp Yields]]-US_CCC_Corp_Yields__Daily[[#This Row],[US CCC Corp Yields]]</f>
        <v>#VALUE!</v>
      </c>
      <c r="O2293" s="2" t="e">
        <f>IF(ISBLANK(US_AAA_Corp_Yields__Daily[[#This Row],[AAA Corp Yields]]),"", US_CCC_Corp_Yields__Daily[[#This Row],[US 10Y Yield]]-US_AAA_Corp_Yields__Daily[[#This Row],[AAA Corp Yields]])</f>
        <v>#VALUE!</v>
      </c>
      <c r="P2293" s="2" t="e">
        <f>IF(ISBLANK(US_BBB_Corp_Yields__Daily[[#This Row],[US BBB Corp Yields]]),"", US_CCC_Corp_Yields__Daily[[#This Row],[US 10Y Yield]]-US_BBB_Corp_Yields__Daily[[#This Row],[US BBB Corp Yields]])</f>
        <v>#VALUE!</v>
      </c>
      <c r="Q22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4" spans="1:17" x14ac:dyDescent="0.25">
      <c r="A2294" s="3"/>
      <c r="J2294" s="3">
        <v>29023</v>
      </c>
      <c r="K2294">
        <v>8.8780000000000001</v>
      </c>
      <c r="L2294" t="e">
        <f>US_AAA_Corp_Yields__Daily[[#This Row],[AAA Corp Yields]]-US_BBB_Corp_Yields__Daily[[#This Row],[US BBB Corp Yields]]</f>
        <v>#VALUE!</v>
      </c>
      <c r="M2294" t="e">
        <f>US_AAA_Corp_Yields__Daily[[#This Row],[AAA Corp Yields]]-US_CCC_Corp_Yields__Daily[[#This Row],[US CCC Corp Yields]]</f>
        <v>#VALUE!</v>
      </c>
      <c r="N2294" t="e">
        <f>US_BBB_Corp_Yields__Daily[[#This Row],[US BBB Corp Yields]]-US_CCC_Corp_Yields__Daily[[#This Row],[US CCC Corp Yields]]</f>
        <v>#VALUE!</v>
      </c>
      <c r="O2294" s="2" t="e">
        <f>IF(ISBLANK(US_AAA_Corp_Yields__Daily[[#This Row],[AAA Corp Yields]]),"", US_CCC_Corp_Yields__Daily[[#This Row],[US 10Y Yield]]-US_AAA_Corp_Yields__Daily[[#This Row],[AAA Corp Yields]])</f>
        <v>#VALUE!</v>
      </c>
      <c r="P2294" s="2" t="e">
        <f>IF(ISBLANK(US_BBB_Corp_Yields__Daily[[#This Row],[US BBB Corp Yields]]),"", US_CCC_Corp_Yields__Daily[[#This Row],[US 10Y Yield]]-US_BBB_Corp_Yields__Daily[[#This Row],[US BBB Corp Yields]])</f>
        <v>#VALUE!</v>
      </c>
      <c r="Q22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5" spans="1:17" x14ac:dyDescent="0.25">
      <c r="A2295" s="3"/>
      <c r="J2295" s="3">
        <v>29016</v>
      </c>
      <c r="K2295">
        <v>8.968</v>
      </c>
      <c r="L2295" t="e">
        <f>US_AAA_Corp_Yields__Daily[[#This Row],[AAA Corp Yields]]-US_BBB_Corp_Yields__Daily[[#This Row],[US BBB Corp Yields]]</f>
        <v>#VALUE!</v>
      </c>
      <c r="M2295" t="e">
        <f>US_AAA_Corp_Yields__Daily[[#This Row],[AAA Corp Yields]]-US_CCC_Corp_Yields__Daily[[#This Row],[US CCC Corp Yields]]</f>
        <v>#VALUE!</v>
      </c>
      <c r="N2295" t="e">
        <f>US_BBB_Corp_Yields__Daily[[#This Row],[US BBB Corp Yields]]-US_CCC_Corp_Yields__Daily[[#This Row],[US CCC Corp Yields]]</f>
        <v>#VALUE!</v>
      </c>
      <c r="O2295" s="2" t="e">
        <f>IF(ISBLANK(US_AAA_Corp_Yields__Daily[[#This Row],[AAA Corp Yields]]),"", US_CCC_Corp_Yields__Daily[[#This Row],[US 10Y Yield]]-US_AAA_Corp_Yields__Daily[[#This Row],[AAA Corp Yields]])</f>
        <v>#VALUE!</v>
      </c>
      <c r="P2295" s="2" t="e">
        <f>IF(ISBLANK(US_BBB_Corp_Yields__Daily[[#This Row],[US BBB Corp Yields]]),"", US_CCC_Corp_Yields__Daily[[#This Row],[US 10Y Yield]]-US_BBB_Corp_Yields__Daily[[#This Row],[US BBB Corp Yields]])</f>
        <v>#VALUE!</v>
      </c>
      <c r="Q22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6" spans="1:17" x14ac:dyDescent="0.25">
      <c r="A2296" s="3"/>
      <c r="J2296" s="3">
        <v>29009</v>
      </c>
      <c r="K2296">
        <v>9.0399999999999991</v>
      </c>
      <c r="L2296" t="e">
        <f>US_AAA_Corp_Yields__Daily[[#This Row],[AAA Corp Yields]]-US_BBB_Corp_Yields__Daily[[#This Row],[US BBB Corp Yields]]</f>
        <v>#VALUE!</v>
      </c>
      <c r="M2296" t="e">
        <f>US_AAA_Corp_Yields__Daily[[#This Row],[AAA Corp Yields]]-US_CCC_Corp_Yields__Daily[[#This Row],[US CCC Corp Yields]]</f>
        <v>#VALUE!</v>
      </c>
      <c r="N2296" t="e">
        <f>US_BBB_Corp_Yields__Daily[[#This Row],[US BBB Corp Yields]]-US_CCC_Corp_Yields__Daily[[#This Row],[US CCC Corp Yields]]</f>
        <v>#VALUE!</v>
      </c>
      <c r="O2296" s="2" t="e">
        <f>IF(ISBLANK(US_AAA_Corp_Yields__Daily[[#This Row],[AAA Corp Yields]]),"", US_CCC_Corp_Yields__Daily[[#This Row],[US 10Y Yield]]-US_AAA_Corp_Yields__Daily[[#This Row],[AAA Corp Yields]])</f>
        <v>#VALUE!</v>
      </c>
      <c r="P2296" s="2" t="e">
        <f>IF(ISBLANK(US_BBB_Corp_Yields__Daily[[#This Row],[US BBB Corp Yields]]),"", US_CCC_Corp_Yields__Daily[[#This Row],[US 10Y Yield]]-US_BBB_Corp_Yields__Daily[[#This Row],[US BBB Corp Yields]])</f>
        <v>#VALUE!</v>
      </c>
      <c r="Q22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7" spans="1:17" x14ac:dyDescent="0.25">
      <c r="A2297" s="3"/>
      <c r="J2297" s="3">
        <v>29002</v>
      </c>
      <c r="K2297">
        <v>9.1059999999999999</v>
      </c>
      <c r="L2297" t="e">
        <f>US_AAA_Corp_Yields__Daily[[#This Row],[AAA Corp Yields]]-US_BBB_Corp_Yields__Daily[[#This Row],[US BBB Corp Yields]]</f>
        <v>#VALUE!</v>
      </c>
      <c r="M2297" t="e">
        <f>US_AAA_Corp_Yields__Daily[[#This Row],[AAA Corp Yields]]-US_CCC_Corp_Yields__Daily[[#This Row],[US CCC Corp Yields]]</f>
        <v>#VALUE!</v>
      </c>
      <c r="N2297" t="e">
        <f>US_BBB_Corp_Yields__Daily[[#This Row],[US BBB Corp Yields]]-US_CCC_Corp_Yields__Daily[[#This Row],[US CCC Corp Yields]]</f>
        <v>#VALUE!</v>
      </c>
      <c r="O2297" s="2" t="e">
        <f>IF(ISBLANK(US_AAA_Corp_Yields__Daily[[#This Row],[AAA Corp Yields]]),"", US_CCC_Corp_Yields__Daily[[#This Row],[US 10Y Yield]]-US_AAA_Corp_Yields__Daily[[#This Row],[AAA Corp Yields]])</f>
        <v>#VALUE!</v>
      </c>
      <c r="P2297" s="2" t="e">
        <f>IF(ISBLANK(US_BBB_Corp_Yields__Daily[[#This Row],[US BBB Corp Yields]]),"", US_CCC_Corp_Yields__Daily[[#This Row],[US 10Y Yield]]-US_BBB_Corp_Yields__Daily[[#This Row],[US BBB Corp Yields]])</f>
        <v>#VALUE!</v>
      </c>
      <c r="Q22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8" spans="1:17" x14ac:dyDescent="0.25">
      <c r="A2298" s="3"/>
      <c r="J2298" s="3">
        <v>28995</v>
      </c>
      <c r="K2298">
        <v>9.2799999999999994</v>
      </c>
      <c r="L2298" t="e">
        <f>US_AAA_Corp_Yields__Daily[[#This Row],[AAA Corp Yields]]-US_BBB_Corp_Yields__Daily[[#This Row],[US BBB Corp Yields]]</f>
        <v>#VALUE!</v>
      </c>
      <c r="M2298" t="e">
        <f>US_AAA_Corp_Yields__Daily[[#This Row],[AAA Corp Yields]]-US_CCC_Corp_Yields__Daily[[#This Row],[US CCC Corp Yields]]</f>
        <v>#VALUE!</v>
      </c>
      <c r="N2298" t="e">
        <f>US_BBB_Corp_Yields__Daily[[#This Row],[US BBB Corp Yields]]-US_CCC_Corp_Yields__Daily[[#This Row],[US CCC Corp Yields]]</f>
        <v>#VALUE!</v>
      </c>
      <c r="O2298" s="2" t="e">
        <f>IF(ISBLANK(US_AAA_Corp_Yields__Daily[[#This Row],[AAA Corp Yields]]),"", US_CCC_Corp_Yields__Daily[[#This Row],[US 10Y Yield]]-US_AAA_Corp_Yields__Daily[[#This Row],[AAA Corp Yields]])</f>
        <v>#VALUE!</v>
      </c>
      <c r="P2298" s="2" t="e">
        <f>IF(ISBLANK(US_BBB_Corp_Yields__Daily[[#This Row],[US BBB Corp Yields]]),"", US_CCC_Corp_Yields__Daily[[#This Row],[US 10Y Yield]]-US_BBB_Corp_Yields__Daily[[#This Row],[US BBB Corp Yields]])</f>
        <v>#VALUE!</v>
      </c>
      <c r="Q22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299" spans="1:17" x14ac:dyDescent="0.25">
      <c r="A2299" s="3"/>
      <c r="J2299" s="3">
        <v>28988</v>
      </c>
      <c r="K2299">
        <v>9.3659999999999997</v>
      </c>
      <c r="L2299" t="e">
        <f>US_AAA_Corp_Yields__Daily[[#This Row],[AAA Corp Yields]]-US_BBB_Corp_Yields__Daily[[#This Row],[US BBB Corp Yields]]</f>
        <v>#VALUE!</v>
      </c>
      <c r="M2299" t="e">
        <f>US_AAA_Corp_Yields__Daily[[#This Row],[AAA Corp Yields]]-US_CCC_Corp_Yields__Daily[[#This Row],[US CCC Corp Yields]]</f>
        <v>#VALUE!</v>
      </c>
      <c r="N2299" t="e">
        <f>US_BBB_Corp_Yields__Daily[[#This Row],[US BBB Corp Yields]]-US_CCC_Corp_Yields__Daily[[#This Row],[US CCC Corp Yields]]</f>
        <v>#VALUE!</v>
      </c>
      <c r="O2299" s="2" t="e">
        <f>IF(ISBLANK(US_AAA_Corp_Yields__Daily[[#This Row],[AAA Corp Yields]]),"", US_CCC_Corp_Yields__Daily[[#This Row],[US 10Y Yield]]-US_AAA_Corp_Yields__Daily[[#This Row],[AAA Corp Yields]])</f>
        <v>#VALUE!</v>
      </c>
      <c r="P2299" s="2" t="e">
        <f>IF(ISBLANK(US_BBB_Corp_Yields__Daily[[#This Row],[US BBB Corp Yields]]),"", US_CCC_Corp_Yields__Daily[[#This Row],[US 10Y Yield]]-US_BBB_Corp_Yields__Daily[[#This Row],[US BBB Corp Yields]])</f>
        <v>#VALUE!</v>
      </c>
      <c r="Q22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0" spans="1:17" x14ac:dyDescent="0.25">
      <c r="A2300" s="3"/>
      <c r="J2300" s="3">
        <v>28981</v>
      </c>
      <c r="K2300">
        <v>9.3640000000000008</v>
      </c>
      <c r="L2300" t="e">
        <f>US_AAA_Corp_Yields__Daily[[#This Row],[AAA Corp Yields]]-US_BBB_Corp_Yields__Daily[[#This Row],[US BBB Corp Yields]]</f>
        <v>#VALUE!</v>
      </c>
      <c r="M2300" t="e">
        <f>US_AAA_Corp_Yields__Daily[[#This Row],[AAA Corp Yields]]-US_CCC_Corp_Yields__Daily[[#This Row],[US CCC Corp Yields]]</f>
        <v>#VALUE!</v>
      </c>
      <c r="N2300" t="e">
        <f>US_BBB_Corp_Yields__Daily[[#This Row],[US BBB Corp Yields]]-US_CCC_Corp_Yields__Daily[[#This Row],[US CCC Corp Yields]]</f>
        <v>#VALUE!</v>
      </c>
      <c r="O2300" s="2" t="e">
        <f>IF(ISBLANK(US_AAA_Corp_Yields__Daily[[#This Row],[AAA Corp Yields]]),"", US_CCC_Corp_Yields__Daily[[#This Row],[US 10Y Yield]]-US_AAA_Corp_Yields__Daily[[#This Row],[AAA Corp Yields]])</f>
        <v>#VALUE!</v>
      </c>
      <c r="P2300" s="2" t="e">
        <f>IF(ISBLANK(US_BBB_Corp_Yields__Daily[[#This Row],[US BBB Corp Yields]]),"", US_CCC_Corp_Yields__Daily[[#This Row],[US 10Y Yield]]-US_BBB_Corp_Yields__Daily[[#This Row],[US BBB Corp Yields]])</f>
        <v>#VALUE!</v>
      </c>
      <c r="Q23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1" spans="1:17" x14ac:dyDescent="0.25">
      <c r="A2301" s="3"/>
      <c r="J2301" s="3">
        <v>28974</v>
      </c>
      <c r="K2301">
        <v>9.2539999999999996</v>
      </c>
      <c r="L2301" t="e">
        <f>US_AAA_Corp_Yields__Daily[[#This Row],[AAA Corp Yields]]-US_BBB_Corp_Yields__Daily[[#This Row],[US BBB Corp Yields]]</f>
        <v>#VALUE!</v>
      </c>
      <c r="M2301" t="e">
        <f>US_AAA_Corp_Yields__Daily[[#This Row],[AAA Corp Yields]]-US_CCC_Corp_Yields__Daily[[#This Row],[US CCC Corp Yields]]</f>
        <v>#VALUE!</v>
      </c>
      <c r="N2301" t="e">
        <f>US_BBB_Corp_Yields__Daily[[#This Row],[US BBB Corp Yields]]-US_CCC_Corp_Yields__Daily[[#This Row],[US CCC Corp Yields]]</f>
        <v>#VALUE!</v>
      </c>
      <c r="O2301" s="2" t="e">
        <f>IF(ISBLANK(US_AAA_Corp_Yields__Daily[[#This Row],[AAA Corp Yields]]),"", US_CCC_Corp_Yields__Daily[[#This Row],[US 10Y Yield]]-US_AAA_Corp_Yields__Daily[[#This Row],[AAA Corp Yields]])</f>
        <v>#VALUE!</v>
      </c>
      <c r="P2301" s="2" t="e">
        <f>IF(ISBLANK(US_BBB_Corp_Yields__Daily[[#This Row],[US BBB Corp Yields]]),"", US_CCC_Corp_Yields__Daily[[#This Row],[US 10Y Yield]]-US_BBB_Corp_Yields__Daily[[#This Row],[US BBB Corp Yields]])</f>
        <v>#VALUE!</v>
      </c>
      <c r="Q23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2" spans="1:17" x14ac:dyDescent="0.25">
      <c r="A2302" s="3"/>
      <c r="J2302" s="3">
        <v>28967</v>
      </c>
      <c r="K2302">
        <v>9.1679999999999993</v>
      </c>
      <c r="L2302" t="e">
        <f>US_AAA_Corp_Yields__Daily[[#This Row],[AAA Corp Yields]]-US_BBB_Corp_Yields__Daily[[#This Row],[US BBB Corp Yields]]</f>
        <v>#VALUE!</v>
      </c>
      <c r="M2302" t="e">
        <f>US_AAA_Corp_Yields__Daily[[#This Row],[AAA Corp Yields]]-US_CCC_Corp_Yields__Daily[[#This Row],[US CCC Corp Yields]]</f>
        <v>#VALUE!</v>
      </c>
      <c r="N2302" t="e">
        <f>US_BBB_Corp_Yields__Daily[[#This Row],[US BBB Corp Yields]]-US_CCC_Corp_Yields__Daily[[#This Row],[US CCC Corp Yields]]</f>
        <v>#VALUE!</v>
      </c>
      <c r="O2302" s="2" t="e">
        <f>IF(ISBLANK(US_AAA_Corp_Yields__Daily[[#This Row],[AAA Corp Yields]]),"", US_CCC_Corp_Yields__Daily[[#This Row],[US 10Y Yield]]-US_AAA_Corp_Yields__Daily[[#This Row],[AAA Corp Yields]])</f>
        <v>#VALUE!</v>
      </c>
      <c r="P2302" s="2" t="e">
        <f>IF(ISBLANK(US_BBB_Corp_Yields__Daily[[#This Row],[US BBB Corp Yields]]),"", US_CCC_Corp_Yields__Daily[[#This Row],[US 10Y Yield]]-US_BBB_Corp_Yields__Daily[[#This Row],[US BBB Corp Yields]])</f>
        <v>#VALUE!</v>
      </c>
      <c r="Q23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3" spans="1:17" x14ac:dyDescent="0.25">
      <c r="A2303" s="3"/>
      <c r="J2303" s="3">
        <v>28960</v>
      </c>
      <c r="K2303">
        <v>9.1775000000000002</v>
      </c>
      <c r="L2303" t="e">
        <f>US_AAA_Corp_Yields__Daily[[#This Row],[AAA Corp Yields]]-US_BBB_Corp_Yields__Daily[[#This Row],[US BBB Corp Yields]]</f>
        <v>#VALUE!</v>
      </c>
      <c r="M2303" t="e">
        <f>US_AAA_Corp_Yields__Daily[[#This Row],[AAA Corp Yields]]-US_CCC_Corp_Yields__Daily[[#This Row],[US CCC Corp Yields]]</f>
        <v>#VALUE!</v>
      </c>
      <c r="N2303" t="e">
        <f>US_BBB_Corp_Yields__Daily[[#This Row],[US BBB Corp Yields]]-US_CCC_Corp_Yields__Daily[[#This Row],[US CCC Corp Yields]]</f>
        <v>#VALUE!</v>
      </c>
      <c r="O2303" s="2" t="e">
        <f>IF(ISBLANK(US_AAA_Corp_Yields__Daily[[#This Row],[AAA Corp Yields]]),"", US_CCC_Corp_Yields__Daily[[#This Row],[US 10Y Yield]]-US_AAA_Corp_Yields__Daily[[#This Row],[AAA Corp Yields]])</f>
        <v>#VALUE!</v>
      </c>
      <c r="P2303" s="2" t="e">
        <f>IF(ISBLANK(US_BBB_Corp_Yields__Daily[[#This Row],[US BBB Corp Yields]]),"", US_CCC_Corp_Yields__Daily[[#This Row],[US 10Y Yield]]-US_BBB_Corp_Yields__Daily[[#This Row],[US BBB Corp Yields]])</f>
        <v>#VALUE!</v>
      </c>
      <c r="Q23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4" spans="1:17" x14ac:dyDescent="0.25">
      <c r="A2304" s="3"/>
      <c r="J2304" s="3">
        <v>28953</v>
      </c>
      <c r="K2304">
        <v>9.0939999999999994</v>
      </c>
      <c r="L2304" t="e">
        <f>US_AAA_Corp_Yields__Daily[[#This Row],[AAA Corp Yields]]-US_BBB_Corp_Yields__Daily[[#This Row],[US BBB Corp Yields]]</f>
        <v>#VALUE!</v>
      </c>
      <c r="M2304" t="e">
        <f>US_AAA_Corp_Yields__Daily[[#This Row],[AAA Corp Yields]]-US_CCC_Corp_Yields__Daily[[#This Row],[US CCC Corp Yields]]</f>
        <v>#VALUE!</v>
      </c>
      <c r="N2304" t="e">
        <f>US_BBB_Corp_Yields__Daily[[#This Row],[US BBB Corp Yields]]-US_CCC_Corp_Yields__Daily[[#This Row],[US CCC Corp Yields]]</f>
        <v>#VALUE!</v>
      </c>
      <c r="O2304" s="2" t="e">
        <f>IF(ISBLANK(US_AAA_Corp_Yields__Daily[[#This Row],[AAA Corp Yields]]),"", US_CCC_Corp_Yields__Daily[[#This Row],[US 10Y Yield]]-US_AAA_Corp_Yields__Daily[[#This Row],[AAA Corp Yields]])</f>
        <v>#VALUE!</v>
      </c>
      <c r="P2304" s="2" t="e">
        <f>IF(ISBLANK(US_BBB_Corp_Yields__Daily[[#This Row],[US BBB Corp Yields]]),"", US_CCC_Corp_Yields__Daily[[#This Row],[US 10Y Yield]]-US_BBB_Corp_Yields__Daily[[#This Row],[US BBB Corp Yields]])</f>
        <v>#VALUE!</v>
      </c>
      <c r="Q23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5" spans="1:17" x14ac:dyDescent="0.25">
      <c r="A2305" s="3"/>
      <c r="J2305" s="3">
        <v>28946</v>
      </c>
      <c r="K2305">
        <v>9.0939999999999994</v>
      </c>
      <c r="L2305" t="e">
        <f>US_AAA_Corp_Yields__Daily[[#This Row],[AAA Corp Yields]]-US_BBB_Corp_Yields__Daily[[#This Row],[US BBB Corp Yields]]</f>
        <v>#VALUE!</v>
      </c>
      <c r="M2305" t="e">
        <f>US_AAA_Corp_Yields__Daily[[#This Row],[AAA Corp Yields]]-US_CCC_Corp_Yields__Daily[[#This Row],[US CCC Corp Yields]]</f>
        <v>#VALUE!</v>
      </c>
      <c r="N2305" t="e">
        <f>US_BBB_Corp_Yields__Daily[[#This Row],[US BBB Corp Yields]]-US_CCC_Corp_Yields__Daily[[#This Row],[US CCC Corp Yields]]</f>
        <v>#VALUE!</v>
      </c>
      <c r="O2305" s="2" t="e">
        <f>IF(ISBLANK(US_AAA_Corp_Yields__Daily[[#This Row],[AAA Corp Yields]]),"", US_CCC_Corp_Yields__Daily[[#This Row],[US 10Y Yield]]-US_AAA_Corp_Yields__Daily[[#This Row],[AAA Corp Yields]])</f>
        <v>#VALUE!</v>
      </c>
      <c r="P2305" s="2" t="e">
        <f>IF(ISBLANK(US_BBB_Corp_Yields__Daily[[#This Row],[US BBB Corp Yields]]),"", US_CCC_Corp_Yields__Daily[[#This Row],[US 10Y Yield]]-US_BBB_Corp_Yields__Daily[[#This Row],[US BBB Corp Yields]])</f>
        <v>#VALUE!</v>
      </c>
      <c r="Q23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6" spans="1:17" x14ac:dyDescent="0.25">
      <c r="A2306" s="3"/>
      <c r="J2306" s="3">
        <v>28939</v>
      </c>
      <c r="K2306">
        <v>9.1240000000000006</v>
      </c>
      <c r="L2306" t="e">
        <f>US_AAA_Corp_Yields__Daily[[#This Row],[AAA Corp Yields]]-US_BBB_Corp_Yields__Daily[[#This Row],[US BBB Corp Yields]]</f>
        <v>#VALUE!</v>
      </c>
      <c r="M2306" t="e">
        <f>US_AAA_Corp_Yields__Daily[[#This Row],[AAA Corp Yields]]-US_CCC_Corp_Yields__Daily[[#This Row],[US CCC Corp Yields]]</f>
        <v>#VALUE!</v>
      </c>
      <c r="N2306" t="e">
        <f>US_BBB_Corp_Yields__Daily[[#This Row],[US BBB Corp Yields]]-US_CCC_Corp_Yields__Daily[[#This Row],[US CCC Corp Yields]]</f>
        <v>#VALUE!</v>
      </c>
      <c r="O2306" s="2" t="e">
        <f>IF(ISBLANK(US_AAA_Corp_Yields__Daily[[#This Row],[AAA Corp Yields]]),"", US_CCC_Corp_Yields__Daily[[#This Row],[US 10Y Yield]]-US_AAA_Corp_Yields__Daily[[#This Row],[AAA Corp Yields]])</f>
        <v>#VALUE!</v>
      </c>
      <c r="P2306" s="2" t="e">
        <f>IF(ISBLANK(US_BBB_Corp_Yields__Daily[[#This Row],[US BBB Corp Yields]]),"", US_CCC_Corp_Yields__Daily[[#This Row],[US 10Y Yield]]-US_BBB_Corp_Yields__Daily[[#This Row],[US BBB Corp Yields]])</f>
        <v>#VALUE!</v>
      </c>
      <c r="Q23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7" spans="1:17" x14ac:dyDescent="0.25">
      <c r="A2307" s="3"/>
      <c r="J2307" s="3">
        <v>28932</v>
      </c>
      <c r="K2307">
        <v>9.1199999999999992</v>
      </c>
      <c r="L2307" t="e">
        <f>US_AAA_Corp_Yields__Daily[[#This Row],[AAA Corp Yields]]-US_BBB_Corp_Yields__Daily[[#This Row],[US BBB Corp Yields]]</f>
        <v>#VALUE!</v>
      </c>
      <c r="M2307" t="e">
        <f>US_AAA_Corp_Yields__Daily[[#This Row],[AAA Corp Yields]]-US_CCC_Corp_Yields__Daily[[#This Row],[US CCC Corp Yields]]</f>
        <v>#VALUE!</v>
      </c>
      <c r="N2307" t="e">
        <f>US_BBB_Corp_Yields__Daily[[#This Row],[US BBB Corp Yields]]-US_CCC_Corp_Yields__Daily[[#This Row],[US CCC Corp Yields]]</f>
        <v>#VALUE!</v>
      </c>
      <c r="O2307" s="2" t="e">
        <f>IF(ISBLANK(US_AAA_Corp_Yields__Daily[[#This Row],[AAA Corp Yields]]),"", US_CCC_Corp_Yields__Daily[[#This Row],[US 10Y Yield]]-US_AAA_Corp_Yields__Daily[[#This Row],[AAA Corp Yields]])</f>
        <v>#VALUE!</v>
      </c>
      <c r="P2307" s="2" t="e">
        <f>IF(ISBLANK(US_BBB_Corp_Yields__Daily[[#This Row],[US BBB Corp Yields]]),"", US_CCC_Corp_Yields__Daily[[#This Row],[US 10Y Yield]]-US_BBB_Corp_Yields__Daily[[#This Row],[US BBB Corp Yields]])</f>
        <v>#VALUE!</v>
      </c>
      <c r="Q23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8" spans="1:17" x14ac:dyDescent="0.25">
      <c r="A2308" s="3"/>
      <c r="J2308" s="3">
        <v>28925</v>
      </c>
      <c r="K2308">
        <v>9.1120000000000001</v>
      </c>
      <c r="L2308" t="e">
        <f>US_AAA_Corp_Yields__Daily[[#This Row],[AAA Corp Yields]]-US_BBB_Corp_Yields__Daily[[#This Row],[US BBB Corp Yields]]</f>
        <v>#VALUE!</v>
      </c>
      <c r="M2308" t="e">
        <f>US_AAA_Corp_Yields__Daily[[#This Row],[AAA Corp Yields]]-US_CCC_Corp_Yields__Daily[[#This Row],[US CCC Corp Yields]]</f>
        <v>#VALUE!</v>
      </c>
      <c r="N2308" t="e">
        <f>US_BBB_Corp_Yields__Daily[[#This Row],[US BBB Corp Yields]]-US_CCC_Corp_Yields__Daily[[#This Row],[US CCC Corp Yields]]</f>
        <v>#VALUE!</v>
      </c>
      <c r="O2308" s="2" t="e">
        <f>IF(ISBLANK(US_AAA_Corp_Yields__Daily[[#This Row],[AAA Corp Yields]]),"", US_CCC_Corp_Yields__Daily[[#This Row],[US 10Y Yield]]-US_AAA_Corp_Yields__Daily[[#This Row],[AAA Corp Yields]])</f>
        <v>#VALUE!</v>
      </c>
      <c r="P2308" s="2" t="e">
        <f>IF(ISBLANK(US_BBB_Corp_Yields__Daily[[#This Row],[US BBB Corp Yields]]),"", US_CCC_Corp_Yields__Daily[[#This Row],[US 10Y Yield]]-US_BBB_Corp_Yields__Daily[[#This Row],[US BBB Corp Yields]])</f>
        <v>#VALUE!</v>
      </c>
      <c r="Q23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09" spans="1:17" x14ac:dyDescent="0.25">
      <c r="A2309" s="3"/>
      <c r="J2309" s="3">
        <v>28918</v>
      </c>
      <c r="K2309">
        <v>9.1780000000000008</v>
      </c>
      <c r="L2309" t="e">
        <f>US_AAA_Corp_Yields__Daily[[#This Row],[AAA Corp Yields]]-US_BBB_Corp_Yields__Daily[[#This Row],[US BBB Corp Yields]]</f>
        <v>#VALUE!</v>
      </c>
      <c r="M2309" t="e">
        <f>US_AAA_Corp_Yields__Daily[[#This Row],[AAA Corp Yields]]-US_CCC_Corp_Yields__Daily[[#This Row],[US CCC Corp Yields]]</f>
        <v>#VALUE!</v>
      </c>
      <c r="N2309" t="e">
        <f>US_BBB_Corp_Yields__Daily[[#This Row],[US BBB Corp Yields]]-US_CCC_Corp_Yields__Daily[[#This Row],[US CCC Corp Yields]]</f>
        <v>#VALUE!</v>
      </c>
      <c r="O2309" s="2" t="e">
        <f>IF(ISBLANK(US_AAA_Corp_Yields__Daily[[#This Row],[AAA Corp Yields]]),"", US_CCC_Corp_Yields__Daily[[#This Row],[US 10Y Yield]]-US_AAA_Corp_Yields__Daily[[#This Row],[AAA Corp Yields]])</f>
        <v>#VALUE!</v>
      </c>
      <c r="P2309" s="2" t="e">
        <f>IF(ISBLANK(US_BBB_Corp_Yields__Daily[[#This Row],[US BBB Corp Yields]]),"", US_CCC_Corp_Yields__Daily[[#This Row],[US 10Y Yield]]-US_BBB_Corp_Yields__Daily[[#This Row],[US BBB Corp Yields]])</f>
        <v>#VALUE!</v>
      </c>
      <c r="Q23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0" spans="1:17" x14ac:dyDescent="0.25">
      <c r="A2310" s="3"/>
      <c r="J2310" s="3">
        <v>28911</v>
      </c>
      <c r="K2310">
        <v>9.17</v>
      </c>
      <c r="L2310" t="e">
        <f>US_AAA_Corp_Yields__Daily[[#This Row],[AAA Corp Yields]]-US_BBB_Corp_Yields__Daily[[#This Row],[US BBB Corp Yields]]</f>
        <v>#VALUE!</v>
      </c>
      <c r="M2310" t="e">
        <f>US_AAA_Corp_Yields__Daily[[#This Row],[AAA Corp Yields]]-US_CCC_Corp_Yields__Daily[[#This Row],[US CCC Corp Yields]]</f>
        <v>#VALUE!</v>
      </c>
      <c r="N2310" t="e">
        <f>US_BBB_Corp_Yields__Daily[[#This Row],[US BBB Corp Yields]]-US_CCC_Corp_Yields__Daily[[#This Row],[US CCC Corp Yields]]</f>
        <v>#VALUE!</v>
      </c>
      <c r="O2310" s="2" t="e">
        <f>IF(ISBLANK(US_AAA_Corp_Yields__Daily[[#This Row],[AAA Corp Yields]]),"", US_CCC_Corp_Yields__Daily[[#This Row],[US 10Y Yield]]-US_AAA_Corp_Yields__Daily[[#This Row],[AAA Corp Yields]])</f>
        <v>#VALUE!</v>
      </c>
      <c r="P2310" s="2" t="e">
        <f>IF(ISBLANK(US_BBB_Corp_Yields__Daily[[#This Row],[US BBB Corp Yields]]),"", US_CCC_Corp_Yields__Daily[[#This Row],[US 10Y Yield]]-US_BBB_Corp_Yields__Daily[[#This Row],[US BBB Corp Yields]])</f>
        <v>#VALUE!</v>
      </c>
      <c r="Q23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1" spans="1:17" x14ac:dyDescent="0.25">
      <c r="A2311" s="3"/>
      <c r="J2311" s="3">
        <v>28904</v>
      </c>
      <c r="K2311">
        <v>9.1150000000000002</v>
      </c>
      <c r="L2311" t="e">
        <f>US_AAA_Corp_Yields__Daily[[#This Row],[AAA Corp Yields]]-US_BBB_Corp_Yields__Daily[[#This Row],[US BBB Corp Yields]]</f>
        <v>#VALUE!</v>
      </c>
      <c r="M2311" t="e">
        <f>US_AAA_Corp_Yields__Daily[[#This Row],[AAA Corp Yields]]-US_CCC_Corp_Yields__Daily[[#This Row],[US CCC Corp Yields]]</f>
        <v>#VALUE!</v>
      </c>
      <c r="N2311" t="e">
        <f>US_BBB_Corp_Yields__Daily[[#This Row],[US BBB Corp Yields]]-US_CCC_Corp_Yields__Daily[[#This Row],[US CCC Corp Yields]]</f>
        <v>#VALUE!</v>
      </c>
      <c r="O2311" s="2" t="e">
        <f>IF(ISBLANK(US_AAA_Corp_Yields__Daily[[#This Row],[AAA Corp Yields]]),"", US_CCC_Corp_Yields__Daily[[#This Row],[US 10Y Yield]]-US_AAA_Corp_Yields__Daily[[#This Row],[AAA Corp Yields]])</f>
        <v>#VALUE!</v>
      </c>
      <c r="P2311" s="2" t="e">
        <f>IF(ISBLANK(US_BBB_Corp_Yields__Daily[[#This Row],[US BBB Corp Yields]]),"", US_CCC_Corp_Yields__Daily[[#This Row],[US 10Y Yield]]-US_BBB_Corp_Yields__Daily[[#This Row],[US BBB Corp Yields]])</f>
        <v>#VALUE!</v>
      </c>
      <c r="Q23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2" spans="1:17" x14ac:dyDescent="0.25">
      <c r="A2312" s="3"/>
      <c r="J2312" s="3">
        <v>28897</v>
      </c>
      <c r="K2312">
        <v>9.048</v>
      </c>
      <c r="L2312" t="e">
        <f>US_AAA_Corp_Yields__Daily[[#This Row],[AAA Corp Yields]]-US_BBB_Corp_Yields__Daily[[#This Row],[US BBB Corp Yields]]</f>
        <v>#VALUE!</v>
      </c>
      <c r="M2312" t="e">
        <f>US_AAA_Corp_Yields__Daily[[#This Row],[AAA Corp Yields]]-US_CCC_Corp_Yields__Daily[[#This Row],[US CCC Corp Yields]]</f>
        <v>#VALUE!</v>
      </c>
      <c r="N2312" t="e">
        <f>US_BBB_Corp_Yields__Daily[[#This Row],[US BBB Corp Yields]]-US_CCC_Corp_Yields__Daily[[#This Row],[US CCC Corp Yields]]</f>
        <v>#VALUE!</v>
      </c>
      <c r="O2312" s="2" t="e">
        <f>IF(ISBLANK(US_AAA_Corp_Yields__Daily[[#This Row],[AAA Corp Yields]]),"", US_CCC_Corp_Yields__Daily[[#This Row],[US 10Y Yield]]-US_AAA_Corp_Yields__Daily[[#This Row],[AAA Corp Yields]])</f>
        <v>#VALUE!</v>
      </c>
      <c r="P2312" s="2" t="e">
        <f>IF(ISBLANK(US_BBB_Corp_Yields__Daily[[#This Row],[US BBB Corp Yields]]),"", US_CCC_Corp_Yields__Daily[[#This Row],[US 10Y Yield]]-US_BBB_Corp_Yields__Daily[[#This Row],[US BBB Corp Yields]])</f>
        <v>#VALUE!</v>
      </c>
      <c r="Q23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3" spans="1:17" x14ac:dyDescent="0.25">
      <c r="A2313" s="3"/>
      <c r="J2313" s="3">
        <v>28890</v>
      </c>
      <c r="K2313">
        <v>8.9380000000000006</v>
      </c>
      <c r="L2313" t="e">
        <f>US_AAA_Corp_Yields__Daily[[#This Row],[AAA Corp Yields]]-US_BBB_Corp_Yields__Daily[[#This Row],[US BBB Corp Yields]]</f>
        <v>#VALUE!</v>
      </c>
      <c r="M2313" t="e">
        <f>US_AAA_Corp_Yields__Daily[[#This Row],[AAA Corp Yields]]-US_CCC_Corp_Yields__Daily[[#This Row],[US CCC Corp Yields]]</f>
        <v>#VALUE!</v>
      </c>
      <c r="N2313" t="e">
        <f>US_BBB_Corp_Yields__Daily[[#This Row],[US BBB Corp Yields]]-US_CCC_Corp_Yields__Daily[[#This Row],[US CCC Corp Yields]]</f>
        <v>#VALUE!</v>
      </c>
      <c r="O2313" s="2" t="e">
        <f>IF(ISBLANK(US_AAA_Corp_Yields__Daily[[#This Row],[AAA Corp Yields]]),"", US_CCC_Corp_Yields__Daily[[#This Row],[US 10Y Yield]]-US_AAA_Corp_Yields__Daily[[#This Row],[AAA Corp Yields]])</f>
        <v>#VALUE!</v>
      </c>
      <c r="P2313" s="2" t="e">
        <f>IF(ISBLANK(US_BBB_Corp_Yields__Daily[[#This Row],[US BBB Corp Yields]]),"", US_CCC_Corp_Yields__Daily[[#This Row],[US 10Y Yield]]-US_BBB_Corp_Yields__Daily[[#This Row],[US BBB Corp Yields]])</f>
        <v>#VALUE!</v>
      </c>
      <c r="Q23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4" spans="1:17" x14ac:dyDescent="0.25">
      <c r="A2314" s="3"/>
      <c r="J2314" s="3">
        <v>28883</v>
      </c>
      <c r="K2314">
        <v>9.0419999999999998</v>
      </c>
      <c r="L2314" t="e">
        <f>US_AAA_Corp_Yields__Daily[[#This Row],[AAA Corp Yields]]-US_BBB_Corp_Yields__Daily[[#This Row],[US BBB Corp Yields]]</f>
        <v>#VALUE!</v>
      </c>
      <c r="M2314" t="e">
        <f>US_AAA_Corp_Yields__Daily[[#This Row],[AAA Corp Yields]]-US_CCC_Corp_Yields__Daily[[#This Row],[US CCC Corp Yields]]</f>
        <v>#VALUE!</v>
      </c>
      <c r="N2314" t="e">
        <f>US_BBB_Corp_Yields__Daily[[#This Row],[US BBB Corp Yields]]-US_CCC_Corp_Yields__Daily[[#This Row],[US CCC Corp Yields]]</f>
        <v>#VALUE!</v>
      </c>
      <c r="O2314" s="2" t="e">
        <f>IF(ISBLANK(US_AAA_Corp_Yields__Daily[[#This Row],[AAA Corp Yields]]),"", US_CCC_Corp_Yields__Daily[[#This Row],[US 10Y Yield]]-US_AAA_Corp_Yields__Daily[[#This Row],[AAA Corp Yields]])</f>
        <v>#VALUE!</v>
      </c>
      <c r="P2314" s="2" t="e">
        <f>IF(ISBLANK(US_BBB_Corp_Yields__Daily[[#This Row],[US BBB Corp Yields]]),"", US_CCC_Corp_Yields__Daily[[#This Row],[US 10Y Yield]]-US_BBB_Corp_Yields__Daily[[#This Row],[US BBB Corp Yields]])</f>
        <v>#VALUE!</v>
      </c>
      <c r="Q23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5" spans="1:17" x14ac:dyDescent="0.25">
      <c r="A2315" s="3"/>
      <c r="J2315" s="3">
        <v>28876</v>
      </c>
      <c r="K2315">
        <v>9.1639999999999997</v>
      </c>
      <c r="L2315" t="e">
        <f>US_AAA_Corp_Yields__Daily[[#This Row],[AAA Corp Yields]]-US_BBB_Corp_Yields__Daily[[#This Row],[US BBB Corp Yields]]</f>
        <v>#VALUE!</v>
      </c>
      <c r="M2315" t="e">
        <f>US_AAA_Corp_Yields__Daily[[#This Row],[AAA Corp Yields]]-US_CCC_Corp_Yields__Daily[[#This Row],[US CCC Corp Yields]]</f>
        <v>#VALUE!</v>
      </c>
      <c r="N2315" t="e">
        <f>US_BBB_Corp_Yields__Daily[[#This Row],[US BBB Corp Yields]]-US_CCC_Corp_Yields__Daily[[#This Row],[US CCC Corp Yields]]</f>
        <v>#VALUE!</v>
      </c>
      <c r="O2315" s="2" t="e">
        <f>IF(ISBLANK(US_AAA_Corp_Yields__Daily[[#This Row],[AAA Corp Yields]]),"", US_CCC_Corp_Yields__Daily[[#This Row],[US 10Y Yield]]-US_AAA_Corp_Yields__Daily[[#This Row],[AAA Corp Yields]])</f>
        <v>#VALUE!</v>
      </c>
      <c r="P2315" s="2" t="e">
        <f>IF(ISBLANK(US_BBB_Corp_Yields__Daily[[#This Row],[US BBB Corp Yields]]),"", US_CCC_Corp_Yields__Daily[[#This Row],[US 10Y Yield]]-US_BBB_Corp_Yields__Daily[[#This Row],[US BBB Corp Yields]])</f>
        <v>#VALUE!</v>
      </c>
      <c r="Q23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6" spans="1:17" x14ac:dyDescent="0.25">
      <c r="A2316" s="3"/>
      <c r="J2316" s="3">
        <v>28869</v>
      </c>
      <c r="K2316">
        <v>9.15</v>
      </c>
      <c r="L2316" t="e">
        <f>US_AAA_Corp_Yields__Daily[[#This Row],[AAA Corp Yields]]-US_BBB_Corp_Yields__Daily[[#This Row],[US BBB Corp Yields]]</f>
        <v>#VALUE!</v>
      </c>
      <c r="M2316" t="e">
        <f>US_AAA_Corp_Yields__Daily[[#This Row],[AAA Corp Yields]]-US_CCC_Corp_Yields__Daily[[#This Row],[US CCC Corp Yields]]</f>
        <v>#VALUE!</v>
      </c>
      <c r="N2316" t="e">
        <f>US_BBB_Corp_Yields__Daily[[#This Row],[US BBB Corp Yields]]-US_CCC_Corp_Yields__Daily[[#This Row],[US CCC Corp Yields]]</f>
        <v>#VALUE!</v>
      </c>
      <c r="O2316" s="2" t="e">
        <f>IF(ISBLANK(US_AAA_Corp_Yields__Daily[[#This Row],[AAA Corp Yields]]),"", US_CCC_Corp_Yields__Daily[[#This Row],[US 10Y Yield]]-US_AAA_Corp_Yields__Daily[[#This Row],[AAA Corp Yields]])</f>
        <v>#VALUE!</v>
      </c>
      <c r="P2316" s="2" t="e">
        <f>IF(ISBLANK(US_BBB_Corp_Yields__Daily[[#This Row],[US BBB Corp Yields]]),"", US_CCC_Corp_Yields__Daily[[#This Row],[US 10Y Yield]]-US_BBB_Corp_Yields__Daily[[#This Row],[US BBB Corp Yields]])</f>
        <v>#VALUE!</v>
      </c>
      <c r="Q23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7" spans="1:17" x14ac:dyDescent="0.25">
      <c r="A2317" s="3"/>
      <c r="J2317" s="3">
        <v>28862</v>
      </c>
      <c r="K2317">
        <v>9.1374999999999993</v>
      </c>
      <c r="L2317" t="e">
        <f>US_AAA_Corp_Yields__Daily[[#This Row],[AAA Corp Yields]]-US_BBB_Corp_Yields__Daily[[#This Row],[US BBB Corp Yields]]</f>
        <v>#VALUE!</v>
      </c>
      <c r="M2317" t="e">
        <f>US_AAA_Corp_Yields__Daily[[#This Row],[AAA Corp Yields]]-US_CCC_Corp_Yields__Daily[[#This Row],[US CCC Corp Yields]]</f>
        <v>#VALUE!</v>
      </c>
      <c r="N2317" t="e">
        <f>US_BBB_Corp_Yields__Daily[[#This Row],[US BBB Corp Yields]]-US_CCC_Corp_Yields__Daily[[#This Row],[US CCC Corp Yields]]</f>
        <v>#VALUE!</v>
      </c>
      <c r="O2317" s="2" t="e">
        <f>IF(ISBLANK(US_AAA_Corp_Yields__Daily[[#This Row],[AAA Corp Yields]]),"", US_CCC_Corp_Yields__Daily[[#This Row],[US 10Y Yield]]-US_AAA_Corp_Yields__Daily[[#This Row],[AAA Corp Yields]])</f>
        <v>#VALUE!</v>
      </c>
      <c r="P2317" s="2" t="e">
        <f>IF(ISBLANK(US_BBB_Corp_Yields__Daily[[#This Row],[US BBB Corp Yields]]),"", US_CCC_Corp_Yields__Daily[[#This Row],[US 10Y Yield]]-US_BBB_Corp_Yields__Daily[[#This Row],[US BBB Corp Yields]])</f>
        <v>#VALUE!</v>
      </c>
      <c r="Q23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8" spans="1:17" x14ac:dyDescent="0.25">
      <c r="A2318" s="3"/>
      <c r="J2318" s="3">
        <v>28855</v>
      </c>
      <c r="K2318">
        <v>9.14</v>
      </c>
      <c r="L2318" t="e">
        <f>US_AAA_Corp_Yields__Daily[[#This Row],[AAA Corp Yields]]-US_BBB_Corp_Yields__Daily[[#This Row],[US BBB Corp Yields]]</f>
        <v>#VALUE!</v>
      </c>
      <c r="M2318" t="e">
        <f>US_AAA_Corp_Yields__Daily[[#This Row],[AAA Corp Yields]]-US_CCC_Corp_Yields__Daily[[#This Row],[US CCC Corp Yields]]</f>
        <v>#VALUE!</v>
      </c>
      <c r="N2318" t="e">
        <f>US_BBB_Corp_Yields__Daily[[#This Row],[US BBB Corp Yields]]-US_CCC_Corp_Yields__Daily[[#This Row],[US CCC Corp Yields]]</f>
        <v>#VALUE!</v>
      </c>
      <c r="O2318" s="2" t="e">
        <f>IF(ISBLANK(US_AAA_Corp_Yields__Daily[[#This Row],[AAA Corp Yields]]),"", US_CCC_Corp_Yields__Daily[[#This Row],[US 10Y Yield]]-US_AAA_Corp_Yields__Daily[[#This Row],[AAA Corp Yields]])</f>
        <v>#VALUE!</v>
      </c>
      <c r="P2318" s="2" t="e">
        <f>IF(ISBLANK(US_BBB_Corp_Yields__Daily[[#This Row],[US BBB Corp Yields]]),"", US_CCC_Corp_Yields__Daily[[#This Row],[US 10Y Yield]]-US_BBB_Corp_Yields__Daily[[#This Row],[US BBB Corp Yields]])</f>
        <v>#VALUE!</v>
      </c>
      <c r="Q23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19" spans="1:17" x14ac:dyDescent="0.25">
      <c r="A2319" s="3"/>
      <c r="J2319" s="3">
        <v>28848</v>
      </c>
      <c r="K2319">
        <v>9.14</v>
      </c>
      <c r="L2319" t="e">
        <f>US_AAA_Corp_Yields__Daily[[#This Row],[AAA Corp Yields]]-US_BBB_Corp_Yields__Daily[[#This Row],[US BBB Corp Yields]]</f>
        <v>#VALUE!</v>
      </c>
      <c r="M2319" t="e">
        <f>US_AAA_Corp_Yields__Daily[[#This Row],[AAA Corp Yields]]-US_CCC_Corp_Yields__Daily[[#This Row],[US CCC Corp Yields]]</f>
        <v>#VALUE!</v>
      </c>
      <c r="N2319" t="e">
        <f>US_BBB_Corp_Yields__Daily[[#This Row],[US BBB Corp Yields]]-US_CCC_Corp_Yields__Daily[[#This Row],[US CCC Corp Yields]]</f>
        <v>#VALUE!</v>
      </c>
      <c r="O2319" s="2" t="e">
        <f>IF(ISBLANK(US_AAA_Corp_Yields__Daily[[#This Row],[AAA Corp Yields]]),"", US_CCC_Corp_Yields__Daily[[#This Row],[US 10Y Yield]]-US_AAA_Corp_Yields__Daily[[#This Row],[AAA Corp Yields]])</f>
        <v>#VALUE!</v>
      </c>
      <c r="P2319" s="2" t="e">
        <f>IF(ISBLANK(US_BBB_Corp_Yields__Daily[[#This Row],[US BBB Corp Yields]]),"", US_CCC_Corp_Yields__Daily[[#This Row],[US 10Y Yield]]-US_BBB_Corp_Yields__Daily[[#This Row],[US BBB Corp Yields]])</f>
        <v>#VALUE!</v>
      </c>
      <c r="Q23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0" spans="1:17" x14ac:dyDescent="0.25">
      <c r="A2320" s="3"/>
      <c r="J2320" s="3">
        <v>28841</v>
      </c>
      <c r="K2320">
        <v>8.952</v>
      </c>
      <c r="L2320" t="e">
        <f>US_AAA_Corp_Yields__Daily[[#This Row],[AAA Corp Yields]]-US_BBB_Corp_Yields__Daily[[#This Row],[US BBB Corp Yields]]</f>
        <v>#VALUE!</v>
      </c>
      <c r="M2320" t="e">
        <f>US_AAA_Corp_Yields__Daily[[#This Row],[AAA Corp Yields]]-US_CCC_Corp_Yields__Daily[[#This Row],[US CCC Corp Yields]]</f>
        <v>#VALUE!</v>
      </c>
      <c r="N2320" t="e">
        <f>US_BBB_Corp_Yields__Daily[[#This Row],[US BBB Corp Yields]]-US_CCC_Corp_Yields__Daily[[#This Row],[US CCC Corp Yields]]</f>
        <v>#VALUE!</v>
      </c>
      <c r="O2320" s="2" t="e">
        <f>IF(ISBLANK(US_AAA_Corp_Yields__Daily[[#This Row],[AAA Corp Yields]]),"", US_CCC_Corp_Yields__Daily[[#This Row],[US 10Y Yield]]-US_AAA_Corp_Yields__Daily[[#This Row],[AAA Corp Yields]])</f>
        <v>#VALUE!</v>
      </c>
      <c r="P2320" s="2" t="e">
        <f>IF(ISBLANK(US_BBB_Corp_Yields__Daily[[#This Row],[US BBB Corp Yields]]),"", US_CCC_Corp_Yields__Daily[[#This Row],[US 10Y Yield]]-US_BBB_Corp_Yields__Daily[[#This Row],[US BBB Corp Yields]])</f>
        <v>#VALUE!</v>
      </c>
      <c r="Q23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1" spans="1:17" x14ac:dyDescent="0.25">
      <c r="A2321" s="3"/>
      <c r="J2321" s="3">
        <v>28834</v>
      </c>
      <c r="K2321">
        <v>8.8620000000000001</v>
      </c>
      <c r="L2321" t="e">
        <f>US_AAA_Corp_Yields__Daily[[#This Row],[AAA Corp Yields]]-US_BBB_Corp_Yields__Daily[[#This Row],[US BBB Corp Yields]]</f>
        <v>#VALUE!</v>
      </c>
      <c r="M2321" t="e">
        <f>US_AAA_Corp_Yields__Daily[[#This Row],[AAA Corp Yields]]-US_CCC_Corp_Yields__Daily[[#This Row],[US CCC Corp Yields]]</f>
        <v>#VALUE!</v>
      </c>
      <c r="N2321" t="e">
        <f>US_BBB_Corp_Yields__Daily[[#This Row],[US BBB Corp Yields]]-US_CCC_Corp_Yields__Daily[[#This Row],[US CCC Corp Yields]]</f>
        <v>#VALUE!</v>
      </c>
      <c r="O2321" s="2" t="e">
        <f>IF(ISBLANK(US_AAA_Corp_Yields__Daily[[#This Row],[AAA Corp Yields]]),"", US_CCC_Corp_Yields__Daily[[#This Row],[US 10Y Yield]]-US_AAA_Corp_Yields__Daily[[#This Row],[AAA Corp Yields]])</f>
        <v>#VALUE!</v>
      </c>
      <c r="P2321" s="2" t="e">
        <f>IF(ISBLANK(US_BBB_Corp_Yields__Daily[[#This Row],[US BBB Corp Yields]]),"", US_CCC_Corp_Yields__Daily[[#This Row],[US 10Y Yield]]-US_BBB_Corp_Yields__Daily[[#This Row],[US BBB Corp Yields]])</f>
        <v>#VALUE!</v>
      </c>
      <c r="Q23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2" spans="1:17" x14ac:dyDescent="0.25">
      <c r="A2322" s="3"/>
      <c r="J2322" s="3">
        <v>28827</v>
      </c>
      <c r="K2322">
        <v>8.8480000000000008</v>
      </c>
      <c r="L2322" t="e">
        <f>US_AAA_Corp_Yields__Daily[[#This Row],[AAA Corp Yields]]-US_BBB_Corp_Yields__Daily[[#This Row],[US BBB Corp Yields]]</f>
        <v>#VALUE!</v>
      </c>
      <c r="M2322" t="e">
        <f>US_AAA_Corp_Yields__Daily[[#This Row],[AAA Corp Yields]]-US_CCC_Corp_Yields__Daily[[#This Row],[US CCC Corp Yields]]</f>
        <v>#VALUE!</v>
      </c>
      <c r="N2322" t="e">
        <f>US_BBB_Corp_Yields__Daily[[#This Row],[US BBB Corp Yields]]-US_CCC_Corp_Yields__Daily[[#This Row],[US CCC Corp Yields]]</f>
        <v>#VALUE!</v>
      </c>
      <c r="O2322" s="2" t="e">
        <f>IF(ISBLANK(US_AAA_Corp_Yields__Daily[[#This Row],[AAA Corp Yields]]),"", US_CCC_Corp_Yields__Daily[[#This Row],[US 10Y Yield]]-US_AAA_Corp_Yields__Daily[[#This Row],[AAA Corp Yields]])</f>
        <v>#VALUE!</v>
      </c>
      <c r="P2322" s="2" t="e">
        <f>IF(ISBLANK(US_BBB_Corp_Yields__Daily[[#This Row],[US BBB Corp Yields]]),"", US_CCC_Corp_Yields__Daily[[#This Row],[US 10Y Yield]]-US_BBB_Corp_Yields__Daily[[#This Row],[US BBB Corp Yields]])</f>
        <v>#VALUE!</v>
      </c>
      <c r="Q23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3" spans="1:17" x14ac:dyDescent="0.25">
      <c r="A2323" s="3"/>
      <c r="J2323" s="3">
        <v>28820</v>
      </c>
      <c r="K2323">
        <v>8.7799999999999994</v>
      </c>
      <c r="L2323" t="e">
        <f>US_AAA_Corp_Yields__Daily[[#This Row],[AAA Corp Yields]]-US_BBB_Corp_Yields__Daily[[#This Row],[US BBB Corp Yields]]</f>
        <v>#VALUE!</v>
      </c>
      <c r="M2323" t="e">
        <f>US_AAA_Corp_Yields__Daily[[#This Row],[AAA Corp Yields]]-US_CCC_Corp_Yields__Daily[[#This Row],[US CCC Corp Yields]]</f>
        <v>#VALUE!</v>
      </c>
      <c r="N2323" t="e">
        <f>US_BBB_Corp_Yields__Daily[[#This Row],[US BBB Corp Yields]]-US_CCC_Corp_Yields__Daily[[#This Row],[US CCC Corp Yields]]</f>
        <v>#VALUE!</v>
      </c>
      <c r="O2323" s="2" t="e">
        <f>IF(ISBLANK(US_AAA_Corp_Yields__Daily[[#This Row],[AAA Corp Yields]]),"", US_CCC_Corp_Yields__Daily[[#This Row],[US 10Y Yield]]-US_AAA_Corp_Yields__Daily[[#This Row],[AAA Corp Yields]])</f>
        <v>#VALUE!</v>
      </c>
      <c r="P2323" s="2" t="e">
        <f>IF(ISBLANK(US_BBB_Corp_Yields__Daily[[#This Row],[US BBB Corp Yields]]),"", US_CCC_Corp_Yields__Daily[[#This Row],[US 10Y Yield]]-US_BBB_Corp_Yields__Daily[[#This Row],[US BBB Corp Yields]])</f>
        <v>#VALUE!</v>
      </c>
      <c r="Q23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4" spans="1:17" x14ac:dyDescent="0.25">
      <c r="A2324" s="3"/>
      <c r="J2324" s="3">
        <v>28813</v>
      </c>
      <c r="K2324">
        <v>8.77</v>
      </c>
      <c r="L2324" t="e">
        <f>US_AAA_Corp_Yields__Daily[[#This Row],[AAA Corp Yields]]-US_BBB_Corp_Yields__Daily[[#This Row],[US BBB Corp Yields]]</f>
        <v>#VALUE!</v>
      </c>
      <c r="M2324" t="e">
        <f>US_AAA_Corp_Yields__Daily[[#This Row],[AAA Corp Yields]]-US_CCC_Corp_Yields__Daily[[#This Row],[US CCC Corp Yields]]</f>
        <v>#VALUE!</v>
      </c>
      <c r="N2324" t="e">
        <f>US_BBB_Corp_Yields__Daily[[#This Row],[US BBB Corp Yields]]-US_CCC_Corp_Yields__Daily[[#This Row],[US CCC Corp Yields]]</f>
        <v>#VALUE!</v>
      </c>
      <c r="O2324" s="2" t="e">
        <f>IF(ISBLANK(US_AAA_Corp_Yields__Daily[[#This Row],[AAA Corp Yields]]),"", US_CCC_Corp_Yields__Daily[[#This Row],[US 10Y Yield]]-US_AAA_Corp_Yields__Daily[[#This Row],[AAA Corp Yields]])</f>
        <v>#VALUE!</v>
      </c>
      <c r="P2324" s="2" t="e">
        <f>IF(ISBLANK(US_BBB_Corp_Yields__Daily[[#This Row],[US BBB Corp Yields]]),"", US_CCC_Corp_Yields__Daily[[#This Row],[US 10Y Yield]]-US_BBB_Corp_Yields__Daily[[#This Row],[US BBB Corp Yields]])</f>
        <v>#VALUE!</v>
      </c>
      <c r="Q23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5" spans="1:17" x14ac:dyDescent="0.25">
      <c r="A2325" s="3"/>
      <c r="J2325" s="3">
        <v>28806</v>
      </c>
      <c r="K2325">
        <v>8.86</v>
      </c>
      <c r="L2325" t="e">
        <f>US_AAA_Corp_Yields__Daily[[#This Row],[AAA Corp Yields]]-US_BBB_Corp_Yields__Daily[[#This Row],[US BBB Corp Yields]]</f>
        <v>#VALUE!</v>
      </c>
      <c r="M2325" t="e">
        <f>US_AAA_Corp_Yields__Daily[[#This Row],[AAA Corp Yields]]-US_CCC_Corp_Yields__Daily[[#This Row],[US CCC Corp Yields]]</f>
        <v>#VALUE!</v>
      </c>
      <c r="N2325" t="e">
        <f>US_BBB_Corp_Yields__Daily[[#This Row],[US BBB Corp Yields]]-US_CCC_Corp_Yields__Daily[[#This Row],[US CCC Corp Yields]]</f>
        <v>#VALUE!</v>
      </c>
      <c r="O2325" s="2" t="e">
        <f>IF(ISBLANK(US_AAA_Corp_Yields__Daily[[#This Row],[AAA Corp Yields]]),"", US_CCC_Corp_Yields__Daily[[#This Row],[US 10Y Yield]]-US_AAA_Corp_Yields__Daily[[#This Row],[AAA Corp Yields]])</f>
        <v>#VALUE!</v>
      </c>
      <c r="P2325" s="2" t="e">
        <f>IF(ISBLANK(US_BBB_Corp_Yields__Daily[[#This Row],[US BBB Corp Yields]]),"", US_CCC_Corp_Yields__Daily[[#This Row],[US 10Y Yield]]-US_BBB_Corp_Yields__Daily[[#This Row],[US BBB Corp Yields]])</f>
        <v>#VALUE!</v>
      </c>
      <c r="Q23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6" spans="1:17" x14ac:dyDescent="0.25">
      <c r="A2326" s="3"/>
      <c r="J2326" s="3">
        <v>28799</v>
      </c>
      <c r="K2326">
        <v>8.8179999999999996</v>
      </c>
      <c r="L2326" t="e">
        <f>US_AAA_Corp_Yields__Daily[[#This Row],[AAA Corp Yields]]-US_BBB_Corp_Yields__Daily[[#This Row],[US BBB Corp Yields]]</f>
        <v>#VALUE!</v>
      </c>
      <c r="M2326" t="e">
        <f>US_AAA_Corp_Yields__Daily[[#This Row],[AAA Corp Yields]]-US_CCC_Corp_Yields__Daily[[#This Row],[US CCC Corp Yields]]</f>
        <v>#VALUE!</v>
      </c>
      <c r="N2326" t="e">
        <f>US_BBB_Corp_Yields__Daily[[#This Row],[US BBB Corp Yields]]-US_CCC_Corp_Yields__Daily[[#This Row],[US CCC Corp Yields]]</f>
        <v>#VALUE!</v>
      </c>
      <c r="O2326" s="2" t="e">
        <f>IF(ISBLANK(US_AAA_Corp_Yields__Daily[[#This Row],[AAA Corp Yields]]),"", US_CCC_Corp_Yields__Daily[[#This Row],[US 10Y Yield]]-US_AAA_Corp_Yields__Daily[[#This Row],[AAA Corp Yields]])</f>
        <v>#VALUE!</v>
      </c>
      <c r="P2326" s="2" t="e">
        <f>IF(ISBLANK(US_BBB_Corp_Yields__Daily[[#This Row],[US BBB Corp Yields]]),"", US_CCC_Corp_Yields__Daily[[#This Row],[US 10Y Yield]]-US_BBB_Corp_Yields__Daily[[#This Row],[US BBB Corp Yields]])</f>
        <v>#VALUE!</v>
      </c>
      <c r="Q23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7" spans="1:17" x14ac:dyDescent="0.25">
      <c r="A2327" s="3"/>
      <c r="J2327" s="3">
        <v>28792</v>
      </c>
      <c r="K2327">
        <v>8.69</v>
      </c>
      <c r="L2327" t="e">
        <f>US_AAA_Corp_Yields__Daily[[#This Row],[AAA Corp Yields]]-US_BBB_Corp_Yields__Daily[[#This Row],[US BBB Corp Yields]]</f>
        <v>#VALUE!</v>
      </c>
      <c r="M2327" t="e">
        <f>US_AAA_Corp_Yields__Daily[[#This Row],[AAA Corp Yields]]-US_CCC_Corp_Yields__Daily[[#This Row],[US CCC Corp Yields]]</f>
        <v>#VALUE!</v>
      </c>
      <c r="N2327" t="e">
        <f>US_BBB_Corp_Yields__Daily[[#This Row],[US BBB Corp Yields]]-US_CCC_Corp_Yields__Daily[[#This Row],[US CCC Corp Yields]]</f>
        <v>#VALUE!</v>
      </c>
      <c r="O2327" s="2" t="e">
        <f>IF(ISBLANK(US_AAA_Corp_Yields__Daily[[#This Row],[AAA Corp Yields]]),"", US_CCC_Corp_Yields__Daily[[#This Row],[US 10Y Yield]]-US_AAA_Corp_Yields__Daily[[#This Row],[AAA Corp Yields]])</f>
        <v>#VALUE!</v>
      </c>
      <c r="P2327" s="2" t="e">
        <f>IF(ISBLANK(US_BBB_Corp_Yields__Daily[[#This Row],[US BBB Corp Yields]]),"", US_CCC_Corp_Yields__Daily[[#This Row],[US 10Y Yield]]-US_BBB_Corp_Yields__Daily[[#This Row],[US BBB Corp Yields]])</f>
        <v>#VALUE!</v>
      </c>
      <c r="Q23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8" spans="1:17" x14ac:dyDescent="0.25">
      <c r="A2328" s="3"/>
      <c r="J2328" s="3">
        <v>28785</v>
      </c>
      <c r="K2328">
        <v>8.6219999999999999</v>
      </c>
      <c r="L2328" t="e">
        <f>US_AAA_Corp_Yields__Daily[[#This Row],[AAA Corp Yields]]-US_BBB_Corp_Yields__Daily[[#This Row],[US BBB Corp Yields]]</f>
        <v>#VALUE!</v>
      </c>
      <c r="M2328" t="e">
        <f>US_AAA_Corp_Yields__Daily[[#This Row],[AAA Corp Yields]]-US_CCC_Corp_Yields__Daily[[#This Row],[US CCC Corp Yields]]</f>
        <v>#VALUE!</v>
      </c>
      <c r="N2328" t="e">
        <f>US_BBB_Corp_Yields__Daily[[#This Row],[US BBB Corp Yields]]-US_CCC_Corp_Yields__Daily[[#This Row],[US CCC Corp Yields]]</f>
        <v>#VALUE!</v>
      </c>
      <c r="O2328" s="2" t="e">
        <f>IF(ISBLANK(US_AAA_Corp_Yields__Daily[[#This Row],[AAA Corp Yields]]),"", US_CCC_Corp_Yields__Daily[[#This Row],[US 10Y Yield]]-US_AAA_Corp_Yields__Daily[[#This Row],[AAA Corp Yields]])</f>
        <v>#VALUE!</v>
      </c>
      <c r="P2328" s="2" t="e">
        <f>IF(ISBLANK(US_BBB_Corp_Yields__Daily[[#This Row],[US BBB Corp Yields]]),"", US_CCC_Corp_Yields__Daily[[#This Row],[US 10Y Yield]]-US_BBB_Corp_Yields__Daily[[#This Row],[US BBB Corp Yields]])</f>
        <v>#VALUE!</v>
      </c>
      <c r="Q23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29" spans="1:17" x14ac:dyDescent="0.25">
      <c r="A2329" s="3"/>
      <c r="J2329" s="3">
        <v>28778</v>
      </c>
      <c r="K2329">
        <v>8.5425000000000004</v>
      </c>
      <c r="L2329" t="e">
        <f>US_AAA_Corp_Yields__Daily[[#This Row],[AAA Corp Yields]]-US_BBB_Corp_Yields__Daily[[#This Row],[US BBB Corp Yields]]</f>
        <v>#VALUE!</v>
      </c>
      <c r="M2329" t="e">
        <f>US_AAA_Corp_Yields__Daily[[#This Row],[AAA Corp Yields]]-US_CCC_Corp_Yields__Daily[[#This Row],[US CCC Corp Yields]]</f>
        <v>#VALUE!</v>
      </c>
      <c r="N2329" t="e">
        <f>US_BBB_Corp_Yields__Daily[[#This Row],[US BBB Corp Yields]]-US_CCC_Corp_Yields__Daily[[#This Row],[US CCC Corp Yields]]</f>
        <v>#VALUE!</v>
      </c>
      <c r="O2329" s="2" t="e">
        <f>IF(ISBLANK(US_AAA_Corp_Yields__Daily[[#This Row],[AAA Corp Yields]]),"", US_CCC_Corp_Yields__Daily[[#This Row],[US 10Y Yield]]-US_AAA_Corp_Yields__Daily[[#This Row],[AAA Corp Yields]])</f>
        <v>#VALUE!</v>
      </c>
      <c r="P2329" s="2" t="e">
        <f>IF(ISBLANK(US_BBB_Corp_Yields__Daily[[#This Row],[US BBB Corp Yields]]),"", US_CCC_Corp_Yields__Daily[[#This Row],[US 10Y Yield]]-US_BBB_Corp_Yields__Daily[[#This Row],[US BBB Corp Yields]])</f>
        <v>#VALUE!</v>
      </c>
      <c r="Q23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0" spans="1:17" x14ac:dyDescent="0.25">
      <c r="A2330" s="3"/>
      <c r="J2330" s="3">
        <v>28771</v>
      </c>
      <c r="K2330">
        <v>8.5839999999999996</v>
      </c>
      <c r="L2330" t="e">
        <f>US_AAA_Corp_Yields__Daily[[#This Row],[AAA Corp Yields]]-US_BBB_Corp_Yields__Daily[[#This Row],[US BBB Corp Yields]]</f>
        <v>#VALUE!</v>
      </c>
      <c r="M2330" t="e">
        <f>US_AAA_Corp_Yields__Daily[[#This Row],[AAA Corp Yields]]-US_CCC_Corp_Yields__Daily[[#This Row],[US CCC Corp Yields]]</f>
        <v>#VALUE!</v>
      </c>
      <c r="N2330" t="e">
        <f>US_BBB_Corp_Yields__Daily[[#This Row],[US BBB Corp Yields]]-US_CCC_Corp_Yields__Daily[[#This Row],[US CCC Corp Yields]]</f>
        <v>#VALUE!</v>
      </c>
      <c r="O2330" s="2" t="e">
        <f>IF(ISBLANK(US_AAA_Corp_Yields__Daily[[#This Row],[AAA Corp Yields]]),"", US_CCC_Corp_Yields__Daily[[#This Row],[US 10Y Yield]]-US_AAA_Corp_Yields__Daily[[#This Row],[AAA Corp Yields]])</f>
        <v>#VALUE!</v>
      </c>
      <c r="P2330" s="2" t="e">
        <f>IF(ISBLANK(US_BBB_Corp_Yields__Daily[[#This Row],[US BBB Corp Yields]]),"", US_CCC_Corp_Yields__Daily[[#This Row],[US 10Y Yield]]-US_BBB_Corp_Yields__Daily[[#This Row],[US BBB Corp Yields]])</f>
        <v>#VALUE!</v>
      </c>
      <c r="Q23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1" spans="1:17" x14ac:dyDescent="0.25">
      <c r="A2331" s="3"/>
      <c r="J2331" s="3">
        <v>28764</v>
      </c>
      <c r="K2331">
        <v>8.5459999999999994</v>
      </c>
      <c r="L2331" t="e">
        <f>US_AAA_Corp_Yields__Daily[[#This Row],[AAA Corp Yields]]-US_BBB_Corp_Yields__Daily[[#This Row],[US BBB Corp Yields]]</f>
        <v>#VALUE!</v>
      </c>
      <c r="M2331" t="e">
        <f>US_AAA_Corp_Yields__Daily[[#This Row],[AAA Corp Yields]]-US_CCC_Corp_Yields__Daily[[#This Row],[US CCC Corp Yields]]</f>
        <v>#VALUE!</v>
      </c>
      <c r="N2331" t="e">
        <f>US_BBB_Corp_Yields__Daily[[#This Row],[US BBB Corp Yields]]-US_CCC_Corp_Yields__Daily[[#This Row],[US CCC Corp Yields]]</f>
        <v>#VALUE!</v>
      </c>
      <c r="O2331" s="2" t="e">
        <f>IF(ISBLANK(US_AAA_Corp_Yields__Daily[[#This Row],[AAA Corp Yields]]),"", US_CCC_Corp_Yields__Daily[[#This Row],[US 10Y Yield]]-US_AAA_Corp_Yields__Daily[[#This Row],[AAA Corp Yields]])</f>
        <v>#VALUE!</v>
      </c>
      <c r="P2331" s="2" t="e">
        <f>IF(ISBLANK(US_BBB_Corp_Yields__Daily[[#This Row],[US BBB Corp Yields]]),"", US_CCC_Corp_Yields__Daily[[#This Row],[US 10Y Yield]]-US_BBB_Corp_Yields__Daily[[#This Row],[US BBB Corp Yields]])</f>
        <v>#VALUE!</v>
      </c>
      <c r="Q23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2" spans="1:17" x14ac:dyDescent="0.25">
      <c r="A2332" s="3"/>
      <c r="J2332" s="3">
        <v>28757</v>
      </c>
      <c r="K2332">
        <v>8.4559999999999995</v>
      </c>
      <c r="L2332" t="e">
        <f>US_AAA_Corp_Yields__Daily[[#This Row],[AAA Corp Yields]]-US_BBB_Corp_Yields__Daily[[#This Row],[US BBB Corp Yields]]</f>
        <v>#VALUE!</v>
      </c>
      <c r="M2332" t="e">
        <f>US_AAA_Corp_Yields__Daily[[#This Row],[AAA Corp Yields]]-US_CCC_Corp_Yields__Daily[[#This Row],[US CCC Corp Yields]]</f>
        <v>#VALUE!</v>
      </c>
      <c r="N2332" t="e">
        <f>US_BBB_Corp_Yields__Daily[[#This Row],[US BBB Corp Yields]]-US_CCC_Corp_Yields__Daily[[#This Row],[US CCC Corp Yields]]</f>
        <v>#VALUE!</v>
      </c>
      <c r="O2332" s="2" t="e">
        <f>IF(ISBLANK(US_AAA_Corp_Yields__Daily[[#This Row],[AAA Corp Yields]]),"", US_CCC_Corp_Yields__Daily[[#This Row],[US 10Y Yield]]-US_AAA_Corp_Yields__Daily[[#This Row],[AAA Corp Yields]])</f>
        <v>#VALUE!</v>
      </c>
      <c r="P2332" s="2" t="e">
        <f>IF(ISBLANK(US_BBB_Corp_Yields__Daily[[#This Row],[US BBB Corp Yields]]),"", US_CCC_Corp_Yields__Daily[[#This Row],[US 10Y Yield]]-US_BBB_Corp_Yields__Daily[[#This Row],[US BBB Corp Yields]])</f>
        <v>#VALUE!</v>
      </c>
      <c r="Q23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3" spans="1:17" x14ac:dyDescent="0.25">
      <c r="A2333" s="3"/>
      <c r="J2333" s="3">
        <v>28750</v>
      </c>
      <c r="K2333">
        <v>8.3140000000000001</v>
      </c>
      <c r="L2333" t="e">
        <f>US_AAA_Corp_Yields__Daily[[#This Row],[AAA Corp Yields]]-US_BBB_Corp_Yields__Daily[[#This Row],[US BBB Corp Yields]]</f>
        <v>#VALUE!</v>
      </c>
      <c r="M2333" t="e">
        <f>US_AAA_Corp_Yields__Daily[[#This Row],[AAA Corp Yields]]-US_CCC_Corp_Yields__Daily[[#This Row],[US CCC Corp Yields]]</f>
        <v>#VALUE!</v>
      </c>
      <c r="N2333" t="e">
        <f>US_BBB_Corp_Yields__Daily[[#This Row],[US BBB Corp Yields]]-US_CCC_Corp_Yields__Daily[[#This Row],[US CCC Corp Yields]]</f>
        <v>#VALUE!</v>
      </c>
      <c r="O2333" s="2" t="e">
        <f>IF(ISBLANK(US_AAA_Corp_Yields__Daily[[#This Row],[AAA Corp Yields]]),"", US_CCC_Corp_Yields__Daily[[#This Row],[US 10Y Yield]]-US_AAA_Corp_Yields__Daily[[#This Row],[AAA Corp Yields]])</f>
        <v>#VALUE!</v>
      </c>
      <c r="P2333" s="2" t="e">
        <f>IF(ISBLANK(US_BBB_Corp_Yields__Daily[[#This Row],[US BBB Corp Yields]]),"", US_CCC_Corp_Yields__Daily[[#This Row],[US 10Y Yield]]-US_BBB_Corp_Yields__Daily[[#This Row],[US BBB Corp Yields]])</f>
        <v>#VALUE!</v>
      </c>
      <c r="Q23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4" spans="1:17" x14ac:dyDescent="0.25">
      <c r="A2334" s="3"/>
      <c r="J2334" s="3">
        <v>28743</v>
      </c>
      <c r="K2334">
        <v>8.3424999999999994</v>
      </c>
      <c r="L2334" t="e">
        <f>US_AAA_Corp_Yields__Daily[[#This Row],[AAA Corp Yields]]-US_BBB_Corp_Yields__Daily[[#This Row],[US BBB Corp Yields]]</f>
        <v>#VALUE!</v>
      </c>
      <c r="M2334" t="e">
        <f>US_AAA_Corp_Yields__Daily[[#This Row],[AAA Corp Yields]]-US_CCC_Corp_Yields__Daily[[#This Row],[US CCC Corp Yields]]</f>
        <v>#VALUE!</v>
      </c>
      <c r="N2334" t="e">
        <f>US_BBB_Corp_Yields__Daily[[#This Row],[US BBB Corp Yields]]-US_CCC_Corp_Yields__Daily[[#This Row],[US CCC Corp Yields]]</f>
        <v>#VALUE!</v>
      </c>
      <c r="O2334" s="2" t="e">
        <f>IF(ISBLANK(US_AAA_Corp_Yields__Daily[[#This Row],[AAA Corp Yields]]),"", US_CCC_Corp_Yields__Daily[[#This Row],[US 10Y Yield]]-US_AAA_Corp_Yields__Daily[[#This Row],[AAA Corp Yields]])</f>
        <v>#VALUE!</v>
      </c>
      <c r="P2334" s="2" t="e">
        <f>IF(ISBLANK(US_BBB_Corp_Yields__Daily[[#This Row],[US BBB Corp Yields]]),"", US_CCC_Corp_Yields__Daily[[#This Row],[US 10Y Yield]]-US_BBB_Corp_Yields__Daily[[#This Row],[US BBB Corp Yields]])</f>
        <v>#VALUE!</v>
      </c>
      <c r="Q23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5" spans="1:17" x14ac:dyDescent="0.25">
      <c r="A2335" s="3"/>
      <c r="J2335" s="3">
        <v>28736</v>
      </c>
      <c r="K2335">
        <v>8.3819999999999997</v>
      </c>
      <c r="L2335" t="e">
        <f>US_AAA_Corp_Yields__Daily[[#This Row],[AAA Corp Yields]]-US_BBB_Corp_Yields__Daily[[#This Row],[US BBB Corp Yields]]</f>
        <v>#VALUE!</v>
      </c>
      <c r="M2335" t="e">
        <f>US_AAA_Corp_Yields__Daily[[#This Row],[AAA Corp Yields]]-US_CCC_Corp_Yields__Daily[[#This Row],[US CCC Corp Yields]]</f>
        <v>#VALUE!</v>
      </c>
      <c r="N2335" t="e">
        <f>US_BBB_Corp_Yields__Daily[[#This Row],[US BBB Corp Yields]]-US_CCC_Corp_Yields__Daily[[#This Row],[US CCC Corp Yields]]</f>
        <v>#VALUE!</v>
      </c>
      <c r="O2335" s="2" t="e">
        <f>IF(ISBLANK(US_AAA_Corp_Yields__Daily[[#This Row],[AAA Corp Yields]]),"", US_CCC_Corp_Yields__Daily[[#This Row],[US 10Y Yield]]-US_AAA_Corp_Yields__Daily[[#This Row],[AAA Corp Yields]])</f>
        <v>#VALUE!</v>
      </c>
      <c r="P2335" s="2" t="e">
        <f>IF(ISBLANK(US_BBB_Corp_Yields__Daily[[#This Row],[US BBB Corp Yields]]),"", US_CCC_Corp_Yields__Daily[[#This Row],[US 10Y Yield]]-US_BBB_Corp_Yields__Daily[[#This Row],[US BBB Corp Yields]])</f>
        <v>#VALUE!</v>
      </c>
      <c r="Q23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6" spans="1:17" x14ac:dyDescent="0.25">
      <c r="A2336" s="3"/>
      <c r="J2336" s="3">
        <v>28729</v>
      </c>
      <c r="K2336">
        <v>8.3659999999999997</v>
      </c>
      <c r="L2336" t="e">
        <f>US_AAA_Corp_Yields__Daily[[#This Row],[AAA Corp Yields]]-US_BBB_Corp_Yields__Daily[[#This Row],[US BBB Corp Yields]]</f>
        <v>#VALUE!</v>
      </c>
      <c r="M2336" t="e">
        <f>US_AAA_Corp_Yields__Daily[[#This Row],[AAA Corp Yields]]-US_CCC_Corp_Yields__Daily[[#This Row],[US CCC Corp Yields]]</f>
        <v>#VALUE!</v>
      </c>
      <c r="N2336" t="e">
        <f>US_BBB_Corp_Yields__Daily[[#This Row],[US BBB Corp Yields]]-US_CCC_Corp_Yields__Daily[[#This Row],[US CCC Corp Yields]]</f>
        <v>#VALUE!</v>
      </c>
      <c r="O2336" s="2" t="e">
        <f>IF(ISBLANK(US_AAA_Corp_Yields__Daily[[#This Row],[AAA Corp Yields]]),"", US_CCC_Corp_Yields__Daily[[#This Row],[US 10Y Yield]]-US_AAA_Corp_Yields__Daily[[#This Row],[AAA Corp Yields]])</f>
        <v>#VALUE!</v>
      </c>
      <c r="P2336" s="2" t="e">
        <f>IF(ISBLANK(US_BBB_Corp_Yields__Daily[[#This Row],[US BBB Corp Yields]]),"", US_CCC_Corp_Yields__Daily[[#This Row],[US 10Y Yield]]-US_BBB_Corp_Yields__Daily[[#This Row],[US BBB Corp Yields]])</f>
        <v>#VALUE!</v>
      </c>
      <c r="Q23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7" spans="1:17" x14ac:dyDescent="0.25">
      <c r="A2337" s="3"/>
      <c r="J2337" s="3">
        <v>28722</v>
      </c>
      <c r="K2337">
        <v>8.48</v>
      </c>
      <c r="L2337" t="e">
        <f>US_AAA_Corp_Yields__Daily[[#This Row],[AAA Corp Yields]]-US_BBB_Corp_Yields__Daily[[#This Row],[US BBB Corp Yields]]</f>
        <v>#VALUE!</v>
      </c>
      <c r="M2337" t="e">
        <f>US_AAA_Corp_Yields__Daily[[#This Row],[AAA Corp Yields]]-US_CCC_Corp_Yields__Daily[[#This Row],[US CCC Corp Yields]]</f>
        <v>#VALUE!</v>
      </c>
      <c r="N2337" t="e">
        <f>US_BBB_Corp_Yields__Daily[[#This Row],[US BBB Corp Yields]]-US_CCC_Corp_Yields__Daily[[#This Row],[US CCC Corp Yields]]</f>
        <v>#VALUE!</v>
      </c>
      <c r="O2337" s="2" t="e">
        <f>IF(ISBLANK(US_AAA_Corp_Yields__Daily[[#This Row],[AAA Corp Yields]]),"", US_CCC_Corp_Yields__Daily[[#This Row],[US 10Y Yield]]-US_AAA_Corp_Yields__Daily[[#This Row],[AAA Corp Yields]])</f>
        <v>#VALUE!</v>
      </c>
      <c r="P2337" s="2" t="e">
        <f>IF(ISBLANK(US_BBB_Corp_Yields__Daily[[#This Row],[US BBB Corp Yields]]),"", US_CCC_Corp_Yields__Daily[[#This Row],[US 10Y Yield]]-US_BBB_Corp_Yields__Daily[[#This Row],[US BBB Corp Yields]])</f>
        <v>#VALUE!</v>
      </c>
      <c r="Q23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8" spans="1:17" x14ac:dyDescent="0.25">
      <c r="A2338" s="3"/>
      <c r="J2338" s="3">
        <v>28715</v>
      </c>
      <c r="K2338">
        <v>8.3879999999999999</v>
      </c>
      <c r="L2338" t="e">
        <f>US_AAA_Corp_Yields__Daily[[#This Row],[AAA Corp Yields]]-US_BBB_Corp_Yields__Daily[[#This Row],[US BBB Corp Yields]]</f>
        <v>#VALUE!</v>
      </c>
      <c r="M2338" t="e">
        <f>US_AAA_Corp_Yields__Daily[[#This Row],[AAA Corp Yields]]-US_CCC_Corp_Yields__Daily[[#This Row],[US CCC Corp Yields]]</f>
        <v>#VALUE!</v>
      </c>
      <c r="N2338" t="e">
        <f>US_BBB_Corp_Yields__Daily[[#This Row],[US BBB Corp Yields]]-US_CCC_Corp_Yields__Daily[[#This Row],[US CCC Corp Yields]]</f>
        <v>#VALUE!</v>
      </c>
      <c r="O2338" s="2" t="e">
        <f>IF(ISBLANK(US_AAA_Corp_Yields__Daily[[#This Row],[AAA Corp Yields]]),"", US_CCC_Corp_Yields__Daily[[#This Row],[US 10Y Yield]]-US_AAA_Corp_Yields__Daily[[#This Row],[AAA Corp Yields]])</f>
        <v>#VALUE!</v>
      </c>
      <c r="P2338" s="2" t="e">
        <f>IF(ISBLANK(US_BBB_Corp_Yields__Daily[[#This Row],[US BBB Corp Yields]]),"", US_CCC_Corp_Yields__Daily[[#This Row],[US 10Y Yield]]-US_BBB_Corp_Yields__Daily[[#This Row],[US BBB Corp Yields]])</f>
        <v>#VALUE!</v>
      </c>
      <c r="Q23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39" spans="1:17" x14ac:dyDescent="0.25">
      <c r="A2339" s="3"/>
      <c r="J2339" s="3">
        <v>28708</v>
      </c>
      <c r="K2339">
        <v>8.4619999999999997</v>
      </c>
      <c r="L2339" t="e">
        <f>US_AAA_Corp_Yields__Daily[[#This Row],[AAA Corp Yields]]-US_BBB_Corp_Yields__Daily[[#This Row],[US BBB Corp Yields]]</f>
        <v>#VALUE!</v>
      </c>
      <c r="M2339" t="e">
        <f>US_AAA_Corp_Yields__Daily[[#This Row],[AAA Corp Yields]]-US_CCC_Corp_Yields__Daily[[#This Row],[US CCC Corp Yields]]</f>
        <v>#VALUE!</v>
      </c>
      <c r="N2339" t="e">
        <f>US_BBB_Corp_Yields__Daily[[#This Row],[US BBB Corp Yields]]-US_CCC_Corp_Yields__Daily[[#This Row],[US CCC Corp Yields]]</f>
        <v>#VALUE!</v>
      </c>
      <c r="O2339" s="2" t="e">
        <f>IF(ISBLANK(US_AAA_Corp_Yields__Daily[[#This Row],[AAA Corp Yields]]),"", US_CCC_Corp_Yields__Daily[[#This Row],[US 10Y Yield]]-US_AAA_Corp_Yields__Daily[[#This Row],[AAA Corp Yields]])</f>
        <v>#VALUE!</v>
      </c>
      <c r="P2339" s="2" t="e">
        <f>IF(ISBLANK(US_BBB_Corp_Yields__Daily[[#This Row],[US BBB Corp Yields]]),"", US_CCC_Corp_Yields__Daily[[#This Row],[US 10Y Yield]]-US_BBB_Corp_Yields__Daily[[#This Row],[US BBB Corp Yields]])</f>
        <v>#VALUE!</v>
      </c>
      <c r="Q23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0" spans="1:17" x14ac:dyDescent="0.25">
      <c r="A2340" s="3"/>
      <c r="J2340" s="3">
        <v>28701</v>
      </c>
      <c r="K2340">
        <v>8.6259999999999994</v>
      </c>
      <c r="L2340" t="e">
        <f>US_AAA_Corp_Yields__Daily[[#This Row],[AAA Corp Yields]]-US_BBB_Corp_Yields__Daily[[#This Row],[US BBB Corp Yields]]</f>
        <v>#VALUE!</v>
      </c>
      <c r="M2340" t="e">
        <f>US_AAA_Corp_Yields__Daily[[#This Row],[AAA Corp Yields]]-US_CCC_Corp_Yields__Daily[[#This Row],[US CCC Corp Yields]]</f>
        <v>#VALUE!</v>
      </c>
      <c r="N2340" t="e">
        <f>US_BBB_Corp_Yields__Daily[[#This Row],[US BBB Corp Yields]]-US_CCC_Corp_Yields__Daily[[#This Row],[US CCC Corp Yields]]</f>
        <v>#VALUE!</v>
      </c>
      <c r="O2340" s="2" t="e">
        <f>IF(ISBLANK(US_AAA_Corp_Yields__Daily[[#This Row],[AAA Corp Yields]]),"", US_CCC_Corp_Yields__Daily[[#This Row],[US 10Y Yield]]-US_AAA_Corp_Yields__Daily[[#This Row],[AAA Corp Yields]])</f>
        <v>#VALUE!</v>
      </c>
      <c r="P2340" s="2" t="e">
        <f>IF(ISBLANK(US_BBB_Corp_Yields__Daily[[#This Row],[US BBB Corp Yields]]),"", US_CCC_Corp_Yields__Daily[[#This Row],[US 10Y Yield]]-US_BBB_Corp_Yields__Daily[[#This Row],[US BBB Corp Yields]])</f>
        <v>#VALUE!</v>
      </c>
      <c r="Q23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1" spans="1:17" x14ac:dyDescent="0.25">
      <c r="A2341" s="3"/>
      <c r="J2341" s="3">
        <v>28694</v>
      </c>
      <c r="K2341">
        <v>8.6460000000000008</v>
      </c>
      <c r="L2341" t="e">
        <f>US_AAA_Corp_Yields__Daily[[#This Row],[AAA Corp Yields]]-US_BBB_Corp_Yields__Daily[[#This Row],[US BBB Corp Yields]]</f>
        <v>#VALUE!</v>
      </c>
      <c r="M2341" t="e">
        <f>US_AAA_Corp_Yields__Daily[[#This Row],[AAA Corp Yields]]-US_CCC_Corp_Yields__Daily[[#This Row],[US CCC Corp Yields]]</f>
        <v>#VALUE!</v>
      </c>
      <c r="N2341" t="e">
        <f>US_BBB_Corp_Yields__Daily[[#This Row],[US BBB Corp Yields]]-US_CCC_Corp_Yields__Daily[[#This Row],[US CCC Corp Yields]]</f>
        <v>#VALUE!</v>
      </c>
      <c r="O2341" s="2" t="e">
        <f>IF(ISBLANK(US_AAA_Corp_Yields__Daily[[#This Row],[AAA Corp Yields]]),"", US_CCC_Corp_Yields__Daily[[#This Row],[US 10Y Yield]]-US_AAA_Corp_Yields__Daily[[#This Row],[AAA Corp Yields]])</f>
        <v>#VALUE!</v>
      </c>
      <c r="P2341" s="2" t="e">
        <f>IF(ISBLANK(US_BBB_Corp_Yields__Daily[[#This Row],[US BBB Corp Yields]]),"", US_CCC_Corp_Yields__Daily[[#This Row],[US 10Y Yield]]-US_BBB_Corp_Yields__Daily[[#This Row],[US BBB Corp Yields]])</f>
        <v>#VALUE!</v>
      </c>
      <c r="Q23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2" spans="1:17" x14ac:dyDescent="0.25">
      <c r="A2342" s="3"/>
      <c r="J2342" s="3">
        <v>28687</v>
      </c>
      <c r="K2342">
        <v>8.6780000000000008</v>
      </c>
      <c r="L2342" t="e">
        <f>US_AAA_Corp_Yields__Daily[[#This Row],[AAA Corp Yields]]-US_BBB_Corp_Yields__Daily[[#This Row],[US BBB Corp Yields]]</f>
        <v>#VALUE!</v>
      </c>
      <c r="M2342" t="e">
        <f>US_AAA_Corp_Yields__Daily[[#This Row],[AAA Corp Yields]]-US_CCC_Corp_Yields__Daily[[#This Row],[US CCC Corp Yields]]</f>
        <v>#VALUE!</v>
      </c>
      <c r="N2342" t="e">
        <f>US_BBB_Corp_Yields__Daily[[#This Row],[US BBB Corp Yields]]-US_CCC_Corp_Yields__Daily[[#This Row],[US CCC Corp Yields]]</f>
        <v>#VALUE!</v>
      </c>
      <c r="O2342" s="2" t="e">
        <f>IF(ISBLANK(US_AAA_Corp_Yields__Daily[[#This Row],[AAA Corp Yields]]),"", US_CCC_Corp_Yields__Daily[[#This Row],[US 10Y Yield]]-US_AAA_Corp_Yields__Daily[[#This Row],[AAA Corp Yields]])</f>
        <v>#VALUE!</v>
      </c>
      <c r="P2342" s="2" t="e">
        <f>IF(ISBLANK(US_BBB_Corp_Yields__Daily[[#This Row],[US BBB Corp Yields]]),"", US_CCC_Corp_Yields__Daily[[#This Row],[US 10Y Yield]]-US_BBB_Corp_Yields__Daily[[#This Row],[US BBB Corp Yields]])</f>
        <v>#VALUE!</v>
      </c>
      <c r="Q23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3" spans="1:17" x14ac:dyDescent="0.25">
      <c r="A2343" s="3"/>
      <c r="J2343" s="3">
        <v>28680</v>
      </c>
      <c r="K2343">
        <v>8.6225000000000005</v>
      </c>
      <c r="L2343" t="e">
        <f>US_AAA_Corp_Yields__Daily[[#This Row],[AAA Corp Yields]]-US_BBB_Corp_Yields__Daily[[#This Row],[US BBB Corp Yields]]</f>
        <v>#VALUE!</v>
      </c>
      <c r="M2343" t="e">
        <f>US_AAA_Corp_Yields__Daily[[#This Row],[AAA Corp Yields]]-US_CCC_Corp_Yields__Daily[[#This Row],[US CCC Corp Yields]]</f>
        <v>#VALUE!</v>
      </c>
      <c r="N2343" t="e">
        <f>US_BBB_Corp_Yields__Daily[[#This Row],[US BBB Corp Yields]]-US_CCC_Corp_Yields__Daily[[#This Row],[US CCC Corp Yields]]</f>
        <v>#VALUE!</v>
      </c>
      <c r="O2343" s="2" t="e">
        <f>IF(ISBLANK(US_AAA_Corp_Yields__Daily[[#This Row],[AAA Corp Yields]]),"", US_CCC_Corp_Yields__Daily[[#This Row],[US 10Y Yield]]-US_AAA_Corp_Yields__Daily[[#This Row],[AAA Corp Yields]])</f>
        <v>#VALUE!</v>
      </c>
      <c r="P2343" s="2" t="e">
        <f>IF(ISBLANK(US_BBB_Corp_Yields__Daily[[#This Row],[US BBB Corp Yields]]),"", US_CCC_Corp_Yields__Daily[[#This Row],[US 10Y Yield]]-US_BBB_Corp_Yields__Daily[[#This Row],[US BBB Corp Yields]])</f>
        <v>#VALUE!</v>
      </c>
      <c r="Q23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4" spans="1:17" x14ac:dyDescent="0.25">
      <c r="A2344" s="3"/>
      <c r="J2344" s="3">
        <v>28673</v>
      </c>
      <c r="K2344">
        <v>8.5860000000000003</v>
      </c>
      <c r="L2344" t="e">
        <f>US_AAA_Corp_Yields__Daily[[#This Row],[AAA Corp Yields]]-US_BBB_Corp_Yields__Daily[[#This Row],[US BBB Corp Yields]]</f>
        <v>#VALUE!</v>
      </c>
      <c r="M2344" t="e">
        <f>US_AAA_Corp_Yields__Daily[[#This Row],[AAA Corp Yields]]-US_CCC_Corp_Yields__Daily[[#This Row],[US CCC Corp Yields]]</f>
        <v>#VALUE!</v>
      </c>
      <c r="N2344" t="e">
        <f>US_BBB_Corp_Yields__Daily[[#This Row],[US BBB Corp Yields]]-US_CCC_Corp_Yields__Daily[[#This Row],[US CCC Corp Yields]]</f>
        <v>#VALUE!</v>
      </c>
      <c r="O2344" s="2" t="e">
        <f>IF(ISBLANK(US_AAA_Corp_Yields__Daily[[#This Row],[AAA Corp Yields]]),"", US_CCC_Corp_Yields__Daily[[#This Row],[US 10Y Yield]]-US_AAA_Corp_Yields__Daily[[#This Row],[AAA Corp Yields]])</f>
        <v>#VALUE!</v>
      </c>
      <c r="P2344" s="2" t="e">
        <f>IF(ISBLANK(US_BBB_Corp_Yields__Daily[[#This Row],[US BBB Corp Yields]]),"", US_CCC_Corp_Yields__Daily[[#This Row],[US 10Y Yield]]-US_BBB_Corp_Yields__Daily[[#This Row],[US BBB Corp Yields]])</f>
        <v>#VALUE!</v>
      </c>
      <c r="Q23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5" spans="1:17" x14ac:dyDescent="0.25">
      <c r="A2345" s="3"/>
      <c r="J2345" s="3">
        <v>28666</v>
      </c>
      <c r="K2345">
        <v>8.4939999999999998</v>
      </c>
      <c r="L2345" t="e">
        <f>US_AAA_Corp_Yields__Daily[[#This Row],[AAA Corp Yields]]-US_BBB_Corp_Yields__Daily[[#This Row],[US BBB Corp Yields]]</f>
        <v>#VALUE!</v>
      </c>
      <c r="M2345" t="e">
        <f>US_AAA_Corp_Yields__Daily[[#This Row],[AAA Corp Yields]]-US_CCC_Corp_Yields__Daily[[#This Row],[US CCC Corp Yields]]</f>
        <v>#VALUE!</v>
      </c>
      <c r="N2345" t="e">
        <f>US_BBB_Corp_Yields__Daily[[#This Row],[US BBB Corp Yields]]-US_CCC_Corp_Yields__Daily[[#This Row],[US CCC Corp Yields]]</f>
        <v>#VALUE!</v>
      </c>
      <c r="O2345" s="2" t="e">
        <f>IF(ISBLANK(US_AAA_Corp_Yields__Daily[[#This Row],[AAA Corp Yields]]),"", US_CCC_Corp_Yields__Daily[[#This Row],[US 10Y Yield]]-US_AAA_Corp_Yields__Daily[[#This Row],[AAA Corp Yields]])</f>
        <v>#VALUE!</v>
      </c>
      <c r="P2345" s="2" t="e">
        <f>IF(ISBLANK(US_BBB_Corp_Yields__Daily[[#This Row],[US BBB Corp Yields]]),"", US_CCC_Corp_Yields__Daily[[#This Row],[US 10Y Yield]]-US_BBB_Corp_Yields__Daily[[#This Row],[US BBB Corp Yields]])</f>
        <v>#VALUE!</v>
      </c>
      <c r="Q23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6" spans="1:17" x14ac:dyDescent="0.25">
      <c r="A2346" s="3"/>
      <c r="J2346" s="3">
        <v>28659</v>
      </c>
      <c r="K2346">
        <v>8.4120000000000008</v>
      </c>
      <c r="L2346" t="e">
        <f>US_AAA_Corp_Yields__Daily[[#This Row],[AAA Corp Yields]]-US_BBB_Corp_Yields__Daily[[#This Row],[US BBB Corp Yields]]</f>
        <v>#VALUE!</v>
      </c>
      <c r="M2346" t="e">
        <f>US_AAA_Corp_Yields__Daily[[#This Row],[AAA Corp Yields]]-US_CCC_Corp_Yields__Daily[[#This Row],[US CCC Corp Yields]]</f>
        <v>#VALUE!</v>
      </c>
      <c r="N2346" t="e">
        <f>US_BBB_Corp_Yields__Daily[[#This Row],[US BBB Corp Yields]]-US_CCC_Corp_Yields__Daily[[#This Row],[US CCC Corp Yields]]</f>
        <v>#VALUE!</v>
      </c>
      <c r="O2346" s="2" t="e">
        <f>IF(ISBLANK(US_AAA_Corp_Yields__Daily[[#This Row],[AAA Corp Yields]]),"", US_CCC_Corp_Yields__Daily[[#This Row],[US 10Y Yield]]-US_AAA_Corp_Yields__Daily[[#This Row],[AAA Corp Yields]])</f>
        <v>#VALUE!</v>
      </c>
      <c r="P2346" s="2" t="e">
        <f>IF(ISBLANK(US_BBB_Corp_Yields__Daily[[#This Row],[US BBB Corp Yields]]),"", US_CCC_Corp_Yields__Daily[[#This Row],[US 10Y Yield]]-US_BBB_Corp_Yields__Daily[[#This Row],[US BBB Corp Yields]])</f>
        <v>#VALUE!</v>
      </c>
      <c r="Q23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7" spans="1:17" x14ac:dyDescent="0.25">
      <c r="A2347" s="3"/>
      <c r="J2347" s="3">
        <v>28652</v>
      </c>
      <c r="K2347">
        <v>8.3819999999999997</v>
      </c>
      <c r="L2347" t="e">
        <f>US_AAA_Corp_Yields__Daily[[#This Row],[AAA Corp Yields]]-US_BBB_Corp_Yields__Daily[[#This Row],[US BBB Corp Yields]]</f>
        <v>#VALUE!</v>
      </c>
      <c r="M2347" t="e">
        <f>US_AAA_Corp_Yields__Daily[[#This Row],[AAA Corp Yields]]-US_CCC_Corp_Yields__Daily[[#This Row],[US CCC Corp Yields]]</f>
        <v>#VALUE!</v>
      </c>
      <c r="N2347" t="e">
        <f>US_BBB_Corp_Yields__Daily[[#This Row],[US BBB Corp Yields]]-US_CCC_Corp_Yields__Daily[[#This Row],[US CCC Corp Yields]]</f>
        <v>#VALUE!</v>
      </c>
      <c r="O2347" s="2" t="e">
        <f>IF(ISBLANK(US_AAA_Corp_Yields__Daily[[#This Row],[AAA Corp Yields]]),"", US_CCC_Corp_Yields__Daily[[#This Row],[US 10Y Yield]]-US_AAA_Corp_Yields__Daily[[#This Row],[AAA Corp Yields]])</f>
        <v>#VALUE!</v>
      </c>
      <c r="P2347" s="2" t="e">
        <f>IF(ISBLANK(US_BBB_Corp_Yields__Daily[[#This Row],[US BBB Corp Yields]]),"", US_CCC_Corp_Yields__Daily[[#This Row],[US 10Y Yield]]-US_BBB_Corp_Yields__Daily[[#This Row],[US BBB Corp Yields]])</f>
        <v>#VALUE!</v>
      </c>
      <c r="Q23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8" spans="1:17" x14ac:dyDescent="0.25">
      <c r="A2348" s="3"/>
      <c r="J2348" s="3">
        <v>28645</v>
      </c>
      <c r="K2348">
        <v>8.4066666666666663</v>
      </c>
      <c r="L2348" t="e">
        <f>US_AAA_Corp_Yields__Daily[[#This Row],[AAA Corp Yields]]-US_BBB_Corp_Yields__Daily[[#This Row],[US BBB Corp Yields]]</f>
        <v>#VALUE!</v>
      </c>
      <c r="M2348" t="e">
        <f>US_AAA_Corp_Yields__Daily[[#This Row],[AAA Corp Yields]]-US_CCC_Corp_Yields__Daily[[#This Row],[US CCC Corp Yields]]</f>
        <v>#VALUE!</v>
      </c>
      <c r="N2348" t="e">
        <f>US_BBB_Corp_Yields__Daily[[#This Row],[US BBB Corp Yields]]-US_CCC_Corp_Yields__Daily[[#This Row],[US CCC Corp Yields]]</f>
        <v>#VALUE!</v>
      </c>
      <c r="O2348" s="2" t="e">
        <f>IF(ISBLANK(US_AAA_Corp_Yields__Daily[[#This Row],[AAA Corp Yields]]),"", US_CCC_Corp_Yields__Daily[[#This Row],[US 10Y Yield]]-US_AAA_Corp_Yields__Daily[[#This Row],[AAA Corp Yields]])</f>
        <v>#VALUE!</v>
      </c>
      <c r="P2348" s="2" t="e">
        <f>IF(ISBLANK(US_BBB_Corp_Yields__Daily[[#This Row],[US BBB Corp Yields]]),"", US_CCC_Corp_Yields__Daily[[#This Row],[US 10Y Yield]]-US_BBB_Corp_Yields__Daily[[#This Row],[US BBB Corp Yields]])</f>
        <v>#VALUE!</v>
      </c>
      <c r="Q23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49" spans="1:17" x14ac:dyDescent="0.25">
      <c r="A2349" s="3"/>
      <c r="J2349" s="3">
        <v>28638</v>
      </c>
      <c r="K2349">
        <v>8.3919999999999995</v>
      </c>
      <c r="L2349" t="e">
        <f>US_AAA_Corp_Yields__Daily[[#This Row],[AAA Corp Yields]]-US_BBB_Corp_Yields__Daily[[#This Row],[US BBB Corp Yields]]</f>
        <v>#VALUE!</v>
      </c>
      <c r="M2349" t="e">
        <f>US_AAA_Corp_Yields__Daily[[#This Row],[AAA Corp Yields]]-US_CCC_Corp_Yields__Daily[[#This Row],[US CCC Corp Yields]]</f>
        <v>#VALUE!</v>
      </c>
      <c r="N2349" t="e">
        <f>US_BBB_Corp_Yields__Daily[[#This Row],[US BBB Corp Yields]]-US_CCC_Corp_Yields__Daily[[#This Row],[US CCC Corp Yields]]</f>
        <v>#VALUE!</v>
      </c>
      <c r="O2349" s="2" t="e">
        <f>IF(ISBLANK(US_AAA_Corp_Yields__Daily[[#This Row],[AAA Corp Yields]]),"", US_CCC_Corp_Yields__Daily[[#This Row],[US 10Y Yield]]-US_AAA_Corp_Yields__Daily[[#This Row],[AAA Corp Yields]])</f>
        <v>#VALUE!</v>
      </c>
      <c r="P2349" s="2" t="e">
        <f>IF(ISBLANK(US_BBB_Corp_Yields__Daily[[#This Row],[US BBB Corp Yields]]),"", US_CCC_Corp_Yields__Daily[[#This Row],[US 10Y Yield]]-US_BBB_Corp_Yields__Daily[[#This Row],[US BBB Corp Yields]])</f>
        <v>#VALUE!</v>
      </c>
      <c r="Q23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0" spans="1:17" x14ac:dyDescent="0.25">
      <c r="A2350" s="3"/>
      <c r="J2350" s="3">
        <v>28631</v>
      </c>
      <c r="K2350">
        <v>8.3539999999999992</v>
      </c>
      <c r="L2350" t="e">
        <f>US_AAA_Corp_Yields__Daily[[#This Row],[AAA Corp Yields]]-US_BBB_Corp_Yields__Daily[[#This Row],[US BBB Corp Yields]]</f>
        <v>#VALUE!</v>
      </c>
      <c r="M2350" t="e">
        <f>US_AAA_Corp_Yields__Daily[[#This Row],[AAA Corp Yields]]-US_CCC_Corp_Yields__Daily[[#This Row],[US CCC Corp Yields]]</f>
        <v>#VALUE!</v>
      </c>
      <c r="N2350" t="e">
        <f>US_BBB_Corp_Yields__Daily[[#This Row],[US BBB Corp Yields]]-US_CCC_Corp_Yields__Daily[[#This Row],[US CCC Corp Yields]]</f>
        <v>#VALUE!</v>
      </c>
      <c r="O2350" s="2" t="e">
        <f>IF(ISBLANK(US_AAA_Corp_Yields__Daily[[#This Row],[AAA Corp Yields]]),"", US_CCC_Corp_Yields__Daily[[#This Row],[US 10Y Yield]]-US_AAA_Corp_Yields__Daily[[#This Row],[AAA Corp Yields]])</f>
        <v>#VALUE!</v>
      </c>
      <c r="P2350" s="2" t="e">
        <f>IF(ISBLANK(US_BBB_Corp_Yields__Daily[[#This Row],[US BBB Corp Yields]]),"", US_CCC_Corp_Yields__Daily[[#This Row],[US 10Y Yield]]-US_BBB_Corp_Yields__Daily[[#This Row],[US BBB Corp Yields]])</f>
        <v>#VALUE!</v>
      </c>
      <c r="Q23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1" spans="1:17" x14ac:dyDescent="0.25">
      <c r="A2351" s="3"/>
      <c r="J2351" s="3">
        <v>28624</v>
      </c>
      <c r="K2351">
        <v>8.3460000000000001</v>
      </c>
      <c r="L2351" t="e">
        <f>US_AAA_Corp_Yields__Daily[[#This Row],[AAA Corp Yields]]-US_BBB_Corp_Yields__Daily[[#This Row],[US BBB Corp Yields]]</f>
        <v>#VALUE!</v>
      </c>
      <c r="M2351" t="e">
        <f>US_AAA_Corp_Yields__Daily[[#This Row],[AAA Corp Yields]]-US_CCC_Corp_Yields__Daily[[#This Row],[US CCC Corp Yields]]</f>
        <v>#VALUE!</v>
      </c>
      <c r="N2351" t="e">
        <f>US_BBB_Corp_Yields__Daily[[#This Row],[US BBB Corp Yields]]-US_CCC_Corp_Yields__Daily[[#This Row],[US CCC Corp Yields]]</f>
        <v>#VALUE!</v>
      </c>
      <c r="O2351" s="2" t="e">
        <f>IF(ISBLANK(US_AAA_Corp_Yields__Daily[[#This Row],[AAA Corp Yields]]),"", US_CCC_Corp_Yields__Daily[[#This Row],[US 10Y Yield]]-US_AAA_Corp_Yields__Daily[[#This Row],[AAA Corp Yields]])</f>
        <v>#VALUE!</v>
      </c>
      <c r="P2351" s="2" t="e">
        <f>IF(ISBLANK(US_BBB_Corp_Yields__Daily[[#This Row],[US BBB Corp Yields]]),"", US_CCC_Corp_Yields__Daily[[#This Row],[US 10Y Yield]]-US_BBB_Corp_Yields__Daily[[#This Row],[US BBB Corp Yields]])</f>
        <v>#VALUE!</v>
      </c>
      <c r="Q23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2" spans="1:17" x14ac:dyDescent="0.25">
      <c r="A2352" s="3"/>
      <c r="J2352" s="3">
        <v>28617</v>
      </c>
      <c r="K2352">
        <v>8.2759999999999998</v>
      </c>
      <c r="L2352" t="e">
        <f>US_AAA_Corp_Yields__Daily[[#This Row],[AAA Corp Yields]]-US_BBB_Corp_Yields__Daily[[#This Row],[US BBB Corp Yields]]</f>
        <v>#VALUE!</v>
      </c>
      <c r="M2352" t="e">
        <f>US_AAA_Corp_Yields__Daily[[#This Row],[AAA Corp Yields]]-US_CCC_Corp_Yields__Daily[[#This Row],[US CCC Corp Yields]]</f>
        <v>#VALUE!</v>
      </c>
      <c r="N2352" t="e">
        <f>US_BBB_Corp_Yields__Daily[[#This Row],[US BBB Corp Yields]]-US_CCC_Corp_Yields__Daily[[#This Row],[US CCC Corp Yields]]</f>
        <v>#VALUE!</v>
      </c>
      <c r="O2352" s="2" t="e">
        <f>IF(ISBLANK(US_AAA_Corp_Yields__Daily[[#This Row],[AAA Corp Yields]]),"", US_CCC_Corp_Yields__Daily[[#This Row],[US 10Y Yield]]-US_AAA_Corp_Yields__Daily[[#This Row],[AAA Corp Yields]])</f>
        <v>#VALUE!</v>
      </c>
      <c r="P2352" s="2" t="e">
        <f>IF(ISBLANK(US_BBB_Corp_Yields__Daily[[#This Row],[US BBB Corp Yields]]),"", US_CCC_Corp_Yields__Daily[[#This Row],[US 10Y Yield]]-US_BBB_Corp_Yields__Daily[[#This Row],[US BBB Corp Yields]])</f>
        <v>#VALUE!</v>
      </c>
      <c r="Q23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3" spans="1:17" x14ac:dyDescent="0.25">
      <c r="A2353" s="3"/>
      <c r="J2353" s="3">
        <v>28610</v>
      </c>
      <c r="K2353">
        <v>8.2119999999999997</v>
      </c>
      <c r="L2353" t="e">
        <f>US_AAA_Corp_Yields__Daily[[#This Row],[AAA Corp Yields]]-US_BBB_Corp_Yields__Daily[[#This Row],[US BBB Corp Yields]]</f>
        <v>#VALUE!</v>
      </c>
      <c r="M2353" t="e">
        <f>US_AAA_Corp_Yields__Daily[[#This Row],[AAA Corp Yields]]-US_CCC_Corp_Yields__Daily[[#This Row],[US CCC Corp Yields]]</f>
        <v>#VALUE!</v>
      </c>
      <c r="N2353" t="e">
        <f>US_BBB_Corp_Yields__Daily[[#This Row],[US BBB Corp Yields]]-US_CCC_Corp_Yields__Daily[[#This Row],[US CCC Corp Yields]]</f>
        <v>#VALUE!</v>
      </c>
      <c r="O2353" s="2" t="e">
        <f>IF(ISBLANK(US_AAA_Corp_Yields__Daily[[#This Row],[AAA Corp Yields]]),"", US_CCC_Corp_Yields__Daily[[#This Row],[US 10Y Yield]]-US_AAA_Corp_Yields__Daily[[#This Row],[AAA Corp Yields]])</f>
        <v>#VALUE!</v>
      </c>
      <c r="P2353" s="2" t="e">
        <f>IF(ISBLANK(US_BBB_Corp_Yields__Daily[[#This Row],[US BBB Corp Yields]]),"", US_CCC_Corp_Yields__Daily[[#This Row],[US 10Y Yield]]-US_BBB_Corp_Yields__Daily[[#This Row],[US BBB Corp Yields]])</f>
        <v>#VALUE!</v>
      </c>
      <c r="Q23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4" spans="1:17" x14ac:dyDescent="0.25">
      <c r="A2354" s="3"/>
      <c r="J2354" s="3">
        <v>28603</v>
      </c>
      <c r="K2354">
        <v>8.1180000000000003</v>
      </c>
      <c r="L2354" t="e">
        <f>US_AAA_Corp_Yields__Daily[[#This Row],[AAA Corp Yields]]-US_BBB_Corp_Yields__Daily[[#This Row],[US BBB Corp Yields]]</f>
        <v>#VALUE!</v>
      </c>
      <c r="M2354" t="e">
        <f>US_AAA_Corp_Yields__Daily[[#This Row],[AAA Corp Yields]]-US_CCC_Corp_Yields__Daily[[#This Row],[US CCC Corp Yields]]</f>
        <v>#VALUE!</v>
      </c>
      <c r="N2354" t="e">
        <f>US_BBB_Corp_Yields__Daily[[#This Row],[US BBB Corp Yields]]-US_CCC_Corp_Yields__Daily[[#This Row],[US CCC Corp Yields]]</f>
        <v>#VALUE!</v>
      </c>
      <c r="O2354" s="2" t="e">
        <f>IF(ISBLANK(US_AAA_Corp_Yields__Daily[[#This Row],[AAA Corp Yields]]),"", US_CCC_Corp_Yields__Daily[[#This Row],[US 10Y Yield]]-US_AAA_Corp_Yields__Daily[[#This Row],[AAA Corp Yields]])</f>
        <v>#VALUE!</v>
      </c>
      <c r="P2354" s="2" t="e">
        <f>IF(ISBLANK(US_BBB_Corp_Yields__Daily[[#This Row],[US BBB Corp Yields]]),"", US_CCC_Corp_Yields__Daily[[#This Row],[US 10Y Yield]]-US_BBB_Corp_Yields__Daily[[#This Row],[US BBB Corp Yields]])</f>
        <v>#VALUE!</v>
      </c>
      <c r="Q23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5" spans="1:17" x14ac:dyDescent="0.25">
      <c r="A2355" s="3"/>
      <c r="J2355" s="3">
        <v>28596</v>
      </c>
      <c r="K2355">
        <v>8.1479999999999997</v>
      </c>
      <c r="L2355" t="e">
        <f>US_AAA_Corp_Yields__Daily[[#This Row],[AAA Corp Yields]]-US_BBB_Corp_Yields__Daily[[#This Row],[US BBB Corp Yields]]</f>
        <v>#VALUE!</v>
      </c>
      <c r="M2355" t="e">
        <f>US_AAA_Corp_Yields__Daily[[#This Row],[AAA Corp Yields]]-US_CCC_Corp_Yields__Daily[[#This Row],[US CCC Corp Yields]]</f>
        <v>#VALUE!</v>
      </c>
      <c r="N2355" t="e">
        <f>US_BBB_Corp_Yields__Daily[[#This Row],[US BBB Corp Yields]]-US_CCC_Corp_Yields__Daily[[#This Row],[US CCC Corp Yields]]</f>
        <v>#VALUE!</v>
      </c>
      <c r="O2355" s="2" t="e">
        <f>IF(ISBLANK(US_AAA_Corp_Yields__Daily[[#This Row],[AAA Corp Yields]]),"", US_CCC_Corp_Yields__Daily[[#This Row],[US 10Y Yield]]-US_AAA_Corp_Yields__Daily[[#This Row],[AAA Corp Yields]])</f>
        <v>#VALUE!</v>
      </c>
      <c r="P2355" s="2" t="e">
        <f>IF(ISBLANK(US_BBB_Corp_Yields__Daily[[#This Row],[US BBB Corp Yields]]),"", US_CCC_Corp_Yields__Daily[[#This Row],[US 10Y Yield]]-US_BBB_Corp_Yields__Daily[[#This Row],[US BBB Corp Yields]])</f>
        <v>#VALUE!</v>
      </c>
      <c r="Q23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6" spans="1:17" x14ac:dyDescent="0.25">
      <c r="A2356" s="3"/>
      <c r="J2356" s="3">
        <v>28589</v>
      </c>
      <c r="K2356">
        <v>8.1379999999999999</v>
      </c>
      <c r="L2356" t="e">
        <f>US_AAA_Corp_Yields__Daily[[#This Row],[AAA Corp Yields]]-US_BBB_Corp_Yields__Daily[[#This Row],[US BBB Corp Yields]]</f>
        <v>#VALUE!</v>
      </c>
      <c r="M2356" t="e">
        <f>US_AAA_Corp_Yields__Daily[[#This Row],[AAA Corp Yields]]-US_CCC_Corp_Yields__Daily[[#This Row],[US CCC Corp Yields]]</f>
        <v>#VALUE!</v>
      </c>
      <c r="N2356" t="e">
        <f>US_BBB_Corp_Yields__Daily[[#This Row],[US BBB Corp Yields]]-US_CCC_Corp_Yields__Daily[[#This Row],[US CCC Corp Yields]]</f>
        <v>#VALUE!</v>
      </c>
      <c r="O2356" s="2" t="e">
        <f>IF(ISBLANK(US_AAA_Corp_Yields__Daily[[#This Row],[AAA Corp Yields]]),"", US_CCC_Corp_Yields__Daily[[#This Row],[US 10Y Yield]]-US_AAA_Corp_Yields__Daily[[#This Row],[AAA Corp Yields]])</f>
        <v>#VALUE!</v>
      </c>
      <c r="P2356" s="2" t="e">
        <f>IF(ISBLANK(US_BBB_Corp_Yields__Daily[[#This Row],[US BBB Corp Yields]]),"", US_CCC_Corp_Yields__Daily[[#This Row],[US 10Y Yield]]-US_BBB_Corp_Yields__Daily[[#This Row],[US BBB Corp Yields]])</f>
        <v>#VALUE!</v>
      </c>
      <c r="Q23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7" spans="1:17" x14ac:dyDescent="0.25">
      <c r="A2357" s="3"/>
      <c r="J2357" s="3">
        <v>28582</v>
      </c>
      <c r="K2357">
        <v>8.1240000000000006</v>
      </c>
      <c r="L2357" t="e">
        <f>US_AAA_Corp_Yields__Daily[[#This Row],[AAA Corp Yields]]-US_BBB_Corp_Yields__Daily[[#This Row],[US BBB Corp Yields]]</f>
        <v>#VALUE!</v>
      </c>
      <c r="M2357" t="e">
        <f>US_AAA_Corp_Yields__Daily[[#This Row],[AAA Corp Yields]]-US_CCC_Corp_Yields__Daily[[#This Row],[US CCC Corp Yields]]</f>
        <v>#VALUE!</v>
      </c>
      <c r="N2357" t="e">
        <f>US_BBB_Corp_Yields__Daily[[#This Row],[US BBB Corp Yields]]-US_CCC_Corp_Yields__Daily[[#This Row],[US CCC Corp Yields]]</f>
        <v>#VALUE!</v>
      </c>
      <c r="O2357" s="2" t="e">
        <f>IF(ISBLANK(US_AAA_Corp_Yields__Daily[[#This Row],[AAA Corp Yields]]),"", US_CCC_Corp_Yields__Daily[[#This Row],[US 10Y Yield]]-US_AAA_Corp_Yields__Daily[[#This Row],[AAA Corp Yields]])</f>
        <v>#VALUE!</v>
      </c>
      <c r="P2357" s="2" t="e">
        <f>IF(ISBLANK(US_BBB_Corp_Yields__Daily[[#This Row],[US BBB Corp Yields]]),"", US_CCC_Corp_Yields__Daily[[#This Row],[US 10Y Yield]]-US_BBB_Corp_Yields__Daily[[#This Row],[US BBB Corp Yields]])</f>
        <v>#VALUE!</v>
      </c>
      <c r="Q23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8" spans="1:17" x14ac:dyDescent="0.25">
      <c r="A2358" s="3"/>
      <c r="J2358" s="3">
        <v>28575</v>
      </c>
      <c r="K2358">
        <v>7.9824999999999999</v>
      </c>
      <c r="L2358" t="e">
        <f>US_AAA_Corp_Yields__Daily[[#This Row],[AAA Corp Yields]]-US_BBB_Corp_Yields__Daily[[#This Row],[US BBB Corp Yields]]</f>
        <v>#VALUE!</v>
      </c>
      <c r="M2358" t="e">
        <f>US_AAA_Corp_Yields__Daily[[#This Row],[AAA Corp Yields]]-US_CCC_Corp_Yields__Daily[[#This Row],[US CCC Corp Yields]]</f>
        <v>#VALUE!</v>
      </c>
      <c r="N2358" t="e">
        <f>US_BBB_Corp_Yields__Daily[[#This Row],[US BBB Corp Yields]]-US_CCC_Corp_Yields__Daily[[#This Row],[US CCC Corp Yields]]</f>
        <v>#VALUE!</v>
      </c>
      <c r="O2358" s="2" t="e">
        <f>IF(ISBLANK(US_AAA_Corp_Yields__Daily[[#This Row],[AAA Corp Yields]]),"", US_CCC_Corp_Yields__Daily[[#This Row],[US 10Y Yield]]-US_AAA_Corp_Yields__Daily[[#This Row],[AAA Corp Yields]])</f>
        <v>#VALUE!</v>
      </c>
      <c r="P2358" s="2" t="e">
        <f>IF(ISBLANK(US_BBB_Corp_Yields__Daily[[#This Row],[US BBB Corp Yields]]),"", US_CCC_Corp_Yields__Daily[[#This Row],[US 10Y Yield]]-US_BBB_Corp_Yields__Daily[[#This Row],[US BBB Corp Yields]])</f>
        <v>#VALUE!</v>
      </c>
      <c r="Q23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59" spans="1:17" x14ac:dyDescent="0.25">
      <c r="A2359" s="3"/>
      <c r="J2359" s="3">
        <v>28568</v>
      </c>
      <c r="K2359">
        <v>7.9960000000000004</v>
      </c>
      <c r="L2359" t="e">
        <f>US_AAA_Corp_Yields__Daily[[#This Row],[AAA Corp Yields]]-US_BBB_Corp_Yields__Daily[[#This Row],[US BBB Corp Yields]]</f>
        <v>#VALUE!</v>
      </c>
      <c r="M2359" t="e">
        <f>US_AAA_Corp_Yields__Daily[[#This Row],[AAA Corp Yields]]-US_CCC_Corp_Yields__Daily[[#This Row],[US CCC Corp Yields]]</f>
        <v>#VALUE!</v>
      </c>
      <c r="N2359" t="e">
        <f>US_BBB_Corp_Yields__Daily[[#This Row],[US BBB Corp Yields]]-US_CCC_Corp_Yields__Daily[[#This Row],[US CCC Corp Yields]]</f>
        <v>#VALUE!</v>
      </c>
      <c r="O2359" s="2" t="e">
        <f>IF(ISBLANK(US_AAA_Corp_Yields__Daily[[#This Row],[AAA Corp Yields]]),"", US_CCC_Corp_Yields__Daily[[#This Row],[US 10Y Yield]]-US_AAA_Corp_Yields__Daily[[#This Row],[AAA Corp Yields]])</f>
        <v>#VALUE!</v>
      </c>
      <c r="P2359" s="2" t="e">
        <f>IF(ISBLANK(US_BBB_Corp_Yields__Daily[[#This Row],[US BBB Corp Yields]]),"", US_CCC_Corp_Yields__Daily[[#This Row],[US 10Y Yield]]-US_BBB_Corp_Yields__Daily[[#This Row],[US BBB Corp Yields]])</f>
        <v>#VALUE!</v>
      </c>
      <c r="Q23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0" spans="1:17" x14ac:dyDescent="0.25">
      <c r="A2360" s="3"/>
      <c r="J2360" s="3">
        <v>28561</v>
      </c>
      <c r="K2360">
        <v>8.0259999999999998</v>
      </c>
      <c r="L2360" t="e">
        <f>US_AAA_Corp_Yields__Daily[[#This Row],[AAA Corp Yields]]-US_BBB_Corp_Yields__Daily[[#This Row],[US BBB Corp Yields]]</f>
        <v>#VALUE!</v>
      </c>
      <c r="M2360" t="e">
        <f>US_AAA_Corp_Yields__Daily[[#This Row],[AAA Corp Yields]]-US_CCC_Corp_Yields__Daily[[#This Row],[US CCC Corp Yields]]</f>
        <v>#VALUE!</v>
      </c>
      <c r="N2360" t="e">
        <f>US_BBB_Corp_Yields__Daily[[#This Row],[US BBB Corp Yields]]-US_CCC_Corp_Yields__Daily[[#This Row],[US CCC Corp Yields]]</f>
        <v>#VALUE!</v>
      </c>
      <c r="O2360" s="2" t="e">
        <f>IF(ISBLANK(US_AAA_Corp_Yields__Daily[[#This Row],[AAA Corp Yields]]),"", US_CCC_Corp_Yields__Daily[[#This Row],[US 10Y Yield]]-US_AAA_Corp_Yields__Daily[[#This Row],[AAA Corp Yields]])</f>
        <v>#VALUE!</v>
      </c>
      <c r="P2360" s="2" t="e">
        <f>IF(ISBLANK(US_BBB_Corp_Yields__Daily[[#This Row],[US BBB Corp Yields]]),"", US_CCC_Corp_Yields__Daily[[#This Row],[US 10Y Yield]]-US_BBB_Corp_Yields__Daily[[#This Row],[US BBB Corp Yields]])</f>
        <v>#VALUE!</v>
      </c>
      <c r="Q23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1" spans="1:17" x14ac:dyDescent="0.25">
      <c r="A2361" s="3"/>
      <c r="J2361" s="3">
        <v>28554</v>
      </c>
      <c r="K2361">
        <v>8.0380000000000003</v>
      </c>
      <c r="L2361" t="e">
        <f>US_AAA_Corp_Yields__Daily[[#This Row],[AAA Corp Yields]]-US_BBB_Corp_Yields__Daily[[#This Row],[US BBB Corp Yields]]</f>
        <v>#VALUE!</v>
      </c>
      <c r="M2361" t="e">
        <f>US_AAA_Corp_Yields__Daily[[#This Row],[AAA Corp Yields]]-US_CCC_Corp_Yields__Daily[[#This Row],[US CCC Corp Yields]]</f>
        <v>#VALUE!</v>
      </c>
      <c r="N2361" t="e">
        <f>US_BBB_Corp_Yields__Daily[[#This Row],[US BBB Corp Yields]]-US_CCC_Corp_Yields__Daily[[#This Row],[US CCC Corp Yields]]</f>
        <v>#VALUE!</v>
      </c>
      <c r="O2361" s="2" t="e">
        <f>IF(ISBLANK(US_AAA_Corp_Yields__Daily[[#This Row],[AAA Corp Yields]]),"", US_CCC_Corp_Yields__Daily[[#This Row],[US 10Y Yield]]-US_AAA_Corp_Yields__Daily[[#This Row],[AAA Corp Yields]])</f>
        <v>#VALUE!</v>
      </c>
      <c r="P2361" s="2" t="e">
        <f>IF(ISBLANK(US_BBB_Corp_Yields__Daily[[#This Row],[US BBB Corp Yields]]),"", US_CCC_Corp_Yields__Daily[[#This Row],[US 10Y Yield]]-US_BBB_Corp_Yields__Daily[[#This Row],[US BBB Corp Yields]])</f>
        <v>#VALUE!</v>
      </c>
      <c r="Q23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2" spans="1:17" x14ac:dyDescent="0.25">
      <c r="A2362" s="3"/>
      <c r="J2362" s="3">
        <v>28547</v>
      </c>
      <c r="K2362">
        <v>8.08</v>
      </c>
      <c r="L2362" t="e">
        <f>US_AAA_Corp_Yields__Daily[[#This Row],[AAA Corp Yields]]-US_BBB_Corp_Yields__Daily[[#This Row],[US BBB Corp Yields]]</f>
        <v>#VALUE!</v>
      </c>
      <c r="M2362" t="e">
        <f>US_AAA_Corp_Yields__Daily[[#This Row],[AAA Corp Yields]]-US_CCC_Corp_Yields__Daily[[#This Row],[US CCC Corp Yields]]</f>
        <v>#VALUE!</v>
      </c>
      <c r="N2362" t="e">
        <f>US_BBB_Corp_Yields__Daily[[#This Row],[US BBB Corp Yields]]-US_CCC_Corp_Yields__Daily[[#This Row],[US CCC Corp Yields]]</f>
        <v>#VALUE!</v>
      </c>
      <c r="O2362" s="2" t="e">
        <f>IF(ISBLANK(US_AAA_Corp_Yields__Daily[[#This Row],[AAA Corp Yields]]),"", US_CCC_Corp_Yields__Daily[[#This Row],[US 10Y Yield]]-US_AAA_Corp_Yields__Daily[[#This Row],[AAA Corp Yields]])</f>
        <v>#VALUE!</v>
      </c>
      <c r="P2362" s="2" t="e">
        <f>IF(ISBLANK(US_BBB_Corp_Yields__Daily[[#This Row],[US BBB Corp Yields]]),"", US_CCC_Corp_Yields__Daily[[#This Row],[US 10Y Yield]]-US_BBB_Corp_Yields__Daily[[#This Row],[US BBB Corp Yields]])</f>
        <v>#VALUE!</v>
      </c>
      <c r="Q23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3" spans="1:17" x14ac:dyDescent="0.25">
      <c r="A2363" s="3"/>
      <c r="J2363" s="3">
        <v>28540</v>
      </c>
      <c r="K2363">
        <v>8.08</v>
      </c>
      <c r="L2363" t="e">
        <f>US_AAA_Corp_Yields__Daily[[#This Row],[AAA Corp Yields]]-US_BBB_Corp_Yields__Daily[[#This Row],[US BBB Corp Yields]]</f>
        <v>#VALUE!</v>
      </c>
      <c r="M2363" t="e">
        <f>US_AAA_Corp_Yields__Daily[[#This Row],[AAA Corp Yields]]-US_CCC_Corp_Yields__Daily[[#This Row],[US CCC Corp Yields]]</f>
        <v>#VALUE!</v>
      </c>
      <c r="N2363" t="e">
        <f>US_BBB_Corp_Yields__Daily[[#This Row],[US BBB Corp Yields]]-US_CCC_Corp_Yields__Daily[[#This Row],[US CCC Corp Yields]]</f>
        <v>#VALUE!</v>
      </c>
      <c r="O2363" s="2" t="e">
        <f>IF(ISBLANK(US_AAA_Corp_Yields__Daily[[#This Row],[AAA Corp Yields]]),"", US_CCC_Corp_Yields__Daily[[#This Row],[US 10Y Yield]]-US_AAA_Corp_Yields__Daily[[#This Row],[AAA Corp Yields]])</f>
        <v>#VALUE!</v>
      </c>
      <c r="P2363" s="2" t="e">
        <f>IF(ISBLANK(US_BBB_Corp_Yields__Daily[[#This Row],[US BBB Corp Yields]]),"", US_CCC_Corp_Yields__Daily[[#This Row],[US 10Y Yield]]-US_BBB_Corp_Yields__Daily[[#This Row],[US BBB Corp Yields]])</f>
        <v>#VALUE!</v>
      </c>
      <c r="Q23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4" spans="1:17" x14ac:dyDescent="0.25">
      <c r="A2364" s="3"/>
      <c r="J2364" s="3">
        <v>28533</v>
      </c>
      <c r="K2364">
        <v>8.0020000000000007</v>
      </c>
      <c r="L2364" t="e">
        <f>US_AAA_Corp_Yields__Daily[[#This Row],[AAA Corp Yields]]-US_BBB_Corp_Yields__Daily[[#This Row],[US BBB Corp Yields]]</f>
        <v>#VALUE!</v>
      </c>
      <c r="M2364" t="e">
        <f>US_AAA_Corp_Yields__Daily[[#This Row],[AAA Corp Yields]]-US_CCC_Corp_Yields__Daily[[#This Row],[US CCC Corp Yields]]</f>
        <v>#VALUE!</v>
      </c>
      <c r="N2364" t="e">
        <f>US_BBB_Corp_Yields__Daily[[#This Row],[US BBB Corp Yields]]-US_CCC_Corp_Yields__Daily[[#This Row],[US CCC Corp Yields]]</f>
        <v>#VALUE!</v>
      </c>
      <c r="O2364" s="2" t="e">
        <f>IF(ISBLANK(US_AAA_Corp_Yields__Daily[[#This Row],[AAA Corp Yields]]),"", US_CCC_Corp_Yields__Daily[[#This Row],[US 10Y Yield]]-US_AAA_Corp_Yields__Daily[[#This Row],[AAA Corp Yields]])</f>
        <v>#VALUE!</v>
      </c>
      <c r="P2364" s="2" t="e">
        <f>IF(ISBLANK(US_BBB_Corp_Yields__Daily[[#This Row],[US BBB Corp Yields]]),"", US_CCC_Corp_Yields__Daily[[#This Row],[US 10Y Yield]]-US_BBB_Corp_Yields__Daily[[#This Row],[US BBB Corp Yields]])</f>
        <v>#VALUE!</v>
      </c>
      <c r="Q23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5" spans="1:17" x14ac:dyDescent="0.25">
      <c r="A2365" s="3"/>
      <c r="J2365" s="3">
        <v>28526</v>
      </c>
      <c r="K2365">
        <v>7.9580000000000002</v>
      </c>
      <c r="L2365" t="e">
        <f>US_AAA_Corp_Yields__Daily[[#This Row],[AAA Corp Yields]]-US_BBB_Corp_Yields__Daily[[#This Row],[US BBB Corp Yields]]</f>
        <v>#VALUE!</v>
      </c>
      <c r="M2365" t="e">
        <f>US_AAA_Corp_Yields__Daily[[#This Row],[AAA Corp Yields]]-US_CCC_Corp_Yields__Daily[[#This Row],[US CCC Corp Yields]]</f>
        <v>#VALUE!</v>
      </c>
      <c r="N2365" t="e">
        <f>US_BBB_Corp_Yields__Daily[[#This Row],[US BBB Corp Yields]]-US_CCC_Corp_Yields__Daily[[#This Row],[US CCC Corp Yields]]</f>
        <v>#VALUE!</v>
      </c>
      <c r="O2365" s="2" t="e">
        <f>IF(ISBLANK(US_AAA_Corp_Yields__Daily[[#This Row],[AAA Corp Yields]]),"", US_CCC_Corp_Yields__Daily[[#This Row],[US 10Y Yield]]-US_AAA_Corp_Yields__Daily[[#This Row],[AAA Corp Yields]])</f>
        <v>#VALUE!</v>
      </c>
      <c r="P2365" s="2" t="e">
        <f>IF(ISBLANK(US_BBB_Corp_Yields__Daily[[#This Row],[US BBB Corp Yields]]),"", US_CCC_Corp_Yields__Daily[[#This Row],[US 10Y Yield]]-US_BBB_Corp_Yields__Daily[[#This Row],[US BBB Corp Yields]])</f>
        <v>#VALUE!</v>
      </c>
      <c r="Q23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6" spans="1:17" x14ac:dyDescent="0.25">
      <c r="A2366" s="3"/>
      <c r="J2366" s="3">
        <v>28519</v>
      </c>
      <c r="K2366">
        <v>7.9820000000000002</v>
      </c>
      <c r="L2366" t="e">
        <f>US_AAA_Corp_Yields__Daily[[#This Row],[AAA Corp Yields]]-US_BBB_Corp_Yields__Daily[[#This Row],[US BBB Corp Yields]]</f>
        <v>#VALUE!</v>
      </c>
      <c r="M2366" t="e">
        <f>US_AAA_Corp_Yields__Daily[[#This Row],[AAA Corp Yields]]-US_CCC_Corp_Yields__Daily[[#This Row],[US CCC Corp Yields]]</f>
        <v>#VALUE!</v>
      </c>
      <c r="N2366" t="e">
        <f>US_BBB_Corp_Yields__Daily[[#This Row],[US BBB Corp Yields]]-US_CCC_Corp_Yields__Daily[[#This Row],[US CCC Corp Yields]]</f>
        <v>#VALUE!</v>
      </c>
      <c r="O2366" s="2" t="e">
        <f>IF(ISBLANK(US_AAA_Corp_Yields__Daily[[#This Row],[AAA Corp Yields]]),"", US_CCC_Corp_Yields__Daily[[#This Row],[US 10Y Yield]]-US_AAA_Corp_Yields__Daily[[#This Row],[AAA Corp Yields]])</f>
        <v>#VALUE!</v>
      </c>
      <c r="P2366" s="2" t="e">
        <f>IF(ISBLANK(US_BBB_Corp_Yields__Daily[[#This Row],[US BBB Corp Yields]]),"", US_CCC_Corp_Yields__Daily[[#This Row],[US 10Y Yield]]-US_BBB_Corp_Yields__Daily[[#This Row],[US BBB Corp Yields]])</f>
        <v>#VALUE!</v>
      </c>
      <c r="Q23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7" spans="1:17" x14ac:dyDescent="0.25">
      <c r="A2367" s="3"/>
      <c r="J2367" s="3">
        <v>28512</v>
      </c>
      <c r="K2367">
        <v>7.976</v>
      </c>
      <c r="L2367" t="e">
        <f>US_AAA_Corp_Yields__Daily[[#This Row],[AAA Corp Yields]]-US_BBB_Corp_Yields__Daily[[#This Row],[US BBB Corp Yields]]</f>
        <v>#VALUE!</v>
      </c>
      <c r="M2367" t="e">
        <f>US_AAA_Corp_Yields__Daily[[#This Row],[AAA Corp Yields]]-US_CCC_Corp_Yields__Daily[[#This Row],[US CCC Corp Yields]]</f>
        <v>#VALUE!</v>
      </c>
      <c r="N2367" t="e">
        <f>US_BBB_Corp_Yields__Daily[[#This Row],[US BBB Corp Yields]]-US_CCC_Corp_Yields__Daily[[#This Row],[US CCC Corp Yields]]</f>
        <v>#VALUE!</v>
      </c>
      <c r="O2367" s="2" t="e">
        <f>IF(ISBLANK(US_AAA_Corp_Yields__Daily[[#This Row],[AAA Corp Yields]]),"", US_CCC_Corp_Yields__Daily[[#This Row],[US 10Y Yield]]-US_AAA_Corp_Yields__Daily[[#This Row],[AAA Corp Yields]])</f>
        <v>#VALUE!</v>
      </c>
      <c r="P2367" s="2" t="e">
        <f>IF(ISBLANK(US_BBB_Corp_Yields__Daily[[#This Row],[US BBB Corp Yields]]),"", US_CCC_Corp_Yields__Daily[[#This Row],[US 10Y Yield]]-US_BBB_Corp_Yields__Daily[[#This Row],[US BBB Corp Yields]])</f>
        <v>#VALUE!</v>
      </c>
      <c r="Q23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8" spans="1:17" x14ac:dyDescent="0.25">
      <c r="A2368" s="3"/>
      <c r="J2368" s="3">
        <v>28505</v>
      </c>
      <c r="K2368">
        <v>8.0120000000000005</v>
      </c>
      <c r="L2368" t="e">
        <f>US_AAA_Corp_Yields__Daily[[#This Row],[AAA Corp Yields]]-US_BBB_Corp_Yields__Daily[[#This Row],[US BBB Corp Yields]]</f>
        <v>#VALUE!</v>
      </c>
      <c r="M2368" t="e">
        <f>US_AAA_Corp_Yields__Daily[[#This Row],[AAA Corp Yields]]-US_CCC_Corp_Yields__Daily[[#This Row],[US CCC Corp Yields]]</f>
        <v>#VALUE!</v>
      </c>
      <c r="N2368" t="e">
        <f>US_BBB_Corp_Yields__Daily[[#This Row],[US BBB Corp Yields]]-US_CCC_Corp_Yields__Daily[[#This Row],[US CCC Corp Yields]]</f>
        <v>#VALUE!</v>
      </c>
      <c r="O2368" s="2" t="e">
        <f>IF(ISBLANK(US_AAA_Corp_Yields__Daily[[#This Row],[AAA Corp Yields]]),"", US_CCC_Corp_Yields__Daily[[#This Row],[US 10Y Yield]]-US_AAA_Corp_Yields__Daily[[#This Row],[AAA Corp Yields]])</f>
        <v>#VALUE!</v>
      </c>
      <c r="P2368" s="2" t="e">
        <f>IF(ISBLANK(US_BBB_Corp_Yields__Daily[[#This Row],[US BBB Corp Yields]]),"", US_CCC_Corp_Yields__Daily[[#This Row],[US 10Y Yield]]-US_BBB_Corp_Yields__Daily[[#This Row],[US BBB Corp Yields]])</f>
        <v>#VALUE!</v>
      </c>
      <c r="Q23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69" spans="1:17" x14ac:dyDescent="0.25">
      <c r="A2369" s="3"/>
      <c r="J2369" s="3">
        <v>28498</v>
      </c>
      <c r="K2369">
        <v>7.8324999999999996</v>
      </c>
      <c r="L2369" t="e">
        <f>US_AAA_Corp_Yields__Daily[[#This Row],[AAA Corp Yields]]-US_BBB_Corp_Yields__Daily[[#This Row],[US BBB Corp Yields]]</f>
        <v>#VALUE!</v>
      </c>
      <c r="M2369" t="e">
        <f>US_AAA_Corp_Yields__Daily[[#This Row],[AAA Corp Yields]]-US_CCC_Corp_Yields__Daily[[#This Row],[US CCC Corp Yields]]</f>
        <v>#VALUE!</v>
      </c>
      <c r="N2369" t="e">
        <f>US_BBB_Corp_Yields__Daily[[#This Row],[US BBB Corp Yields]]-US_CCC_Corp_Yields__Daily[[#This Row],[US CCC Corp Yields]]</f>
        <v>#VALUE!</v>
      </c>
      <c r="O2369" s="2" t="e">
        <f>IF(ISBLANK(US_AAA_Corp_Yields__Daily[[#This Row],[AAA Corp Yields]]),"", US_CCC_Corp_Yields__Daily[[#This Row],[US 10Y Yield]]-US_AAA_Corp_Yields__Daily[[#This Row],[AAA Corp Yields]])</f>
        <v>#VALUE!</v>
      </c>
      <c r="P2369" s="2" t="e">
        <f>IF(ISBLANK(US_BBB_Corp_Yields__Daily[[#This Row],[US BBB Corp Yields]]),"", US_CCC_Corp_Yields__Daily[[#This Row],[US 10Y Yield]]-US_BBB_Corp_Yields__Daily[[#This Row],[US BBB Corp Yields]])</f>
        <v>#VALUE!</v>
      </c>
      <c r="Q23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0" spans="1:17" x14ac:dyDescent="0.25">
      <c r="A2370" s="3"/>
      <c r="J2370" s="3">
        <v>28491</v>
      </c>
      <c r="K2370">
        <v>7.7874999999999996</v>
      </c>
      <c r="L2370" t="e">
        <f>US_AAA_Corp_Yields__Daily[[#This Row],[AAA Corp Yields]]-US_BBB_Corp_Yields__Daily[[#This Row],[US BBB Corp Yields]]</f>
        <v>#VALUE!</v>
      </c>
      <c r="M2370" t="e">
        <f>US_AAA_Corp_Yields__Daily[[#This Row],[AAA Corp Yields]]-US_CCC_Corp_Yields__Daily[[#This Row],[US CCC Corp Yields]]</f>
        <v>#VALUE!</v>
      </c>
      <c r="N2370" t="e">
        <f>US_BBB_Corp_Yields__Daily[[#This Row],[US BBB Corp Yields]]-US_CCC_Corp_Yields__Daily[[#This Row],[US CCC Corp Yields]]</f>
        <v>#VALUE!</v>
      </c>
      <c r="O2370" s="2" t="e">
        <f>IF(ISBLANK(US_AAA_Corp_Yields__Daily[[#This Row],[AAA Corp Yields]]),"", US_CCC_Corp_Yields__Daily[[#This Row],[US 10Y Yield]]-US_AAA_Corp_Yields__Daily[[#This Row],[AAA Corp Yields]])</f>
        <v>#VALUE!</v>
      </c>
      <c r="P2370" s="2" t="e">
        <f>IF(ISBLANK(US_BBB_Corp_Yields__Daily[[#This Row],[US BBB Corp Yields]]),"", US_CCC_Corp_Yields__Daily[[#This Row],[US 10Y Yield]]-US_BBB_Corp_Yields__Daily[[#This Row],[US BBB Corp Yields]])</f>
        <v>#VALUE!</v>
      </c>
      <c r="Q23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1" spans="1:17" x14ac:dyDescent="0.25">
      <c r="A2371" s="3"/>
      <c r="J2371" s="3">
        <v>28484</v>
      </c>
      <c r="K2371">
        <v>7.73</v>
      </c>
      <c r="L2371" t="e">
        <f>US_AAA_Corp_Yields__Daily[[#This Row],[AAA Corp Yields]]-US_BBB_Corp_Yields__Daily[[#This Row],[US BBB Corp Yields]]</f>
        <v>#VALUE!</v>
      </c>
      <c r="M2371" t="e">
        <f>US_AAA_Corp_Yields__Daily[[#This Row],[AAA Corp Yields]]-US_CCC_Corp_Yields__Daily[[#This Row],[US CCC Corp Yields]]</f>
        <v>#VALUE!</v>
      </c>
      <c r="N2371" t="e">
        <f>US_BBB_Corp_Yields__Daily[[#This Row],[US BBB Corp Yields]]-US_CCC_Corp_Yields__Daily[[#This Row],[US CCC Corp Yields]]</f>
        <v>#VALUE!</v>
      </c>
      <c r="O2371" s="2" t="e">
        <f>IF(ISBLANK(US_AAA_Corp_Yields__Daily[[#This Row],[AAA Corp Yields]]),"", US_CCC_Corp_Yields__Daily[[#This Row],[US 10Y Yield]]-US_AAA_Corp_Yields__Daily[[#This Row],[AAA Corp Yields]])</f>
        <v>#VALUE!</v>
      </c>
      <c r="P2371" s="2" t="e">
        <f>IF(ISBLANK(US_BBB_Corp_Yields__Daily[[#This Row],[US BBB Corp Yields]]),"", US_CCC_Corp_Yields__Daily[[#This Row],[US 10Y Yield]]-US_BBB_Corp_Yields__Daily[[#This Row],[US BBB Corp Yields]])</f>
        <v>#VALUE!</v>
      </c>
      <c r="Q23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2" spans="1:17" x14ac:dyDescent="0.25">
      <c r="A2372" s="3"/>
      <c r="J2372" s="3">
        <v>28477</v>
      </c>
      <c r="K2372">
        <v>7.6580000000000004</v>
      </c>
      <c r="L2372" t="e">
        <f>US_AAA_Corp_Yields__Daily[[#This Row],[AAA Corp Yields]]-US_BBB_Corp_Yields__Daily[[#This Row],[US BBB Corp Yields]]</f>
        <v>#VALUE!</v>
      </c>
      <c r="M2372" t="e">
        <f>US_AAA_Corp_Yields__Daily[[#This Row],[AAA Corp Yields]]-US_CCC_Corp_Yields__Daily[[#This Row],[US CCC Corp Yields]]</f>
        <v>#VALUE!</v>
      </c>
      <c r="N2372" t="e">
        <f>US_BBB_Corp_Yields__Daily[[#This Row],[US BBB Corp Yields]]-US_CCC_Corp_Yields__Daily[[#This Row],[US CCC Corp Yields]]</f>
        <v>#VALUE!</v>
      </c>
      <c r="O2372" s="2" t="e">
        <f>IF(ISBLANK(US_AAA_Corp_Yields__Daily[[#This Row],[AAA Corp Yields]]),"", US_CCC_Corp_Yields__Daily[[#This Row],[US 10Y Yield]]-US_AAA_Corp_Yields__Daily[[#This Row],[AAA Corp Yields]])</f>
        <v>#VALUE!</v>
      </c>
      <c r="P2372" s="2" t="e">
        <f>IF(ISBLANK(US_BBB_Corp_Yields__Daily[[#This Row],[US BBB Corp Yields]]),"", US_CCC_Corp_Yields__Daily[[#This Row],[US 10Y Yield]]-US_BBB_Corp_Yields__Daily[[#This Row],[US BBB Corp Yields]])</f>
        <v>#VALUE!</v>
      </c>
      <c r="Q23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3" spans="1:17" x14ac:dyDescent="0.25">
      <c r="A2373" s="3"/>
      <c r="J2373" s="3">
        <v>28470</v>
      </c>
      <c r="K2373">
        <v>7.6260000000000003</v>
      </c>
      <c r="L2373" t="e">
        <f>US_AAA_Corp_Yields__Daily[[#This Row],[AAA Corp Yields]]-US_BBB_Corp_Yields__Daily[[#This Row],[US BBB Corp Yields]]</f>
        <v>#VALUE!</v>
      </c>
      <c r="M2373" t="e">
        <f>US_AAA_Corp_Yields__Daily[[#This Row],[AAA Corp Yields]]-US_CCC_Corp_Yields__Daily[[#This Row],[US CCC Corp Yields]]</f>
        <v>#VALUE!</v>
      </c>
      <c r="N2373" t="e">
        <f>US_BBB_Corp_Yields__Daily[[#This Row],[US BBB Corp Yields]]-US_CCC_Corp_Yields__Daily[[#This Row],[US CCC Corp Yields]]</f>
        <v>#VALUE!</v>
      </c>
      <c r="O2373" s="2" t="e">
        <f>IF(ISBLANK(US_AAA_Corp_Yields__Daily[[#This Row],[AAA Corp Yields]]),"", US_CCC_Corp_Yields__Daily[[#This Row],[US 10Y Yield]]-US_AAA_Corp_Yields__Daily[[#This Row],[AAA Corp Yields]])</f>
        <v>#VALUE!</v>
      </c>
      <c r="P2373" s="2" t="e">
        <f>IF(ISBLANK(US_BBB_Corp_Yields__Daily[[#This Row],[US BBB Corp Yields]]),"", US_CCC_Corp_Yields__Daily[[#This Row],[US 10Y Yield]]-US_BBB_Corp_Yields__Daily[[#This Row],[US BBB Corp Yields]])</f>
        <v>#VALUE!</v>
      </c>
      <c r="Q23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4" spans="1:17" x14ac:dyDescent="0.25">
      <c r="A2374" s="3"/>
      <c r="J2374" s="3">
        <v>28463</v>
      </c>
      <c r="K2374">
        <v>7.56</v>
      </c>
      <c r="L2374" t="e">
        <f>US_AAA_Corp_Yields__Daily[[#This Row],[AAA Corp Yields]]-US_BBB_Corp_Yields__Daily[[#This Row],[US BBB Corp Yields]]</f>
        <v>#VALUE!</v>
      </c>
      <c r="M2374" t="e">
        <f>US_AAA_Corp_Yields__Daily[[#This Row],[AAA Corp Yields]]-US_CCC_Corp_Yields__Daily[[#This Row],[US CCC Corp Yields]]</f>
        <v>#VALUE!</v>
      </c>
      <c r="N2374" t="e">
        <f>US_BBB_Corp_Yields__Daily[[#This Row],[US BBB Corp Yields]]-US_CCC_Corp_Yields__Daily[[#This Row],[US CCC Corp Yields]]</f>
        <v>#VALUE!</v>
      </c>
      <c r="O2374" s="2" t="e">
        <f>IF(ISBLANK(US_AAA_Corp_Yields__Daily[[#This Row],[AAA Corp Yields]]),"", US_CCC_Corp_Yields__Daily[[#This Row],[US 10Y Yield]]-US_AAA_Corp_Yields__Daily[[#This Row],[AAA Corp Yields]])</f>
        <v>#VALUE!</v>
      </c>
      <c r="P2374" s="2" t="e">
        <f>IF(ISBLANK(US_BBB_Corp_Yields__Daily[[#This Row],[US BBB Corp Yields]]),"", US_CCC_Corp_Yields__Daily[[#This Row],[US 10Y Yield]]-US_BBB_Corp_Yields__Daily[[#This Row],[US BBB Corp Yields]])</f>
        <v>#VALUE!</v>
      </c>
      <c r="Q23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5" spans="1:17" x14ac:dyDescent="0.25">
      <c r="A2375" s="3"/>
      <c r="J2375" s="3">
        <v>28456</v>
      </c>
      <c r="K2375">
        <v>7.5350000000000001</v>
      </c>
      <c r="L2375" t="e">
        <f>US_AAA_Corp_Yields__Daily[[#This Row],[AAA Corp Yields]]-US_BBB_Corp_Yields__Daily[[#This Row],[US BBB Corp Yields]]</f>
        <v>#VALUE!</v>
      </c>
      <c r="M2375" t="e">
        <f>US_AAA_Corp_Yields__Daily[[#This Row],[AAA Corp Yields]]-US_CCC_Corp_Yields__Daily[[#This Row],[US CCC Corp Yields]]</f>
        <v>#VALUE!</v>
      </c>
      <c r="N2375" t="e">
        <f>US_BBB_Corp_Yields__Daily[[#This Row],[US BBB Corp Yields]]-US_CCC_Corp_Yields__Daily[[#This Row],[US CCC Corp Yields]]</f>
        <v>#VALUE!</v>
      </c>
      <c r="O2375" s="2" t="e">
        <f>IF(ISBLANK(US_AAA_Corp_Yields__Daily[[#This Row],[AAA Corp Yields]]),"", US_CCC_Corp_Yields__Daily[[#This Row],[US 10Y Yield]]-US_AAA_Corp_Yields__Daily[[#This Row],[AAA Corp Yields]])</f>
        <v>#VALUE!</v>
      </c>
      <c r="P2375" s="2" t="e">
        <f>IF(ISBLANK(US_BBB_Corp_Yields__Daily[[#This Row],[US BBB Corp Yields]]),"", US_CCC_Corp_Yields__Daily[[#This Row],[US 10Y Yield]]-US_BBB_Corp_Yields__Daily[[#This Row],[US BBB Corp Yields]])</f>
        <v>#VALUE!</v>
      </c>
      <c r="Q23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6" spans="1:17" x14ac:dyDescent="0.25">
      <c r="A2376" s="3"/>
      <c r="J2376" s="3">
        <v>28449</v>
      </c>
      <c r="K2376">
        <v>7.55</v>
      </c>
      <c r="L2376" t="e">
        <f>US_AAA_Corp_Yields__Daily[[#This Row],[AAA Corp Yields]]-US_BBB_Corp_Yields__Daily[[#This Row],[US BBB Corp Yields]]</f>
        <v>#VALUE!</v>
      </c>
      <c r="M2376" t="e">
        <f>US_AAA_Corp_Yields__Daily[[#This Row],[AAA Corp Yields]]-US_CCC_Corp_Yields__Daily[[#This Row],[US CCC Corp Yields]]</f>
        <v>#VALUE!</v>
      </c>
      <c r="N2376" t="e">
        <f>US_BBB_Corp_Yields__Daily[[#This Row],[US BBB Corp Yields]]-US_CCC_Corp_Yields__Daily[[#This Row],[US CCC Corp Yields]]</f>
        <v>#VALUE!</v>
      </c>
      <c r="O2376" s="2" t="e">
        <f>IF(ISBLANK(US_AAA_Corp_Yields__Daily[[#This Row],[AAA Corp Yields]]),"", US_CCC_Corp_Yields__Daily[[#This Row],[US 10Y Yield]]-US_AAA_Corp_Yields__Daily[[#This Row],[AAA Corp Yields]])</f>
        <v>#VALUE!</v>
      </c>
      <c r="P2376" s="2" t="e">
        <f>IF(ISBLANK(US_BBB_Corp_Yields__Daily[[#This Row],[US BBB Corp Yields]]),"", US_CCC_Corp_Yields__Daily[[#This Row],[US 10Y Yield]]-US_BBB_Corp_Yields__Daily[[#This Row],[US BBB Corp Yields]])</f>
        <v>#VALUE!</v>
      </c>
      <c r="Q23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7" spans="1:17" x14ac:dyDescent="0.25">
      <c r="A2377" s="3"/>
      <c r="J2377" s="3">
        <v>28442</v>
      </c>
      <c r="K2377">
        <v>7.6033333333333335</v>
      </c>
      <c r="L2377" t="e">
        <f>US_AAA_Corp_Yields__Daily[[#This Row],[AAA Corp Yields]]-US_BBB_Corp_Yields__Daily[[#This Row],[US BBB Corp Yields]]</f>
        <v>#VALUE!</v>
      </c>
      <c r="M2377" t="e">
        <f>US_AAA_Corp_Yields__Daily[[#This Row],[AAA Corp Yields]]-US_CCC_Corp_Yields__Daily[[#This Row],[US CCC Corp Yields]]</f>
        <v>#VALUE!</v>
      </c>
      <c r="N2377" t="e">
        <f>US_BBB_Corp_Yields__Daily[[#This Row],[US BBB Corp Yields]]-US_CCC_Corp_Yields__Daily[[#This Row],[US CCC Corp Yields]]</f>
        <v>#VALUE!</v>
      </c>
      <c r="O2377" s="2" t="e">
        <f>IF(ISBLANK(US_AAA_Corp_Yields__Daily[[#This Row],[AAA Corp Yields]]),"", US_CCC_Corp_Yields__Daily[[#This Row],[US 10Y Yield]]-US_AAA_Corp_Yields__Daily[[#This Row],[AAA Corp Yields]])</f>
        <v>#VALUE!</v>
      </c>
      <c r="P2377" s="2" t="e">
        <f>IF(ISBLANK(US_BBB_Corp_Yields__Daily[[#This Row],[US BBB Corp Yields]]),"", US_CCC_Corp_Yields__Daily[[#This Row],[US 10Y Yield]]-US_BBB_Corp_Yields__Daily[[#This Row],[US BBB Corp Yields]])</f>
        <v>#VALUE!</v>
      </c>
      <c r="Q23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8" spans="1:17" x14ac:dyDescent="0.25">
      <c r="A2378" s="3"/>
      <c r="J2378" s="3">
        <v>28435</v>
      </c>
      <c r="K2378">
        <v>7.6520000000000001</v>
      </c>
      <c r="L2378" t="e">
        <f>US_AAA_Corp_Yields__Daily[[#This Row],[AAA Corp Yields]]-US_BBB_Corp_Yields__Daily[[#This Row],[US BBB Corp Yields]]</f>
        <v>#VALUE!</v>
      </c>
      <c r="M2378" t="e">
        <f>US_AAA_Corp_Yields__Daily[[#This Row],[AAA Corp Yields]]-US_CCC_Corp_Yields__Daily[[#This Row],[US CCC Corp Yields]]</f>
        <v>#VALUE!</v>
      </c>
      <c r="N2378" t="e">
        <f>US_BBB_Corp_Yields__Daily[[#This Row],[US BBB Corp Yields]]-US_CCC_Corp_Yields__Daily[[#This Row],[US CCC Corp Yields]]</f>
        <v>#VALUE!</v>
      </c>
      <c r="O2378" s="2" t="e">
        <f>IF(ISBLANK(US_AAA_Corp_Yields__Daily[[#This Row],[AAA Corp Yields]]),"", US_CCC_Corp_Yields__Daily[[#This Row],[US 10Y Yield]]-US_AAA_Corp_Yields__Daily[[#This Row],[AAA Corp Yields]])</f>
        <v>#VALUE!</v>
      </c>
      <c r="P2378" s="2" t="e">
        <f>IF(ISBLANK(US_BBB_Corp_Yields__Daily[[#This Row],[US BBB Corp Yields]]),"", US_CCC_Corp_Yields__Daily[[#This Row],[US 10Y Yield]]-US_BBB_Corp_Yields__Daily[[#This Row],[US BBB Corp Yields]])</f>
        <v>#VALUE!</v>
      </c>
      <c r="Q23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79" spans="1:17" x14ac:dyDescent="0.25">
      <c r="A2379" s="3"/>
      <c r="J2379" s="3">
        <v>28428</v>
      </c>
      <c r="K2379">
        <v>7.5659999999999998</v>
      </c>
      <c r="L2379" t="e">
        <f>US_AAA_Corp_Yields__Daily[[#This Row],[AAA Corp Yields]]-US_BBB_Corp_Yields__Daily[[#This Row],[US BBB Corp Yields]]</f>
        <v>#VALUE!</v>
      </c>
      <c r="M2379" t="e">
        <f>US_AAA_Corp_Yields__Daily[[#This Row],[AAA Corp Yields]]-US_CCC_Corp_Yields__Daily[[#This Row],[US CCC Corp Yields]]</f>
        <v>#VALUE!</v>
      </c>
      <c r="N2379" t="e">
        <f>US_BBB_Corp_Yields__Daily[[#This Row],[US BBB Corp Yields]]-US_CCC_Corp_Yields__Daily[[#This Row],[US CCC Corp Yields]]</f>
        <v>#VALUE!</v>
      </c>
      <c r="O2379" s="2" t="e">
        <f>IF(ISBLANK(US_AAA_Corp_Yields__Daily[[#This Row],[AAA Corp Yields]]),"", US_CCC_Corp_Yields__Daily[[#This Row],[US 10Y Yield]]-US_AAA_Corp_Yields__Daily[[#This Row],[AAA Corp Yields]])</f>
        <v>#VALUE!</v>
      </c>
      <c r="P2379" s="2" t="e">
        <f>IF(ISBLANK(US_BBB_Corp_Yields__Daily[[#This Row],[US BBB Corp Yields]]),"", US_CCC_Corp_Yields__Daily[[#This Row],[US 10Y Yield]]-US_BBB_Corp_Yields__Daily[[#This Row],[US BBB Corp Yields]])</f>
        <v>#VALUE!</v>
      </c>
      <c r="Q23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0" spans="1:17" x14ac:dyDescent="0.25">
      <c r="A2380" s="3"/>
      <c r="J2380" s="3">
        <v>28421</v>
      </c>
      <c r="K2380">
        <v>7.5460000000000003</v>
      </c>
      <c r="L2380" t="e">
        <f>US_AAA_Corp_Yields__Daily[[#This Row],[AAA Corp Yields]]-US_BBB_Corp_Yields__Daily[[#This Row],[US BBB Corp Yields]]</f>
        <v>#VALUE!</v>
      </c>
      <c r="M2380" t="e">
        <f>US_AAA_Corp_Yields__Daily[[#This Row],[AAA Corp Yields]]-US_CCC_Corp_Yields__Daily[[#This Row],[US CCC Corp Yields]]</f>
        <v>#VALUE!</v>
      </c>
      <c r="N2380" t="e">
        <f>US_BBB_Corp_Yields__Daily[[#This Row],[US BBB Corp Yields]]-US_CCC_Corp_Yields__Daily[[#This Row],[US CCC Corp Yields]]</f>
        <v>#VALUE!</v>
      </c>
      <c r="O2380" s="2" t="e">
        <f>IF(ISBLANK(US_AAA_Corp_Yields__Daily[[#This Row],[AAA Corp Yields]]),"", US_CCC_Corp_Yields__Daily[[#This Row],[US 10Y Yield]]-US_AAA_Corp_Yields__Daily[[#This Row],[AAA Corp Yields]])</f>
        <v>#VALUE!</v>
      </c>
      <c r="P2380" s="2" t="e">
        <f>IF(ISBLANK(US_BBB_Corp_Yields__Daily[[#This Row],[US BBB Corp Yields]]),"", US_CCC_Corp_Yields__Daily[[#This Row],[US 10Y Yield]]-US_BBB_Corp_Yields__Daily[[#This Row],[US BBB Corp Yields]])</f>
        <v>#VALUE!</v>
      </c>
      <c r="Q23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1" spans="1:17" x14ac:dyDescent="0.25">
      <c r="A2381" s="3"/>
      <c r="J2381" s="3">
        <v>28414</v>
      </c>
      <c r="K2381">
        <v>7.54</v>
      </c>
      <c r="L2381" t="e">
        <f>US_AAA_Corp_Yields__Daily[[#This Row],[AAA Corp Yields]]-US_BBB_Corp_Yields__Daily[[#This Row],[US BBB Corp Yields]]</f>
        <v>#VALUE!</v>
      </c>
      <c r="M2381" t="e">
        <f>US_AAA_Corp_Yields__Daily[[#This Row],[AAA Corp Yields]]-US_CCC_Corp_Yields__Daily[[#This Row],[US CCC Corp Yields]]</f>
        <v>#VALUE!</v>
      </c>
      <c r="N2381" t="e">
        <f>US_BBB_Corp_Yields__Daily[[#This Row],[US BBB Corp Yields]]-US_CCC_Corp_Yields__Daily[[#This Row],[US CCC Corp Yields]]</f>
        <v>#VALUE!</v>
      </c>
      <c r="O2381" s="2" t="e">
        <f>IF(ISBLANK(US_AAA_Corp_Yields__Daily[[#This Row],[AAA Corp Yields]]),"", US_CCC_Corp_Yields__Daily[[#This Row],[US 10Y Yield]]-US_AAA_Corp_Yields__Daily[[#This Row],[AAA Corp Yields]])</f>
        <v>#VALUE!</v>
      </c>
      <c r="P2381" s="2" t="e">
        <f>IF(ISBLANK(US_BBB_Corp_Yields__Daily[[#This Row],[US BBB Corp Yields]]),"", US_CCC_Corp_Yields__Daily[[#This Row],[US 10Y Yield]]-US_BBB_Corp_Yields__Daily[[#This Row],[US BBB Corp Yields]])</f>
        <v>#VALUE!</v>
      </c>
      <c r="Q23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2" spans="1:17" x14ac:dyDescent="0.25">
      <c r="A2382" s="3"/>
      <c r="J2382" s="3">
        <v>28407</v>
      </c>
      <c r="K2382">
        <v>7.4260000000000002</v>
      </c>
      <c r="L2382" t="e">
        <f>US_AAA_Corp_Yields__Daily[[#This Row],[AAA Corp Yields]]-US_BBB_Corp_Yields__Daily[[#This Row],[US BBB Corp Yields]]</f>
        <v>#VALUE!</v>
      </c>
      <c r="M2382" t="e">
        <f>US_AAA_Corp_Yields__Daily[[#This Row],[AAA Corp Yields]]-US_CCC_Corp_Yields__Daily[[#This Row],[US CCC Corp Yields]]</f>
        <v>#VALUE!</v>
      </c>
      <c r="N2382" t="e">
        <f>US_BBB_Corp_Yields__Daily[[#This Row],[US BBB Corp Yields]]-US_CCC_Corp_Yields__Daily[[#This Row],[US CCC Corp Yields]]</f>
        <v>#VALUE!</v>
      </c>
      <c r="O2382" s="2" t="e">
        <f>IF(ISBLANK(US_AAA_Corp_Yields__Daily[[#This Row],[AAA Corp Yields]]),"", US_CCC_Corp_Yields__Daily[[#This Row],[US 10Y Yield]]-US_AAA_Corp_Yields__Daily[[#This Row],[AAA Corp Yields]])</f>
        <v>#VALUE!</v>
      </c>
      <c r="P2382" s="2" t="e">
        <f>IF(ISBLANK(US_BBB_Corp_Yields__Daily[[#This Row],[US BBB Corp Yields]]),"", US_CCC_Corp_Yields__Daily[[#This Row],[US 10Y Yield]]-US_BBB_Corp_Yields__Daily[[#This Row],[US BBB Corp Yields]])</f>
        <v>#VALUE!</v>
      </c>
      <c r="Q23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3" spans="1:17" x14ac:dyDescent="0.25">
      <c r="A2383" s="3"/>
      <c r="J2383" s="3">
        <v>28400</v>
      </c>
      <c r="K2383">
        <v>7.3959999999999999</v>
      </c>
      <c r="L2383" t="e">
        <f>US_AAA_Corp_Yields__Daily[[#This Row],[AAA Corp Yields]]-US_BBB_Corp_Yields__Daily[[#This Row],[US BBB Corp Yields]]</f>
        <v>#VALUE!</v>
      </c>
      <c r="M2383" t="e">
        <f>US_AAA_Corp_Yields__Daily[[#This Row],[AAA Corp Yields]]-US_CCC_Corp_Yields__Daily[[#This Row],[US CCC Corp Yields]]</f>
        <v>#VALUE!</v>
      </c>
      <c r="N2383" t="e">
        <f>US_BBB_Corp_Yields__Daily[[#This Row],[US BBB Corp Yields]]-US_CCC_Corp_Yields__Daily[[#This Row],[US CCC Corp Yields]]</f>
        <v>#VALUE!</v>
      </c>
      <c r="O2383" s="2" t="e">
        <f>IF(ISBLANK(US_AAA_Corp_Yields__Daily[[#This Row],[AAA Corp Yields]]),"", US_CCC_Corp_Yields__Daily[[#This Row],[US 10Y Yield]]-US_AAA_Corp_Yields__Daily[[#This Row],[AAA Corp Yields]])</f>
        <v>#VALUE!</v>
      </c>
      <c r="P2383" s="2" t="e">
        <f>IF(ISBLANK(US_BBB_Corp_Yields__Daily[[#This Row],[US BBB Corp Yields]]),"", US_CCC_Corp_Yields__Daily[[#This Row],[US 10Y Yield]]-US_BBB_Corp_Yields__Daily[[#This Row],[US BBB Corp Yields]])</f>
        <v>#VALUE!</v>
      </c>
      <c r="Q23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4" spans="1:17" x14ac:dyDescent="0.25">
      <c r="A2384" s="3"/>
      <c r="J2384" s="3">
        <v>28393</v>
      </c>
      <c r="K2384">
        <v>7.3639999999999999</v>
      </c>
      <c r="L2384" t="e">
        <f>US_AAA_Corp_Yields__Daily[[#This Row],[AAA Corp Yields]]-US_BBB_Corp_Yields__Daily[[#This Row],[US BBB Corp Yields]]</f>
        <v>#VALUE!</v>
      </c>
      <c r="M2384" t="e">
        <f>US_AAA_Corp_Yields__Daily[[#This Row],[AAA Corp Yields]]-US_CCC_Corp_Yields__Daily[[#This Row],[US CCC Corp Yields]]</f>
        <v>#VALUE!</v>
      </c>
      <c r="N2384" t="e">
        <f>US_BBB_Corp_Yields__Daily[[#This Row],[US BBB Corp Yields]]-US_CCC_Corp_Yields__Daily[[#This Row],[US CCC Corp Yields]]</f>
        <v>#VALUE!</v>
      </c>
      <c r="O2384" s="2" t="e">
        <f>IF(ISBLANK(US_AAA_Corp_Yields__Daily[[#This Row],[AAA Corp Yields]]),"", US_CCC_Corp_Yields__Daily[[#This Row],[US 10Y Yield]]-US_AAA_Corp_Yields__Daily[[#This Row],[AAA Corp Yields]])</f>
        <v>#VALUE!</v>
      </c>
      <c r="P2384" s="2" t="e">
        <f>IF(ISBLANK(US_BBB_Corp_Yields__Daily[[#This Row],[US BBB Corp Yields]]),"", US_CCC_Corp_Yields__Daily[[#This Row],[US 10Y Yield]]-US_BBB_Corp_Yields__Daily[[#This Row],[US BBB Corp Yields]])</f>
        <v>#VALUE!</v>
      </c>
      <c r="Q23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5" spans="1:17" x14ac:dyDescent="0.25">
      <c r="A2385" s="3"/>
      <c r="J2385" s="3">
        <v>28386</v>
      </c>
      <c r="K2385">
        <v>7.3479999999999999</v>
      </c>
      <c r="L2385" t="e">
        <f>US_AAA_Corp_Yields__Daily[[#This Row],[AAA Corp Yields]]-US_BBB_Corp_Yields__Daily[[#This Row],[US BBB Corp Yields]]</f>
        <v>#VALUE!</v>
      </c>
      <c r="M2385" t="e">
        <f>US_AAA_Corp_Yields__Daily[[#This Row],[AAA Corp Yields]]-US_CCC_Corp_Yields__Daily[[#This Row],[US CCC Corp Yields]]</f>
        <v>#VALUE!</v>
      </c>
      <c r="N2385" t="e">
        <f>US_BBB_Corp_Yields__Daily[[#This Row],[US BBB Corp Yields]]-US_CCC_Corp_Yields__Daily[[#This Row],[US CCC Corp Yields]]</f>
        <v>#VALUE!</v>
      </c>
      <c r="O2385" s="2" t="e">
        <f>IF(ISBLANK(US_AAA_Corp_Yields__Daily[[#This Row],[AAA Corp Yields]]),"", US_CCC_Corp_Yields__Daily[[#This Row],[US 10Y Yield]]-US_AAA_Corp_Yields__Daily[[#This Row],[AAA Corp Yields]])</f>
        <v>#VALUE!</v>
      </c>
      <c r="P2385" s="2" t="e">
        <f>IF(ISBLANK(US_BBB_Corp_Yields__Daily[[#This Row],[US BBB Corp Yields]]),"", US_CCC_Corp_Yields__Daily[[#This Row],[US 10Y Yield]]-US_BBB_Corp_Yields__Daily[[#This Row],[US BBB Corp Yields]])</f>
        <v>#VALUE!</v>
      </c>
      <c r="Q23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6" spans="1:17" x14ac:dyDescent="0.25">
      <c r="A2386" s="3"/>
      <c r="J2386" s="3">
        <v>28379</v>
      </c>
      <c r="K2386">
        <v>7.2850000000000001</v>
      </c>
      <c r="L2386" t="e">
        <f>US_AAA_Corp_Yields__Daily[[#This Row],[AAA Corp Yields]]-US_BBB_Corp_Yields__Daily[[#This Row],[US BBB Corp Yields]]</f>
        <v>#VALUE!</v>
      </c>
      <c r="M2386" t="e">
        <f>US_AAA_Corp_Yields__Daily[[#This Row],[AAA Corp Yields]]-US_CCC_Corp_Yields__Daily[[#This Row],[US CCC Corp Yields]]</f>
        <v>#VALUE!</v>
      </c>
      <c r="N2386" t="e">
        <f>US_BBB_Corp_Yields__Daily[[#This Row],[US BBB Corp Yields]]-US_CCC_Corp_Yields__Daily[[#This Row],[US CCC Corp Yields]]</f>
        <v>#VALUE!</v>
      </c>
      <c r="O2386" s="2" t="e">
        <f>IF(ISBLANK(US_AAA_Corp_Yields__Daily[[#This Row],[AAA Corp Yields]]),"", US_CCC_Corp_Yields__Daily[[#This Row],[US 10Y Yield]]-US_AAA_Corp_Yields__Daily[[#This Row],[AAA Corp Yields]])</f>
        <v>#VALUE!</v>
      </c>
      <c r="P2386" s="2" t="e">
        <f>IF(ISBLANK(US_BBB_Corp_Yields__Daily[[#This Row],[US BBB Corp Yields]]),"", US_CCC_Corp_Yields__Daily[[#This Row],[US 10Y Yield]]-US_BBB_Corp_Yields__Daily[[#This Row],[US BBB Corp Yields]])</f>
        <v>#VALUE!</v>
      </c>
      <c r="Q23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7" spans="1:17" x14ac:dyDescent="0.25">
      <c r="A2387" s="3"/>
      <c r="J2387" s="3">
        <v>28372</v>
      </c>
      <c r="K2387">
        <v>7.2679999999999998</v>
      </c>
      <c r="L2387" t="e">
        <f>US_AAA_Corp_Yields__Daily[[#This Row],[AAA Corp Yields]]-US_BBB_Corp_Yields__Daily[[#This Row],[US BBB Corp Yields]]</f>
        <v>#VALUE!</v>
      </c>
      <c r="M2387" t="e">
        <f>US_AAA_Corp_Yields__Daily[[#This Row],[AAA Corp Yields]]-US_CCC_Corp_Yields__Daily[[#This Row],[US CCC Corp Yields]]</f>
        <v>#VALUE!</v>
      </c>
      <c r="N2387" t="e">
        <f>US_BBB_Corp_Yields__Daily[[#This Row],[US BBB Corp Yields]]-US_CCC_Corp_Yields__Daily[[#This Row],[US CCC Corp Yields]]</f>
        <v>#VALUE!</v>
      </c>
      <c r="O2387" s="2" t="e">
        <f>IF(ISBLANK(US_AAA_Corp_Yields__Daily[[#This Row],[AAA Corp Yields]]),"", US_CCC_Corp_Yields__Daily[[#This Row],[US 10Y Yield]]-US_AAA_Corp_Yields__Daily[[#This Row],[AAA Corp Yields]])</f>
        <v>#VALUE!</v>
      </c>
      <c r="P2387" s="2" t="e">
        <f>IF(ISBLANK(US_BBB_Corp_Yields__Daily[[#This Row],[US BBB Corp Yields]]),"", US_CCC_Corp_Yields__Daily[[#This Row],[US 10Y Yield]]-US_BBB_Corp_Yields__Daily[[#This Row],[US BBB Corp Yields]])</f>
        <v>#VALUE!</v>
      </c>
      <c r="Q23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8" spans="1:17" x14ac:dyDescent="0.25">
      <c r="A2388" s="3"/>
      <c r="J2388" s="3">
        <v>28365</v>
      </c>
      <c r="K2388">
        <v>7.3380000000000001</v>
      </c>
      <c r="L2388" t="e">
        <f>US_AAA_Corp_Yields__Daily[[#This Row],[AAA Corp Yields]]-US_BBB_Corp_Yields__Daily[[#This Row],[US BBB Corp Yields]]</f>
        <v>#VALUE!</v>
      </c>
      <c r="M2388" t="e">
        <f>US_AAA_Corp_Yields__Daily[[#This Row],[AAA Corp Yields]]-US_CCC_Corp_Yields__Daily[[#This Row],[US CCC Corp Yields]]</f>
        <v>#VALUE!</v>
      </c>
      <c r="N2388" t="e">
        <f>US_BBB_Corp_Yields__Daily[[#This Row],[US BBB Corp Yields]]-US_CCC_Corp_Yields__Daily[[#This Row],[US CCC Corp Yields]]</f>
        <v>#VALUE!</v>
      </c>
      <c r="O2388" s="2" t="e">
        <f>IF(ISBLANK(US_AAA_Corp_Yields__Daily[[#This Row],[AAA Corp Yields]]),"", US_CCC_Corp_Yields__Daily[[#This Row],[US 10Y Yield]]-US_AAA_Corp_Yields__Daily[[#This Row],[AAA Corp Yields]])</f>
        <v>#VALUE!</v>
      </c>
      <c r="P2388" s="2" t="e">
        <f>IF(ISBLANK(US_BBB_Corp_Yields__Daily[[#This Row],[US BBB Corp Yields]]),"", US_CCC_Corp_Yields__Daily[[#This Row],[US 10Y Yield]]-US_BBB_Corp_Yields__Daily[[#This Row],[US BBB Corp Yields]])</f>
        <v>#VALUE!</v>
      </c>
      <c r="Q23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89" spans="1:17" x14ac:dyDescent="0.25">
      <c r="A2389" s="3"/>
      <c r="J2389" s="3">
        <v>28358</v>
      </c>
      <c r="K2389">
        <v>7.444</v>
      </c>
      <c r="L2389" t="e">
        <f>US_AAA_Corp_Yields__Daily[[#This Row],[AAA Corp Yields]]-US_BBB_Corp_Yields__Daily[[#This Row],[US BBB Corp Yields]]</f>
        <v>#VALUE!</v>
      </c>
      <c r="M2389" t="e">
        <f>US_AAA_Corp_Yields__Daily[[#This Row],[AAA Corp Yields]]-US_CCC_Corp_Yields__Daily[[#This Row],[US CCC Corp Yields]]</f>
        <v>#VALUE!</v>
      </c>
      <c r="N2389" t="e">
        <f>US_BBB_Corp_Yields__Daily[[#This Row],[US BBB Corp Yields]]-US_CCC_Corp_Yields__Daily[[#This Row],[US CCC Corp Yields]]</f>
        <v>#VALUE!</v>
      </c>
      <c r="O2389" s="2" t="e">
        <f>IF(ISBLANK(US_AAA_Corp_Yields__Daily[[#This Row],[AAA Corp Yields]]),"", US_CCC_Corp_Yields__Daily[[#This Row],[US 10Y Yield]]-US_AAA_Corp_Yields__Daily[[#This Row],[AAA Corp Yields]])</f>
        <v>#VALUE!</v>
      </c>
      <c r="P2389" s="2" t="e">
        <f>IF(ISBLANK(US_BBB_Corp_Yields__Daily[[#This Row],[US BBB Corp Yields]]),"", US_CCC_Corp_Yields__Daily[[#This Row],[US 10Y Yield]]-US_BBB_Corp_Yields__Daily[[#This Row],[US BBB Corp Yields]])</f>
        <v>#VALUE!</v>
      </c>
      <c r="Q23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0" spans="1:17" x14ac:dyDescent="0.25">
      <c r="A2390" s="3"/>
      <c r="J2390" s="3">
        <v>28351</v>
      </c>
      <c r="K2390">
        <v>7.4539999999999997</v>
      </c>
      <c r="L2390" t="e">
        <f>US_AAA_Corp_Yields__Daily[[#This Row],[AAA Corp Yields]]-US_BBB_Corp_Yields__Daily[[#This Row],[US BBB Corp Yields]]</f>
        <v>#VALUE!</v>
      </c>
      <c r="M2390" t="e">
        <f>US_AAA_Corp_Yields__Daily[[#This Row],[AAA Corp Yields]]-US_CCC_Corp_Yields__Daily[[#This Row],[US CCC Corp Yields]]</f>
        <v>#VALUE!</v>
      </c>
      <c r="N2390" t="e">
        <f>US_BBB_Corp_Yields__Daily[[#This Row],[US BBB Corp Yields]]-US_CCC_Corp_Yields__Daily[[#This Row],[US CCC Corp Yields]]</f>
        <v>#VALUE!</v>
      </c>
      <c r="O2390" s="2" t="e">
        <f>IF(ISBLANK(US_AAA_Corp_Yields__Daily[[#This Row],[AAA Corp Yields]]),"", US_CCC_Corp_Yields__Daily[[#This Row],[US 10Y Yield]]-US_AAA_Corp_Yields__Daily[[#This Row],[AAA Corp Yields]])</f>
        <v>#VALUE!</v>
      </c>
      <c r="P2390" s="2" t="e">
        <f>IF(ISBLANK(US_BBB_Corp_Yields__Daily[[#This Row],[US BBB Corp Yields]]),"", US_CCC_Corp_Yields__Daily[[#This Row],[US 10Y Yield]]-US_BBB_Corp_Yields__Daily[[#This Row],[US BBB Corp Yields]])</f>
        <v>#VALUE!</v>
      </c>
      <c r="Q23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1" spans="1:17" x14ac:dyDescent="0.25">
      <c r="A2391" s="3"/>
      <c r="J2391" s="3">
        <v>28344</v>
      </c>
      <c r="K2391">
        <v>7.4279999999999999</v>
      </c>
      <c r="L2391" t="e">
        <f>US_AAA_Corp_Yields__Daily[[#This Row],[AAA Corp Yields]]-US_BBB_Corp_Yields__Daily[[#This Row],[US BBB Corp Yields]]</f>
        <v>#VALUE!</v>
      </c>
      <c r="M2391" t="e">
        <f>US_AAA_Corp_Yields__Daily[[#This Row],[AAA Corp Yields]]-US_CCC_Corp_Yields__Daily[[#This Row],[US CCC Corp Yields]]</f>
        <v>#VALUE!</v>
      </c>
      <c r="N2391" t="e">
        <f>US_BBB_Corp_Yields__Daily[[#This Row],[US BBB Corp Yields]]-US_CCC_Corp_Yields__Daily[[#This Row],[US CCC Corp Yields]]</f>
        <v>#VALUE!</v>
      </c>
      <c r="O2391" s="2" t="e">
        <f>IF(ISBLANK(US_AAA_Corp_Yields__Daily[[#This Row],[AAA Corp Yields]]),"", US_CCC_Corp_Yields__Daily[[#This Row],[US 10Y Yield]]-US_AAA_Corp_Yields__Daily[[#This Row],[AAA Corp Yields]])</f>
        <v>#VALUE!</v>
      </c>
      <c r="P2391" s="2" t="e">
        <f>IF(ISBLANK(US_BBB_Corp_Yields__Daily[[#This Row],[US BBB Corp Yields]]),"", US_CCC_Corp_Yields__Daily[[#This Row],[US 10Y Yield]]-US_BBB_Corp_Yields__Daily[[#This Row],[US BBB Corp Yields]])</f>
        <v>#VALUE!</v>
      </c>
      <c r="Q23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2" spans="1:17" x14ac:dyDescent="0.25">
      <c r="A2392" s="3"/>
      <c r="J2392" s="3">
        <v>28337</v>
      </c>
      <c r="K2392">
        <v>7.35</v>
      </c>
      <c r="L2392" t="e">
        <f>US_AAA_Corp_Yields__Daily[[#This Row],[AAA Corp Yields]]-US_BBB_Corp_Yields__Daily[[#This Row],[US BBB Corp Yields]]</f>
        <v>#VALUE!</v>
      </c>
      <c r="M2392" t="e">
        <f>US_AAA_Corp_Yields__Daily[[#This Row],[AAA Corp Yields]]-US_CCC_Corp_Yields__Daily[[#This Row],[US CCC Corp Yields]]</f>
        <v>#VALUE!</v>
      </c>
      <c r="N2392" t="e">
        <f>US_BBB_Corp_Yields__Daily[[#This Row],[US BBB Corp Yields]]-US_CCC_Corp_Yields__Daily[[#This Row],[US CCC Corp Yields]]</f>
        <v>#VALUE!</v>
      </c>
      <c r="O2392" s="2" t="e">
        <f>IF(ISBLANK(US_AAA_Corp_Yields__Daily[[#This Row],[AAA Corp Yields]]),"", US_CCC_Corp_Yields__Daily[[#This Row],[US 10Y Yield]]-US_AAA_Corp_Yields__Daily[[#This Row],[AAA Corp Yields]])</f>
        <v>#VALUE!</v>
      </c>
      <c r="P2392" s="2" t="e">
        <f>IF(ISBLANK(US_BBB_Corp_Yields__Daily[[#This Row],[US BBB Corp Yields]]),"", US_CCC_Corp_Yields__Daily[[#This Row],[US 10Y Yield]]-US_BBB_Corp_Yields__Daily[[#This Row],[US BBB Corp Yields]])</f>
        <v>#VALUE!</v>
      </c>
      <c r="Q23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3" spans="1:17" x14ac:dyDescent="0.25">
      <c r="A2393" s="3"/>
      <c r="J2393" s="3">
        <v>28330</v>
      </c>
      <c r="K2393">
        <v>7.3239999999999998</v>
      </c>
      <c r="L2393" t="e">
        <f>US_AAA_Corp_Yields__Daily[[#This Row],[AAA Corp Yields]]-US_BBB_Corp_Yields__Daily[[#This Row],[US BBB Corp Yields]]</f>
        <v>#VALUE!</v>
      </c>
      <c r="M2393" t="e">
        <f>US_AAA_Corp_Yields__Daily[[#This Row],[AAA Corp Yields]]-US_CCC_Corp_Yields__Daily[[#This Row],[US CCC Corp Yields]]</f>
        <v>#VALUE!</v>
      </c>
      <c r="N2393" t="e">
        <f>US_BBB_Corp_Yields__Daily[[#This Row],[US BBB Corp Yields]]-US_CCC_Corp_Yields__Daily[[#This Row],[US CCC Corp Yields]]</f>
        <v>#VALUE!</v>
      </c>
      <c r="O2393" s="2" t="e">
        <f>IF(ISBLANK(US_AAA_Corp_Yields__Daily[[#This Row],[AAA Corp Yields]]),"", US_CCC_Corp_Yields__Daily[[#This Row],[US 10Y Yield]]-US_AAA_Corp_Yields__Daily[[#This Row],[AAA Corp Yields]])</f>
        <v>#VALUE!</v>
      </c>
      <c r="P2393" s="2" t="e">
        <f>IF(ISBLANK(US_BBB_Corp_Yields__Daily[[#This Row],[US BBB Corp Yields]]),"", US_CCC_Corp_Yields__Daily[[#This Row],[US 10Y Yield]]-US_BBB_Corp_Yields__Daily[[#This Row],[US BBB Corp Yields]])</f>
        <v>#VALUE!</v>
      </c>
      <c r="Q23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4" spans="1:17" x14ac:dyDescent="0.25">
      <c r="A2394" s="3"/>
      <c r="J2394" s="3">
        <v>28323</v>
      </c>
      <c r="K2394">
        <v>7.31</v>
      </c>
      <c r="L2394" t="e">
        <f>US_AAA_Corp_Yields__Daily[[#This Row],[AAA Corp Yields]]-US_BBB_Corp_Yields__Daily[[#This Row],[US BBB Corp Yields]]</f>
        <v>#VALUE!</v>
      </c>
      <c r="M2394" t="e">
        <f>US_AAA_Corp_Yields__Daily[[#This Row],[AAA Corp Yields]]-US_CCC_Corp_Yields__Daily[[#This Row],[US CCC Corp Yields]]</f>
        <v>#VALUE!</v>
      </c>
      <c r="N2394" t="e">
        <f>US_BBB_Corp_Yields__Daily[[#This Row],[US BBB Corp Yields]]-US_CCC_Corp_Yields__Daily[[#This Row],[US CCC Corp Yields]]</f>
        <v>#VALUE!</v>
      </c>
      <c r="O2394" s="2" t="e">
        <f>IF(ISBLANK(US_AAA_Corp_Yields__Daily[[#This Row],[AAA Corp Yields]]),"", US_CCC_Corp_Yields__Daily[[#This Row],[US 10Y Yield]]-US_AAA_Corp_Yields__Daily[[#This Row],[AAA Corp Yields]])</f>
        <v>#VALUE!</v>
      </c>
      <c r="P2394" s="2" t="e">
        <f>IF(ISBLANK(US_BBB_Corp_Yields__Daily[[#This Row],[US BBB Corp Yields]]),"", US_CCC_Corp_Yields__Daily[[#This Row],[US 10Y Yield]]-US_BBB_Corp_Yields__Daily[[#This Row],[US BBB Corp Yields]])</f>
        <v>#VALUE!</v>
      </c>
      <c r="Q23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5" spans="1:17" x14ac:dyDescent="0.25">
      <c r="A2395" s="3"/>
      <c r="J2395" s="3">
        <v>28316</v>
      </c>
      <c r="K2395">
        <v>7.33</v>
      </c>
      <c r="L2395" t="e">
        <f>US_AAA_Corp_Yields__Daily[[#This Row],[AAA Corp Yields]]-US_BBB_Corp_Yields__Daily[[#This Row],[US BBB Corp Yields]]</f>
        <v>#VALUE!</v>
      </c>
      <c r="M2395" t="e">
        <f>US_AAA_Corp_Yields__Daily[[#This Row],[AAA Corp Yields]]-US_CCC_Corp_Yields__Daily[[#This Row],[US CCC Corp Yields]]</f>
        <v>#VALUE!</v>
      </c>
      <c r="N2395" t="e">
        <f>US_BBB_Corp_Yields__Daily[[#This Row],[US BBB Corp Yields]]-US_CCC_Corp_Yields__Daily[[#This Row],[US CCC Corp Yields]]</f>
        <v>#VALUE!</v>
      </c>
      <c r="O2395" s="2" t="e">
        <f>IF(ISBLANK(US_AAA_Corp_Yields__Daily[[#This Row],[AAA Corp Yields]]),"", US_CCC_Corp_Yields__Daily[[#This Row],[US 10Y Yield]]-US_AAA_Corp_Yields__Daily[[#This Row],[AAA Corp Yields]])</f>
        <v>#VALUE!</v>
      </c>
      <c r="P2395" s="2" t="e">
        <f>IF(ISBLANK(US_BBB_Corp_Yields__Daily[[#This Row],[US BBB Corp Yields]]),"", US_CCC_Corp_Yields__Daily[[#This Row],[US 10Y Yield]]-US_BBB_Corp_Yields__Daily[[#This Row],[US BBB Corp Yields]])</f>
        <v>#VALUE!</v>
      </c>
      <c r="Q23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6" spans="1:17" x14ac:dyDescent="0.25">
      <c r="A2396" s="3"/>
      <c r="J2396" s="3">
        <v>28309</v>
      </c>
      <c r="K2396">
        <v>7.218</v>
      </c>
      <c r="L2396" t="e">
        <f>US_AAA_Corp_Yields__Daily[[#This Row],[AAA Corp Yields]]-US_BBB_Corp_Yields__Daily[[#This Row],[US BBB Corp Yields]]</f>
        <v>#VALUE!</v>
      </c>
      <c r="M2396" t="e">
        <f>US_AAA_Corp_Yields__Daily[[#This Row],[AAA Corp Yields]]-US_CCC_Corp_Yields__Daily[[#This Row],[US CCC Corp Yields]]</f>
        <v>#VALUE!</v>
      </c>
      <c r="N2396" t="e">
        <f>US_BBB_Corp_Yields__Daily[[#This Row],[US BBB Corp Yields]]-US_CCC_Corp_Yields__Daily[[#This Row],[US CCC Corp Yields]]</f>
        <v>#VALUE!</v>
      </c>
      <c r="O2396" s="2" t="e">
        <f>IF(ISBLANK(US_AAA_Corp_Yields__Daily[[#This Row],[AAA Corp Yields]]),"", US_CCC_Corp_Yields__Daily[[#This Row],[US 10Y Yield]]-US_AAA_Corp_Yields__Daily[[#This Row],[AAA Corp Yields]])</f>
        <v>#VALUE!</v>
      </c>
      <c r="P2396" s="2" t="e">
        <f>IF(ISBLANK(US_BBB_Corp_Yields__Daily[[#This Row],[US BBB Corp Yields]]),"", US_CCC_Corp_Yields__Daily[[#This Row],[US 10Y Yield]]-US_BBB_Corp_Yields__Daily[[#This Row],[US BBB Corp Yields]])</f>
        <v>#VALUE!</v>
      </c>
      <c r="Q23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7" spans="1:17" x14ac:dyDescent="0.25">
      <c r="A2397" s="3"/>
      <c r="J2397" s="3">
        <v>28302</v>
      </c>
      <c r="K2397">
        <v>7.2480000000000002</v>
      </c>
      <c r="L2397" t="e">
        <f>US_AAA_Corp_Yields__Daily[[#This Row],[AAA Corp Yields]]-US_BBB_Corp_Yields__Daily[[#This Row],[US BBB Corp Yields]]</f>
        <v>#VALUE!</v>
      </c>
      <c r="M2397" t="e">
        <f>US_AAA_Corp_Yields__Daily[[#This Row],[AAA Corp Yields]]-US_CCC_Corp_Yields__Daily[[#This Row],[US CCC Corp Yields]]</f>
        <v>#VALUE!</v>
      </c>
      <c r="N2397" t="e">
        <f>US_BBB_Corp_Yields__Daily[[#This Row],[US BBB Corp Yields]]-US_CCC_Corp_Yields__Daily[[#This Row],[US CCC Corp Yields]]</f>
        <v>#VALUE!</v>
      </c>
      <c r="O2397" s="2" t="e">
        <f>IF(ISBLANK(US_AAA_Corp_Yields__Daily[[#This Row],[AAA Corp Yields]]),"", US_CCC_Corp_Yields__Daily[[#This Row],[US 10Y Yield]]-US_AAA_Corp_Yields__Daily[[#This Row],[AAA Corp Yields]])</f>
        <v>#VALUE!</v>
      </c>
      <c r="P2397" s="2" t="e">
        <f>IF(ISBLANK(US_BBB_Corp_Yields__Daily[[#This Row],[US BBB Corp Yields]]),"", US_CCC_Corp_Yields__Daily[[#This Row],[US 10Y Yield]]-US_BBB_Corp_Yields__Daily[[#This Row],[US BBB Corp Yields]])</f>
        <v>#VALUE!</v>
      </c>
      <c r="Q23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8" spans="1:17" x14ac:dyDescent="0.25">
      <c r="A2398" s="3"/>
      <c r="J2398" s="3">
        <v>28295</v>
      </c>
      <c r="K2398">
        <v>7.24</v>
      </c>
      <c r="L2398" t="e">
        <f>US_AAA_Corp_Yields__Daily[[#This Row],[AAA Corp Yields]]-US_BBB_Corp_Yields__Daily[[#This Row],[US BBB Corp Yields]]</f>
        <v>#VALUE!</v>
      </c>
      <c r="M2398" t="e">
        <f>US_AAA_Corp_Yields__Daily[[#This Row],[AAA Corp Yields]]-US_CCC_Corp_Yields__Daily[[#This Row],[US CCC Corp Yields]]</f>
        <v>#VALUE!</v>
      </c>
      <c r="N2398" t="e">
        <f>US_BBB_Corp_Yields__Daily[[#This Row],[US BBB Corp Yields]]-US_CCC_Corp_Yields__Daily[[#This Row],[US CCC Corp Yields]]</f>
        <v>#VALUE!</v>
      </c>
      <c r="O2398" s="2" t="e">
        <f>IF(ISBLANK(US_AAA_Corp_Yields__Daily[[#This Row],[AAA Corp Yields]]),"", US_CCC_Corp_Yields__Daily[[#This Row],[US 10Y Yield]]-US_AAA_Corp_Yields__Daily[[#This Row],[AAA Corp Yields]])</f>
        <v>#VALUE!</v>
      </c>
      <c r="P2398" s="2" t="e">
        <f>IF(ISBLANK(US_BBB_Corp_Yields__Daily[[#This Row],[US BBB Corp Yields]]),"", US_CCC_Corp_Yields__Daily[[#This Row],[US 10Y Yield]]-US_BBB_Corp_Yields__Daily[[#This Row],[US BBB Corp Yields]])</f>
        <v>#VALUE!</v>
      </c>
      <c r="Q23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399" spans="1:17" x14ac:dyDescent="0.25">
      <c r="A2399" s="3"/>
      <c r="J2399" s="3">
        <v>28288</v>
      </c>
      <c r="K2399">
        <v>7.3479999999999999</v>
      </c>
      <c r="L2399" t="e">
        <f>US_AAA_Corp_Yields__Daily[[#This Row],[AAA Corp Yields]]-US_BBB_Corp_Yields__Daily[[#This Row],[US BBB Corp Yields]]</f>
        <v>#VALUE!</v>
      </c>
      <c r="M2399" t="e">
        <f>US_AAA_Corp_Yields__Daily[[#This Row],[AAA Corp Yields]]-US_CCC_Corp_Yields__Daily[[#This Row],[US CCC Corp Yields]]</f>
        <v>#VALUE!</v>
      </c>
      <c r="N2399" t="e">
        <f>US_BBB_Corp_Yields__Daily[[#This Row],[US BBB Corp Yields]]-US_CCC_Corp_Yields__Daily[[#This Row],[US CCC Corp Yields]]</f>
        <v>#VALUE!</v>
      </c>
      <c r="O2399" s="2" t="e">
        <f>IF(ISBLANK(US_AAA_Corp_Yields__Daily[[#This Row],[AAA Corp Yields]]),"", US_CCC_Corp_Yields__Daily[[#This Row],[US 10Y Yield]]-US_AAA_Corp_Yields__Daily[[#This Row],[AAA Corp Yields]])</f>
        <v>#VALUE!</v>
      </c>
      <c r="P2399" s="2" t="e">
        <f>IF(ISBLANK(US_BBB_Corp_Yields__Daily[[#This Row],[US BBB Corp Yields]]),"", US_CCC_Corp_Yields__Daily[[#This Row],[US 10Y Yield]]-US_BBB_Corp_Yields__Daily[[#This Row],[US BBB Corp Yields]])</f>
        <v>#VALUE!</v>
      </c>
      <c r="Q23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0" spans="1:17" x14ac:dyDescent="0.25">
      <c r="A2400" s="3"/>
      <c r="J2400" s="3">
        <v>28281</v>
      </c>
      <c r="K2400">
        <v>7.3775000000000004</v>
      </c>
      <c r="L2400" t="e">
        <f>US_AAA_Corp_Yields__Daily[[#This Row],[AAA Corp Yields]]-US_BBB_Corp_Yields__Daily[[#This Row],[US BBB Corp Yields]]</f>
        <v>#VALUE!</v>
      </c>
      <c r="M2400" t="e">
        <f>US_AAA_Corp_Yields__Daily[[#This Row],[AAA Corp Yields]]-US_CCC_Corp_Yields__Daily[[#This Row],[US CCC Corp Yields]]</f>
        <v>#VALUE!</v>
      </c>
      <c r="N2400" t="e">
        <f>US_BBB_Corp_Yields__Daily[[#This Row],[US BBB Corp Yields]]-US_CCC_Corp_Yields__Daily[[#This Row],[US CCC Corp Yields]]</f>
        <v>#VALUE!</v>
      </c>
      <c r="O2400" s="2" t="e">
        <f>IF(ISBLANK(US_AAA_Corp_Yields__Daily[[#This Row],[AAA Corp Yields]]),"", US_CCC_Corp_Yields__Daily[[#This Row],[US 10Y Yield]]-US_AAA_Corp_Yields__Daily[[#This Row],[AAA Corp Yields]])</f>
        <v>#VALUE!</v>
      </c>
      <c r="P2400" s="2" t="e">
        <f>IF(ISBLANK(US_BBB_Corp_Yields__Daily[[#This Row],[US BBB Corp Yields]]),"", US_CCC_Corp_Yields__Daily[[#This Row],[US 10Y Yield]]-US_BBB_Corp_Yields__Daily[[#This Row],[US BBB Corp Yields]])</f>
        <v>#VALUE!</v>
      </c>
      <c r="Q24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1" spans="1:17" x14ac:dyDescent="0.25">
      <c r="A2401" s="3"/>
      <c r="J2401" s="3">
        <v>28274</v>
      </c>
      <c r="K2401">
        <v>7.4119999999999999</v>
      </c>
      <c r="L2401" t="e">
        <f>US_AAA_Corp_Yields__Daily[[#This Row],[AAA Corp Yields]]-US_BBB_Corp_Yields__Daily[[#This Row],[US BBB Corp Yields]]</f>
        <v>#VALUE!</v>
      </c>
      <c r="M2401" t="e">
        <f>US_AAA_Corp_Yields__Daily[[#This Row],[AAA Corp Yields]]-US_CCC_Corp_Yields__Daily[[#This Row],[US CCC Corp Yields]]</f>
        <v>#VALUE!</v>
      </c>
      <c r="N2401" t="e">
        <f>US_BBB_Corp_Yields__Daily[[#This Row],[US BBB Corp Yields]]-US_CCC_Corp_Yields__Daily[[#This Row],[US CCC Corp Yields]]</f>
        <v>#VALUE!</v>
      </c>
      <c r="O2401" s="2" t="e">
        <f>IF(ISBLANK(US_AAA_Corp_Yields__Daily[[#This Row],[AAA Corp Yields]]),"", US_CCC_Corp_Yields__Daily[[#This Row],[US 10Y Yield]]-US_AAA_Corp_Yields__Daily[[#This Row],[AAA Corp Yields]])</f>
        <v>#VALUE!</v>
      </c>
      <c r="P2401" s="2" t="e">
        <f>IF(ISBLANK(US_BBB_Corp_Yields__Daily[[#This Row],[US BBB Corp Yields]]),"", US_CCC_Corp_Yields__Daily[[#This Row],[US 10Y Yield]]-US_BBB_Corp_Yields__Daily[[#This Row],[US BBB Corp Yields]])</f>
        <v>#VALUE!</v>
      </c>
      <c r="Q24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2" spans="1:17" x14ac:dyDescent="0.25">
      <c r="A2402" s="3"/>
      <c r="J2402" s="3">
        <v>28267</v>
      </c>
      <c r="K2402">
        <v>7.4640000000000004</v>
      </c>
      <c r="L2402" t="e">
        <f>US_AAA_Corp_Yields__Daily[[#This Row],[AAA Corp Yields]]-US_BBB_Corp_Yields__Daily[[#This Row],[US BBB Corp Yields]]</f>
        <v>#VALUE!</v>
      </c>
      <c r="M2402" t="e">
        <f>US_AAA_Corp_Yields__Daily[[#This Row],[AAA Corp Yields]]-US_CCC_Corp_Yields__Daily[[#This Row],[US CCC Corp Yields]]</f>
        <v>#VALUE!</v>
      </c>
      <c r="N2402" t="e">
        <f>US_BBB_Corp_Yields__Daily[[#This Row],[US BBB Corp Yields]]-US_CCC_Corp_Yields__Daily[[#This Row],[US CCC Corp Yields]]</f>
        <v>#VALUE!</v>
      </c>
      <c r="O2402" s="2" t="e">
        <f>IF(ISBLANK(US_AAA_Corp_Yields__Daily[[#This Row],[AAA Corp Yields]]),"", US_CCC_Corp_Yields__Daily[[#This Row],[US 10Y Yield]]-US_AAA_Corp_Yields__Daily[[#This Row],[AAA Corp Yields]])</f>
        <v>#VALUE!</v>
      </c>
      <c r="P2402" s="2" t="e">
        <f>IF(ISBLANK(US_BBB_Corp_Yields__Daily[[#This Row],[US BBB Corp Yields]]),"", US_CCC_Corp_Yields__Daily[[#This Row],[US 10Y Yield]]-US_BBB_Corp_Yields__Daily[[#This Row],[US BBB Corp Yields]])</f>
        <v>#VALUE!</v>
      </c>
      <c r="Q24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3" spans="1:17" x14ac:dyDescent="0.25">
      <c r="A2403" s="3"/>
      <c r="J2403" s="3">
        <v>28260</v>
      </c>
      <c r="K2403">
        <v>7.5039999999999996</v>
      </c>
      <c r="L2403" t="e">
        <f>US_AAA_Corp_Yields__Daily[[#This Row],[AAA Corp Yields]]-US_BBB_Corp_Yields__Daily[[#This Row],[US BBB Corp Yields]]</f>
        <v>#VALUE!</v>
      </c>
      <c r="M2403" t="e">
        <f>US_AAA_Corp_Yields__Daily[[#This Row],[AAA Corp Yields]]-US_CCC_Corp_Yields__Daily[[#This Row],[US CCC Corp Yields]]</f>
        <v>#VALUE!</v>
      </c>
      <c r="N2403" t="e">
        <f>US_BBB_Corp_Yields__Daily[[#This Row],[US BBB Corp Yields]]-US_CCC_Corp_Yields__Daily[[#This Row],[US CCC Corp Yields]]</f>
        <v>#VALUE!</v>
      </c>
      <c r="O2403" s="2" t="e">
        <f>IF(ISBLANK(US_AAA_Corp_Yields__Daily[[#This Row],[AAA Corp Yields]]),"", US_CCC_Corp_Yields__Daily[[#This Row],[US 10Y Yield]]-US_AAA_Corp_Yields__Daily[[#This Row],[AAA Corp Yields]])</f>
        <v>#VALUE!</v>
      </c>
      <c r="P2403" s="2" t="e">
        <f>IF(ISBLANK(US_BBB_Corp_Yields__Daily[[#This Row],[US BBB Corp Yields]]),"", US_CCC_Corp_Yields__Daily[[#This Row],[US 10Y Yield]]-US_BBB_Corp_Yields__Daily[[#This Row],[US BBB Corp Yields]])</f>
        <v>#VALUE!</v>
      </c>
      <c r="Q24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4" spans="1:17" x14ac:dyDescent="0.25">
      <c r="A2404" s="3"/>
      <c r="J2404" s="3">
        <v>28253</v>
      </c>
      <c r="K2404">
        <v>7.4619999999999997</v>
      </c>
      <c r="L2404" t="e">
        <f>US_AAA_Corp_Yields__Daily[[#This Row],[AAA Corp Yields]]-US_BBB_Corp_Yields__Daily[[#This Row],[US BBB Corp Yields]]</f>
        <v>#VALUE!</v>
      </c>
      <c r="M2404" t="e">
        <f>US_AAA_Corp_Yields__Daily[[#This Row],[AAA Corp Yields]]-US_CCC_Corp_Yields__Daily[[#This Row],[US CCC Corp Yields]]</f>
        <v>#VALUE!</v>
      </c>
      <c r="N2404" t="e">
        <f>US_BBB_Corp_Yields__Daily[[#This Row],[US BBB Corp Yields]]-US_CCC_Corp_Yields__Daily[[#This Row],[US CCC Corp Yields]]</f>
        <v>#VALUE!</v>
      </c>
      <c r="O2404" s="2" t="e">
        <f>IF(ISBLANK(US_AAA_Corp_Yields__Daily[[#This Row],[AAA Corp Yields]]),"", US_CCC_Corp_Yields__Daily[[#This Row],[US 10Y Yield]]-US_AAA_Corp_Yields__Daily[[#This Row],[AAA Corp Yields]])</f>
        <v>#VALUE!</v>
      </c>
      <c r="P2404" s="2" t="e">
        <f>IF(ISBLANK(US_BBB_Corp_Yields__Daily[[#This Row],[US BBB Corp Yields]]),"", US_CCC_Corp_Yields__Daily[[#This Row],[US 10Y Yield]]-US_BBB_Corp_Yields__Daily[[#This Row],[US BBB Corp Yields]])</f>
        <v>#VALUE!</v>
      </c>
      <c r="Q24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5" spans="1:17" x14ac:dyDescent="0.25">
      <c r="A2405" s="3"/>
      <c r="J2405" s="3">
        <v>28246</v>
      </c>
      <c r="K2405">
        <v>7.4020000000000001</v>
      </c>
      <c r="L2405" t="e">
        <f>US_AAA_Corp_Yields__Daily[[#This Row],[AAA Corp Yields]]-US_BBB_Corp_Yields__Daily[[#This Row],[US BBB Corp Yields]]</f>
        <v>#VALUE!</v>
      </c>
      <c r="M2405" t="e">
        <f>US_AAA_Corp_Yields__Daily[[#This Row],[AAA Corp Yields]]-US_CCC_Corp_Yields__Daily[[#This Row],[US CCC Corp Yields]]</f>
        <v>#VALUE!</v>
      </c>
      <c r="N2405" t="e">
        <f>US_BBB_Corp_Yields__Daily[[#This Row],[US BBB Corp Yields]]-US_CCC_Corp_Yields__Daily[[#This Row],[US CCC Corp Yields]]</f>
        <v>#VALUE!</v>
      </c>
      <c r="O2405" s="2" t="e">
        <f>IF(ISBLANK(US_AAA_Corp_Yields__Daily[[#This Row],[AAA Corp Yields]]),"", US_CCC_Corp_Yields__Daily[[#This Row],[US 10Y Yield]]-US_AAA_Corp_Yields__Daily[[#This Row],[AAA Corp Yields]])</f>
        <v>#VALUE!</v>
      </c>
      <c r="P2405" s="2" t="e">
        <f>IF(ISBLANK(US_BBB_Corp_Yields__Daily[[#This Row],[US BBB Corp Yields]]),"", US_CCC_Corp_Yields__Daily[[#This Row],[US 10Y Yield]]-US_BBB_Corp_Yields__Daily[[#This Row],[US BBB Corp Yields]])</f>
        <v>#VALUE!</v>
      </c>
      <c r="Q24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6" spans="1:17" x14ac:dyDescent="0.25">
      <c r="A2406" s="3"/>
      <c r="J2406" s="3">
        <v>28239</v>
      </c>
      <c r="K2406">
        <v>7.3120000000000003</v>
      </c>
      <c r="L2406" t="e">
        <f>US_AAA_Corp_Yields__Daily[[#This Row],[AAA Corp Yields]]-US_BBB_Corp_Yields__Daily[[#This Row],[US BBB Corp Yields]]</f>
        <v>#VALUE!</v>
      </c>
      <c r="M2406" t="e">
        <f>US_AAA_Corp_Yields__Daily[[#This Row],[AAA Corp Yields]]-US_CCC_Corp_Yields__Daily[[#This Row],[US CCC Corp Yields]]</f>
        <v>#VALUE!</v>
      </c>
      <c r="N2406" t="e">
        <f>US_BBB_Corp_Yields__Daily[[#This Row],[US BBB Corp Yields]]-US_CCC_Corp_Yields__Daily[[#This Row],[US CCC Corp Yields]]</f>
        <v>#VALUE!</v>
      </c>
      <c r="O2406" s="2" t="e">
        <f>IF(ISBLANK(US_AAA_Corp_Yields__Daily[[#This Row],[AAA Corp Yields]]),"", US_CCC_Corp_Yields__Daily[[#This Row],[US 10Y Yield]]-US_AAA_Corp_Yields__Daily[[#This Row],[AAA Corp Yields]])</f>
        <v>#VALUE!</v>
      </c>
      <c r="P2406" s="2" t="e">
        <f>IF(ISBLANK(US_BBB_Corp_Yields__Daily[[#This Row],[US BBB Corp Yields]]),"", US_CCC_Corp_Yields__Daily[[#This Row],[US 10Y Yield]]-US_BBB_Corp_Yields__Daily[[#This Row],[US BBB Corp Yields]])</f>
        <v>#VALUE!</v>
      </c>
      <c r="Q24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7" spans="1:17" x14ac:dyDescent="0.25">
      <c r="A2407" s="3"/>
      <c r="J2407" s="3">
        <v>28232</v>
      </c>
      <c r="K2407">
        <v>7.3220000000000001</v>
      </c>
      <c r="L2407" t="e">
        <f>US_AAA_Corp_Yields__Daily[[#This Row],[AAA Corp Yields]]-US_BBB_Corp_Yields__Daily[[#This Row],[US BBB Corp Yields]]</f>
        <v>#VALUE!</v>
      </c>
      <c r="M2407" t="e">
        <f>US_AAA_Corp_Yields__Daily[[#This Row],[AAA Corp Yields]]-US_CCC_Corp_Yields__Daily[[#This Row],[US CCC Corp Yields]]</f>
        <v>#VALUE!</v>
      </c>
      <c r="N2407" t="e">
        <f>US_BBB_Corp_Yields__Daily[[#This Row],[US BBB Corp Yields]]-US_CCC_Corp_Yields__Daily[[#This Row],[US CCC Corp Yields]]</f>
        <v>#VALUE!</v>
      </c>
      <c r="O2407" s="2" t="e">
        <f>IF(ISBLANK(US_AAA_Corp_Yields__Daily[[#This Row],[AAA Corp Yields]]),"", US_CCC_Corp_Yields__Daily[[#This Row],[US 10Y Yield]]-US_AAA_Corp_Yields__Daily[[#This Row],[AAA Corp Yields]])</f>
        <v>#VALUE!</v>
      </c>
      <c r="P2407" s="2" t="e">
        <f>IF(ISBLANK(US_BBB_Corp_Yields__Daily[[#This Row],[US BBB Corp Yields]]),"", US_CCC_Corp_Yields__Daily[[#This Row],[US 10Y Yield]]-US_BBB_Corp_Yields__Daily[[#This Row],[US BBB Corp Yields]])</f>
        <v>#VALUE!</v>
      </c>
      <c r="Q24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8" spans="1:17" x14ac:dyDescent="0.25">
      <c r="A2408" s="3"/>
      <c r="J2408" s="3">
        <v>28225</v>
      </c>
      <c r="K2408">
        <v>7.45</v>
      </c>
      <c r="L2408" t="e">
        <f>US_AAA_Corp_Yields__Daily[[#This Row],[AAA Corp Yields]]-US_BBB_Corp_Yields__Daily[[#This Row],[US BBB Corp Yields]]</f>
        <v>#VALUE!</v>
      </c>
      <c r="M2408" t="e">
        <f>US_AAA_Corp_Yields__Daily[[#This Row],[AAA Corp Yields]]-US_CCC_Corp_Yields__Daily[[#This Row],[US CCC Corp Yields]]</f>
        <v>#VALUE!</v>
      </c>
      <c r="N2408" t="e">
        <f>US_BBB_Corp_Yields__Daily[[#This Row],[US BBB Corp Yields]]-US_CCC_Corp_Yields__Daily[[#This Row],[US CCC Corp Yields]]</f>
        <v>#VALUE!</v>
      </c>
      <c r="O2408" s="2" t="e">
        <f>IF(ISBLANK(US_AAA_Corp_Yields__Daily[[#This Row],[AAA Corp Yields]]),"", US_CCC_Corp_Yields__Daily[[#This Row],[US 10Y Yield]]-US_AAA_Corp_Yields__Daily[[#This Row],[AAA Corp Yields]])</f>
        <v>#VALUE!</v>
      </c>
      <c r="P2408" s="2" t="e">
        <f>IF(ISBLANK(US_BBB_Corp_Yields__Daily[[#This Row],[US BBB Corp Yields]]),"", US_CCC_Corp_Yields__Daily[[#This Row],[US 10Y Yield]]-US_BBB_Corp_Yields__Daily[[#This Row],[US BBB Corp Yields]])</f>
        <v>#VALUE!</v>
      </c>
      <c r="Q24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09" spans="1:17" x14ac:dyDescent="0.25">
      <c r="A2409" s="3"/>
      <c r="J2409" s="3">
        <v>28218</v>
      </c>
      <c r="K2409">
        <v>7.4459999999999997</v>
      </c>
      <c r="L2409" t="e">
        <f>US_AAA_Corp_Yields__Daily[[#This Row],[AAA Corp Yields]]-US_BBB_Corp_Yields__Daily[[#This Row],[US BBB Corp Yields]]</f>
        <v>#VALUE!</v>
      </c>
      <c r="M2409" t="e">
        <f>US_AAA_Corp_Yields__Daily[[#This Row],[AAA Corp Yields]]-US_CCC_Corp_Yields__Daily[[#This Row],[US CCC Corp Yields]]</f>
        <v>#VALUE!</v>
      </c>
      <c r="N2409" t="e">
        <f>US_BBB_Corp_Yields__Daily[[#This Row],[US BBB Corp Yields]]-US_CCC_Corp_Yields__Daily[[#This Row],[US CCC Corp Yields]]</f>
        <v>#VALUE!</v>
      </c>
      <c r="O2409" s="2" t="e">
        <f>IF(ISBLANK(US_AAA_Corp_Yields__Daily[[#This Row],[AAA Corp Yields]]),"", US_CCC_Corp_Yields__Daily[[#This Row],[US 10Y Yield]]-US_AAA_Corp_Yields__Daily[[#This Row],[AAA Corp Yields]])</f>
        <v>#VALUE!</v>
      </c>
      <c r="P2409" s="2" t="e">
        <f>IF(ISBLANK(US_BBB_Corp_Yields__Daily[[#This Row],[US BBB Corp Yields]]),"", US_CCC_Corp_Yields__Daily[[#This Row],[US 10Y Yield]]-US_BBB_Corp_Yields__Daily[[#This Row],[US BBB Corp Yields]])</f>
        <v>#VALUE!</v>
      </c>
      <c r="Q24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0" spans="1:17" x14ac:dyDescent="0.25">
      <c r="A2410" s="3"/>
      <c r="J2410" s="3">
        <v>28211</v>
      </c>
      <c r="K2410">
        <v>7.4480000000000004</v>
      </c>
      <c r="L2410" t="e">
        <f>US_AAA_Corp_Yields__Daily[[#This Row],[AAA Corp Yields]]-US_BBB_Corp_Yields__Daily[[#This Row],[US BBB Corp Yields]]</f>
        <v>#VALUE!</v>
      </c>
      <c r="M2410" t="e">
        <f>US_AAA_Corp_Yields__Daily[[#This Row],[AAA Corp Yields]]-US_CCC_Corp_Yields__Daily[[#This Row],[US CCC Corp Yields]]</f>
        <v>#VALUE!</v>
      </c>
      <c r="N2410" t="e">
        <f>US_BBB_Corp_Yields__Daily[[#This Row],[US BBB Corp Yields]]-US_CCC_Corp_Yields__Daily[[#This Row],[US CCC Corp Yields]]</f>
        <v>#VALUE!</v>
      </c>
      <c r="O2410" s="2" t="e">
        <f>IF(ISBLANK(US_AAA_Corp_Yields__Daily[[#This Row],[AAA Corp Yields]]),"", US_CCC_Corp_Yields__Daily[[#This Row],[US 10Y Yield]]-US_AAA_Corp_Yields__Daily[[#This Row],[AAA Corp Yields]])</f>
        <v>#VALUE!</v>
      </c>
      <c r="P2410" s="2" t="e">
        <f>IF(ISBLANK(US_BBB_Corp_Yields__Daily[[#This Row],[US BBB Corp Yields]]),"", US_CCC_Corp_Yields__Daily[[#This Row],[US 10Y Yield]]-US_BBB_Corp_Yields__Daily[[#This Row],[US BBB Corp Yields]])</f>
        <v>#VALUE!</v>
      </c>
      <c r="Q24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1" spans="1:17" x14ac:dyDescent="0.25">
      <c r="A2411" s="3"/>
      <c r="J2411" s="3">
        <v>28204</v>
      </c>
      <c r="K2411">
        <v>7.4480000000000004</v>
      </c>
      <c r="L2411" t="e">
        <f>US_AAA_Corp_Yields__Daily[[#This Row],[AAA Corp Yields]]-US_BBB_Corp_Yields__Daily[[#This Row],[US BBB Corp Yields]]</f>
        <v>#VALUE!</v>
      </c>
      <c r="M2411" t="e">
        <f>US_AAA_Corp_Yields__Daily[[#This Row],[AAA Corp Yields]]-US_CCC_Corp_Yields__Daily[[#This Row],[US CCC Corp Yields]]</f>
        <v>#VALUE!</v>
      </c>
      <c r="N2411" t="e">
        <f>US_BBB_Corp_Yields__Daily[[#This Row],[US BBB Corp Yields]]-US_CCC_Corp_Yields__Daily[[#This Row],[US CCC Corp Yields]]</f>
        <v>#VALUE!</v>
      </c>
      <c r="O2411" s="2" t="e">
        <f>IF(ISBLANK(US_AAA_Corp_Yields__Daily[[#This Row],[AAA Corp Yields]]),"", US_CCC_Corp_Yields__Daily[[#This Row],[US 10Y Yield]]-US_AAA_Corp_Yields__Daily[[#This Row],[AAA Corp Yields]])</f>
        <v>#VALUE!</v>
      </c>
      <c r="P2411" s="2" t="e">
        <f>IF(ISBLANK(US_BBB_Corp_Yields__Daily[[#This Row],[US BBB Corp Yields]]),"", US_CCC_Corp_Yields__Daily[[#This Row],[US 10Y Yield]]-US_BBB_Corp_Yields__Daily[[#This Row],[US BBB Corp Yields]])</f>
        <v>#VALUE!</v>
      </c>
      <c r="Q24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2" spans="1:17" x14ac:dyDescent="0.25">
      <c r="A2412" s="3"/>
      <c r="J2412" s="3">
        <v>28197</v>
      </c>
      <c r="K2412">
        <v>7.49</v>
      </c>
      <c r="L2412" t="e">
        <f>US_AAA_Corp_Yields__Daily[[#This Row],[AAA Corp Yields]]-US_BBB_Corp_Yields__Daily[[#This Row],[US BBB Corp Yields]]</f>
        <v>#VALUE!</v>
      </c>
      <c r="M2412" t="e">
        <f>US_AAA_Corp_Yields__Daily[[#This Row],[AAA Corp Yields]]-US_CCC_Corp_Yields__Daily[[#This Row],[US CCC Corp Yields]]</f>
        <v>#VALUE!</v>
      </c>
      <c r="N2412" t="e">
        <f>US_BBB_Corp_Yields__Daily[[#This Row],[US BBB Corp Yields]]-US_CCC_Corp_Yields__Daily[[#This Row],[US CCC Corp Yields]]</f>
        <v>#VALUE!</v>
      </c>
      <c r="O2412" s="2" t="e">
        <f>IF(ISBLANK(US_AAA_Corp_Yields__Daily[[#This Row],[AAA Corp Yields]]),"", US_CCC_Corp_Yields__Daily[[#This Row],[US 10Y Yield]]-US_AAA_Corp_Yields__Daily[[#This Row],[AAA Corp Yields]])</f>
        <v>#VALUE!</v>
      </c>
      <c r="P2412" s="2" t="e">
        <f>IF(ISBLANK(US_BBB_Corp_Yields__Daily[[#This Row],[US BBB Corp Yields]]),"", US_CCC_Corp_Yields__Daily[[#This Row],[US 10Y Yield]]-US_BBB_Corp_Yields__Daily[[#This Row],[US BBB Corp Yields]])</f>
        <v>#VALUE!</v>
      </c>
      <c r="Q24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3" spans="1:17" x14ac:dyDescent="0.25">
      <c r="A2413" s="3"/>
      <c r="J2413" s="3">
        <v>28190</v>
      </c>
      <c r="K2413">
        <v>7.46</v>
      </c>
      <c r="L2413" t="e">
        <f>US_AAA_Corp_Yields__Daily[[#This Row],[AAA Corp Yields]]-US_BBB_Corp_Yields__Daily[[#This Row],[US BBB Corp Yields]]</f>
        <v>#VALUE!</v>
      </c>
      <c r="M2413" t="e">
        <f>US_AAA_Corp_Yields__Daily[[#This Row],[AAA Corp Yields]]-US_CCC_Corp_Yields__Daily[[#This Row],[US CCC Corp Yields]]</f>
        <v>#VALUE!</v>
      </c>
      <c r="N2413" t="e">
        <f>US_BBB_Corp_Yields__Daily[[#This Row],[US BBB Corp Yields]]-US_CCC_Corp_Yields__Daily[[#This Row],[US CCC Corp Yields]]</f>
        <v>#VALUE!</v>
      </c>
      <c r="O2413" s="2" t="e">
        <f>IF(ISBLANK(US_AAA_Corp_Yields__Daily[[#This Row],[AAA Corp Yields]]),"", US_CCC_Corp_Yields__Daily[[#This Row],[US 10Y Yield]]-US_AAA_Corp_Yields__Daily[[#This Row],[AAA Corp Yields]])</f>
        <v>#VALUE!</v>
      </c>
      <c r="P2413" s="2" t="e">
        <f>IF(ISBLANK(US_BBB_Corp_Yields__Daily[[#This Row],[US BBB Corp Yields]]),"", US_CCC_Corp_Yields__Daily[[#This Row],[US 10Y Yield]]-US_BBB_Corp_Yields__Daily[[#This Row],[US BBB Corp Yields]])</f>
        <v>#VALUE!</v>
      </c>
      <c r="Q24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4" spans="1:17" x14ac:dyDescent="0.25">
      <c r="A2414" s="3"/>
      <c r="J2414" s="3">
        <v>28183</v>
      </c>
      <c r="K2414">
        <v>7.47</v>
      </c>
      <c r="L2414" t="e">
        <f>US_AAA_Corp_Yields__Daily[[#This Row],[AAA Corp Yields]]-US_BBB_Corp_Yields__Daily[[#This Row],[US BBB Corp Yields]]</f>
        <v>#VALUE!</v>
      </c>
      <c r="M2414" t="e">
        <f>US_AAA_Corp_Yields__Daily[[#This Row],[AAA Corp Yields]]-US_CCC_Corp_Yields__Daily[[#This Row],[US CCC Corp Yields]]</f>
        <v>#VALUE!</v>
      </c>
      <c r="N2414" t="e">
        <f>US_BBB_Corp_Yields__Daily[[#This Row],[US BBB Corp Yields]]-US_CCC_Corp_Yields__Daily[[#This Row],[US CCC Corp Yields]]</f>
        <v>#VALUE!</v>
      </c>
      <c r="O2414" s="2" t="e">
        <f>IF(ISBLANK(US_AAA_Corp_Yields__Daily[[#This Row],[AAA Corp Yields]]),"", US_CCC_Corp_Yields__Daily[[#This Row],[US 10Y Yield]]-US_AAA_Corp_Yields__Daily[[#This Row],[AAA Corp Yields]])</f>
        <v>#VALUE!</v>
      </c>
      <c r="P2414" s="2" t="e">
        <f>IF(ISBLANK(US_BBB_Corp_Yields__Daily[[#This Row],[US BBB Corp Yields]]),"", US_CCC_Corp_Yields__Daily[[#This Row],[US 10Y Yield]]-US_BBB_Corp_Yields__Daily[[#This Row],[US BBB Corp Yields]])</f>
        <v>#VALUE!</v>
      </c>
      <c r="Q24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5" spans="1:17" x14ac:dyDescent="0.25">
      <c r="A2415" s="3"/>
      <c r="J2415" s="3">
        <v>28176</v>
      </c>
      <c r="K2415">
        <v>7.35</v>
      </c>
      <c r="L2415" t="e">
        <f>US_AAA_Corp_Yields__Daily[[#This Row],[AAA Corp Yields]]-US_BBB_Corp_Yields__Daily[[#This Row],[US BBB Corp Yields]]</f>
        <v>#VALUE!</v>
      </c>
      <c r="M2415" t="e">
        <f>US_AAA_Corp_Yields__Daily[[#This Row],[AAA Corp Yields]]-US_CCC_Corp_Yields__Daily[[#This Row],[US CCC Corp Yields]]</f>
        <v>#VALUE!</v>
      </c>
      <c r="N2415" t="e">
        <f>US_BBB_Corp_Yields__Daily[[#This Row],[US BBB Corp Yields]]-US_CCC_Corp_Yields__Daily[[#This Row],[US CCC Corp Yields]]</f>
        <v>#VALUE!</v>
      </c>
      <c r="O2415" s="2" t="e">
        <f>IF(ISBLANK(US_AAA_Corp_Yields__Daily[[#This Row],[AAA Corp Yields]]),"", US_CCC_Corp_Yields__Daily[[#This Row],[US 10Y Yield]]-US_AAA_Corp_Yields__Daily[[#This Row],[AAA Corp Yields]])</f>
        <v>#VALUE!</v>
      </c>
      <c r="P2415" s="2" t="e">
        <f>IF(ISBLANK(US_BBB_Corp_Yields__Daily[[#This Row],[US BBB Corp Yields]]),"", US_CCC_Corp_Yields__Daily[[#This Row],[US 10Y Yield]]-US_BBB_Corp_Yields__Daily[[#This Row],[US BBB Corp Yields]])</f>
        <v>#VALUE!</v>
      </c>
      <c r="Q24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6" spans="1:17" x14ac:dyDescent="0.25">
      <c r="A2416" s="3"/>
      <c r="J2416" s="3">
        <v>28169</v>
      </c>
      <c r="K2416">
        <v>7.3460000000000001</v>
      </c>
      <c r="L2416" t="e">
        <f>US_AAA_Corp_Yields__Daily[[#This Row],[AAA Corp Yields]]-US_BBB_Corp_Yields__Daily[[#This Row],[US BBB Corp Yields]]</f>
        <v>#VALUE!</v>
      </c>
      <c r="M2416" t="e">
        <f>US_AAA_Corp_Yields__Daily[[#This Row],[AAA Corp Yields]]-US_CCC_Corp_Yields__Daily[[#This Row],[US CCC Corp Yields]]</f>
        <v>#VALUE!</v>
      </c>
      <c r="N2416" t="e">
        <f>US_BBB_Corp_Yields__Daily[[#This Row],[US BBB Corp Yields]]-US_CCC_Corp_Yields__Daily[[#This Row],[US CCC Corp Yields]]</f>
        <v>#VALUE!</v>
      </c>
      <c r="O2416" s="2" t="e">
        <f>IF(ISBLANK(US_AAA_Corp_Yields__Daily[[#This Row],[AAA Corp Yields]]),"", US_CCC_Corp_Yields__Daily[[#This Row],[US 10Y Yield]]-US_AAA_Corp_Yields__Daily[[#This Row],[AAA Corp Yields]])</f>
        <v>#VALUE!</v>
      </c>
      <c r="P2416" s="2" t="e">
        <f>IF(ISBLANK(US_BBB_Corp_Yields__Daily[[#This Row],[US BBB Corp Yields]]),"", US_CCC_Corp_Yields__Daily[[#This Row],[US 10Y Yield]]-US_BBB_Corp_Yields__Daily[[#This Row],[US BBB Corp Yields]])</f>
        <v>#VALUE!</v>
      </c>
      <c r="Q24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7" spans="1:17" x14ac:dyDescent="0.25">
      <c r="A2417" s="3"/>
      <c r="J2417" s="3">
        <v>28162</v>
      </c>
      <c r="K2417">
        <v>7.4039999999999999</v>
      </c>
      <c r="L2417" t="e">
        <f>US_AAA_Corp_Yields__Daily[[#This Row],[AAA Corp Yields]]-US_BBB_Corp_Yields__Daily[[#This Row],[US BBB Corp Yields]]</f>
        <v>#VALUE!</v>
      </c>
      <c r="M2417" t="e">
        <f>US_AAA_Corp_Yields__Daily[[#This Row],[AAA Corp Yields]]-US_CCC_Corp_Yields__Daily[[#This Row],[US CCC Corp Yields]]</f>
        <v>#VALUE!</v>
      </c>
      <c r="N2417" t="e">
        <f>US_BBB_Corp_Yields__Daily[[#This Row],[US BBB Corp Yields]]-US_CCC_Corp_Yields__Daily[[#This Row],[US CCC Corp Yields]]</f>
        <v>#VALUE!</v>
      </c>
      <c r="O2417" s="2" t="e">
        <f>IF(ISBLANK(US_AAA_Corp_Yields__Daily[[#This Row],[AAA Corp Yields]]),"", US_CCC_Corp_Yields__Daily[[#This Row],[US 10Y Yield]]-US_AAA_Corp_Yields__Daily[[#This Row],[AAA Corp Yields]])</f>
        <v>#VALUE!</v>
      </c>
      <c r="P2417" s="2" t="e">
        <f>IF(ISBLANK(US_BBB_Corp_Yields__Daily[[#This Row],[US BBB Corp Yields]]),"", US_CCC_Corp_Yields__Daily[[#This Row],[US 10Y Yield]]-US_BBB_Corp_Yields__Daily[[#This Row],[US BBB Corp Yields]])</f>
        <v>#VALUE!</v>
      </c>
      <c r="Q24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8" spans="1:17" x14ac:dyDescent="0.25">
      <c r="A2418" s="3"/>
      <c r="J2418" s="3">
        <v>28155</v>
      </c>
      <c r="K2418">
        <v>7.3639999999999999</v>
      </c>
      <c r="L2418" t="e">
        <f>US_AAA_Corp_Yields__Daily[[#This Row],[AAA Corp Yields]]-US_BBB_Corp_Yields__Daily[[#This Row],[US BBB Corp Yields]]</f>
        <v>#VALUE!</v>
      </c>
      <c r="M2418" t="e">
        <f>US_AAA_Corp_Yields__Daily[[#This Row],[AAA Corp Yields]]-US_CCC_Corp_Yields__Daily[[#This Row],[US CCC Corp Yields]]</f>
        <v>#VALUE!</v>
      </c>
      <c r="N2418" t="e">
        <f>US_BBB_Corp_Yields__Daily[[#This Row],[US BBB Corp Yields]]-US_CCC_Corp_Yields__Daily[[#This Row],[US CCC Corp Yields]]</f>
        <v>#VALUE!</v>
      </c>
      <c r="O2418" s="2" t="e">
        <f>IF(ISBLANK(US_AAA_Corp_Yields__Daily[[#This Row],[AAA Corp Yields]]),"", US_CCC_Corp_Yields__Daily[[#This Row],[US 10Y Yield]]-US_AAA_Corp_Yields__Daily[[#This Row],[AAA Corp Yields]])</f>
        <v>#VALUE!</v>
      </c>
      <c r="P2418" s="2" t="e">
        <f>IF(ISBLANK(US_BBB_Corp_Yields__Daily[[#This Row],[US BBB Corp Yields]]),"", US_CCC_Corp_Yields__Daily[[#This Row],[US 10Y Yield]]-US_BBB_Corp_Yields__Daily[[#This Row],[US BBB Corp Yields]])</f>
        <v>#VALUE!</v>
      </c>
      <c r="Q24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19" spans="1:17" x14ac:dyDescent="0.25">
      <c r="A2419" s="3"/>
      <c r="J2419" s="3">
        <v>28148</v>
      </c>
      <c r="K2419">
        <v>7.2880000000000003</v>
      </c>
      <c r="L2419" t="e">
        <f>US_AAA_Corp_Yields__Daily[[#This Row],[AAA Corp Yields]]-US_BBB_Corp_Yields__Daily[[#This Row],[US BBB Corp Yields]]</f>
        <v>#VALUE!</v>
      </c>
      <c r="M2419" t="e">
        <f>US_AAA_Corp_Yields__Daily[[#This Row],[AAA Corp Yields]]-US_CCC_Corp_Yields__Daily[[#This Row],[US CCC Corp Yields]]</f>
        <v>#VALUE!</v>
      </c>
      <c r="N2419" t="e">
        <f>US_BBB_Corp_Yields__Daily[[#This Row],[US BBB Corp Yields]]-US_CCC_Corp_Yields__Daily[[#This Row],[US CCC Corp Yields]]</f>
        <v>#VALUE!</v>
      </c>
      <c r="O2419" s="2" t="e">
        <f>IF(ISBLANK(US_AAA_Corp_Yields__Daily[[#This Row],[AAA Corp Yields]]),"", US_CCC_Corp_Yields__Daily[[#This Row],[US 10Y Yield]]-US_AAA_Corp_Yields__Daily[[#This Row],[AAA Corp Yields]])</f>
        <v>#VALUE!</v>
      </c>
      <c r="P2419" s="2" t="e">
        <f>IF(ISBLANK(US_BBB_Corp_Yields__Daily[[#This Row],[US BBB Corp Yields]]),"", US_CCC_Corp_Yields__Daily[[#This Row],[US 10Y Yield]]-US_BBB_Corp_Yields__Daily[[#This Row],[US BBB Corp Yields]])</f>
        <v>#VALUE!</v>
      </c>
      <c r="Q24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0" spans="1:17" x14ac:dyDescent="0.25">
      <c r="A2420" s="3"/>
      <c r="J2420" s="3">
        <v>28141</v>
      </c>
      <c r="K2420">
        <v>7.24</v>
      </c>
      <c r="L2420" t="e">
        <f>US_AAA_Corp_Yields__Daily[[#This Row],[AAA Corp Yields]]-US_BBB_Corp_Yields__Daily[[#This Row],[US BBB Corp Yields]]</f>
        <v>#VALUE!</v>
      </c>
      <c r="M2420" t="e">
        <f>US_AAA_Corp_Yields__Daily[[#This Row],[AAA Corp Yields]]-US_CCC_Corp_Yields__Daily[[#This Row],[US CCC Corp Yields]]</f>
        <v>#VALUE!</v>
      </c>
      <c r="N2420" t="e">
        <f>US_BBB_Corp_Yields__Daily[[#This Row],[US BBB Corp Yields]]-US_CCC_Corp_Yields__Daily[[#This Row],[US CCC Corp Yields]]</f>
        <v>#VALUE!</v>
      </c>
      <c r="O2420" s="2" t="e">
        <f>IF(ISBLANK(US_AAA_Corp_Yields__Daily[[#This Row],[AAA Corp Yields]]),"", US_CCC_Corp_Yields__Daily[[#This Row],[US 10Y Yield]]-US_AAA_Corp_Yields__Daily[[#This Row],[AAA Corp Yields]])</f>
        <v>#VALUE!</v>
      </c>
      <c r="P2420" s="2" t="e">
        <f>IF(ISBLANK(US_BBB_Corp_Yields__Daily[[#This Row],[US BBB Corp Yields]]),"", US_CCC_Corp_Yields__Daily[[#This Row],[US 10Y Yield]]-US_BBB_Corp_Yields__Daily[[#This Row],[US BBB Corp Yields]])</f>
        <v>#VALUE!</v>
      </c>
      <c r="Q24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1" spans="1:17" x14ac:dyDescent="0.25">
      <c r="A2421" s="3"/>
      <c r="J2421" s="3">
        <v>28134</v>
      </c>
      <c r="K2421">
        <v>6.9240000000000004</v>
      </c>
      <c r="L2421" t="e">
        <f>US_AAA_Corp_Yields__Daily[[#This Row],[AAA Corp Yields]]-US_BBB_Corp_Yields__Daily[[#This Row],[US BBB Corp Yields]]</f>
        <v>#VALUE!</v>
      </c>
      <c r="M2421" t="e">
        <f>US_AAA_Corp_Yields__Daily[[#This Row],[AAA Corp Yields]]-US_CCC_Corp_Yields__Daily[[#This Row],[US CCC Corp Yields]]</f>
        <v>#VALUE!</v>
      </c>
      <c r="N2421" t="e">
        <f>US_BBB_Corp_Yields__Daily[[#This Row],[US BBB Corp Yields]]-US_CCC_Corp_Yields__Daily[[#This Row],[US CCC Corp Yields]]</f>
        <v>#VALUE!</v>
      </c>
      <c r="O2421" s="2" t="e">
        <f>IF(ISBLANK(US_AAA_Corp_Yields__Daily[[#This Row],[AAA Corp Yields]]),"", US_CCC_Corp_Yields__Daily[[#This Row],[US 10Y Yield]]-US_AAA_Corp_Yields__Daily[[#This Row],[AAA Corp Yields]])</f>
        <v>#VALUE!</v>
      </c>
      <c r="P2421" s="2" t="e">
        <f>IF(ISBLANK(US_BBB_Corp_Yields__Daily[[#This Row],[US BBB Corp Yields]]),"", US_CCC_Corp_Yields__Daily[[#This Row],[US 10Y Yield]]-US_BBB_Corp_Yields__Daily[[#This Row],[US BBB Corp Yields]])</f>
        <v>#VALUE!</v>
      </c>
      <c r="Q24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2" spans="1:17" x14ac:dyDescent="0.25">
      <c r="A2422" s="3"/>
      <c r="J2422" s="3">
        <v>28127</v>
      </c>
      <c r="K2422">
        <v>6.83</v>
      </c>
      <c r="L2422" t="e">
        <f>US_AAA_Corp_Yields__Daily[[#This Row],[AAA Corp Yields]]-US_BBB_Corp_Yields__Daily[[#This Row],[US BBB Corp Yields]]</f>
        <v>#VALUE!</v>
      </c>
      <c r="M2422" t="e">
        <f>US_AAA_Corp_Yields__Daily[[#This Row],[AAA Corp Yields]]-US_CCC_Corp_Yields__Daily[[#This Row],[US CCC Corp Yields]]</f>
        <v>#VALUE!</v>
      </c>
      <c r="N2422" t="e">
        <f>US_BBB_Corp_Yields__Daily[[#This Row],[US BBB Corp Yields]]-US_CCC_Corp_Yields__Daily[[#This Row],[US CCC Corp Yields]]</f>
        <v>#VALUE!</v>
      </c>
      <c r="O2422" s="2" t="e">
        <f>IF(ISBLANK(US_AAA_Corp_Yields__Daily[[#This Row],[AAA Corp Yields]]),"", US_CCC_Corp_Yields__Daily[[#This Row],[US 10Y Yield]]-US_AAA_Corp_Yields__Daily[[#This Row],[AAA Corp Yields]])</f>
        <v>#VALUE!</v>
      </c>
      <c r="P2422" s="2" t="e">
        <f>IF(ISBLANK(US_BBB_Corp_Yields__Daily[[#This Row],[US BBB Corp Yields]]),"", US_CCC_Corp_Yields__Daily[[#This Row],[US 10Y Yield]]-US_BBB_Corp_Yields__Daily[[#This Row],[US BBB Corp Yields]])</f>
        <v>#VALUE!</v>
      </c>
      <c r="Q24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3" spans="1:17" x14ac:dyDescent="0.25">
      <c r="A2423" s="3"/>
      <c r="J2423" s="3">
        <v>28120</v>
      </c>
      <c r="K2423">
        <v>6.8475000000000001</v>
      </c>
      <c r="L2423" t="e">
        <f>US_AAA_Corp_Yields__Daily[[#This Row],[AAA Corp Yields]]-US_BBB_Corp_Yields__Daily[[#This Row],[US BBB Corp Yields]]</f>
        <v>#VALUE!</v>
      </c>
      <c r="M2423" t="e">
        <f>US_AAA_Corp_Yields__Daily[[#This Row],[AAA Corp Yields]]-US_CCC_Corp_Yields__Daily[[#This Row],[US CCC Corp Yields]]</f>
        <v>#VALUE!</v>
      </c>
      <c r="N2423" t="e">
        <f>US_BBB_Corp_Yields__Daily[[#This Row],[US BBB Corp Yields]]-US_CCC_Corp_Yields__Daily[[#This Row],[US CCC Corp Yields]]</f>
        <v>#VALUE!</v>
      </c>
      <c r="O2423" s="2" t="e">
        <f>IF(ISBLANK(US_AAA_Corp_Yields__Daily[[#This Row],[AAA Corp Yields]]),"", US_CCC_Corp_Yields__Daily[[#This Row],[US 10Y Yield]]-US_AAA_Corp_Yields__Daily[[#This Row],[AAA Corp Yields]])</f>
        <v>#VALUE!</v>
      </c>
      <c r="P2423" s="2" t="e">
        <f>IF(ISBLANK(US_BBB_Corp_Yields__Daily[[#This Row],[US BBB Corp Yields]]),"", US_CCC_Corp_Yields__Daily[[#This Row],[US 10Y Yield]]-US_BBB_Corp_Yields__Daily[[#This Row],[US BBB Corp Yields]])</f>
        <v>#VALUE!</v>
      </c>
      <c r="Q24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4" spans="1:17" x14ac:dyDescent="0.25">
      <c r="A2424" s="3"/>
      <c r="J2424" s="3">
        <v>28113</v>
      </c>
      <c r="K2424">
        <v>6.8860000000000001</v>
      </c>
      <c r="L2424" t="e">
        <f>US_AAA_Corp_Yields__Daily[[#This Row],[AAA Corp Yields]]-US_BBB_Corp_Yields__Daily[[#This Row],[US BBB Corp Yields]]</f>
        <v>#VALUE!</v>
      </c>
      <c r="M2424" t="e">
        <f>US_AAA_Corp_Yields__Daily[[#This Row],[AAA Corp Yields]]-US_CCC_Corp_Yields__Daily[[#This Row],[US CCC Corp Yields]]</f>
        <v>#VALUE!</v>
      </c>
      <c r="N2424" t="e">
        <f>US_BBB_Corp_Yields__Daily[[#This Row],[US BBB Corp Yields]]-US_CCC_Corp_Yields__Daily[[#This Row],[US CCC Corp Yields]]</f>
        <v>#VALUE!</v>
      </c>
      <c r="O2424" s="2" t="e">
        <f>IF(ISBLANK(US_AAA_Corp_Yields__Daily[[#This Row],[AAA Corp Yields]]),"", US_CCC_Corp_Yields__Daily[[#This Row],[US 10Y Yield]]-US_AAA_Corp_Yields__Daily[[#This Row],[AAA Corp Yields]])</f>
        <v>#VALUE!</v>
      </c>
      <c r="P2424" s="2" t="e">
        <f>IF(ISBLANK(US_BBB_Corp_Yields__Daily[[#This Row],[US BBB Corp Yields]]),"", US_CCC_Corp_Yields__Daily[[#This Row],[US 10Y Yield]]-US_BBB_Corp_Yields__Daily[[#This Row],[US BBB Corp Yields]])</f>
        <v>#VALUE!</v>
      </c>
      <c r="Q24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5" spans="1:17" x14ac:dyDescent="0.25">
      <c r="A2425" s="3"/>
      <c r="J2425" s="3">
        <v>28106</v>
      </c>
      <c r="K2425">
        <v>6.88</v>
      </c>
      <c r="L2425" t="e">
        <f>US_AAA_Corp_Yields__Daily[[#This Row],[AAA Corp Yields]]-US_BBB_Corp_Yields__Daily[[#This Row],[US BBB Corp Yields]]</f>
        <v>#VALUE!</v>
      </c>
      <c r="M2425" t="e">
        <f>US_AAA_Corp_Yields__Daily[[#This Row],[AAA Corp Yields]]-US_CCC_Corp_Yields__Daily[[#This Row],[US CCC Corp Yields]]</f>
        <v>#VALUE!</v>
      </c>
      <c r="N2425" t="e">
        <f>US_BBB_Corp_Yields__Daily[[#This Row],[US BBB Corp Yields]]-US_CCC_Corp_Yields__Daily[[#This Row],[US CCC Corp Yields]]</f>
        <v>#VALUE!</v>
      </c>
      <c r="O2425" s="2" t="e">
        <f>IF(ISBLANK(US_AAA_Corp_Yields__Daily[[#This Row],[AAA Corp Yields]]),"", US_CCC_Corp_Yields__Daily[[#This Row],[US 10Y Yield]]-US_AAA_Corp_Yields__Daily[[#This Row],[AAA Corp Yields]])</f>
        <v>#VALUE!</v>
      </c>
      <c r="P2425" s="2" t="e">
        <f>IF(ISBLANK(US_BBB_Corp_Yields__Daily[[#This Row],[US BBB Corp Yields]]),"", US_CCC_Corp_Yields__Daily[[#This Row],[US 10Y Yield]]-US_BBB_Corp_Yields__Daily[[#This Row],[US BBB Corp Yields]])</f>
        <v>#VALUE!</v>
      </c>
      <c r="Q24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6" spans="1:17" x14ac:dyDescent="0.25">
      <c r="A2426" s="3"/>
      <c r="J2426" s="3">
        <v>28099</v>
      </c>
      <c r="K2426">
        <v>6.9560000000000004</v>
      </c>
      <c r="L2426" t="e">
        <f>US_AAA_Corp_Yields__Daily[[#This Row],[AAA Corp Yields]]-US_BBB_Corp_Yields__Daily[[#This Row],[US BBB Corp Yields]]</f>
        <v>#VALUE!</v>
      </c>
      <c r="M2426" t="e">
        <f>US_AAA_Corp_Yields__Daily[[#This Row],[AAA Corp Yields]]-US_CCC_Corp_Yields__Daily[[#This Row],[US CCC Corp Yields]]</f>
        <v>#VALUE!</v>
      </c>
      <c r="N2426" t="e">
        <f>US_BBB_Corp_Yields__Daily[[#This Row],[US BBB Corp Yields]]-US_CCC_Corp_Yields__Daily[[#This Row],[US CCC Corp Yields]]</f>
        <v>#VALUE!</v>
      </c>
      <c r="O2426" s="2" t="e">
        <f>IF(ISBLANK(US_AAA_Corp_Yields__Daily[[#This Row],[AAA Corp Yields]]),"", US_CCC_Corp_Yields__Daily[[#This Row],[US 10Y Yield]]-US_AAA_Corp_Yields__Daily[[#This Row],[AAA Corp Yields]])</f>
        <v>#VALUE!</v>
      </c>
      <c r="P2426" s="2" t="e">
        <f>IF(ISBLANK(US_BBB_Corp_Yields__Daily[[#This Row],[US BBB Corp Yields]]),"", US_CCC_Corp_Yields__Daily[[#This Row],[US 10Y Yield]]-US_BBB_Corp_Yields__Daily[[#This Row],[US BBB Corp Yields]])</f>
        <v>#VALUE!</v>
      </c>
      <c r="Q24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7" spans="1:17" x14ac:dyDescent="0.25">
      <c r="A2427" s="3"/>
      <c r="J2427" s="3">
        <v>28092</v>
      </c>
      <c r="K2427">
        <v>7.1150000000000002</v>
      </c>
      <c r="L2427" t="e">
        <f>US_AAA_Corp_Yields__Daily[[#This Row],[AAA Corp Yields]]-US_BBB_Corp_Yields__Daily[[#This Row],[US BBB Corp Yields]]</f>
        <v>#VALUE!</v>
      </c>
      <c r="M2427" t="e">
        <f>US_AAA_Corp_Yields__Daily[[#This Row],[AAA Corp Yields]]-US_CCC_Corp_Yields__Daily[[#This Row],[US CCC Corp Yields]]</f>
        <v>#VALUE!</v>
      </c>
      <c r="N2427" t="e">
        <f>US_BBB_Corp_Yields__Daily[[#This Row],[US BBB Corp Yields]]-US_CCC_Corp_Yields__Daily[[#This Row],[US CCC Corp Yields]]</f>
        <v>#VALUE!</v>
      </c>
      <c r="O2427" s="2" t="e">
        <f>IF(ISBLANK(US_AAA_Corp_Yields__Daily[[#This Row],[AAA Corp Yields]]),"", US_CCC_Corp_Yields__Daily[[#This Row],[US 10Y Yield]]-US_AAA_Corp_Yields__Daily[[#This Row],[AAA Corp Yields]])</f>
        <v>#VALUE!</v>
      </c>
      <c r="P2427" s="2" t="e">
        <f>IF(ISBLANK(US_BBB_Corp_Yields__Daily[[#This Row],[US BBB Corp Yields]]),"", US_CCC_Corp_Yields__Daily[[#This Row],[US 10Y Yield]]-US_BBB_Corp_Yields__Daily[[#This Row],[US BBB Corp Yields]])</f>
        <v>#VALUE!</v>
      </c>
      <c r="Q24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8" spans="1:17" x14ac:dyDescent="0.25">
      <c r="A2428" s="3"/>
      <c r="J2428" s="3">
        <v>28085</v>
      </c>
      <c r="K2428">
        <v>7.3259999999999996</v>
      </c>
      <c r="L2428" t="e">
        <f>US_AAA_Corp_Yields__Daily[[#This Row],[AAA Corp Yields]]-US_BBB_Corp_Yields__Daily[[#This Row],[US BBB Corp Yields]]</f>
        <v>#VALUE!</v>
      </c>
      <c r="M2428" t="e">
        <f>US_AAA_Corp_Yields__Daily[[#This Row],[AAA Corp Yields]]-US_CCC_Corp_Yields__Daily[[#This Row],[US CCC Corp Yields]]</f>
        <v>#VALUE!</v>
      </c>
      <c r="N2428" t="e">
        <f>US_BBB_Corp_Yields__Daily[[#This Row],[US BBB Corp Yields]]-US_CCC_Corp_Yields__Daily[[#This Row],[US CCC Corp Yields]]</f>
        <v>#VALUE!</v>
      </c>
      <c r="O2428" s="2" t="e">
        <f>IF(ISBLANK(US_AAA_Corp_Yields__Daily[[#This Row],[AAA Corp Yields]]),"", US_CCC_Corp_Yields__Daily[[#This Row],[US 10Y Yield]]-US_AAA_Corp_Yields__Daily[[#This Row],[AAA Corp Yields]])</f>
        <v>#VALUE!</v>
      </c>
      <c r="P2428" s="2" t="e">
        <f>IF(ISBLANK(US_BBB_Corp_Yields__Daily[[#This Row],[US BBB Corp Yields]]),"", US_CCC_Corp_Yields__Daily[[#This Row],[US 10Y Yield]]-US_BBB_Corp_Yields__Daily[[#This Row],[US BBB Corp Yields]])</f>
        <v>#VALUE!</v>
      </c>
      <c r="Q24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29" spans="1:17" x14ac:dyDescent="0.25">
      <c r="A2429" s="3"/>
      <c r="J2429" s="3">
        <v>28078</v>
      </c>
      <c r="K2429">
        <v>7.45</v>
      </c>
      <c r="L2429" t="e">
        <f>US_AAA_Corp_Yields__Daily[[#This Row],[AAA Corp Yields]]-US_BBB_Corp_Yields__Daily[[#This Row],[US BBB Corp Yields]]</f>
        <v>#VALUE!</v>
      </c>
      <c r="M2429" t="e">
        <f>US_AAA_Corp_Yields__Daily[[#This Row],[AAA Corp Yields]]-US_CCC_Corp_Yields__Daily[[#This Row],[US CCC Corp Yields]]</f>
        <v>#VALUE!</v>
      </c>
      <c r="N2429" t="e">
        <f>US_BBB_Corp_Yields__Daily[[#This Row],[US BBB Corp Yields]]-US_CCC_Corp_Yields__Daily[[#This Row],[US CCC Corp Yields]]</f>
        <v>#VALUE!</v>
      </c>
      <c r="O2429" s="2" t="e">
        <f>IF(ISBLANK(US_AAA_Corp_Yields__Daily[[#This Row],[AAA Corp Yields]]),"", US_CCC_Corp_Yields__Daily[[#This Row],[US 10Y Yield]]-US_AAA_Corp_Yields__Daily[[#This Row],[AAA Corp Yields]])</f>
        <v>#VALUE!</v>
      </c>
      <c r="P2429" s="2" t="e">
        <f>IF(ISBLANK(US_BBB_Corp_Yields__Daily[[#This Row],[US BBB Corp Yields]]),"", US_CCC_Corp_Yields__Daily[[#This Row],[US 10Y Yield]]-US_BBB_Corp_Yields__Daily[[#This Row],[US BBB Corp Yields]])</f>
        <v>#VALUE!</v>
      </c>
      <c r="Q24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0" spans="1:17" x14ac:dyDescent="0.25">
      <c r="A2430" s="3"/>
      <c r="J2430" s="3">
        <v>28071</v>
      </c>
      <c r="K2430">
        <v>7.4024999999999999</v>
      </c>
      <c r="L2430" t="e">
        <f>US_AAA_Corp_Yields__Daily[[#This Row],[AAA Corp Yields]]-US_BBB_Corp_Yields__Daily[[#This Row],[US BBB Corp Yields]]</f>
        <v>#VALUE!</v>
      </c>
      <c r="M2430" t="e">
        <f>US_AAA_Corp_Yields__Daily[[#This Row],[AAA Corp Yields]]-US_CCC_Corp_Yields__Daily[[#This Row],[US CCC Corp Yields]]</f>
        <v>#VALUE!</v>
      </c>
      <c r="N2430" t="e">
        <f>US_BBB_Corp_Yields__Daily[[#This Row],[US BBB Corp Yields]]-US_CCC_Corp_Yields__Daily[[#This Row],[US CCC Corp Yields]]</f>
        <v>#VALUE!</v>
      </c>
      <c r="O2430" s="2" t="e">
        <f>IF(ISBLANK(US_AAA_Corp_Yields__Daily[[#This Row],[AAA Corp Yields]]),"", US_CCC_Corp_Yields__Daily[[#This Row],[US 10Y Yield]]-US_AAA_Corp_Yields__Daily[[#This Row],[AAA Corp Yields]])</f>
        <v>#VALUE!</v>
      </c>
      <c r="P2430" s="2" t="e">
        <f>IF(ISBLANK(US_BBB_Corp_Yields__Daily[[#This Row],[US BBB Corp Yields]]),"", US_CCC_Corp_Yields__Daily[[#This Row],[US 10Y Yield]]-US_BBB_Corp_Yields__Daily[[#This Row],[US BBB Corp Yields]])</f>
        <v>#VALUE!</v>
      </c>
      <c r="Q24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1" spans="1:17" x14ac:dyDescent="0.25">
      <c r="A2431" s="3"/>
      <c r="J2431" s="3">
        <v>28064</v>
      </c>
      <c r="K2431">
        <v>7.4580000000000002</v>
      </c>
      <c r="L2431" t="e">
        <f>US_AAA_Corp_Yields__Daily[[#This Row],[AAA Corp Yields]]-US_BBB_Corp_Yields__Daily[[#This Row],[US BBB Corp Yields]]</f>
        <v>#VALUE!</v>
      </c>
      <c r="M2431" t="e">
        <f>US_AAA_Corp_Yields__Daily[[#This Row],[AAA Corp Yields]]-US_CCC_Corp_Yields__Daily[[#This Row],[US CCC Corp Yields]]</f>
        <v>#VALUE!</v>
      </c>
      <c r="N2431" t="e">
        <f>US_BBB_Corp_Yields__Daily[[#This Row],[US BBB Corp Yields]]-US_CCC_Corp_Yields__Daily[[#This Row],[US CCC Corp Yields]]</f>
        <v>#VALUE!</v>
      </c>
      <c r="O2431" s="2" t="e">
        <f>IF(ISBLANK(US_AAA_Corp_Yields__Daily[[#This Row],[AAA Corp Yields]]),"", US_CCC_Corp_Yields__Daily[[#This Row],[US 10Y Yield]]-US_AAA_Corp_Yields__Daily[[#This Row],[AAA Corp Yields]])</f>
        <v>#VALUE!</v>
      </c>
      <c r="P2431" s="2" t="e">
        <f>IF(ISBLANK(US_BBB_Corp_Yields__Daily[[#This Row],[US BBB Corp Yields]]),"", US_CCC_Corp_Yields__Daily[[#This Row],[US 10Y Yield]]-US_BBB_Corp_Yields__Daily[[#This Row],[US BBB Corp Yields]])</f>
        <v>#VALUE!</v>
      </c>
      <c r="Q24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2" spans="1:17" x14ac:dyDescent="0.25">
      <c r="A2432" s="3"/>
      <c r="J2432" s="3">
        <v>28057</v>
      </c>
      <c r="K2432">
        <v>7.3819999999999997</v>
      </c>
      <c r="L2432" t="e">
        <f>US_AAA_Corp_Yields__Daily[[#This Row],[AAA Corp Yields]]-US_BBB_Corp_Yields__Daily[[#This Row],[US BBB Corp Yields]]</f>
        <v>#VALUE!</v>
      </c>
      <c r="M2432" t="e">
        <f>US_AAA_Corp_Yields__Daily[[#This Row],[AAA Corp Yields]]-US_CCC_Corp_Yields__Daily[[#This Row],[US CCC Corp Yields]]</f>
        <v>#VALUE!</v>
      </c>
      <c r="N2432" t="e">
        <f>US_BBB_Corp_Yields__Daily[[#This Row],[US BBB Corp Yields]]-US_CCC_Corp_Yields__Daily[[#This Row],[US CCC Corp Yields]]</f>
        <v>#VALUE!</v>
      </c>
      <c r="O2432" s="2" t="e">
        <f>IF(ISBLANK(US_AAA_Corp_Yields__Daily[[#This Row],[AAA Corp Yields]]),"", US_CCC_Corp_Yields__Daily[[#This Row],[US 10Y Yield]]-US_AAA_Corp_Yields__Daily[[#This Row],[AAA Corp Yields]])</f>
        <v>#VALUE!</v>
      </c>
      <c r="P2432" s="2" t="e">
        <f>IF(ISBLANK(US_BBB_Corp_Yields__Daily[[#This Row],[US BBB Corp Yields]]),"", US_CCC_Corp_Yields__Daily[[#This Row],[US 10Y Yield]]-US_BBB_Corp_Yields__Daily[[#This Row],[US BBB Corp Yields]])</f>
        <v>#VALUE!</v>
      </c>
      <c r="Q24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3" spans="1:17" x14ac:dyDescent="0.25">
      <c r="A2433" s="3"/>
      <c r="J2433" s="3">
        <v>28050</v>
      </c>
      <c r="K2433">
        <v>7.3375000000000004</v>
      </c>
      <c r="L2433" t="e">
        <f>US_AAA_Corp_Yields__Daily[[#This Row],[AAA Corp Yields]]-US_BBB_Corp_Yields__Daily[[#This Row],[US BBB Corp Yields]]</f>
        <v>#VALUE!</v>
      </c>
      <c r="M2433" t="e">
        <f>US_AAA_Corp_Yields__Daily[[#This Row],[AAA Corp Yields]]-US_CCC_Corp_Yields__Daily[[#This Row],[US CCC Corp Yields]]</f>
        <v>#VALUE!</v>
      </c>
      <c r="N2433" t="e">
        <f>US_BBB_Corp_Yields__Daily[[#This Row],[US BBB Corp Yields]]-US_CCC_Corp_Yields__Daily[[#This Row],[US CCC Corp Yields]]</f>
        <v>#VALUE!</v>
      </c>
      <c r="O2433" s="2" t="e">
        <f>IF(ISBLANK(US_AAA_Corp_Yields__Daily[[#This Row],[AAA Corp Yields]]),"", US_CCC_Corp_Yields__Daily[[#This Row],[US 10Y Yield]]-US_AAA_Corp_Yields__Daily[[#This Row],[AAA Corp Yields]])</f>
        <v>#VALUE!</v>
      </c>
      <c r="P2433" s="2" t="e">
        <f>IF(ISBLANK(US_BBB_Corp_Yields__Daily[[#This Row],[US BBB Corp Yields]]),"", US_CCC_Corp_Yields__Daily[[#This Row],[US 10Y Yield]]-US_BBB_Corp_Yields__Daily[[#This Row],[US BBB Corp Yields]])</f>
        <v>#VALUE!</v>
      </c>
      <c r="Q24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4" spans="1:17" x14ac:dyDescent="0.25">
      <c r="A2434" s="3"/>
      <c r="J2434" s="3">
        <v>28043</v>
      </c>
      <c r="K2434">
        <v>7.4359999999999999</v>
      </c>
      <c r="L2434" t="e">
        <f>US_AAA_Corp_Yields__Daily[[#This Row],[AAA Corp Yields]]-US_BBB_Corp_Yields__Daily[[#This Row],[US BBB Corp Yields]]</f>
        <v>#VALUE!</v>
      </c>
      <c r="M2434" t="e">
        <f>US_AAA_Corp_Yields__Daily[[#This Row],[AAA Corp Yields]]-US_CCC_Corp_Yields__Daily[[#This Row],[US CCC Corp Yields]]</f>
        <v>#VALUE!</v>
      </c>
      <c r="N2434" t="e">
        <f>US_BBB_Corp_Yields__Daily[[#This Row],[US BBB Corp Yields]]-US_CCC_Corp_Yields__Daily[[#This Row],[US CCC Corp Yields]]</f>
        <v>#VALUE!</v>
      </c>
      <c r="O2434" s="2" t="e">
        <f>IF(ISBLANK(US_AAA_Corp_Yields__Daily[[#This Row],[AAA Corp Yields]]),"", US_CCC_Corp_Yields__Daily[[#This Row],[US 10Y Yield]]-US_AAA_Corp_Yields__Daily[[#This Row],[AAA Corp Yields]])</f>
        <v>#VALUE!</v>
      </c>
      <c r="P2434" s="2" t="e">
        <f>IF(ISBLANK(US_BBB_Corp_Yields__Daily[[#This Row],[US BBB Corp Yields]]),"", US_CCC_Corp_Yields__Daily[[#This Row],[US 10Y Yield]]-US_BBB_Corp_Yields__Daily[[#This Row],[US BBB Corp Yields]])</f>
        <v>#VALUE!</v>
      </c>
      <c r="Q24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5" spans="1:17" x14ac:dyDescent="0.25">
      <c r="A2435" s="3"/>
      <c r="J2435" s="3">
        <v>28036</v>
      </c>
      <c r="K2435">
        <v>7.5519999999999996</v>
      </c>
      <c r="L2435" t="e">
        <f>US_AAA_Corp_Yields__Daily[[#This Row],[AAA Corp Yields]]-US_BBB_Corp_Yields__Daily[[#This Row],[US BBB Corp Yields]]</f>
        <v>#VALUE!</v>
      </c>
      <c r="M2435" t="e">
        <f>US_AAA_Corp_Yields__Daily[[#This Row],[AAA Corp Yields]]-US_CCC_Corp_Yields__Daily[[#This Row],[US CCC Corp Yields]]</f>
        <v>#VALUE!</v>
      </c>
      <c r="N2435" t="e">
        <f>US_BBB_Corp_Yields__Daily[[#This Row],[US BBB Corp Yields]]-US_CCC_Corp_Yields__Daily[[#This Row],[US CCC Corp Yields]]</f>
        <v>#VALUE!</v>
      </c>
      <c r="O2435" s="2" t="e">
        <f>IF(ISBLANK(US_AAA_Corp_Yields__Daily[[#This Row],[AAA Corp Yields]]),"", US_CCC_Corp_Yields__Daily[[#This Row],[US 10Y Yield]]-US_AAA_Corp_Yields__Daily[[#This Row],[AAA Corp Yields]])</f>
        <v>#VALUE!</v>
      </c>
      <c r="P2435" s="2" t="e">
        <f>IF(ISBLANK(US_BBB_Corp_Yields__Daily[[#This Row],[US BBB Corp Yields]]),"", US_CCC_Corp_Yields__Daily[[#This Row],[US 10Y Yield]]-US_BBB_Corp_Yields__Daily[[#This Row],[US BBB Corp Yields]])</f>
        <v>#VALUE!</v>
      </c>
      <c r="Q24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6" spans="1:17" x14ac:dyDescent="0.25">
      <c r="A2436" s="3"/>
      <c r="J2436" s="3">
        <v>28029</v>
      </c>
      <c r="K2436">
        <v>7.5359999999999996</v>
      </c>
      <c r="L2436" t="e">
        <f>US_AAA_Corp_Yields__Daily[[#This Row],[AAA Corp Yields]]-US_BBB_Corp_Yields__Daily[[#This Row],[US BBB Corp Yields]]</f>
        <v>#VALUE!</v>
      </c>
      <c r="M2436" t="e">
        <f>US_AAA_Corp_Yields__Daily[[#This Row],[AAA Corp Yields]]-US_CCC_Corp_Yields__Daily[[#This Row],[US CCC Corp Yields]]</f>
        <v>#VALUE!</v>
      </c>
      <c r="N2436" t="e">
        <f>US_BBB_Corp_Yields__Daily[[#This Row],[US BBB Corp Yields]]-US_CCC_Corp_Yields__Daily[[#This Row],[US CCC Corp Yields]]</f>
        <v>#VALUE!</v>
      </c>
      <c r="O2436" s="2" t="e">
        <f>IF(ISBLANK(US_AAA_Corp_Yields__Daily[[#This Row],[AAA Corp Yields]]),"", US_CCC_Corp_Yields__Daily[[#This Row],[US 10Y Yield]]-US_AAA_Corp_Yields__Daily[[#This Row],[AAA Corp Yields]])</f>
        <v>#VALUE!</v>
      </c>
      <c r="P2436" s="2" t="e">
        <f>IF(ISBLANK(US_BBB_Corp_Yields__Daily[[#This Row],[US BBB Corp Yields]]),"", US_CCC_Corp_Yields__Daily[[#This Row],[US 10Y Yield]]-US_BBB_Corp_Yields__Daily[[#This Row],[US BBB Corp Yields]])</f>
        <v>#VALUE!</v>
      </c>
      <c r="Q24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7" spans="1:17" x14ac:dyDescent="0.25">
      <c r="J2437" s="3">
        <v>28022</v>
      </c>
      <c r="K2437">
        <v>7.5979999999999999</v>
      </c>
      <c r="L2437" t="e">
        <f>US_AAA_Corp_Yields__Daily[[#This Row],[AAA Corp Yields]]-US_BBB_Corp_Yields__Daily[[#This Row],[US BBB Corp Yields]]</f>
        <v>#VALUE!</v>
      </c>
      <c r="M2437" t="e">
        <f>US_AAA_Corp_Yields__Daily[[#This Row],[AAA Corp Yields]]-US_CCC_Corp_Yields__Daily[[#This Row],[US CCC Corp Yields]]</f>
        <v>#VALUE!</v>
      </c>
      <c r="N2437" t="e">
        <f>US_BBB_Corp_Yields__Daily[[#This Row],[US BBB Corp Yields]]-US_CCC_Corp_Yields__Daily[[#This Row],[US CCC Corp Yields]]</f>
        <v>#VALUE!</v>
      </c>
      <c r="O2437" s="2" t="e">
        <f>IF(ISBLANK(US_AAA_Corp_Yields__Daily[[#This Row],[AAA Corp Yields]]),"", US_CCC_Corp_Yields__Daily[[#This Row],[US 10Y Yield]]-US_AAA_Corp_Yields__Daily[[#This Row],[AAA Corp Yields]])</f>
        <v>#VALUE!</v>
      </c>
      <c r="P2437" s="2" t="e">
        <f>IF(ISBLANK(US_BBB_Corp_Yields__Daily[[#This Row],[US BBB Corp Yields]]),"", US_CCC_Corp_Yields__Daily[[#This Row],[US 10Y Yield]]-US_BBB_Corp_Yields__Daily[[#This Row],[US BBB Corp Yields]])</f>
        <v>#VALUE!</v>
      </c>
      <c r="Q24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8" spans="1:17" x14ac:dyDescent="0.25">
      <c r="J2438" s="3">
        <v>28015</v>
      </c>
      <c r="K2438">
        <v>7.6449999999999996</v>
      </c>
      <c r="L2438" t="e">
        <f>US_AAA_Corp_Yields__Daily[[#This Row],[AAA Corp Yields]]-US_BBB_Corp_Yields__Daily[[#This Row],[US BBB Corp Yields]]</f>
        <v>#VALUE!</v>
      </c>
      <c r="M2438" t="e">
        <f>US_AAA_Corp_Yields__Daily[[#This Row],[AAA Corp Yields]]-US_CCC_Corp_Yields__Daily[[#This Row],[US CCC Corp Yields]]</f>
        <v>#VALUE!</v>
      </c>
      <c r="N2438" t="e">
        <f>US_BBB_Corp_Yields__Daily[[#This Row],[US BBB Corp Yields]]-US_CCC_Corp_Yields__Daily[[#This Row],[US CCC Corp Yields]]</f>
        <v>#VALUE!</v>
      </c>
      <c r="O2438" s="2" t="e">
        <f>IF(ISBLANK(US_AAA_Corp_Yields__Daily[[#This Row],[AAA Corp Yields]]),"", US_CCC_Corp_Yields__Daily[[#This Row],[US 10Y Yield]]-US_AAA_Corp_Yields__Daily[[#This Row],[AAA Corp Yields]])</f>
        <v>#VALUE!</v>
      </c>
      <c r="P2438" s="2" t="e">
        <f>IF(ISBLANK(US_BBB_Corp_Yields__Daily[[#This Row],[US BBB Corp Yields]]),"", US_CCC_Corp_Yields__Daily[[#This Row],[US 10Y Yield]]-US_BBB_Corp_Yields__Daily[[#This Row],[US BBB Corp Yields]])</f>
        <v>#VALUE!</v>
      </c>
      <c r="Q24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39" spans="1:17" x14ac:dyDescent="0.25">
      <c r="J2439" s="3">
        <v>28008</v>
      </c>
      <c r="K2439">
        <v>7.6660000000000004</v>
      </c>
      <c r="L2439" t="e">
        <f>US_AAA_Corp_Yields__Daily[[#This Row],[AAA Corp Yields]]-US_BBB_Corp_Yields__Daily[[#This Row],[US BBB Corp Yields]]</f>
        <v>#VALUE!</v>
      </c>
      <c r="M2439" t="e">
        <f>US_AAA_Corp_Yields__Daily[[#This Row],[AAA Corp Yields]]-US_CCC_Corp_Yields__Daily[[#This Row],[US CCC Corp Yields]]</f>
        <v>#VALUE!</v>
      </c>
      <c r="N2439" t="e">
        <f>US_BBB_Corp_Yields__Daily[[#This Row],[US BBB Corp Yields]]-US_CCC_Corp_Yields__Daily[[#This Row],[US CCC Corp Yields]]</f>
        <v>#VALUE!</v>
      </c>
      <c r="O2439" s="2" t="e">
        <f>IF(ISBLANK(US_AAA_Corp_Yields__Daily[[#This Row],[AAA Corp Yields]]),"", US_CCC_Corp_Yields__Daily[[#This Row],[US 10Y Yield]]-US_AAA_Corp_Yields__Daily[[#This Row],[AAA Corp Yields]])</f>
        <v>#VALUE!</v>
      </c>
      <c r="P2439" s="2" t="e">
        <f>IF(ISBLANK(US_BBB_Corp_Yields__Daily[[#This Row],[US BBB Corp Yields]]),"", US_CCC_Corp_Yields__Daily[[#This Row],[US 10Y Yield]]-US_BBB_Corp_Yields__Daily[[#This Row],[US BBB Corp Yields]])</f>
        <v>#VALUE!</v>
      </c>
      <c r="Q24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0" spans="1:17" x14ac:dyDescent="0.25">
      <c r="J2440" s="3">
        <v>28001</v>
      </c>
      <c r="K2440">
        <v>7.7080000000000002</v>
      </c>
      <c r="L2440" t="e">
        <f>US_AAA_Corp_Yields__Daily[[#This Row],[AAA Corp Yields]]-US_BBB_Corp_Yields__Daily[[#This Row],[US BBB Corp Yields]]</f>
        <v>#VALUE!</v>
      </c>
      <c r="M2440" t="e">
        <f>US_AAA_Corp_Yields__Daily[[#This Row],[AAA Corp Yields]]-US_CCC_Corp_Yields__Daily[[#This Row],[US CCC Corp Yields]]</f>
        <v>#VALUE!</v>
      </c>
      <c r="N2440" t="e">
        <f>US_BBB_Corp_Yields__Daily[[#This Row],[US BBB Corp Yields]]-US_CCC_Corp_Yields__Daily[[#This Row],[US CCC Corp Yields]]</f>
        <v>#VALUE!</v>
      </c>
      <c r="O2440" s="2" t="e">
        <f>IF(ISBLANK(US_AAA_Corp_Yields__Daily[[#This Row],[AAA Corp Yields]]),"", US_CCC_Corp_Yields__Daily[[#This Row],[US 10Y Yield]]-US_AAA_Corp_Yields__Daily[[#This Row],[AAA Corp Yields]])</f>
        <v>#VALUE!</v>
      </c>
      <c r="P2440" s="2" t="e">
        <f>IF(ISBLANK(US_BBB_Corp_Yields__Daily[[#This Row],[US BBB Corp Yields]]),"", US_CCC_Corp_Yields__Daily[[#This Row],[US 10Y Yield]]-US_BBB_Corp_Yields__Daily[[#This Row],[US BBB Corp Yields]])</f>
        <v>#VALUE!</v>
      </c>
      <c r="Q24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1" spans="1:17" x14ac:dyDescent="0.25">
      <c r="J2441" s="3">
        <v>27994</v>
      </c>
      <c r="K2441">
        <v>7.7539999999999996</v>
      </c>
      <c r="L2441" t="e">
        <f>US_AAA_Corp_Yields__Daily[[#This Row],[AAA Corp Yields]]-US_BBB_Corp_Yields__Daily[[#This Row],[US BBB Corp Yields]]</f>
        <v>#VALUE!</v>
      </c>
      <c r="M2441" t="e">
        <f>US_AAA_Corp_Yields__Daily[[#This Row],[AAA Corp Yields]]-US_CCC_Corp_Yields__Daily[[#This Row],[US CCC Corp Yields]]</f>
        <v>#VALUE!</v>
      </c>
      <c r="N2441" t="e">
        <f>US_BBB_Corp_Yields__Daily[[#This Row],[US BBB Corp Yields]]-US_CCC_Corp_Yields__Daily[[#This Row],[US CCC Corp Yields]]</f>
        <v>#VALUE!</v>
      </c>
      <c r="O2441" s="2" t="e">
        <f>IF(ISBLANK(US_AAA_Corp_Yields__Daily[[#This Row],[AAA Corp Yields]]),"", US_CCC_Corp_Yields__Daily[[#This Row],[US 10Y Yield]]-US_AAA_Corp_Yields__Daily[[#This Row],[AAA Corp Yields]])</f>
        <v>#VALUE!</v>
      </c>
      <c r="P2441" s="2" t="e">
        <f>IF(ISBLANK(US_BBB_Corp_Yields__Daily[[#This Row],[US BBB Corp Yields]]),"", US_CCC_Corp_Yields__Daily[[#This Row],[US 10Y Yield]]-US_BBB_Corp_Yields__Daily[[#This Row],[US BBB Corp Yields]])</f>
        <v>#VALUE!</v>
      </c>
      <c r="Q24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2" spans="1:17" x14ac:dyDescent="0.25">
      <c r="J2442" s="3">
        <v>27987</v>
      </c>
      <c r="K2442">
        <v>7.8179999999999996</v>
      </c>
      <c r="L2442" t="e">
        <f>US_AAA_Corp_Yields__Daily[[#This Row],[AAA Corp Yields]]-US_BBB_Corp_Yields__Daily[[#This Row],[US BBB Corp Yields]]</f>
        <v>#VALUE!</v>
      </c>
      <c r="M2442" t="e">
        <f>US_AAA_Corp_Yields__Daily[[#This Row],[AAA Corp Yields]]-US_CCC_Corp_Yields__Daily[[#This Row],[US CCC Corp Yields]]</f>
        <v>#VALUE!</v>
      </c>
      <c r="N2442" t="e">
        <f>US_BBB_Corp_Yields__Daily[[#This Row],[US BBB Corp Yields]]-US_CCC_Corp_Yields__Daily[[#This Row],[US CCC Corp Yields]]</f>
        <v>#VALUE!</v>
      </c>
      <c r="O2442" s="2" t="e">
        <f>IF(ISBLANK(US_AAA_Corp_Yields__Daily[[#This Row],[AAA Corp Yields]]),"", US_CCC_Corp_Yields__Daily[[#This Row],[US 10Y Yield]]-US_AAA_Corp_Yields__Daily[[#This Row],[AAA Corp Yields]])</f>
        <v>#VALUE!</v>
      </c>
      <c r="P2442" s="2" t="e">
        <f>IF(ISBLANK(US_BBB_Corp_Yields__Daily[[#This Row],[US BBB Corp Yields]]),"", US_CCC_Corp_Yields__Daily[[#This Row],[US 10Y Yield]]-US_BBB_Corp_Yields__Daily[[#This Row],[US BBB Corp Yields]])</f>
        <v>#VALUE!</v>
      </c>
      <c r="Q24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3" spans="1:17" x14ac:dyDescent="0.25">
      <c r="J2443" s="3">
        <v>27980</v>
      </c>
      <c r="K2443">
        <v>7.8280000000000003</v>
      </c>
      <c r="L2443" t="e">
        <f>US_AAA_Corp_Yields__Daily[[#This Row],[AAA Corp Yields]]-US_BBB_Corp_Yields__Daily[[#This Row],[US BBB Corp Yields]]</f>
        <v>#VALUE!</v>
      </c>
      <c r="M2443" t="e">
        <f>US_AAA_Corp_Yields__Daily[[#This Row],[AAA Corp Yields]]-US_CCC_Corp_Yields__Daily[[#This Row],[US CCC Corp Yields]]</f>
        <v>#VALUE!</v>
      </c>
      <c r="N2443" t="e">
        <f>US_BBB_Corp_Yields__Daily[[#This Row],[US BBB Corp Yields]]-US_CCC_Corp_Yields__Daily[[#This Row],[US CCC Corp Yields]]</f>
        <v>#VALUE!</v>
      </c>
      <c r="O2443" s="2" t="e">
        <f>IF(ISBLANK(US_AAA_Corp_Yields__Daily[[#This Row],[AAA Corp Yields]]),"", US_CCC_Corp_Yields__Daily[[#This Row],[US 10Y Yield]]-US_AAA_Corp_Yields__Daily[[#This Row],[AAA Corp Yields]])</f>
        <v>#VALUE!</v>
      </c>
      <c r="P2443" s="2" t="e">
        <f>IF(ISBLANK(US_BBB_Corp_Yields__Daily[[#This Row],[US BBB Corp Yields]]),"", US_CCC_Corp_Yields__Daily[[#This Row],[US 10Y Yield]]-US_BBB_Corp_Yields__Daily[[#This Row],[US BBB Corp Yields]])</f>
        <v>#VALUE!</v>
      </c>
      <c r="Q24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4" spans="1:17" x14ac:dyDescent="0.25">
      <c r="J2444" s="3">
        <v>27973</v>
      </c>
      <c r="K2444">
        <v>7.8559999999999999</v>
      </c>
      <c r="L2444" t="e">
        <f>US_AAA_Corp_Yields__Daily[[#This Row],[AAA Corp Yields]]-US_BBB_Corp_Yields__Daily[[#This Row],[US BBB Corp Yields]]</f>
        <v>#VALUE!</v>
      </c>
      <c r="M2444" t="e">
        <f>US_AAA_Corp_Yields__Daily[[#This Row],[AAA Corp Yields]]-US_CCC_Corp_Yields__Daily[[#This Row],[US CCC Corp Yields]]</f>
        <v>#VALUE!</v>
      </c>
      <c r="N2444" t="e">
        <f>US_BBB_Corp_Yields__Daily[[#This Row],[US BBB Corp Yields]]-US_CCC_Corp_Yields__Daily[[#This Row],[US CCC Corp Yields]]</f>
        <v>#VALUE!</v>
      </c>
      <c r="O2444" s="2" t="e">
        <f>IF(ISBLANK(US_AAA_Corp_Yields__Daily[[#This Row],[AAA Corp Yields]]),"", US_CCC_Corp_Yields__Daily[[#This Row],[US 10Y Yield]]-US_AAA_Corp_Yields__Daily[[#This Row],[AAA Corp Yields]])</f>
        <v>#VALUE!</v>
      </c>
      <c r="P2444" s="2" t="e">
        <f>IF(ISBLANK(US_BBB_Corp_Yields__Daily[[#This Row],[US BBB Corp Yields]]),"", US_CCC_Corp_Yields__Daily[[#This Row],[US 10Y Yield]]-US_BBB_Corp_Yields__Daily[[#This Row],[US BBB Corp Yields]])</f>
        <v>#VALUE!</v>
      </c>
      <c r="Q24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5" spans="1:17" x14ac:dyDescent="0.25">
      <c r="J2445" s="3">
        <v>27966</v>
      </c>
      <c r="K2445">
        <v>7.8579999999999997</v>
      </c>
      <c r="L2445" t="e">
        <f>US_AAA_Corp_Yields__Daily[[#This Row],[AAA Corp Yields]]-US_BBB_Corp_Yields__Daily[[#This Row],[US BBB Corp Yields]]</f>
        <v>#VALUE!</v>
      </c>
      <c r="M2445" t="e">
        <f>US_AAA_Corp_Yields__Daily[[#This Row],[AAA Corp Yields]]-US_CCC_Corp_Yields__Daily[[#This Row],[US CCC Corp Yields]]</f>
        <v>#VALUE!</v>
      </c>
      <c r="N2445" t="e">
        <f>US_BBB_Corp_Yields__Daily[[#This Row],[US BBB Corp Yields]]-US_CCC_Corp_Yields__Daily[[#This Row],[US CCC Corp Yields]]</f>
        <v>#VALUE!</v>
      </c>
      <c r="O2445" s="2" t="e">
        <f>IF(ISBLANK(US_AAA_Corp_Yields__Daily[[#This Row],[AAA Corp Yields]]),"", US_CCC_Corp_Yields__Daily[[#This Row],[US 10Y Yield]]-US_AAA_Corp_Yields__Daily[[#This Row],[AAA Corp Yields]])</f>
        <v>#VALUE!</v>
      </c>
      <c r="P2445" s="2" t="e">
        <f>IF(ISBLANK(US_BBB_Corp_Yields__Daily[[#This Row],[US BBB Corp Yields]]),"", US_CCC_Corp_Yields__Daily[[#This Row],[US 10Y Yield]]-US_BBB_Corp_Yields__Daily[[#This Row],[US BBB Corp Yields]])</f>
        <v>#VALUE!</v>
      </c>
      <c r="Q24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6" spans="1:17" x14ac:dyDescent="0.25">
      <c r="J2446" s="3">
        <v>27959</v>
      </c>
      <c r="K2446">
        <v>7.7839999999999998</v>
      </c>
      <c r="L2446" t="e">
        <f>US_AAA_Corp_Yields__Daily[[#This Row],[AAA Corp Yields]]-US_BBB_Corp_Yields__Daily[[#This Row],[US BBB Corp Yields]]</f>
        <v>#VALUE!</v>
      </c>
      <c r="M2446" t="e">
        <f>US_AAA_Corp_Yields__Daily[[#This Row],[AAA Corp Yields]]-US_CCC_Corp_Yields__Daily[[#This Row],[US CCC Corp Yields]]</f>
        <v>#VALUE!</v>
      </c>
      <c r="N2446" t="e">
        <f>US_BBB_Corp_Yields__Daily[[#This Row],[US BBB Corp Yields]]-US_CCC_Corp_Yields__Daily[[#This Row],[US CCC Corp Yields]]</f>
        <v>#VALUE!</v>
      </c>
      <c r="O2446" s="2" t="e">
        <f>IF(ISBLANK(US_AAA_Corp_Yields__Daily[[#This Row],[AAA Corp Yields]]),"", US_CCC_Corp_Yields__Daily[[#This Row],[US 10Y Yield]]-US_AAA_Corp_Yields__Daily[[#This Row],[AAA Corp Yields]])</f>
        <v>#VALUE!</v>
      </c>
      <c r="P2446" s="2" t="e">
        <f>IF(ISBLANK(US_BBB_Corp_Yields__Daily[[#This Row],[US BBB Corp Yields]]),"", US_CCC_Corp_Yields__Daily[[#This Row],[US 10Y Yield]]-US_BBB_Corp_Yields__Daily[[#This Row],[US BBB Corp Yields]])</f>
        <v>#VALUE!</v>
      </c>
      <c r="Q24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7" spans="1:17" x14ac:dyDescent="0.25">
      <c r="J2447" s="3">
        <v>27952</v>
      </c>
      <c r="K2447">
        <v>7.8150000000000004</v>
      </c>
      <c r="L2447" t="e">
        <f>US_AAA_Corp_Yields__Daily[[#This Row],[AAA Corp Yields]]-US_BBB_Corp_Yields__Daily[[#This Row],[US BBB Corp Yields]]</f>
        <v>#VALUE!</v>
      </c>
      <c r="M2447" t="e">
        <f>US_AAA_Corp_Yields__Daily[[#This Row],[AAA Corp Yields]]-US_CCC_Corp_Yields__Daily[[#This Row],[US CCC Corp Yields]]</f>
        <v>#VALUE!</v>
      </c>
      <c r="N2447" t="e">
        <f>US_BBB_Corp_Yields__Daily[[#This Row],[US BBB Corp Yields]]-US_CCC_Corp_Yields__Daily[[#This Row],[US CCC Corp Yields]]</f>
        <v>#VALUE!</v>
      </c>
      <c r="O2447" s="2" t="e">
        <f>IF(ISBLANK(US_AAA_Corp_Yields__Daily[[#This Row],[AAA Corp Yields]]),"", US_CCC_Corp_Yields__Daily[[#This Row],[US 10Y Yield]]-US_AAA_Corp_Yields__Daily[[#This Row],[AAA Corp Yields]])</f>
        <v>#VALUE!</v>
      </c>
      <c r="P2447" s="2" t="e">
        <f>IF(ISBLANK(US_BBB_Corp_Yields__Daily[[#This Row],[US BBB Corp Yields]]),"", US_CCC_Corp_Yields__Daily[[#This Row],[US 10Y Yield]]-US_BBB_Corp_Yields__Daily[[#This Row],[US BBB Corp Yields]])</f>
        <v>#VALUE!</v>
      </c>
      <c r="Q24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8" spans="1:17" x14ac:dyDescent="0.25">
      <c r="J2448" s="3">
        <v>27945</v>
      </c>
      <c r="K2448">
        <v>7.86</v>
      </c>
      <c r="L2448" t="e">
        <f>US_AAA_Corp_Yields__Daily[[#This Row],[AAA Corp Yields]]-US_BBB_Corp_Yields__Daily[[#This Row],[US BBB Corp Yields]]</f>
        <v>#VALUE!</v>
      </c>
      <c r="M2448" t="e">
        <f>US_AAA_Corp_Yields__Daily[[#This Row],[AAA Corp Yields]]-US_CCC_Corp_Yields__Daily[[#This Row],[US CCC Corp Yields]]</f>
        <v>#VALUE!</v>
      </c>
      <c r="N2448" t="e">
        <f>US_BBB_Corp_Yields__Daily[[#This Row],[US BBB Corp Yields]]-US_CCC_Corp_Yields__Daily[[#This Row],[US CCC Corp Yields]]</f>
        <v>#VALUE!</v>
      </c>
      <c r="O2448" s="2" t="e">
        <f>IF(ISBLANK(US_AAA_Corp_Yields__Daily[[#This Row],[AAA Corp Yields]]),"", US_CCC_Corp_Yields__Daily[[#This Row],[US 10Y Yield]]-US_AAA_Corp_Yields__Daily[[#This Row],[AAA Corp Yields]])</f>
        <v>#VALUE!</v>
      </c>
      <c r="P2448" s="2" t="e">
        <f>IF(ISBLANK(US_BBB_Corp_Yields__Daily[[#This Row],[US BBB Corp Yields]]),"", US_CCC_Corp_Yields__Daily[[#This Row],[US 10Y Yield]]-US_BBB_Corp_Yields__Daily[[#This Row],[US BBB Corp Yields]])</f>
        <v>#VALUE!</v>
      </c>
      <c r="Q24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49" spans="10:17" x14ac:dyDescent="0.25">
      <c r="J2449" s="3">
        <v>27938</v>
      </c>
      <c r="K2449">
        <v>7.8120000000000003</v>
      </c>
      <c r="L2449" t="e">
        <f>US_AAA_Corp_Yields__Daily[[#This Row],[AAA Corp Yields]]-US_BBB_Corp_Yields__Daily[[#This Row],[US BBB Corp Yields]]</f>
        <v>#VALUE!</v>
      </c>
      <c r="M2449" t="e">
        <f>US_AAA_Corp_Yields__Daily[[#This Row],[AAA Corp Yields]]-US_CCC_Corp_Yields__Daily[[#This Row],[US CCC Corp Yields]]</f>
        <v>#VALUE!</v>
      </c>
      <c r="N2449" t="e">
        <f>US_BBB_Corp_Yields__Daily[[#This Row],[US BBB Corp Yields]]-US_CCC_Corp_Yields__Daily[[#This Row],[US CCC Corp Yields]]</f>
        <v>#VALUE!</v>
      </c>
      <c r="O2449" s="2" t="e">
        <f>IF(ISBLANK(US_AAA_Corp_Yields__Daily[[#This Row],[AAA Corp Yields]]),"", US_CCC_Corp_Yields__Daily[[#This Row],[US 10Y Yield]]-US_AAA_Corp_Yields__Daily[[#This Row],[AAA Corp Yields]])</f>
        <v>#VALUE!</v>
      </c>
      <c r="P2449" s="2" t="e">
        <f>IF(ISBLANK(US_BBB_Corp_Yields__Daily[[#This Row],[US BBB Corp Yields]]),"", US_CCC_Corp_Yields__Daily[[#This Row],[US 10Y Yield]]-US_BBB_Corp_Yields__Daily[[#This Row],[US BBB Corp Yields]])</f>
        <v>#VALUE!</v>
      </c>
      <c r="Q24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0" spans="10:17" x14ac:dyDescent="0.25">
      <c r="J2450" s="3">
        <v>27931</v>
      </c>
      <c r="K2450">
        <v>7.8440000000000003</v>
      </c>
      <c r="L2450" t="e">
        <f>US_AAA_Corp_Yields__Daily[[#This Row],[AAA Corp Yields]]-US_BBB_Corp_Yields__Daily[[#This Row],[US BBB Corp Yields]]</f>
        <v>#VALUE!</v>
      </c>
      <c r="M2450" t="e">
        <f>US_AAA_Corp_Yields__Daily[[#This Row],[AAA Corp Yields]]-US_CCC_Corp_Yields__Daily[[#This Row],[US CCC Corp Yields]]</f>
        <v>#VALUE!</v>
      </c>
      <c r="N2450" t="e">
        <f>US_BBB_Corp_Yields__Daily[[#This Row],[US BBB Corp Yields]]-US_CCC_Corp_Yields__Daily[[#This Row],[US CCC Corp Yields]]</f>
        <v>#VALUE!</v>
      </c>
      <c r="O2450" s="2" t="e">
        <f>IF(ISBLANK(US_AAA_Corp_Yields__Daily[[#This Row],[AAA Corp Yields]]),"", US_CCC_Corp_Yields__Daily[[#This Row],[US 10Y Yield]]-US_AAA_Corp_Yields__Daily[[#This Row],[AAA Corp Yields]])</f>
        <v>#VALUE!</v>
      </c>
      <c r="P2450" s="2" t="e">
        <f>IF(ISBLANK(US_BBB_Corp_Yields__Daily[[#This Row],[US BBB Corp Yields]]),"", US_CCC_Corp_Yields__Daily[[#This Row],[US 10Y Yield]]-US_BBB_Corp_Yields__Daily[[#This Row],[US BBB Corp Yields]])</f>
        <v>#VALUE!</v>
      </c>
      <c r="Q24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1" spans="10:17" x14ac:dyDescent="0.25">
      <c r="J2451" s="3">
        <v>27924</v>
      </c>
      <c r="K2451">
        <v>7.88</v>
      </c>
      <c r="L2451" t="e">
        <f>US_AAA_Corp_Yields__Daily[[#This Row],[AAA Corp Yields]]-US_BBB_Corp_Yields__Daily[[#This Row],[US BBB Corp Yields]]</f>
        <v>#VALUE!</v>
      </c>
      <c r="M2451" t="e">
        <f>US_AAA_Corp_Yields__Daily[[#This Row],[AAA Corp Yields]]-US_CCC_Corp_Yields__Daily[[#This Row],[US CCC Corp Yields]]</f>
        <v>#VALUE!</v>
      </c>
      <c r="N2451" t="e">
        <f>US_BBB_Corp_Yields__Daily[[#This Row],[US BBB Corp Yields]]-US_CCC_Corp_Yields__Daily[[#This Row],[US CCC Corp Yields]]</f>
        <v>#VALUE!</v>
      </c>
      <c r="O2451" s="2" t="e">
        <f>IF(ISBLANK(US_AAA_Corp_Yields__Daily[[#This Row],[AAA Corp Yields]]),"", US_CCC_Corp_Yields__Daily[[#This Row],[US 10Y Yield]]-US_AAA_Corp_Yields__Daily[[#This Row],[AAA Corp Yields]])</f>
        <v>#VALUE!</v>
      </c>
      <c r="P2451" s="2" t="e">
        <f>IF(ISBLANK(US_BBB_Corp_Yields__Daily[[#This Row],[US BBB Corp Yields]]),"", US_CCC_Corp_Yields__Daily[[#This Row],[US 10Y Yield]]-US_BBB_Corp_Yields__Daily[[#This Row],[US BBB Corp Yields]])</f>
        <v>#VALUE!</v>
      </c>
      <c r="Q24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2" spans="10:17" x14ac:dyDescent="0.25">
      <c r="J2452" s="3">
        <v>27917</v>
      </c>
      <c r="K2452">
        <v>7.9225000000000003</v>
      </c>
      <c r="L2452" t="e">
        <f>US_AAA_Corp_Yields__Daily[[#This Row],[AAA Corp Yields]]-US_BBB_Corp_Yields__Daily[[#This Row],[US BBB Corp Yields]]</f>
        <v>#VALUE!</v>
      </c>
      <c r="M2452" t="e">
        <f>US_AAA_Corp_Yields__Daily[[#This Row],[AAA Corp Yields]]-US_CCC_Corp_Yields__Daily[[#This Row],[US CCC Corp Yields]]</f>
        <v>#VALUE!</v>
      </c>
      <c r="N2452" t="e">
        <f>US_BBB_Corp_Yields__Daily[[#This Row],[US BBB Corp Yields]]-US_CCC_Corp_Yields__Daily[[#This Row],[US CCC Corp Yields]]</f>
        <v>#VALUE!</v>
      </c>
      <c r="O2452" s="2" t="e">
        <f>IF(ISBLANK(US_AAA_Corp_Yields__Daily[[#This Row],[AAA Corp Yields]]),"", US_CCC_Corp_Yields__Daily[[#This Row],[US 10Y Yield]]-US_AAA_Corp_Yields__Daily[[#This Row],[AAA Corp Yields]])</f>
        <v>#VALUE!</v>
      </c>
      <c r="P2452" s="2" t="e">
        <f>IF(ISBLANK(US_BBB_Corp_Yields__Daily[[#This Row],[US BBB Corp Yields]]),"", US_CCC_Corp_Yields__Daily[[#This Row],[US 10Y Yield]]-US_BBB_Corp_Yields__Daily[[#This Row],[US BBB Corp Yields]])</f>
        <v>#VALUE!</v>
      </c>
      <c r="Q24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3" spans="10:17" x14ac:dyDescent="0.25">
      <c r="J2453" s="3">
        <v>27910</v>
      </c>
      <c r="K2453">
        <v>7.9640000000000004</v>
      </c>
      <c r="L2453" t="e">
        <f>US_AAA_Corp_Yields__Daily[[#This Row],[AAA Corp Yields]]-US_BBB_Corp_Yields__Daily[[#This Row],[US BBB Corp Yields]]</f>
        <v>#VALUE!</v>
      </c>
      <c r="M2453" t="e">
        <f>US_AAA_Corp_Yields__Daily[[#This Row],[AAA Corp Yields]]-US_CCC_Corp_Yields__Daily[[#This Row],[US CCC Corp Yields]]</f>
        <v>#VALUE!</v>
      </c>
      <c r="N2453" t="e">
        <f>US_BBB_Corp_Yields__Daily[[#This Row],[US BBB Corp Yields]]-US_CCC_Corp_Yields__Daily[[#This Row],[US CCC Corp Yields]]</f>
        <v>#VALUE!</v>
      </c>
      <c r="O2453" s="2" t="e">
        <f>IF(ISBLANK(US_AAA_Corp_Yields__Daily[[#This Row],[AAA Corp Yields]]),"", US_CCC_Corp_Yields__Daily[[#This Row],[US 10Y Yield]]-US_AAA_Corp_Yields__Daily[[#This Row],[AAA Corp Yields]])</f>
        <v>#VALUE!</v>
      </c>
      <c r="P2453" s="2" t="e">
        <f>IF(ISBLANK(US_BBB_Corp_Yields__Daily[[#This Row],[US BBB Corp Yields]]),"", US_CCC_Corp_Yields__Daily[[#This Row],[US 10Y Yield]]-US_BBB_Corp_Yields__Daily[[#This Row],[US BBB Corp Yields]])</f>
        <v>#VALUE!</v>
      </c>
      <c r="Q24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4" spans="10:17" x14ac:dyDescent="0.25">
      <c r="J2454" s="3">
        <v>27903</v>
      </c>
      <c r="K2454">
        <v>7.9539999999999997</v>
      </c>
      <c r="L2454" t="e">
        <f>US_AAA_Corp_Yields__Daily[[#This Row],[AAA Corp Yields]]-US_BBB_Corp_Yields__Daily[[#This Row],[US BBB Corp Yields]]</f>
        <v>#VALUE!</v>
      </c>
      <c r="M2454" t="e">
        <f>US_AAA_Corp_Yields__Daily[[#This Row],[AAA Corp Yields]]-US_CCC_Corp_Yields__Daily[[#This Row],[US CCC Corp Yields]]</f>
        <v>#VALUE!</v>
      </c>
      <c r="N2454" t="e">
        <f>US_BBB_Corp_Yields__Daily[[#This Row],[US BBB Corp Yields]]-US_CCC_Corp_Yields__Daily[[#This Row],[US CCC Corp Yields]]</f>
        <v>#VALUE!</v>
      </c>
      <c r="O2454" s="2" t="e">
        <f>IF(ISBLANK(US_AAA_Corp_Yields__Daily[[#This Row],[AAA Corp Yields]]),"", US_CCC_Corp_Yields__Daily[[#This Row],[US 10Y Yield]]-US_AAA_Corp_Yields__Daily[[#This Row],[AAA Corp Yields]])</f>
        <v>#VALUE!</v>
      </c>
      <c r="P2454" s="2" t="e">
        <f>IF(ISBLANK(US_BBB_Corp_Yields__Daily[[#This Row],[US BBB Corp Yields]]),"", US_CCC_Corp_Yields__Daily[[#This Row],[US 10Y Yield]]-US_BBB_Corp_Yields__Daily[[#This Row],[US BBB Corp Yields]])</f>
        <v>#VALUE!</v>
      </c>
      <c r="Q24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5" spans="10:17" x14ac:dyDescent="0.25">
      <c r="J2455" s="3">
        <v>27896</v>
      </c>
      <c r="K2455">
        <v>7.9260000000000002</v>
      </c>
      <c r="L2455" t="e">
        <f>US_AAA_Corp_Yields__Daily[[#This Row],[AAA Corp Yields]]-US_BBB_Corp_Yields__Daily[[#This Row],[US BBB Corp Yields]]</f>
        <v>#VALUE!</v>
      </c>
      <c r="M2455" t="e">
        <f>US_AAA_Corp_Yields__Daily[[#This Row],[AAA Corp Yields]]-US_CCC_Corp_Yields__Daily[[#This Row],[US CCC Corp Yields]]</f>
        <v>#VALUE!</v>
      </c>
      <c r="N2455" t="e">
        <f>US_BBB_Corp_Yields__Daily[[#This Row],[US BBB Corp Yields]]-US_CCC_Corp_Yields__Daily[[#This Row],[US CCC Corp Yields]]</f>
        <v>#VALUE!</v>
      </c>
      <c r="O2455" s="2" t="e">
        <f>IF(ISBLANK(US_AAA_Corp_Yields__Daily[[#This Row],[AAA Corp Yields]]),"", US_CCC_Corp_Yields__Daily[[#This Row],[US 10Y Yield]]-US_AAA_Corp_Yields__Daily[[#This Row],[AAA Corp Yields]])</f>
        <v>#VALUE!</v>
      </c>
      <c r="P2455" s="2" t="e">
        <f>IF(ISBLANK(US_BBB_Corp_Yields__Daily[[#This Row],[US BBB Corp Yields]]),"", US_CCC_Corp_Yields__Daily[[#This Row],[US 10Y Yield]]-US_BBB_Corp_Yields__Daily[[#This Row],[US BBB Corp Yields]])</f>
        <v>#VALUE!</v>
      </c>
      <c r="Q24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6" spans="10:17" x14ac:dyDescent="0.25">
      <c r="J2456" s="3">
        <v>27889</v>
      </c>
      <c r="K2456">
        <v>7.7359999999999998</v>
      </c>
      <c r="L2456" t="e">
        <f>US_AAA_Corp_Yields__Daily[[#This Row],[AAA Corp Yields]]-US_BBB_Corp_Yields__Daily[[#This Row],[US BBB Corp Yields]]</f>
        <v>#VALUE!</v>
      </c>
      <c r="M2456" t="e">
        <f>US_AAA_Corp_Yields__Daily[[#This Row],[AAA Corp Yields]]-US_CCC_Corp_Yields__Daily[[#This Row],[US CCC Corp Yields]]</f>
        <v>#VALUE!</v>
      </c>
      <c r="N2456" t="e">
        <f>US_BBB_Corp_Yields__Daily[[#This Row],[US BBB Corp Yields]]-US_CCC_Corp_Yields__Daily[[#This Row],[US CCC Corp Yields]]</f>
        <v>#VALUE!</v>
      </c>
      <c r="O2456" s="2" t="e">
        <f>IF(ISBLANK(US_AAA_Corp_Yields__Daily[[#This Row],[AAA Corp Yields]]),"", US_CCC_Corp_Yields__Daily[[#This Row],[US 10Y Yield]]-US_AAA_Corp_Yields__Daily[[#This Row],[AAA Corp Yields]])</f>
        <v>#VALUE!</v>
      </c>
      <c r="P2456" s="2" t="e">
        <f>IF(ISBLANK(US_BBB_Corp_Yields__Daily[[#This Row],[US BBB Corp Yields]]),"", US_CCC_Corp_Yields__Daily[[#This Row],[US 10Y Yield]]-US_BBB_Corp_Yields__Daily[[#This Row],[US BBB Corp Yields]])</f>
        <v>#VALUE!</v>
      </c>
      <c r="Q24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7" spans="10:17" x14ac:dyDescent="0.25">
      <c r="J2457" s="3">
        <v>27882</v>
      </c>
      <c r="K2457">
        <v>7.6219999999999999</v>
      </c>
      <c r="L2457" t="e">
        <f>US_AAA_Corp_Yields__Daily[[#This Row],[AAA Corp Yields]]-US_BBB_Corp_Yields__Daily[[#This Row],[US BBB Corp Yields]]</f>
        <v>#VALUE!</v>
      </c>
      <c r="M2457" t="e">
        <f>US_AAA_Corp_Yields__Daily[[#This Row],[AAA Corp Yields]]-US_CCC_Corp_Yields__Daily[[#This Row],[US CCC Corp Yields]]</f>
        <v>#VALUE!</v>
      </c>
      <c r="N2457" t="e">
        <f>US_BBB_Corp_Yields__Daily[[#This Row],[US BBB Corp Yields]]-US_CCC_Corp_Yields__Daily[[#This Row],[US CCC Corp Yields]]</f>
        <v>#VALUE!</v>
      </c>
      <c r="O2457" s="2" t="e">
        <f>IF(ISBLANK(US_AAA_Corp_Yields__Daily[[#This Row],[AAA Corp Yields]]),"", US_CCC_Corp_Yields__Daily[[#This Row],[US 10Y Yield]]-US_AAA_Corp_Yields__Daily[[#This Row],[AAA Corp Yields]])</f>
        <v>#VALUE!</v>
      </c>
      <c r="P2457" s="2" t="e">
        <f>IF(ISBLANK(US_BBB_Corp_Yields__Daily[[#This Row],[US BBB Corp Yields]]),"", US_CCC_Corp_Yields__Daily[[#This Row],[US 10Y Yield]]-US_BBB_Corp_Yields__Daily[[#This Row],[US BBB Corp Yields]])</f>
        <v>#VALUE!</v>
      </c>
      <c r="Q24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8" spans="10:17" x14ac:dyDescent="0.25">
      <c r="J2458" s="3">
        <v>27875</v>
      </c>
      <c r="K2458">
        <v>7.5179999999999998</v>
      </c>
      <c r="L2458" t="e">
        <f>US_AAA_Corp_Yields__Daily[[#This Row],[AAA Corp Yields]]-US_BBB_Corp_Yields__Daily[[#This Row],[US BBB Corp Yields]]</f>
        <v>#VALUE!</v>
      </c>
      <c r="M2458" t="e">
        <f>US_AAA_Corp_Yields__Daily[[#This Row],[AAA Corp Yields]]-US_CCC_Corp_Yields__Daily[[#This Row],[US CCC Corp Yields]]</f>
        <v>#VALUE!</v>
      </c>
      <c r="N2458" t="e">
        <f>US_BBB_Corp_Yields__Daily[[#This Row],[US BBB Corp Yields]]-US_CCC_Corp_Yields__Daily[[#This Row],[US CCC Corp Yields]]</f>
        <v>#VALUE!</v>
      </c>
      <c r="O2458" s="2" t="e">
        <f>IF(ISBLANK(US_AAA_Corp_Yields__Daily[[#This Row],[AAA Corp Yields]]),"", US_CCC_Corp_Yields__Daily[[#This Row],[US 10Y Yield]]-US_AAA_Corp_Yields__Daily[[#This Row],[AAA Corp Yields]])</f>
        <v>#VALUE!</v>
      </c>
      <c r="P2458" s="2" t="e">
        <f>IF(ISBLANK(US_BBB_Corp_Yields__Daily[[#This Row],[US BBB Corp Yields]]),"", US_CCC_Corp_Yields__Daily[[#This Row],[US 10Y Yield]]-US_BBB_Corp_Yields__Daily[[#This Row],[US BBB Corp Yields]])</f>
        <v>#VALUE!</v>
      </c>
      <c r="Q24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59" spans="10:17" x14ac:dyDescent="0.25">
      <c r="J2459" s="3">
        <v>27868</v>
      </c>
      <c r="K2459">
        <v>7.49</v>
      </c>
      <c r="L2459" t="e">
        <f>US_AAA_Corp_Yields__Daily[[#This Row],[AAA Corp Yields]]-US_BBB_Corp_Yields__Daily[[#This Row],[US BBB Corp Yields]]</f>
        <v>#VALUE!</v>
      </c>
      <c r="M2459" t="e">
        <f>US_AAA_Corp_Yields__Daily[[#This Row],[AAA Corp Yields]]-US_CCC_Corp_Yields__Daily[[#This Row],[US CCC Corp Yields]]</f>
        <v>#VALUE!</v>
      </c>
      <c r="N2459" t="e">
        <f>US_BBB_Corp_Yields__Daily[[#This Row],[US BBB Corp Yields]]-US_CCC_Corp_Yields__Daily[[#This Row],[US CCC Corp Yields]]</f>
        <v>#VALUE!</v>
      </c>
      <c r="O2459" s="2" t="e">
        <f>IF(ISBLANK(US_AAA_Corp_Yields__Daily[[#This Row],[AAA Corp Yields]]),"", US_CCC_Corp_Yields__Daily[[#This Row],[US 10Y Yield]]-US_AAA_Corp_Yields__Daily[[#This Row],[AAA Corp Yields]])</f>
        <v>#VALUE!</v>
      </c>
      <c r="P2459" s="2" t="e">
        <f>IF(ISBLANK(US_BBB_Corp_Yields__Daily[[#This Row],[US BBB Corp Yields]]),"", US_CCC_Corp_Yields__Daily[[#This Row],[US 10Y Yield]]-US_BBB_Corp_Yields__Daily[[#This Row],[US BBB Corp Yields]])</f>
        <v>#VALUE!</v>
      </c>
      <c r="Q24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0" spans="10:17" x14ac:dyDescent="0.25">
      <c r="J2460" s="3">
        <v>27861</v>
      </c>
      <c r="K2460">
        <v>7.5679999999999996</v>
      </c>
      <c r="L2460" t="e">
        <f>US_AAA_Corp_Yields__Daily[[#This Row],[AAA Corp Yields]]-US_BBB_Corp_Yields__Daily[[#This Row],[US BBB Corp Yields]]</f>
        <v>#VALUE!</v>
      </c>
      <c r="M2460" t="e">
        <f>US_AAA_Corp_Yields__Daily[[#This Row],[AAA Corp Yields]]-US_CCC_Corp_Yields__Daily[[#This Row],[US CCC Corp Yields]]</f>
        <v>#VALUE!</v>
      </c>
      <c r="N2460" t="e">
        <f>US_BBB_Corp_Yields__Daily[[#This Row],[US BBB Corp Yields]]-US_CCC_Corp_Yields__Daily[[#This Row],[US CCC Corp Yields]]</f>
        <v>#VALUE!</v>
      </c>
      <c r="O2460" s="2" t="e">
        <f>IF(ISBLANK(US_AAA_Corp_Yields__Daily[[#This Row],[AAA Corp Yields]]),"", US_CCC_Corp_Yields__Daily[[#This Row],[US 10Y Yield]]-US_AAA_Corp_Yields__Daily[[#This Row],[AAA Corp Yields]])</f>
        <v>#VALUE!</v>
      </c>
      <c r="P2460" s="2" t="e">
        <f>IF(ISBLANK(US_BBB_Corp_Yields__Daily[[#This Row],[US BBB Corp Yields]]),"", US_CCC_Corp_Yields__Daily[[#This Row],[US 10Y Yield]]-US_BBB_Corp_Yields__Daily[[#This Row],[US BBB Corp Yields]])</f>
        <v>#VALUE!</v>
      </c>
      <c r="Q24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1" spans="10:17" x14ac:dyDescent="0.25">
      <c r="J2461" s="3">
        <v>27854</v>
      </c>
      <c r="K2461">
        <v>7.66</v>
      </c>
      <c r="L2461" t="e">
        <f>US_AAA_Corp_Yields__Daily[[#This Row],[AAA Corp Yields]]-US_BBB_Corp_Yields__Daily[[#This Row],[US BBB Corp Yields]]</f>
        <v>#VALUE!</v>
      </c>
      <c r="M2461" t="e">
        <f>US_AAA_Corp_Yields__Daily[[#This Row],[AAA Corp Yields]]-US_CCC_Corp_Yields__Daily[[#This Row],[US CCC Corp Yields]]</f>
        <v>#VALUE!</v>
      </c>
      <c r="N2461" t="e">
        <f>US_BBB_Corp_Yields__Daily[[#This Row],[US BBB Corp Yields]]-US_CCC_Corp_Yields__Daily[[#This Row],[US CCC Corp Yields]]</f>
        <v>#VALUE!</v>
      </c>
      <c r="O2461" s="2" t="e">
        <f>IF(ISBLANK(US_AAA_Corp_Yields__Daily[[#This Row],[AAA Corp Yields]]),"", US_CCC_Corp_Yields__Daily[[#This Row],[US 10Y Yield]]-US_AAA_Corp_Yields__Daily[[#This Row],[AAA Corp Yields]])</f>
        <v>#VALUE!</v>
      </c>
      <c r="P2461" s="2" t="e">
        <f>IF(ISBLANK(US_BBB_Corp_Yields__Daily[[#This Row],[US BBB Corp Yields]]),"", US_CCC_Corp_Yields__Daily[[#This Row],[US 10Y Yield]]-US_BBB_Corp_Yields__Daily[[#This Row],[US BBB Corp Yields]])</f>
        <v>#VALUE!</v>
      </c>
      <c r="Q24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2" spans="10:17" x14ac:dyDescent="0.25">
      <c r="J2462" s="3">
        <v>27847</v>
      </c>
      <c r="K2462">
        <v>7.6559999999999997</v>
      </c>
      <c r="L2462" t="e">
        <f>US_AAA_Corp_Yields__Daily[[#This Row],[AAA Corp Yields]]-US_BBB_Corp_Yields__Daily[[#This Row],[US BBB Corp Yields]]</f>
        <v>#VALUE!</v>
      </c>
      <c r="M2462" t="e">
        <f>US_AAA_Corp_Yields__Daily[[#This Row],[AAA Corp Yields]]-US_CCC_Corp_Yields__Daily[[#This Row],[US CCC Corp Yields]]</f>
        <v>#VALUE!</v>
      </c>
      <c r="N2462" t="e">
        <f>US_BBB_Corp_Yields__Daily[[#This Row],[US BBB Corp Yields]]-US_CCC_Corp_Yields__Daily[[#This Row],[US CCC Corp Yields]]</f>
        <v>#VALUE!</v>
      </c>
      <c r="O2462" s="2" t="e">
        <f>IF(ISBLANK(US_AAA_Corp_Yields__Daily[[#This Row],[AAA Corp Yields]]),"", US_CCC_Corp_Yields__Daily[[#This Row],[US 10Y Yield]]-US_AAA_Corp_Yields__Daily[[#This Row],[AAA Corp Yields]])</f>
        <v>#VALUE!</v>
      </c>
      <c r="P2462" s="2" t="e">
        <f>IF(ISBLANK(US_BBB_Corp_Yields__Daily[[#This Row],[US BBB Corp Yields]]),"", US_CCC_Corp_Yields__Daily[[#This Row],[US 10Y Yield]]-US_BBB_Corp_Yields__Daily[[#This Row],[US BBB Corp Yields]])</f>
        <v>#VALUE!</v>
      </c>
      <c r="Q24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3" spans="10:17" x14ac:dyDescent="0.25">
      <c r="J2463" s="3">
        <v>27840</v>
      </c>
      <c r="K2463">
        <v>7.7460000000000004</v>
      </c>
      <c r="L2463" t="e">
        <f>US_AAA_Corp_Yields__Daily[[#This Row],[AAA Corp Yields]]-US_BBB_Corp_Yields__Daily[[#This Row],[US BBB Corp Yields]]</f>
        <v>#VALUE!</v>
      </c>
      <c r="M2463" t="e">
        <f>US_AAA_Corp_Yields__Daily[[#This Row],[AAA Corp Yields]]-US_CCC_Corp_Yields__Daily[[#This Row],[US CCC Corp Yields]]</f>
        <v>#VALUE!</v>
      </c>
      <c r="N2463" t="e">
        <f>US_BBB_Corp_Yields__Daily[[#This Row],[US BBB Corp Yields]]-US_CCC_Corp_Yields__Daily[[#This Row],[US CCC Corp Yields]]</f>
        <v>#VALUE!</v>
      </c>
      <c r="O2463" s="2" t="e">
        <f>IF(ISBLANK(US_AAA_Corp_Yields__Daily[[#This Row],[AAA Corp Yields]]),"", US_CCC_Corp_Yields__Daily[[#This Row],[US 10Y Yield]]-US_AAA_Corp_Yields__Daily[[#This Row],[AAA Corp Yields]])</f>
        <v>#VALUE!</v>
      </c>
      <c r="P2463" s="2" t="e">
        <f>IF(ISBLANK(US_BBB_Corp_Yields__Daily[[#This Row],[US BBB Corp Yields]]),"", US_CCC_Corp_Yields__Daily[[#This Row],[US 10Y Yield]]-US_BBB_Corp_Yields__Daily[[#This Row],[US BBB Corp Yields]])</f>
        <v>#VALUE!</v>
      </c>
      <c r="Q24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4" spans="10:17" x14ac:dyDescent="0.25">
      <c r="J2464" s="3">
        <v>27833</v>
      </c>
      <c r="K2464">
        <v>7.7560000000000002</v>
      </c>
      <c r="L2464" t="e">
        <f>US_AAA_Corp_Yields__Daily[[#This Row],[AAA Corp Yields]]-US_BBB_Corp_Yields__Daily[[#This Row],[US BBB Corp Yields]]</f>
        <v>#VALUE!</v>
      </c>
      <c r="M2464" t="e">
        <f>US_AAA_Corp_Yields__Daily[[#This Row],[AAA Corp Yields]]-US_CCC_Corp_Yields__Daily[[#This Row],[US CCC Corp Yields]]</f>
        <v>#VALUE!</v>
      </c>
      <c r="N2464" t="e">
        <f>US_BBB_Corp_Yields__Daily[[#This Row],[US BBB Corp Yields]]-US_CCC_Corp_Yields__Daily[[#This Row],[US CCC Corp Yields]]</f>
        <v>#VALUE!</v>
      </c>
      <c r="O2464" s="2" t="e">
        <f>IF(ISBLANK(US_AAA_Corp_Yields__Daily[[#This Row],[AAA Corp Yields]]),"", US_CCC_Corp_Yields__Daily[[#This Row],[US 10Y Yield]]-US_AAA_Corp_Yields__Daily[[#This Row],[AAA Corp Yields]])</f>
        <v>#VALUE!</v>
      </c>
      <c r="P2464" s="2" t="e">
        <f>IF(ISBLANK(US_BBB_Corp_Yields__Daily[[#This Row],[US BBB Corp Yields]]),"", US_CCC_Corp_Yields__Daily[[#This Row],[US 10Y Yield]]-US_BBB_Corp_Yields__Daily[[#This Row],[US BBB Corp Yields]])</f>
        <v>#VALUE!</v>
      </c>
      <c r="Q24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5" spans="10:17" x14ac:dyDescent="0.25">
      <c r="J2465" s="3">
        <v>27826</v>
      </c>
      <c r="K2465">
        <v>7.83</v>
      </c>
      <c r="L2465" t="e">
        <f>US_AAA_Corp_Yields__Daily[[#This Row],[AAA Corp Yields]]-US_BBB_Corp_Yields__Daily[[#This Row],[US BBB Corp Yields]]</f>
        <v>#VALUE!</v>
      </c>
      <c r="M2465" t="e">
        <f>US_AAA_Corp_Yields__Daily[[#This Row],[AAA Corp Yields]]-US_CCC_Corp_Yields__Daily[[#This Row],[US CCC Corp Yields]]</f>
        <v>#VALUE!</v>
      </c>
      <c r="N2465" t="e">
        <f>US_BBB_Corp_Yields__Daily[[#This Row],[US BBB Corp Yields]]-US_CCC_Corp_Yields__Daily[[#This Row],[US CCC Corp Yields]]</f>
        <v>#VALUE!</v>
      </c>
      <c r="O2465" s="2" t="e">
        <f>IF(ISBLANK(US_AAA_Corp_Yields__Daily[[#This Row],[AAA Corp Yields]]),"", US_CCC_Corp_Yields__Daily[[#This Row],[US 10Y Yield]]-US_AAA_Corp_Yields__Daily[[#This Row],[AAA Corp Yields]])</f>
        <v>#VALUE!</v>
      </c>
      <c r="P2465" s="2" t="e">
        <f>IF(ISBLANK(US_BBB_Corp_Yields__Daily[[#This Row],[US BBB Corp Yields]]),"", US_CCC_Corp_Yields__Daily[[#This Row],[US 10Y Yield]]-US_BBB_Corp_Yields__Daily[[#This Row],[US BBB Corp Yields]])</f>
        <v>#VALUE!</v>
      </c>
      <c r="Q24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6" spans="10:17" x14ac:dyDescent="0.25">
      <c r="J2466" s="3">
        <v>27819</v>
      </c>
      <c r="K2466">
        <v>7.7080000000000002</v>
      </c>
      <c r="L2466" t="e">
        <f>US_AAA_Corp_Yields__Daily[[#This Row],[AAA Corp Yields]]-US_BBB_Corp_Yields__Daily[[#This Row],[US BBB Corp Yields]]</f>
        <v>#VALUE!</v>
      </c>
      <c r="M2466" t="e">
        <f>US_AAA_Corp_Yields__Daily[[#This Row],[AAA Corp Yields]]-US_CCC_Corp_Yields__Daily[[#This Row],[US CCC Corp Yields]]</f>
        <v>#VALUE!</v>
      </c>
      <c r="N2466" t="e">
        <f>US_BBB_Corp_Yields__Daily[[#This Row],[US BBB Corp Yields]]-US_CCC_Corp_Yields__Daily[[#This Row],[US CCC Corp Yields]]</f>
        <v>#VALUE!</v>
      </c>
      <c r="O2466" s="2" t="e">
        <f>IF(ISBLANK(US_AAA_Corp_Yields__Daily[[#This Row],[AAA Corp Yields]]),"", US_CCC_Corp_Yields__Daily[[#This Row],[US 10Y Yield]]-US_AAA_Corp_Yields__Daily[[#This Row],[AAA Corp Yields]])</f>
        <v>#VALUE!</v>
      </c>
      <c r="P2466" s="2" t="e">
        <f>IF(ISBLANK(US_BBB_Corp_Yields__Daily[[#This Row],[US BBB Corp Yields]]),"", US_CCC_Corp_Yields__Daily[[#This Row],[US 10Y Yield]]-US_BBB_Corp_Yields__Daily[[#This Row],[US BBB Corp Yields]])</f>
        <v>#VALUE!</v>
      </c>
      <c r="Q24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7" spans="10:17" x14ac:dyDescent="0.25">
      <c r="J2467" s="3">
        <v>27812</v>
      </c>
      <c r="K2467">
        <v>7.7850000000000001</v>
      </c>
      <c r="L2467" t="e">
        <f>US_AAA_Corp_Yields__Daily[[#This Row],[AAA Corp Yields]]-US_BBB_Corp_Yields__Daily[[#This Row],[US BBB Corp Yields]]</f>
        <v>#VALUE!</v>
      </c>
      <c r="M2467" t="e">
        <f>US_AAA_Corp_Yields__Daily[[#This Row],[AAA Corp Yields]]-US_CCC_Corp_Yields__Daily[[#This Row],[US CCC Corp Yields]]</f>
        <v>#VALUE!</v>
      </c>
      <c r="N2467" t="e">
        <f>US_BBB_Corp_Yields__Daily[[#This Row],[US BBB Corp Yields]]-US_CCC_Corp_Yields__Daily[[#This Row],[US CCC Corp Yields]]</f>
        <v>#VALUE!</v>
      </c>
      <c r="O2467" s="2" t="e">
        <f>IF(ISBLANK(US_AAA_Corp_Yields__Daily[[#This Row],[AAA Corp Yields]]),"", US_CCC_Corp_Yields__Daily[[#This Row],[US 10Y Yield]]-US_AAA_Corp_Yields__Daily[[#This Row],[AAA Corp Yields]])</f>
        <v>#VALUE!</v>
      </c>
      <c r="P2467" s="2" t="e">
        <f>IF(ISBLANK(US_BBB_Corp_Yields__Daily[[#This Row],[US BBB Corp Yields]]),"", US_CCC_Corp_Yields__Daily[[#This Row],[US 10Y Yield]]-US_BBB_Corp_Yields__Daily[[#This Row],[US BBB Corp Yields]])</f>
        <v>#VALUE!</v>
      </c>
      <c r="Q24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8" spans="10:17" x14ac:dyDescent="0.25">
      <c r="J2468" s="3">
        <v>27805</v>
      </c>
      <c r="K2468">
        <v>7.8525</v>
      </c>
      <c r="L2468" t="e">
        <f>US_AAA_Corp_Yields__Daily[[#This Row],[AAA Corp Yields]]-US_BBB_Corp_Yields__Daily[[#This Row],[US BBB Corp Yields]]</f>
        <v>#VALUE!</v>
      </c>
      <c r="M2468" t="e">
        <f>US_AAA_Corp_Yields__Daily[[#This Row],[AAA Corp Yields]]-US_CCC_Corp_Yields__Daily[[#This Row],[US CCC Corp Yields]]</f>
        <v>#VALUE!</v>
      </c>
      <c r="N2468" t="e">
        <f>US_BBB_Corp_Yields__Daily[[#This Row],[US BBB Corp Yields]]-US_CCC_Corp_Yields__Daily[[#This Row],[US CCC Corp Yields]]</f>
        <v>#VALUE!</v>
      </c>
      <c r="O2468" s="2" t="e">
        <f>IF(ISBLANK(US_AAA_Corp_Yields__Daily[[#This Row],[AAA Corp Yields]]),"", US_CCC_Corp_Yields__Daily[[#This Row],[US 10Y Yield]]-US_AAA_Corp_Yields__Daily[[#This Row],[AAA Corp Yields]])</f>
        <v>#VALUE!</v>
      </c>
      <c r="P2468" s="2" t="e">
        <f>IF(ISBLANK(US_BBB_Corp_Yields__Daily[[#This Row],[US BBB Corp Yields]]),"", US_CCC_Corp_Yields__Daily[[#This Row],[US 10Y Yield]]-US_BBB_Corp_Yields__Daily[[#This Row],[US BBB Corp Yields]])</f>
        <v>#VALUE!</v>
      </c>
      <c r="Q24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69" spans="10:17" x14ac:dyDescent="0.25">
      <c r="J2469" s="3">
        <v>27798</v>
      </c>
      <c r="K2469">
        <v>7.8360000000000003</v>
      </c>
      <c r="L2469" t="e">
        <f>US_AAA_Corp_Yields__Daily[[#This Row],[AAA Corp Yields]]-US_BBB_Corp_Yields__Daily[[#This Row],[US BBB Corp Yields]]</f>
        <v>#VALUE!</v>
      </c>
      <c r="M2469" t="e">
        <f>US_AAA_Corp_Yields__Daily[[#This Row],[AAA Corp Yields]]-US_CCC_Corp_Yields__Daily[[#This Row],[US CCC Corp Yields]]</f>
        <v>#VALUE!</v>
      </c>
      <c r="N2469" t="e">
        <f>US_BBB_Corp_Yields__Daily[[#This Row],[US BBB Corp Yields]]-US_CCC_Corp_Yields__Daily[[#This Row],[US CCC Corp Yields]]</f>
        <v>#VALUE!</v>
      </c>
      <c r="O2469" s="2" t="e">
        <f>IF(ISBLANK(US_AAA_Corp_Yields__Daily[[#This Row],[AAA Corp Yields]]),"", US_CCC_Corp_Yields__Daily[[#This Row],[US 10Y Yield]]-US_AAA_Corp_Yields__Daily[[#This Row],[AAA Corp Yields]])</f>
        <v>#VALUE!</v>
      </c>
      <c r="P2469" s="2" t="e">
        <f>IF(ISBLANK(US_BBB_Corp_Yields__Daily[[#This Row],[US BBB Corp Yields]]),"", US_CCC_Corp_Yields__Daily[[#This Row],[US 10Y Yield]]-US_BBB_Corp_Yields__Daily[[#This Row],[US BBB Corp Yields]])</f>
        <v>#VALUE!</v>
      </c>
      <c r="Q24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0" spans="10:17" x14ac:dyDescent="0.25">
      <c r="J2470" s="3">
        <v>27791</v>
      </c>
      <c r="K2470">
        <v>7.8079999999999998</v>
      </c>
      <c r="L2470" t="e">
        <f>US_AAA_Corp_Yields__Daily[[#This Row],[AAA Corp Yields]]-US_BBB_Corp_Yields__Daily[[#This Row],[US BBB Corp Yields]]</f>
        <v>#VALUE!</v>
      </c>
      <c r="M2470" t="e">
        <f>US_AAA_Corp_Yields__Daily[[#This Row],[AAA Corp Yields]]-US_CCC_Corp_Yields__Daily[[#This Row],[US CCC Corp Yields]]</f>
        <v>#VALUE!</v>
      </c>
      <c r="N2470" t="e">
        <f>US_BBB_Corp_Yields__Daily[[#This Row],[US BBB Corp Yields]]-US_CCC_Corp_Yields__Daily[[#This Row],[US CCC Corp Yields]]</f>
        <v>#VALUE!</v>
      </c>
      <c r="O2470" s="2" t="e">
        <f>IF(ISBLANK(US_AAA_Corp_Yields__Daily[[#This Row],[AAA Corp Yields]]),"", US_CCC_Corp_Yields__Daily[[#This Row],[US 10Y Yield]]-US_AAA_Corp_Yields__Daily[[#This Row],[AAA Corp Yields]])</f>
        <v>#VALUE!</v>
      </c>
      <c r="P2470" s="2" t="e">
        <f>IF(ISBLANK(US_BBB_Corp_Yields__Daily[[#This Row],[US BBB Corp Yields]]),"", US_CCC_Corp_Yields__Daily[[#This Row],[US 10Y Yield]]-US_BBB_Corp_Yields__Daily[[#This Row],[US BBB Corp Yields]])</f>
        <v>#VALUE!</v>
      </c>
      <c r="Q24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1" spans="10:17" x14ac:dyDescent="0.25">
      <c r="J2471" s="3">
        <v>27784</v>
      </c>
      <c r="K2471">
        <v>7.766</v>
      </c>
      <c r="L2471" t="e">
        <f>US_AAA_Corp_Yields__Daily[[#This Row],[AAA Corp Yields]]-US_BBB_Corp_Yields__Daily[[#This Row],[US BBB Corp Yields]]</f>
        <v>#VALUE!</v>
      </c>
      <c r="M2471" t="e">
        <f>US_AAA_Corp_Yields__Daily[[#This Row],[AAA Corp Yields]]-US_CCC_Corp_Yields__Daily[[#This Row],[US CCC Corp Yields]]</f>
        <v>#VALUE!</v>
      </c>
      <c r="N2471" t="e">
        <f>US_BBB_Corp_Yields__Daily[[#This Row],[US BBB Corp Yields]]-US_CCC_Corp_Yields__Daily[[#This Row],[US CCC Corp Yields]]</f>
        <v>#VALUE!</v>
      </c>
      <c r="O2471" s="2" t="e">
        <f>IF(ISBLANK(US_AAA_Corp_Yields__Daily[[#This Row],[AAA Corp Yields]]),"", US_CCC_Corp_Yields__Daily[[#This Row],[US 10Y Yield]]-US_AAA_Corp_Yields__Daily[[#This Row],[AAA Corp Yields]])</f>
        <v>#VALUE!</v>
      </c>
      <c r="P2471" s="2" t="e">
        <f>IF(ISBLANK(US_BBB_Corp_Yields__Daily[[#This Row],[US BBB Corp Yields]]),"", US_CCC_Corp_Yields__Daily[[#This Row],[US 10Y Yield]]-US_BBB_Corp_Yields__Daily[[#This Row],[US BBB Corp Yields]])</f>
        <v>#VALUE!</v>
      </c>
      <c r="Q24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2" spans="10:17" x14ac:dyDescent="0.25">
      <c r="J2472" s="3">
        <v>27777</v>
      </c>
      <c r="K2472">
        <v>7.7</v>
      </c>
      <c r="L2472" t="e">
        <f>US_AAA_Corp_Yields__Daily[[#This Row],[AAA Corp Yields]]-US_BBB_Corp_Yields__Daily[[#This Row],[US BBB Corp Yields]]</f>
        <v>#VALUE!</v>
      </c>
      <c r="M2472" t="e">
        <f>US_AAA_Corp_Yields__Daily[[#This Row],[AAA Corp Yields]]-US_CCC_Corp_Yields__Daily[[#This Row],[US CCC Corp Yields]]</f>
        <v>#VALUE!</v>
      </c>
      <c r="N2472" t="e">
        <f>US_BBB_Corp_Yields__Daily[[#This Row],[US BBB Corp Yields]]-US_CCC_Corp_Yields__Daily[[#This Row],[US CCC Corp Yields]]</f>
        <v>#VALUE!</v>
      </c>
      <c r="O2472" s="2" t="e">
        <f>IF(ISBLANK(US_AAA_Corp_Yields__Daily[[#This Row],[AAA Corp Yields]]),"", US_CCC_Corp_Yields__Daily[[#This Row],[US 10Y Yield]]-US_AAA_Corp_Yields__Daily[[#This Row],[AAA Corp Yields]])</f>
        <v>#VALUE!</v>
      </c>
      <c r="P2472" s="2" t="e">
        <f>IF(ISBLANK(US_BBB_Corp_Yields__Daily[[#This Row],[US BBB Corp Yields]]),"", US_CCC_Corp_Yields__Daily[[#This Row],[US 10Y Yield]]-US_BBB_Corp_Yields__Daily[[#This Row],[US BBB Corp Yields]])</f>
        <v>#VALUE!</v>
      </c>
      <c r="Q24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3" spans="10:17" x14ac:dyDescent="0.25">
      <c r="J2473" s="3">
        <v>27770</v>
      </c>
      <c r="K2473">
        <v>7.69</v>
      </c>
      <c r="L2473" t="e">
        <f>US_AAA_Corp_Yields__Daily[[#This Row],[AAA Corp Yields]]-US_BBB_Corp_Yields__Daily[[#This Row],[US BBB Corp Yields]]</f>
        <v>#VALUE!</v>
      </c>
      <c r="M2473" t="e">
        <f>US_AAA_Corp_Yields__Daily[[#This Row],[AAA Corp Yields]]-US_CCC_Corp_Yields__Daily[[#This Row],[US CCC Corp Yields]]</f>
        <v>#VALUE!</v>
      </c>
      <c r="N2473" t="e">
        <f>US_BBB_Corp_Yields__Daily[[#This Row],[US BBB Corp Yields]]-US_CCC_Corp_Yields__Daily[[#This Row],[US CCC Corp Yields]]</f>
        <v>#VALUE!</v>
      </c>
      <c r="O2473" s="2" t="e">
        <f>IF(ISBLANK(US_AAA_Corp_Yields__Daily[[#This Row],[AAA Corp Yields]]),"", US_CCC_Corp_Yields__Daily[[#This Row],[US 10Y Yield]]-US_AAA_Corp_Yields__Daily[[#This Row],[AAA Corp Yields]])</f>
        <v>#VALUE!</v>
      </c>
      <c r="P2473" s="2" t="e">
        <f>IF(ISBLANK(US_BBB_Corp_Yields__Daily[[#This Row],[US BBB Corp Yields]]),"", US_CCC_Corp_Yields__Daily[[#This Row],[US 10Y Yield]]-US_BBB_Corp_Yields__Daily[[#This Row],[US BBB Corp Yields]])</f>
        <v>#VALUE!</v>
      </c>
      <c r="Q24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4" spans="10:17" x14ac:dyDescent="0.25">
      <c r="J2474" s="3">
        <v>27763</v>
      </c>
      <c r="K2474">
        <v>7.7525000000000004</v>
      </c>
      <c r="L2474" t="e">
        <f>US_AAA_Corp_Yields__Daily[[#This Row],[AAA Corp Yields]]-US_BBB_Corp_Yields__Daily[[#This Row],[US BBB Corp Yields]]</f>
        <v>#VALUE!</v>
      </c>
      <c r="M2474" t="e">
        <f>US_AAA_Corp_Yields__Daily[[#This Row],[AAA Corp Yields]]-US_CCC_Corp_Yields__Daily[[#This Row],[US CCC Corp Yields]]</f>
        <v>#VALUE!</v>
      </c>
      <c r="N2474" t="e">
        <f>US_BBB_Corp_Yields__Daily[[#This Row],[US BBB Corp Yields]]-US_CCC_Corp_Yields__Daily[[#This Row],[US CCC Corp Yields]]</f>
        <v>#VALUE!</v>
      </c>
      <c r="O2474" s="2" t="e">
        <f>IF(ISBLANK(US_AAA_Corp_Yields__Daily[[#This Row],[AAA Corp Yields]]),"", US_CCC_Corp_Yields__Daily[[#This Row],[US 10Y Yield]]-US_AAA_Corp_Yields__Daily[[#This Row],[AAA Corp Yields]])</f>
        <v>#VALUE!</v>
      </c>
      <c r="P2474" s="2" t="e">
        <f>IF(ISBLANK(US_BBB_Corp_Yields__Daily[[#This Row],[US BBB Corp Yields]]),"", US_CCC_Corp_Yields__Daily[[#This Row],[US 10Y Yield]]-US_BBB_Corp_Yields__Daily[[#This Row],[US BBB Corp Yields]])</f>
        <v>#VALUE!</v>
      </c>
      <c r="Q24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5" spans="10:17" x14ac:dyDescent="0.25">
      <c r="J2475" s="3">
        <v>27756</v>
      </c>
      <c r="K2475">
        <v>7.8274999999999997</v>
      </c>
      <c r="L2475" t="e">
        <f>US_AAA_Corp_Yields__Daily[[#This Row],[AAA Corp Yields]]-US_BBB_Corp_Yields__Daily[[#This Row],[US BBB Corp Yields]]</f>
        <v>#VALUE!</v>
      </c>
      <c r="M2475" t="e">
        <f>US_AAA_Corp_Yields__Daily[[#This Row],[AAA Corp Yields]]-US_CCC_Corp_Yields__Daily[[#This Row],[US CCC Corp Yields]]</f>
        <v>#VALUE!</v>
      </c>
      <c r="N2475" t="e">
        <f>US_BBB_Corp_Yields__Daily[[#This Row],[US BBB Corp Yields]]-US_CCC_Corp_Yields__Daily[[#This Row],[US CCC Corp Yields]]</f>
        <v>#VALUE!</v>
      </c>
      <c r="O2475" s="2" t="e">
        <f>IF(ISBLANK(US_AAA_Corp_Yields__Daily[[#This Row],[AAA Corp Yields]]),"", US_CCC_Corp_Yields__Daily[[#This Row],[US 10Y Yield]]-US_AAA_Corp_Yields__Daily[[#This Row],[AAA Corp Yields]])</f>
        <v>#VALUE!</v>
      </c>
      <c r="P2475" s="2" t="e">
        <f>IF(ISBLANK(US_BBB_Corp_Yields__Daily[[#This Row],[US BBB Corp Yields]]),"", US_CCC_Corp_Yields__Daily[[#This Row],[US 10Y Yield]]-US_BBB_Corp_Yields__Daily[[#This Row],[US BBB Corp Yields]])</f>
        <v>#VALUE!</v>
      </c>
      <c r="Q24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6" spans="10:17" x14ac:dyDescent="0.25">
      <c r="J2476" s="3">
        <v>27749</v>
      </c>
      <c r="K2476">
        <v>7.97</v>
      </c>
      <c r="L2476" t="e">
        <f>US_AAA_Corp_Yields__Daily[[#This Row],[AAA Corp Yields]]-US_BBB_Corp_Yields__Daily[[#This Row],[US BBB Corp Yields]]</f>
        <v>#VALUE!</v>
      </c>
      <c r="M2476" t="e">
        <f>US_AAA_Corp_Yields__Daily[[#This Row],[AAA Corp Yields]]-US_CCC_Corp_Yields__Daily[[#This Row],[US CCC Corp Yields]]</f>
        <v>#VALUE!</v>
      </c>
      <c r="N2476" t="e">
        <f>US_BBB_Corp_Yields__Daily[[#This Row],[US BBB Corp Yields]]-US_CCC_Corp_Yields__Daily[[#This Row],[US CCC Corp Yields]]</f>
        <v>#VALUE!</v>
      </c>
      <c r="O2476" s="2" t="e">
        <f>IF(ISBLANK(US_AAA_Corp_Yields__Daily[[#This Row],[AAA Corp Yields]]),"", US_CCC_Corp_Yields__Daily[[#This Row],[US 10Y Yield]]-US_AAA_Corp_Yields__Daily[[#This Row],[AAA Corp Yields]])</f>
        <v>#VALUE!</v>
      </c>
      <c r="P2476" s="2" t="e">
        <f>IF(ISBLANK(US_BBB_Corp_Yields__Daily[[#This Row],[US BBB Corp Yields]]),"", US_CCC_Corp_Yields__Daily[[#This Row],[US 10Y Yield]]-US_BBB_Corp_Yields__Daily[[#This Row],[US BBB Corp Yields]])</f>
        <v>#VALUE!</v>
      </c>
      <c r="Q24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7" spans="10:17" x14ac:dyDescent="0.25">
      <c r="J2477" s="3">
        <v>27742</v>
      </c>
      <c r="K2477">
        <v>8.1859999999999999</v>
      </c>
      <c r="L2477" t="e">
        <f>US_AAA_Corp_Yields__Daily[[#This Row],[AAA Corp Yields]]-US_BBB_Corp_Yields__Daily[[#This Row],[US BBB Corp Yields]]</f>
        <v>#VALUE!</v>
      </c>
      <c r="M2477" t="e">
        <f>US_AAA_Corp_Yields__Daily[[#This Row],[AAA Corp Yields]]-US_CCC_Corp_Yields__Daily[[#This Row],[US CCC Corp Yields]]</f>
        <v>#VALUE!</v>
      </c>
      <c r="N2477" t="e">
        <f>US_BBB_Corp_Yields__Daily[[#This Row],[US BBB Corp Yields]]-US_CCC_Corp_Yields__Daily[[#This Row],[US CCC Corp Yields]]</f>
        <v>#VALUE!</v>
      </c>
      <c r="O2477" s="2" t="e">
        <f>IF(ISBLANK(US_AAA_Corp_Yields__Daily[[#This Row],[AAA Corp Yields]]),"", US_CCC_Corp_Yields__Daily[[#This Row],[US 10Y Yield]]-US_AAA_Corp_Yields__Daily[[#This Row],[AAA Corp Yields]])</f>
        <v>#VALUE!</v>
      </c>
      <c r="P2477" s="2" t="e">
        <f>IF(ISBLANK(US_BBB_Corp_Yields__Daily[[#This Row],[US BBB Corp Yields]]),"", US_CCC_Corp_Yields__Daily[[#This Row],[US 10Y Yield]]-US_BBB_Corp_Yields__Daily[[#This Row],[US BBB Corp Yields]])</f>
        <v>#VALUE!</v>
      </c>
      <c r="Q24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8" spans="10:17" x14ac:dyDescent="0.25">
      <c r="J2478" s="3">
        <v>27735</v>
      </c>
      <c r="K2478">
        <v>8.1199999999999992</v>
      </c>
      <c r="L2478" t="e">
        <f>US_AAA_Corp_Yields__Daily[[#This Row],[AAA Corp Yields]]-US_BBB_Corp_Yields__Daily[[#This Row],[US BBB Corp Yields]]</f>
        <v>#VALUE!</v>
      </c>
      <c r="M2478" t="e">
        <f>US_AAA_Corp_Yields__Daily[[#This Row],[AAA Corp Yields]]-US_CCC_Corp_Yields__Daily[[#This Row],[US CCC Corp Yields]]</f>
        <v>#VALUE!</v>
      </c>
      <c r="N2478" t="e">
        <f>US_BBB_Corp_Yields__Daily[[#This Row],[US BBB Corp Yields]]-US_CCC_Corp_Yields__Daily[[#This Row],[US CCC Corp Yields]]</f>
        <v>#VALUE!</v>
      </c>
      <c r="O2478" s="2" t="e">
        <f>IF(ISBLANK(US_AAA_Corp_Yields__Daily[[#This Row],[AAA Corp Yields]]),"", US_CCC_Corp_Yields__Daily[[#This Row],[US 10Y Yield]]-US_AAA_Corp_Yields__Daily[[#This Row],[AAA Corp Yields]])</f>
        <v>#VALUE!</v>
      </c>
      <c r="P2478" s="2" t="e">
        <f>IF(ISBLANK(US_BBB_Corp_Yields__Daily[[#This Row],[US BBB Corp Yields]]),"", US_CCC_Corp_Yields__Daily[[#This Row],[US 10Y Yield]]-US_BBB_Corp_Yields__Daily[[#This Row],[US BBB Corp Yields]])</f>
        <v>#VALUE!</v>
      </c>
      <c r="Q24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79" spans="10:17" x14ac:dyDescent="0.25">
      <c r="J2479" s="3">
        <v>27728</v>
      </c>
      <c r="K2479">
        <v>8.1524999999999999</v>
      </c>
      <c r="L2479" t="e">
        <f>US_AAA_Corp_Yields__Daily[[#This Row],[AAA Corp Yields]]-US_BBB_Corp_Yields__Daily[[#This Row],[US BBB Corp Yields]]</f>
        <v>#VALUE!</v>
      </c>
      <c r="M2479" t="e">
        <f>US_AAA_Corp_Yields__Daily[[#This Row],[AAA Corp Yields]]-US_CCC_Corp_Yields__Daily[[#This Row],[US CCC Corp Yields]]</f>
        <v>#VALUE!</v>
      </c>
      <c r="N2479" t="e">
        <f>US_BBB_Corp_Yields__Daily[[#This Row],[US BBB Corp Yields]]-US_CCC_Corp_Yields__Daily[[#This Row],[US CCC Corp Yields]]</f>
        <v>#VALUE!</v>
      </c>
      <c r="O2479" s="2" t="e">
        <f>IF(ISBLANK(US_AAA_Corp_Yields__Daily[[#This Row],[AAA Corp Yields]]),"", US_CCC_Corp_Yields__Daily[[#This Row],[US 10Y Yield]]-US_AAA_Corp_Yields__Daily[[#This Row],[AAA Corp Yields]])</f>
        <v>#VALUE!</v>
      </c>
      <c r="P2479" s="2" t="e">
        <f>IF(ISBLANK(US_BBB_Corp_Yields__Daily[[#This Row],[US BBB Corp Yields]]),"", US_CCC_Corp_Yields__Daily[[#This Row],[US 10Y Yield]]-US_BBB_Corp_Yields__Daily[[#This Row],[US BBB Corp Yields]])</f>
        <v>#VALUE!</v>
      </c>
      <c r="Q24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0" spans="10:17" x14ac:dyDescent="0.25">
      <c r="J2480" s="3">
        <v>27721</v>
      </c>
      <c r="K2480">
        <v>8.1359999999999992</v>
      </c>
      <c r="L2480" t="e">
        <f>US_AAA_Corp_Yields__Daily[[#This Row],[AAA Corp Yields]]-US_BBB_Corp_Yields__Daily[[#This Row],[US BBB Corp Yields]]</f>
        <v>#VALUE!</v>
      </c>
      <c r="M2480" t="e">
        <f>US_AAA_Corp_Yields__Daily[[#This Row],[AAA Corp Yields]]-US_CCC_Corp_Yields__Daily[[#This Row],[US CCC Corp Yields]]</f>
        <v>#VALUE!</v>
      </c>
      <c r="N2480" t="e">
        <f>US_BBB_Corp_Yields__Daily[[#This Row],[US BBB Corp Yields]]-US_CCC_Corp_Yields__Daily[[#This Row],[US CCC Corp Yields]]</f>
        <v>#VALUE!</v>
      </c>
      <c r="O2480" s="2" t="e">
        <f>IF(ISBLANK(US_AAA_Corp_Yields__Daily[[#This Row],[AAA Corp Yields]]),"", US_CCC_Corp_Yields__Daily[[#This Row],[US 10Y Yield]]-US_AAA_Corp_Yields__Daily[[#This Row],[AAA Corp Yields]])</f>
        <v>#VALUE!</v>
      </c>
      <c r="P2480" s="2" t="e">
        <f>IF(ISBLANK(US_BBB_Corp_Yields__Daily[[#This Row],[US BBB Corp Yields]]),"", US_CCC_Corp_Yields__Daily[[#This Row],[US 10Y Yield]]-US_BBB_Corp_Yields__Daily[[#This Row],[US BBB Corp Yields]])</f>
        <v>#VALUE!</v>
      </c>
      <c r="Q24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1" spans="10:17" x14ac:dyDescent="0.25">
      <c r="J2481" s="3">
        <v>27714</v>
      </c>
      <c r="K2481">
        <v>7.97</v>
      </c>
      <c r="L2481" t="e">
        <f>US_AAA_Corp_Yields__Daily[[#This Row],[AAA Corp Yields]]-US_BBB_Corp_Yields__Daily[[#This Row],[US BBB Corp Yields]]</f>
        <v>#VALUE!</v>
      </c>
      <c r="M2481" t="e">
        <f>US_AAA_Corp_Yields__Daily[[#This Row],[AAA Corp Yields]]-US_CCC_Corp_Yields__Daily[[#This Row],[US CCC Corp Yields]]</f>
        <v>#VALUE!</v>
      </c>
      <c r="N2481" t="e">
        <f>US_BBB_Corp_Yields__Daily[[#This Row],[US BBB Corp Yields]]-US_CCC_Corp_Yields__Daily[[#This Row],[US CCC Corp Yields]]</f>
        <v>#VALUE!</v>
      </c>
      <c r="O2481" s="2" t="e">
        <f>IF(ISBLANK(US_AAA_Corp_Yields__Daily[[#This Row],[AAA Corp Yields]]),"", US_CCC_Corp_Yields__Daily[[#This Row],[US 10Y Yield]]-US_AAA_Corp_Yields__Daily[[#This Row],[AAA Corp Yields]])</f>
        <v>#VALUE!</v>
      </c>
      <c r="P2481" s="2" t="e">
        <f>IF(ISBLANK(US_BBB_Corp_Yields__Daily[[#This Row],[US BBB Corp Yields]]),"", US_CCC_Corp_Yields__Daily[[#This Row],[US 10Y Yield]]-US_BBB_Corp_Yields__Daily[[#This Row],[US BBB Corp Yields]])</f>
        <v>#VALUE!</v>
      </c>
      <c r="Q24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2" spans="10:17" x14ac:dyDescent="0.25">
      <c r="J2482" s="3">
        <v>27707</v>
      </c>
      <c r="K2482">
        <v>7.9325000000000001</v>
      </c>
      <c r="L2482" t="e">
        <f>US_AAA_Corp_Yields__Daily[[#This Row],[AAA Corp Yields]]-US_BBB_Corp_Yields__Daily[[#This Row],[US BBB Corp Yields]]</f>
        <v>#VALUE!</v>
      </c>
      <c r="M2482" t="e">
        <f>US_AAA_Corp_Yields__Daily[[#This Row],[AAA Corp Yields]]-US_CCC_Corp_Yields__Daily[[#This Row],[US CCC Corp Yields]]</f>
        <v>#VALUE!</v>
      </c>
      <c r="N2482" t="e">
        <f>US_BBB_Corp_Yields__Daily[[#This Row],[US BBB Corp Yields]]-US_CCC_Corp_Yields__Daily[[#This Row],[US CCC Corp Yields]]</f>
        <v>#VALUE!</v>
      </c>
      <c r="O2482" s="2" t="e">
        <f>IF(ISBLANK(US_AAA_Corp_Yields__Daily[[#This Row],[AAA Corp Yields]]),"", US_CCC_Corp_Yields__Daily[[#This Row],[US 10Y Yield]]-US_AAA_Corp_Yields__Daily[[#This Row],[AAA Corp Yields]])</f>
        <v>#VALUE!</v>
      </c>
      <c r="P2482" s="2" t="e">
        <f>IF(ISBLANK(US_BBB_Corp_Yields__Daily[[#This Row],[US BBB Corp Yields]]),"", US_CCC_Corp_Yields__Daily[[#This Row],[US 10Y Yield]]-US_BBB_Corp_Yields__Daily[[#This Row],[US BBB Corp Yields]])</f>
        <v>#VALUE!</v>
      </c>
      <c r="Q24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3" spans="10:17" x14ac:dyDescent="0.25">
      <c r="J2483" s="3">
        <v>27700</v>
      </c>
      <c r="K2483">
        <v>7.96</v>
      </c>
      <c r="L2483" t="e">
        <f>US_AAA_Corp_Yields__Daily[[#This Row],[AAA Corp Yields]]-US_BBB_Corp_Yields__Daily[[#This Row],[US BBB Corp Yields]]</f>
        <v>#VALUE!</v>
      </c>
      <c r="M2483" t="e">
        <f>US_AAA_Corp_Yields__Daily[[#This Row],[AAA Corp Yields]]-US_CCC_Corp_Yields__Daily[[#This Row],[US CCC Corp Yields]]</f>
        <v>#VALUE!</v>
      </c>
      <c r="N2483" t="e">
        <f>US_BBB_Corp_Yields__Daily[[#This Row],[US BBB Corp Yields]]-US_CCC_Corp_Yields__Daily[[#This Row],[US CCC Corp Yields]]</f>
        <v>#VALUE!</v>
      </c>
      <c r="O2483" s="2" t="e">
        <f>IF(ISBLANK(US_AAA_Corp_Yields__Daily[[#This Row],[AAA Corp Yields]]),"", US_CCC_Corp_Yields__Daily[[#This Row],[US 10Y Yield]]-US_AAA_Corp_Yields__Daily[[#This Row],[AAA Corp Yields]])</f>
        <v>#VALUE!</v>
      </c>
      <c r="P2483" s="2" t="e">
        <f>IF(ISBLANK(US_BBB_Corp_Yields__Daily[[#This Row],[US BBB Corp Yields]]),"", US_CCC_Corp_Yields__Daily[[#This Row],[US 10Y Yield]]-US_BBB_Corp_Yields__Daily[[#This Row],[US BBB Corp Yields]])</f>
        <v>#VALUE!</v>
      </c>
      <c r="Q24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4" spans="10:17" x14ac:dyDescent="0.25">
      <c r="J2484" s="3">
        <v>27693</v>
      </c>
      <c r="K2484">
        <v>8.032</v>
      </c>
      <c r="L2484" t="e">
        <f>US_AAA_Corp_Yields__Daily[[#This Row],[AAA Corp Yields]]-US_BBB_Corp_Yields__Daily[[#This Row],[US BBB Corp Yields]]</f>
        <v>#VALUE!</v>
      </c>
      <c r="M2484" t="e">
        <f>US_AAA_Corp_Yields__Daily[[#This Row],[AAA Corp Yields]]-US_CCC_Corp_Yields__Daily[[#This Row],[US CCC Corp Yields]]</f>
        <v>#VALUE!</v>
      </c>
      <c r="N2484" t="e">
        <f>US_BBB_Corp_Yields__Daily[[#This Row],[US BBB Corp Yields]]-US_CCC_Corp_Yields__Daily[[#This Row],[US CCC Corp Yields]]</f>
        <v>#VALUE!</v>
      </c>
      <c r="O2484" s="2" t="e">
        <f>IF(ISBLANK(US_AAA_Corp_Yields__Daily[[#This Row],[AAA Corp Yields]]),"", US_CCC_Corp_Yields__Daily[[#This Row],[US 10Y Yield]]-US_AAA_Corp_Yields__Daily[[#This Row],[AAA Corp Yields]])</f>
        <v>#VALUE!</v>
      </c>
      <c r="P2484" s="2" t="e">
        <f>IF(ISBLANK(US_BBB_Corp_Yields__Daily[[#This Row],[US BBB Corp Yields]]),"", US_CCC_Corp_Yields__Daily[[#This Row],[US 10Y Yield]]-US_BBB_Corp_Yields__Daily[[#This Row],[US BBB Corp Yields]])</f>
        <v>#VALUE!</v>
      </c>
      <c r="Q24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5" spans="10:17" x14ac:dyDescent="0.25">
      <c r="J2485" s="3">
        <v>27686</v>
      </c>
      <c r="K2485">
        <v>8.1300000000000008</v>
      </c>
      <c r="L2485" t="e">
        <f>US_AAA_Corp_Yields__Daily[[#This Row],[AAA Corp Yields]]-US_BBB_Corp_Yields__Daily[[#This Row],[US BBB Corp Yields]]</f>
        <v>#VALUE!</v>
      </c>
      <c r="M2485" t="e">
        <f>US_AAA_Corp_Yields__Daily[[#This Row],[AAA Corp Yields]]-US_CCC_Corp_Yields__Daily[[#This Row],[US CCC Corp Yields]]</f>
        <v>#VALUE!</v>
      </c>
      <c r="N2485" t="e">
        <f>US_BBB_Corp_Yields__Daily[[#This Row],[US BBB Corp Yields]]-US_CCC_Corp_Yields__Daily[[#This Row],[US CCC Corp Yields]]</f>
        <v>#VALUE!</v>
      </c>
      <c r="O2485" s="2" t="e">
        <f>IF(ISBLANK(US_AAA_Corp_Yields__Daily[[#This Row],[AAA Corp Yields]]),"", US_CCC_Corp_Yields__Daily[[#This Row],[US 10Y Yield]]-US_AAA_Corp_Yields__Daily[[#This Row],[AAA Corp Yields]])</f>
        <v>#VALUE!</v>
      </c>
      <c r="P2485" s="2" t="e">
        <f>IF(ISBLANK(US_BBB_Corp_Yields__Daily[[#This Row],[US BBB Corp Yields]]),"", US_CCC_Corp_Yields__Daily[[#This Row],[US 10Y Yield]]-US_BBB_Corp_Yields__Daily[[#This Row],[US BBB Corp Yields]])</f>
        <v>#VALUE!</v>
      </c>
      <c r="Q24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6" spans="10:17" x14ac:dyDescent="0.25">
      <c r="J2486" s="3">
        <v>27679</v>
      </c>
      <c r="K2486">
        <v>8.2620000000000005</v>
      </c>
      <c r="L2486" t="e">
        <f>US_AAA_Corp_Yields__Daily[[#This Row],[AAA Corp Yields]]-US_BBB_Corp_Yields__Daily[[#This Row],[US BBB Corp Yields]]</f>
        <v>#VALUE!</v>
      </c>
      <c r="M2486" t="e">
        <f>US_AAA_Corp_Yields__Daily[[#This Row],[AAA Corp Yields]]-US_CCC_Corp_Yields__Daily[[#This Row],[US CCC Corp Yields]]</f>
        <v>#VALUE!</v>
      </c>
      <c r="N2486" t="e">
        <f>US_BBB_Corp_Yields__Daily[[#This Row],[US BBB Corp Yields]]-US_CCC_Corp_Yields__Daily[[#This Row],[US CCC Corp Yields]]</f>
        <v>#VALUE!</v>
      </c>
      <c r="O2486" s="2" t="e">
        <f>IF(ISBLANK(US_AAA_Corp_Yields__Daily[[#This Row],[AAA Corp Yields]]),"", US_CCC_Corp_Yields__Daily[[#This Row],[US 10Y Yield]]-US_AAA_Corp_Yields__Daily[[#This Row],[AAA Corp Yields]])</f>
        <v>#VALUE!</v>
      </c>
      <c r="P2486" s="2" t="e">
        <f>IF(ISBLANK(US_BBB_Corp_Yields__Daily[[#This Row],[US BBB Corp Yields]]),"", US_CCC_Corp_Yields__Daily[[#This Row],[US 10Y Yield]]-US_BBB_Corp_Yields__Daily[[#This Row],[US BBB Corp Yields]])</f>
        <v>#VALUE!</v>
      </c>
      <c r="Q24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7" spans="10:17" x14ac:dyDescent="0.25">
      <c r="J2487" s="3">
        <v>27672</v>
      </c>
      <c r="K2487">
        <v>8.4359999999999999</v>
      </c>
      <c r="L2487" t="e">
        <f>US_AAA_Corp_Yields__Daily[[#This Row],[AAA Corp Yields]]-US_BBB_Corp_Yields__Daily[[#This Row],[US BBB Corp Yields]]</f>
        <v>#VALUE!</v>
      </c>
      <c r="M2487" t="e">
        <f>US_AAA_Corp_Yields__Daily[[#This Row],[AAA Corp Yields]]-US_CCC_Corp_Yields__Daily[[#This Row],[US CCC Corp Yields]]</f>
        <v>#VALUE!</v>
      </c>
      <c r="N2487" t="e">
        <f>US_BBB_Corp_Yields__Daily[[#This Row],[US BBB Corp Yields]]-US_CCC_Corp_Yields__Daily[[#This Row],[US CCC Corp Yields]]</f>
        <v>#VALUE!</v>
      </c>
      <c r="O2487" s="2" t="e">
        <f>IF(ISBLANK(US_AAA_Corp_Yields__Daily[[#This Row],[AAA Corp Yields]]),"", US_CCC_Corp_Yields__Daily[[#This Row],[US 10Y Yield]]-US_AAA_Corp_Yields__Daily[[#This Row],[AAA Corp Yields]])</f>
        <v>#VALUE!</v>
      </c>
      <c r="P2487" s="2" t="e">
        <f>IF(ISBLANK(US_BBB_Corp_Yields__Daily[[#This Row],[US BBB Corp Yields]]),"", US_CCC_Corp_Yields__Daily[[#This Row],[US 10Y Yield]]-US_BBB_Corp_Yields__Daily[[#This Row],[US BBB Corp Yields]])</f>
        <v>#VALUE!</v>
      </c>
      <c r="Q24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8" spans="10:17" x14ac:dyDescent="0.25">
      <c r="J2488" s="3">
        <v>27665</v>
      </c>
      <c r="K2488">
        <v>8.3740000000000006</v>
      </c>
      <c r="L2488" t="e">
        <f>US_AAA_Corp_Yields__Daily[[#This Row],[AAA Corp Yields]]-US_BBB_Corp_Yields__Daily[[#This Row],[US BBB Corp Yields]]</f>
        <v>#VALUE!</v>
      </c>
      <c r="M2488" t="e">
        <f>US_AAA_Corp_Yields__Daily[[#This Row],[AAA Corp Yields]]-US_CCC_Corp_Yields__Daily[[#This Row],[US CCC Corp Yields]]</f>
        <v>#VALUE!</v>
      </c>
      <c r="N2488" t="e">
        <f>US_BBB_Corp_Yields__Daily[[#This Row],[US BBB Corp Yields]]-US_CCC_Corp_Yields__Daily[[#This Row],[US CCC Corp Yields]]</f>
        <v>#VALUE!</v>
      </c>
      <c r="O2488" s="2" t="e">
        <f>IF(ISBLANK(US_AAA_Corp_Yields__Daily[[#This Row],[AAA Corp Yields]]),"", US_CCC_Corp_Yields__Daily[[#This Row],[US 10Y Yield]]-US_AAA_Corp_Yields__Daily[[#This Row],[AAA Corp Yields]])</f>
        <v>#VALUE!</v>
      </c>
      <c r="P2488" s="2" t="e">
        <f>IF(ISBLANK(US_BBB_Corp_Yields__Daily[[#This Row],[US BBB Corp Yields]]),"", US_CCC_Corp_Yields__Daily[[#This Row],[US 10Y Yield]]-US_BBB_Corp_Yields__Daily[[#This Row],[US BBB Corp Yields]])</f>
        <v>#VALUE!</v>
      </c>
      <c r="Q24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89" spans="10:17" x14ac:dyDescent="0.25">
      <c r="J2489" s="3">
        <v>27658</v>
      </c>
      <c r="K2489">
        <v>8.5239999999999991</v>
      </c>
      <c r="L2489" t="e">
        <f>US_AAA_Corp_Yields__Daily[[#This Row],[AAA Corp Yields]]-US_BBB_Corp_Yields__Daily[[#This Row],[US BBB Corp Yields]]</f>
        <v>#VALUE!</v>
      </c>
      <c r="M2489" t="e">
        <f>US_AAA_Corp_Yields__Daily[[#This Row],[AAA Corp Yields]]-US_CCC_Corp_Yields__Daily[[#This Row],[US CCC Corp Yields]]</f>
        <v>#VALUE!</v>
      </c>
      <c r="N2489" t="e">
        <f>US_BBB_Corp_Yields__Daily[[#This Row],[US BBB Corp Yields]]-US_CCC_Corp_Yields__Daily[[#This Row],[US CCC Corp Yields]]</f>
        <v>#VALUE!</v>
      </c>
      <c r="O2489" s="2" t="e">
        <f>IF(ISBLANK(US_AAA_Corp_Yields__Daily[[#This Row],[AAA Corp Yields]]),"", US_CCC_Corp_Yields__Daily[[#This Row],[US 10Y Yield]]-US_AAA_Corp_Yields__Daily[[#This Row],[AAA Corp Yields]])</f>
        <v>#VALUE!</v>
      </c>
      <c r="P2489" s="2" t="e">
        <f>IF(ISBLANK(US_BBB_Corp_Yields__Daily[[#This Row],[US BBB Corp Yields]]),"", US_CCC_Corp_Yields__Daily[[#This Row],[US 10Y Yield]]-US_BBB_Corp_Yields__Daily[[#This Row],[US BBB Corp Yields]])</f>
        <v>#VALUE!</v>
      </c>
      <c r="Q24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0" spans="10:17" x14ac:dyDescent="0.25">
      <c r="J2490" s="3">
        <v>27651</v>
      </c>
      <c r="K2490">
        <v>8.468</v>
      </c>
      <c r="L2490" t="e">
        <f>US_AAA_Corp_Yields__Daily[[#This Row],[AAA Corp Yields]]-US_BBB_Corp_Yields__Daily[[#This Row],[US BBB Corp Yields]]</f>
        <v>#VALUE!</v>
      </c>
      <c r="M2490" t="e">
        <f>US_AAA_Corp_Yields__Daily[[#This Row],[AAA Corp Yields]]-US_CCC_Corp_Yields__Daily[[#This Row],[US CCC Corp Yields]]</f>
        <v>#VALUE!</v>
      </c>
      <c r="N2490" t="e">
        <f>US_BBB_Corp_Yields__Daily[[#This Row],[US BBB Corp Yields]]-US_CCC_Corp_Yields__Daily[[#This Row],[US CCC Corp Yields]]</f>
        <v>#VALUE!</v>
      </c>
      <c r="O2490" s="2" t="e">
        <f>IF(ISBLANK(US_AAA_Corp_Yields__Daily[[#This Row],[AAA Corp Yields]]),"", US_CCC_Corp_Yields__Daily[[#This Row],[US 10Y Yield]]-US_AAA_Corp_Yields__Daily[[#This Row],[AAA Corp Yields]])</f>
        <v>#VALUE!</v>
      </c>
      <c r="P2490" s="2" t="e">
        <f>IF(ISBLANK(US_BBB_Corp_Yields__Daily[[#This Row],[US BBB Corp Yields]]),"", US_CCC_Corp_Yields__Daily[[#This Row],[US 10Y Yield]]-US_BBB_Corp_Yields__Daily[[#This Row],[US BBB Corp Yields]])</f>
        <v>#VALUE!</v>
      </c>
      <c r="Q24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1" spans="10:17" x14ac:dyDescent="0.25">
      <c r="J2491" s="3">
        <v>27644</v>
      </c>
      <c r="K2491">
        <v>8.2974999999999994</v>
      </c>
      <c r="L2491" t="e">
        <f>US_AAA_Corp_Yields__Daily[[#This Row],[AAA Corp Yields]]-US_BBB_Corp_Yields__Daily[[#This Row],[US BBB Corp Yields]]</f>
        <v>#VALUE!</v>
      </c>
      <c r="M2491" t="e">
        <f>US_AAA_Corp_Yields__Daily[[#This Row],[AAA Corp Yields]]-US_CCC_Corp_Yields__Daily[[#This Row],[US CCC Corp Yields]]</f>
        <v>#VALUE!</v>
      </c>
      <c r="N2491" t="e">
        <f>US_BBB_Corp_Yields__Daily[[#This Row],[US BBB Corp Yields]]-US_CCC_Corp_Yields__Daily[[#This Row],[US CCC Corp Yields]]</f>
        <v>#VALUE!</v>
      </c>
      <c r="O2491" s="2" t="e">
        <f>IF(ISBLANK(US_AAA_Corp_Yields__Daily[[#This Row],[AAA Corp Yields]]),"", US_CCC_Corp_Yields__Daily[[#This Row],[US 10Y Yield]]-US_AAA_Corp_Yields__Daily[[#This Row],[AAA Corp Yields]])</f>
        <v>#VALUE!</v>
      </c>
      <c r="P2491" s="2" t="e">
        <f>IF(ISBLANK(US_BBB_Corp_Yields__Daily[[#This Row],[US BBB Corp Yields]]),"", US_CCC_Corp_Yields__Daily[[#This Row],[US 10Y Yield]]-US_BBB_Corp_Yields__Daily[[#This Row],[US BBB Corp Yields]])</f>
        <v>#VALUE!</v>
      </c>
      <c r="Q24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2" spans="10:17" x14ac:dyDescent="0.25">
      <c r="J2492" s="3">
        <v>27637</v>
      </c>
      <c r="K2492">
        <v>8.3460000000000001</v>
      </c>
      <c r="L2492" t="e">
        <f>US_AAA_Corp_Yields__Daily[[#This Row],[AAA Corp Yields]]-US_BBB_Corp_Yields__Daily[[#This Row],[US BBB Corp Yields]]</f>
        <v>#VALUE!</v>
      </c>
      <c r="M2492" t="e">
        <f>US_AAA_Corp_Yields__Daily[[#This Row],[AAA Corp Yields]]-US_CCC_Corp_Yields__Daily[[#This Row],[US CCC Corp Yields]]</f>
        <v>#VALUE!</v>
      </c>
      <c r="N2492" t="e">
        <f>US_BBB_Corp_Yields__Daily[[#This Row],[US BBB Corp Yields]]-US_CCC_Corp_Yields__Daily[[#This Row],[US CCC Corp Yields]]</f>
        <v>#VALUE!</v>
      </c>
      <c r="O2492" s="2" t="e">
        <f>IF(ISBLANK(US_AAA_Corp_Yields__Daily[[#This Row],[AAA Corp Yields]]),"", US_CCC_Corp_Yields__Daily[[#This Row],[US 10Y Yield]]-US_AAA_Corp_Yields__Daily[[#This Row],[AAA Corp Yields]])</f>
        <v>#VALUE!</v>
      </c>
      <c r="P2492" s="2" t="e">
        <f>IF(ISBLANK(US_BBB_Corp_Yields__Daily[[#This Row],[US BBB Corp Yields]]),"", US_CCC_Corp_Yields__Daily[[#This Row],[US 10Y Yield]]-US_BBB_Corp_Yields__Daily[[#This Row],[US BBB Corp Yields]])</f>
        <v>#VALUE!</v>
      </c>
      <c r="Q24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3" spans="10:17" x14ac:dyDescent="0.25">
      <c r="J2493" s="3">
        <v>27630</v>
      </c>
      <c r="K2493">
        <v>8.4480000000000004</v>
      </c>
      <c r="L2493" t="e">
        <f>US_AAA_Corp_Yields__Daily[[#This Row],[AAA Corp Yields]]-US_BBB_Corp_Yields__Daily[[#This Row],[US BBB Corp Yields]]</f>
        <v>#VALUE!</v>
      </c>
      <c r="M2493" t="e">
        <f>US_AAA_Corp_Yields__Daily[[#This Row],[AAA Corp Yields]]-US_CCC_Corp_Yields__Daily[[#This Row],[US CCC Corp Yields]]</f>
        <v>#VALUE!</v>
      </c>
      <c r="N2493" t="e">
        <f>US_BBB_Corp_Yields__Daily[[#This Row],[US BBB Corp Yields]]-US_CCC_Corp_Yields__Daily[[#This Row],[US CCC Corp Yields]]</f>
        <v>#VALUE!</v>
      </c>
      <c r="O2493" s="2" t="e">
        <f>IF(ISBLANK(US_AAA_Corp_Yields__Daily[[#This Row],[AAA Corp Yields]]),"", US_CCC_Corp_Yields__Daily[[#This Row],[US 10Y Yield]]-US_AAA_Corp_Yields__Daily[[#This Row],[AAA Corp Yields]])</f>
        <v>#VALUE!</v>
      </c>
      <c r="P2493" s="2" t="e">
        <f>IF(ISBLANK(US_BBB_Corp_Yields__Daily[[#This Row],[US BBB Corp Yields]]),"", US_CCC_Corp_Yields__Daily[[#This Row],[US 10Y Yield]]-US_BBB_Corp_Yields__Daily[[#This Row],[US BBB Corp Yields]])</f>
        <v>#VALUE!</v>
      </c>
      <c r="Q24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4" spans="10:17" x14ac:dyDescent="0.25">
      <c r="J2494" s="3">
        <v>27623</v>
      </c>
      <c r="K2494">
        <v>8.42</v>
      </c>
      <c r="L2494" t="e">
        <f>US_AAA_Corp_Yields__Daily[[#This Row],[AAA Corp Yields]]-US_BBB_Corp_Yields__Daily[[#This Row],[US BBB Corp Yields]]</f>
        <v>#VALUE!</v>
      </c>
      <c r="M2494" t="e">
        <f>US_AAA_Corp_Yields__Daily[[#This Row],[AAA Corp Yields]]-US_CCC_Corp_Yields__Daily[[#This Row],[US CCC Corp Yields]]</f>
        <v>#VALUE!</v>
      </c>
      <c r="N2494" t="e">
        <f>US_BBB_Corp_Yields__Daily[[#This Row],[US BBB Corp Yields]]-US_CCC_Corp_Yields__Daily[[#This Row],[US CCC Corp Yields]]</f>
        <v>#VALUE!</v>
      </c>
      <c r="O2494" s="2" t="e">
        <f>IF(ISBLANK(US_AAA_Corp_Yields__Daily[[#This Row],[AAA Corp Yields]]),"", US_CCC_Corp_Yields__Daily[[#This Row],[US 10Y Yield]]-US_AAA_Corp_Yields__Daily[[#This Row],[AAA Corp Yields]])</f>
        <v>#VALUE!</v>
      </c>
      <c r="P2494" s="2" t="e">
        <f>IF(ISBLANK(US_BBB_Corp_Yields__Daily[[#This Row],[US BBB Corp Yields]]),"", US_CCC_Corp_Yields__Daily[[#This Row],[US 10Y Yield]]-US_BBB_Corp_Yields__Daily[[#This Row],[US BBB Corp Yields]])</f>
        <v>#VALUE!</v>
      </c>
      <c r="Q24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5" spans="10:17" x14ac:dyDescent="0.25">
      <c r="J2495" s="3">
        <v>27616</v>
      </c>
      <c r="K2495">
        <v>8.4039999999999999</v>
      </c>
      <c r="L2495" t="e">
        <f>US_AAA_Corp_Yields__Daily[[#This Row],[AAA Corp Yields]]-US_BBB_Corp_Yields__Daily[[#This Row],[US BBB Corp Yields]]</f>
        <v>#VALUE!</v>
      </c>
      <c r="M2495" t="e">
        <f>US_AAA_Corp_Yields__Daily[[#This Row],[AAA Corp Yields]]-US_CCC_Corp_Yields__Daily[[#This Row],[US CCC Corp Yields]]</f>
        <v>#VALUE!</v>
      </c>
      <c r="N2495" t="e">
        <f>US_BBB_Corp_Yields__Daily[[#This Row],[US BBB Corp Yields]]-US_CCC_Corp_Yields__Daily[[#This Row],[US CCC Corp Yields]]</f>
        <v>#VALUE!</v>
      </c>
      <c r="O2495" s="2" t="e">
        <f>IF(ISBLANK(US_AAA_Corp_Yields__Daily[[#This Row],[AAA Corp Yields]]),"", US_CCC_Corp_Yields__Daily[[#This Row],[US 10Y Yield]]-US_AAA_Corp_Yields__Daily[[#This Row],[AAA Corp Yields]])</f>
        <v>#VALUE!</v>
      </c>
      <c r="P2495" s="2" t="e">
        <f>IF(ISBLANK(US_BBB_Corp_Yields__Daily[[#This Row],[US BBB Corp Yields]]),"", US_CCC_Corp_Yields__Daily[[#This Row],[US 10Y Yield]]-US_BBB_Corp_Yields__Daily[[#This Row],[US BBB Corp Yields]])</f>
        <v>#VALUE!</v>
      </c>
      <c r="Q24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6" spans="10:17" x14ac:dyDescent="0.25">
      <c r="J2496" s="3">
        <v>27609</v>
      </c>
      <c r="K2496">
        <v>8.1739999999999995</v>
      </c>
      <c r="L2496" t="e">
        <f>US_AAA_Corp_Yields__Daily[[#This Row],[AAA Corp Yields]]-US_BBB_Corp_Yields__Daily[[#This Row],[US BBB Corp Yields]]</f>
        <v>#VALUE!</v>
      </c>
      <c r="M2496" t="e">
        <f>US_AAA_Corp_Yields__Daily[[#This Row],[AAA Corp Yields]]-US_CCC_Corp_Yields__Daily[[#This Row],[US CCC Corp Yields]]</f>
        <v>#VALUE!</v>
      </c>
      <c r="N2496" t="e">
        <f>US_BBB_Corp_Yields__Daily[[#This Row],[US BBB Corp Yields]]-US_CCC_Corp_Yields__Daily[[#This Row],[US CCC Corp Yields]]</f>
        <v>#VALUE!</v>
      </c>
      <c r="O2496" s="2" t="e">
        <f>IF(ISBLANK(US_AAA_Corp_Yields__Daily[[#This Row],[AAA Corp Yields]]),"", US_CCC_Corp_Yields__Daily[[#This Row],[US 10Y Yield]]-US_AAA_Corp_Yields__Daily[[#This Row],[AAA Corp Yields]])</f>
        <v>#VALUE!</v>
      </c>
      <c r="P2496" s="2" t="e">
        <f>IF(ISBLANK(US_BBB_Corp_Yields__Daily[[#This Row],[US BBB Corp Yields]]),"", US_CCC_Corp_Yields__Daily[[#This Row],[US 10Y Yield]]-US_BBB_Corp_Yields__Daily[[#This Row],[US BBB Corp Yields]])</f>
        <v>#VALUE!</v>
      </c>
      <c r="Q24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7" spans="10:17" x14ac:dyDescent="0.25">
      <c r="J2497" s="3">
        <v>27602</v>
      </c>
      <c r="K2497">
        <v>8.0939999999999994</v>
      </c>
      <c r="L2497" t="e">
        <f>US_AAA_Corp_Yields__Daily[[#This Row],[AAA Corp Yields]]-US_BBB_Corp_Yields__Daily[[#This Row],[US BBB Corp Yields]]</f>
        <v>#VALUE!</v>
      </c>
      <c r="M2497" t="e">
        <f>US_AAA_Corp_Yields__Daily[[#This Row],[AAA Corp Yields]]-US_CCC_Corp_Yields__Daily[[#This Row],[US CCC Corp Yields]]</f>
        <v>#VALUE!</v>
      </c>
      <c r="N2497" t="e">
        <f>US_BBB_Corp_Yields__Daily[[#This Row],[US BBB Corp Yields]]-US_CCC_Corp_Yields__Daily[[#This Row],[US CCC Corp Yields]]</f>
        <v>#VALUE!</v>
      </c>
      <c r="O2497" s="2" t="e">
        <f>IF(ISBLANK(US_AAA_Corp_Yields__Daily[[#This Row],[AAA Corp Yields]]),"", US_CCC_Corp_Yields__Daily[[#This Row],[US 10Y Yield]]-US_AAA_Corp_Yields__Daily[[#This Row],[AAA Corp Yields]])</f>
        <v>#VALUE!</v>
      </c>
      <c r="P2497" s="2" t="e">
        <f>IF(ISBLANK(US_BBB_Corp_Yields__Daily[[#This Row],[US BBB Corp Yields]]),"", US_CCC_Corp_Yields__Daily[[#This Row],[US 10Y Yield]]-US_BBB_Corp_Yields__Daily[[#This Row],[US BBB Corp Yields]])</f>
        <v>#VALUE!</v>
      </c>
      <c r="Q24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8" spans="10:17" x14ac:dyDescent="0.25">
      <c r="J2498" s="3">
        <v>27595</v>
      </c>
      <c r="K2498">
        <v>8.02</v>
      </c>
      <c r="L2498" t="e">
        <f>US_AAA_Corp_Yields__Daily[[#This Row],[AAA Corp Yields]]-US_BBB_Corp_Yields__Daily[[#This Row],[US BBB Corp Yields]]</f>
        <v>#VALUE!</v>
      </c>
      <c r="M2498" t="e">
        <f>US_AAA_Corp_Yields__Daily[[#This Row],[AAA Corp Yields]]-US_CCC_Corp_Yields__Daily[[#This Row],[US CCC Corp Yields]]</f>
        <v>#VALUE!</v>
      </c>
      <c r="N2498" t="e">
        <f>US_BBB_Corp_Yields__Daily[[#This Row],[US BBB Corp Yields]]-US_CCC_Corp_Yields__Daily[[#This Row],[US CCC Corp Yields]]</f>
        <v>#VALUE!</v>
      </c>
      <c r="O2498" s="2" t="e">
        <f>IF(ISBLANK(US_AAA_Corp_Yields__Daily[[#This Row],[AAA Corp Yields]]),"", US_CCC_Corp_Yields__Daily[[#This Row],[US 10Y Yield]]-US_AAA_Corp_Yields__Daily[[#This Row],[AAA Corp Yields]])</f>
        <v>#VALUE!</v>
      </c>
      <c r="P2498" s="2" t="e">
        <f>IF(ISBLANK(US_BBB_Corp_Yields__Daily[[#This Row],[US BBB Corp Yields]]),"", US_CCC_Corp_Yields__Daily[[#This Row],[US 10Y Yield]]-US_BBB_Corp_Yields__Daily[[#This Row],[US BBB Corp Yields]])</f>
        <v>#VALUE!</v>
      </c>
      <c r="Q24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499" spans="10:17" x14ac:dyDescent="0.25">
      <c r="J2499" s="3">
        <v>27588</v>
      </c>
      <c r="K2499">
        <v>8.02</v>
      </c>
      <c r="L2499" t="e">
        <f>US_AAA_Corp_Yields__Daily[[#This Row],[AAA Corp Yields]]-US_BBB_Corp_Yields__Daily[[#This Row],[US BBB Corp Yields]]</f>
        <v>#VALUE!</v>
      </c>
      <c r="M2499" t="e">
        <f>US_AAA_Corp_Yields__Daily[[#This Row],[AAA Corp Yields]]-US_CCC_Corp_Yields__Daily[[#This Row],[US CCC Corp Yields]]</f>
        <v>#VALUE!</v>
      </c>
      <c r="N2499" t="e">
        <f>US_BBB_Corp_Yields__Daily[[#This Row],[US BBB Corp Yields]]-US_CCC_Corp_Yields__Daily[[#This Row],[US CCC Corp Yields]]</f>
        <v>#VALUE!</v>
      </c>
      <c r="O2499" s="2" t="e">
        <f>IF(ISBLANK(US_AAA_Corp_Yields__Daily[[#This Row],[AAA Corp Yields]]),"", US_CCC_Corp_Yields__Daily[[#This Row],[US 10Y Yield]]-US_AAA_Corp_Yields__Daily[[#This Row],[AAA Corp Yields]])</f>
        <v>#VALUE!</v>
      </c>
      <c r="P2499" s="2" t="e">
        <f>IF(ISBLANK(US_BBB_Corp_Yields__Daily[[#This Row],[US BBB Corp Yields]]),"", US_CCC_Corp_Yields__Daily[[#This Row],[US 10Y Yield]]-US_BBB_Corp_Yields__Daily[[#This Row],[US BBB Corp Yields]])</f>
        <v>#VALUE!</v>
      </c>
      <c r="Q24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0" spans="10:17" x14ac:dyDescent="0.25">
      <c r="J2500" s="3">
        <v>27581</v>
      </c>
      <c r="K2500">
        <v>8.0075000000000003</v>
      </c>
      <c r="L2500" t="e">
        <f>US_AAA_Corp_Yields__Daily[[#This Row],[AAA Corp Yields]]-US_BBB_Corp_Yields__Daily[[#This Row],[US BBB Corp Yields]]</f>
        <v>#VALUE!</v>
      </c>
      <c r="M2500" t="e">
        <f>US_AAA_Corp_Yields__Daily[[#This Row],[AAA Corp Yields]]-US_CCC_Corp_Yields__Daily[[#This Row],[US CCC Corp Yields]]</f>
        <v>#VALUE!</v>
      </c>
      <c r="N2500" t="e">
        <f>US_BBB_Corp_Yields__Daily[[#This Row],[US BBB Corp Yields]]-US_CCC_Corp_Yields__Daily[[#This Row],[US CCC Corp Yields]]</f>
        <v>#VALUE!</v>
      </c>
      <c r="O2500" s="2" t="e">
        <f>IF(ISBLANK(US_AAA_Corp_Yields__Daily[[#This Row],[AAA Corp Yields]]),"", US_CCC_Corp_Yields__Daily[[#This Row],[US 10Y Yield]]-US_AAA_Corp_Yields__Daily[[#This Row],[AAA Corp Yields]])</f>
        <v>#VALUE!</v>
      </c>
      <c r="P2500" s="2" t="e">
        <f>IF(ISBLANK(US_BBB_Corp_Yields__Daily[[#This Row],[US BBB Corp Yields]]),"", US_CCC_Corp_Yields__Daily[[#This Row],[US 10Y Yield]]-US_BBB_Corp_Yields__Daily[[#This Row],[US BBB Corp Yields]])</f>
        <v>#VALUE!</v>
      </c>
      <c r="Q25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1" spans="10:17" x14ac:dyDescent="0.25">
      <c r="J2501" s="3">
        <v>27574</v>
      </c>
      <c r="K2501">
        <v>7.95</v>
      </c>
      <c r="L2501" t="e">
        <f>US_AAA_Corp_Yields__Daily[[#This Row],[AAA Corp Yields]]-US_BBB_Corp_Yields__Daily[[#This Row],[US BBB Corp Yields]]</f>
        <v>#VALUE!</v>
      </c>
      <c r="M2501" t="e">
        <f>US_AAA_Corp_Yields__Daily[[#This Row],[AAA Corp Yields]]-US_CCC_Corp_Yields__Daily[[#This Row],[US CCC Corp Yields]]</f>
        <v>#VALUE!</v>
      </c>
      <c r="N2501" t="e">
        <f>US_BBB_Corp_Yields__Daily[[#This Row],[US BBB Corp Yields]]-US_CCC_Corp_Yields__Daily[[#This Row],[US CCC Corp Yields]]</f>
        <v>#VALUE!</v>
      </c>
      <c r="O2501" s="2" t="e">
        <f>IF(ISBLANK(US_AAA_Corp_Yields__Daily[[#This Row],[AAA Corp Yields]]),"", US_CCC_Corp_Yields__Daily[[#This Row],[US 10Y Yield]]-US_AAA_Corp_Yields__Daily[[#This Row],[AAA Corp Yields]])</f>
        <v>#VALUE!</v>
      </c>
      <c r="P2501" s="2" t="e">
        <f>IF(ISBLANK(US_BBB_Corp_Yields__Daily[[#This Row],[US BBB Corp Yields]]),"", US_CCC_Corp_Yields__Daily[[#This Row],[US 10Y Yield]]-US_BBB_Corp_Yields__Daily[[#This Row],[US BBB Corp Yields]])</f>
        <v>#VALUE!</v>
      </c>
      <c r="Q25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2" spans="10:17" x14ac:dyDescent="0.25">
      <c r="J2502" s="3">
        <v>27567</v>
      </c>
      <c r="K2502">
        <v>7.79</v>
      </c>
      <c r="L2502" t="e">
        <f>US_AAA_Corp_Yields__Daily[[#This Row],[AAA Corp Yields]]-US_BBB_Corp_Yields__Daily[[#This Row],[US BBB Corp Yields]]</f>
        <v>#VALUE!</v>
      </c>
      <c r="M2502" t="e">
        <f>US_AAA_Corp_Yields__Daily[[#This Row],[AAA Corp Yields]]-US_CCC_Corp_Yields__Daily[[#This Row],[US CCC Corp Yields]]</f>
        <v>#VALUE!</v>
      </c>
      <c r="N2502" t="e">
        <f>US_BBB_Corp_Yields__Daily[[#This Row],[US BBB Corp Yields]]-US_CCC_Corp_Yields__Daily[[#This Row],[US CCC Corp Yields]]</f>
        <v>#VALUE!</v>
      </c>
      <c r="O2502" s="2" t="e">
        <f>IF(ISBLANK(US_AAA_Corp_Yields__Daily[[#This Row],[AAA Corp Yields]]),"", US_CCC_Corp_Yields__Daily[[#This Row],[US 10Y Yield]]-US_AAA_Corp_Yields__Daily[[#This Row],[AAA Corp Yields]])</f>
        <v>#VALUE!</v>
      </c>
      <c r="P2502" s="2" t="e">
        <f>IF(ISBLANK(US_BBB_Corp_Yields__Daily[[#This Row],[US BBB Corp Yields]]),"", US_CCC_Corp_Yields__Daily[[#This Row],[US 10Y Yield]]-US_BBB_Corp_Yields__Daily[[#This Row],[US BBB Corp Yields]])</f>
        <v>#VALUE!</v>
      </c>
      <c r="Q25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3" spans="10:17" x14ac:dyDescent="0.25">
      <c r="J2503" s="3">
        <v>27560</v>
      </c>
      <c r="K2503">
        <v>7.7119999999999997</v>
      </c>
      <c r="L2503" t="e">
        <f>US_AAA_Corp_Yields__Daily[[#This Row],[AAA Corp Yields]]-US_BBB_Corp_Yields__Daily[[#This Row],[US BBB Corp Yields]]</f>
        <v>#VALUE!</v>
      </c>
      <c r="M2503" t="e">
        <f>US_AAA_Corp_Yields__Daily[[#This Row],[AAA Corp Yields]]-US_CCC_Corp_Yields__Daily[[#This Row],[US CCC Corp Yields]]</f>
        <v>#VALUE!</v>
      </c>
      <c r="N2503" t="e">
        <f>US_BBB_Corp_Yields__Daily[[#This Row],[US BBB Corp Yields]]-US_CCC_Corp_Yields__Daily[[#This Row],[US CCC Corp Yields]]</f>
        <v>#VALUE!</v>
      </c>
      <c r="O2503" s="2" t="e">
        <f>IF(ISBLANK(US_AAA_Corp_Yields__Daily[[#This Row],[AAA Corp Yields]]),"", US_CCC_Corp_Yields__Daily[[#This Row],[US 10Y Yield]]-US_AAA_Corp_Yields__Daily[[#This Row],[AAA Corp Yields]])</f>
        <v>#VALUE!</v>
      </c>
      <c r="P2503" s="2" t="e">
        <f>IF(ISBLANK(US_BBB_Corp_Yields__Daily[[#This Row],[US BBB Corp Yields]]),"", US_CCC_Corp_Yields__Daily[[#This Row],[US 10Y Yield]]-US_BBB_Corp_Yields__Daily[[#This Row],[US BBB Corp Yields]])</f>
        <v>#VALUE!</v>
      </c>
      <c r="Q25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4" spans="10:17" x14ac:dyDescent="0.25">
      <c r="J2504" s="3">
        <v>27553</v>
      </c>
      <c r="K2504">
        <v>7.9720000000000004</v>
      </c>
      <c r="L2504" t="e">
        <f>US_AAA_Corp_Yields__Daily[[#This Row],[AAA Corp Yields]]-US_BBB_Corp_Yields__Daily[[#This Row],[US BBB Corp Yields]]</f>
        <v>#VALUE!</v>
      </c>
      <c r="M2504" t="e">
        <f>US_AAA_Corp_Yields__Daily[[#This Row],[AAA Corp Yields]]-US_CCC_Corp_Yields__Daily[[#This Row],[US CCC Corp Yields]]</f>
        <v>#VALUE!</v>
      </c>
      <c r="N2504" t="e">
        <f>US_BBB_Corp_Yields__Daily[[#This Row],[US BBB Corp Yields]]-US_CCC_Corp_Yields__Daily[[#This Row],[US CCC Corp Yields]]</f>
        <v>#VALUE!</v>
      </c>
      <c r="O2504" s="2" t="e">
        <f>IF(ISBLANK(US_AAA_Corp_Yields__Daily[[#This Row],[AAA Corp Yields]]),"", US_CCC_Corp_Yields__Daily[[#This Row],[US 10Y Yield]]-US_AAA_Corp_Yields__Daily[[#This Row],[AAA Corp Yields]])</f>
        <v>#VALUE!</v>
      </c>
      <c r="P2504" s="2" t="e">
        <f>IF(ISBLANK(US_BBB_Corp_Yields__Daily[[#This Row],[US BBB Corp Yields]]),"", US_CCC_Corp_Yields__Daily[[#This Row],[US 10Y Yield]]-US_BBB_Corp_Yields__Daily[[#This Row],[US BBB Corp Yields]])</f>
        <v>#VALUE!</v>
      </c>
      <c r="Q25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5" spans="10:17" x14ac:dyDescent="0.25">
      <c r="J2505" s="3">
        <v>27546</v>
      </c>
      <c r="K2505">
        <v>8.0549999999999997</v>
      </c>
      <c r="L2505" t="e">
        <f>US_AAA_Corp_Yields__Daily[[#This Row],[AAA Corp Yields]]-US_BBB_Corp_Yields__Daily[[#This Row],[US BBB Corp Yields]]</f>
        <v>#VALUE!</v>
      </c>
      <c r="M2505" t="e">
        <f>US_AAA_Corp_Yields__Daily[[#This Row],[AAA Corp Yields]]-US_CCC_Corp_Yields__Daily[[#This Row],[US CCC Corp Yields]]</f>
        <v>#VALUE!</v>
      </c>
      <c r="N2505" t="e">
        <f>US_BBB_Corp_Yields__Daily[[#This Row],[US BBB Corp Yields]]-US_CCC_Corp_Yields__Daily[[#This Row],[US CCC Corp Yields]]</f>
        <v>#VALUE!</v>
      </c>
      <c r="O2505" s="2" t="e">
        <f>IF(ISBLANK(US_AAA_Corp_Yields__Daily[[#This Row],[AAA Corp Yields]]),"", US_CCC_Corp_Yields__Daily[[#This Row],[US 10Y Yield]]-US_AAA_Corp_Yields__Daily[[#This Row],[AAA Corp Yields]])</f>
        <v>#VALUE!</v>
      </c>
      <c r="P2505" s="2" t="e">
        <f>IF(ISBLANK(US_BBB_Corp_Yields__Daily[[#This Row],[US BBB Corp Yields]]),"", US_CCC_Corp_Yields__Daily[[#This Row],[US 10Y Yield]]-US_BBB_Corp_Yields__Daily[[#This Row],[US BBB Corp Yields]])</f>
        <v>#VALUE!</v>
      </c>
      <c r="Q25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6" spans="10:17" x14ac:dyDescent="0.25">
      <c r="J2506" s="3">
        <v>27539</v>
      </c>
      <c r="K2506">
        <v>8</v>
      </c>
      <c r="L2506" t="e">
        <f>US_AAA_Corp_Yields__Daily[[#This Row],[AAA Corp Yields]]-US_BBB_Corp_Yields__Daily[[#This Row],[US BBB Corp Yields]]</f>
        <v>#VALUE!</v>
      </c>
      <c r="M2506" t="e">
        <f>US_AAA_Corp_Yields__Daily[[#This Row],[AAA Corp Yields]]-US_CCC_Corp_Yields__Daily[[#This Row],[US CCC Corp Yields]]</f>
        <v>#VALUE!</v>
      </c>
      <c r="N2506" t="e">
        <f>US_BBB_Corp_Yields__Daily[[#This Row],[US BBB Corp Yields]]-US_CCC_Corp_Yields__Daily[[#This Row],[US CCC Corp Yields]]</f>
        <v>#VALUE!</v>
      </c>
      <c r="O2506" s="2" t="e">
        <f>IF(ISBLANK(US_AAA_Corp_Yields__Daily[[#This Row],[AAA Corp Yields]]),"", US_CCC_Corp_Yields__Daily[[#This Row],[US 10Y Yield]]-US_AAA_Corp_Yields__Daily[[#This Row],[AAA Corp Yields]])</f>
        <v>#VALUE!</v>
      </c>
      <c r="P2506" s="2" t="e">
        <f>IF(ISBLANK(US_BBB_Corp_Yields__Daily[[#This Row],[US BBB Corp Yields]]),"", US_CCC_Corp_Yields__Daily[[#This Row],[US 10Y Yield]]-US_BBB_Corp_Yields__Daily[[#This Row],[US BBB Corp Yields]])</f>
        <v>#VALUE!</v>
      </c>
      <c r="Q25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7" spans="10:17" x14ac:dyDescent="0.25">
      <c r="J2507" s="3">
        <v>27532</v>
      </c>
      <c r="K2507">
        <v>8.0359999999999996</v>
      </c>
      <c r="L2507" t="e">
        <f>US_AAA_Corp_Yields__Daily[[#This Row],[AAA Corp Yields]]-US_BBB_Corp_Yields__Daily[[#This Row],[US BBB Corp Yields]]</f>
        <v>#VALUE!</v>
      </c>
      <c r="M2507" t="e">
        <f>US_AAA_Corp_Yields__Daily[[#This Row],[AAA Corp Yields]]-US_CCC_Corp_Yields__Daily[[#This Row],[US CCC Corp Yields]]</f>
        <v>#VALUE!</v>
      </c>
      <c r="N2507" t="e">
        <f>US_BBB_Corp_Yields__Daily[[#This Row],[US BBB Corp Yields]]-US_CCC_Corp_Yields__Daily[[#This Row],[US CCC Corp Yields]]</f>
        <v>#VALUE!</v>
      </c>
      <c r="O2507" s="2" t="e">
        <f>IF(ISBLANK(US_AAA_Corp_Yields__Daily[[#This Row],[AAA Corp Yields]]),"", US_CCC_Corp_Yields__Daily[[#This Row],[US 10Y Yield]]-US_AAA_Corp_Yields__Daily[[#This Row],[AAA Corp Yields]])</f>
        <v>#VALUE!</v>
      </c>
      <c r="P2507" s="2" t="e">
        <f>IF(ISBLANK(US_BBB_Corp_Yields__Daily[[#This Row],[US BBB Corp Yields]]),"", US_CCC_Corp_Yields__Daily[[#This Row],[US 10Y Yield]]-US_BBB_Corp_Yields__Daily[[#This Row],[US BBB Corp Yields]])</f>
        <v>#VALUE!</v>
      </c>
      <c r="Q25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8" spans="10:17" x14ac:dyDescent="0.25">
      <c r="J2508" s="3">
        <v>27525</v>
      </c>
      <c r="K2508">
        <v>8.0860000000000003</v>
      </c>
      <c r="L2508" t="e">
        <f>US_AAA_Corp_Yields__Daily[[#This Row],[AAA Corp Yields]]-US_BBB_Corp_Yields__Daily[[#This Row],[US BBB Corp Yields]]</f>
        <v>#VALUE!</v>
      </c>
      <c r="M2508" t="e">
        <f>US_AAA_Corp_Yields__Daily[[#This Row],[AAA Corp Yields]]-US_CCC_Corp_Yields__Daily[[#This Row],[US CCC Corp Yields]]</f>
        <v>#VALUE!</v>
      </c>
      <c r="N2508" t="e">
        <f>US_BBB_Corp_Yields__Daily[[#This Row],[US BBB Corp Yields]]-US_CCC_Corp_Yields__Daily[[#This Row],[US CCC Corp Yields]]</f>
        <v>#VALUE!</v>
      </c>
      <c r="O2508" s="2" t="e">
        <f>IF(ISBLANK(US_AAA_Corp_Yields__Daily[[#This Row],[AAA Corp Yields]]),"", US_CCC_Corp_Yields__Daily[[#This Row],[US 10Y Yield]]-US_AAA_Corp_Yields__Daily[[#This Row],[AAA Corp Yields]])</f>
        <v>#VALUE!</v>
      </c>
      <c r="P2508" s="2" t="e">
        <f>IF(ISBLANK(US_BBB_Corp_Yields__Daily[[#This Row],[US BBB Corp Yields]]),"", US_CCC_Corp_Yields__Daily[[#This Row],[US 10Y Yield]]-US_BBB_Corp_Yields__Daily[[#This Row],[US BBB Corp Yields]])</f>
        <v>#VALUE!</v>
      </c>
      <c r="Q25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09" spans="10:17" x14ac:dyDescent="0.25">
      <c r="J2509" s="3">
        <v>27518</v>
      </c>
      <c r="K2509">
        <v>8.2840000000000007</v>
      </c>
      <c r="L2509" t="e">
        <f>US_AAA_Corp_Yields__Daily[[#This Row],[AAA Corp Yields]]-US_BBB_Corp_Yields__Daily[[#This Row],[US BBB Corp Yields]]</f>
        <v>#VALUE!</v>
      </c>
      <c r="M2509" t="e">
        <f>US_AAA_Corp_Yields__Daily[[#This Row],[AAA Corp Yields]]-US_CCC_Corp_Yields__Daily[[#This Row],[US CCC Corp Yields]]</f>
        <v>#VALUE!</v>
      </c>
      <c r="N2509" t="e">
        <f>US_BBB_Corp_Yields__Daily[[#This Row],[US BBB Corp Yields]]-US_CCC_Corp_Yields__Daily[[#This Row],[US CCC Corp Yields]]</f>
        <v>#VALUE!</v>
      </c>
      <c r="O2509" s="2" t="e">
        <f>IF(ISBLANK(US_AAA_Corp_Yields__Daily[[#This Row],[AAA Corp Yields]]),"", US_CCC_Corp_Yields__Daily[[#This Row],[US 10Y Yield]]-US_AAA_Corp_Yields__Daily[[#This Row],[AAA Corp Yields]])</f>
        <v>#VALUE!</v>
      </c>
      <c r="P2509" s="2" t="e">
        <f>IF(ISBLANK(US_BBB_Corp_Yields__Daily[[#This Row],[US BBB Corp Yields]]),"", US_CCC_Corp_Yields__Daily[[#This Row],[US 10Y Yield]]-US_BBB_Corp_Yields__Daily[[#This Row],[US BBB Corp Yields]])</f>
        <v>#VALUE!</v>
      </c>
      <c r="Q25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0" spans="10:17" x14ac:dyDescent="0.25">
      <c r="J2510" s="3">
        <v>27511</v>
      </c>
      <c r="K2510">
        <v>8.282</v>
      </c>
      <c r="L2510" t="e">
        <f>US_AAA_Corp_Yields__Daily[[#This Row],[AAA Corp Yields]]-US_BBB_Corp_Yields__Daily[[#This Row],[US BBB Corp Yields]]</f>
        <v>#VALUE!</v>
      </c>
      <c r="M2510" t="e">
        <f>US_AAA_Corp_Yields__Daily[[#This Row],[AAA Corp Yields]]-US_CCC_Corp_Yields__Daily[[#This Row],[US CCC Corp Yields]]</f>
        <v>#VALUE!</v>
      </c>
      <c r="N2510" t="e">
        <f>US_BBB_Corp_Yields__Daily[[#This Row],[US BBB Corp Yields]]-US_CCC_Corp_Yields__Daily[[#This Row],[US CCC Corp Yields]]</f>
        <v>#VALUE!</v>
      </c>
      <c r="O2510" s="2" t="e">
        <f>IF(ISBLANK(US_AAA_Corp_Yields__Daily[[#This Row],[AAA Corp Yields]]),"", US_CCC_Corp_Yields__Daily[[#This Row],[US 10Y Yield]]-US_AAA_Corp_Yields__Daily[[#This Row],[AAA Corp Yields]])</f>
        <v>#VALUE!</v>
      </c>
      <c r="P2510" s="2" t="e">
        <f>IF(ISBLANK(US_BBB_Corp_Yields__Daily[[#This Row],[US BBB Corp Yields]]),"", US_CCC_Corp_Yields__Daily[[#This Row],[US 10Y Yield]]-US_BBB_Corp_Yields__Daily[[#This Row],[US BBB Corp Yields]])</f>
        <v>#VALUE!</v>
      </c>
      <c r="Q25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1" spans="10:17" x14ac:dyDescent="0.25">
      <c r="J2511" s="3">
        <v>27504</v>
      </c>
      <c r="K2511">
        <v>8.19</v>
      </c>
      <c r="L2511" t="e">
        <f>US_AAA_Corp_Yields__Daily[[#This Row],[AAA Corp Yields]]-US_BBB_Corp_Yields__Daily[[#This Row],[US BBB Corp Yields]]</f>
        <v>#VALUE!</v>
      </c>
      <c r="M2511" t="e">
        <f>US_AAA_Corp_Yields__Daily[[#This Row],[AAA Corp Yields]]-US_CCC_Corp_Yields__Daily[[#This Row],[US CCC Corp Yields]]</f>
        <v>#VALUE!</v>
      </c>
      <c r="N2511" t="e">
        <f>US_BBB_Corp_Yields__Daily[[#This Row],[US BBB Corp Yields]]-US_CCC_Corp_Yields__Daily[[#This Row],[US CCC Corp Yields]]</f>
        <v>#VALUE!</v>
      </c>
      <c r="O2511" s="2" t="e">
        <f>IF(ISBLANK(US_AAA_Corp_Yields__Daily[[#This Row],[AAA Corp Yields]]),"", US_CCC_Corp_Yields__Daily[[#This Row],[US 10Y Yield]]-US_AAA_Corp_Yields__Daily[[#This Row],[AAA Corp Yields]])</f>
        <v>#VALUE!</v>
      </c>
      <c r="P2511" s="2" t="e">
        <f>IF(ISBLANK(US_BBB_Corp_Yields__Daily[[#This Row],[US BBB Corp Yields]]),"", US_CCC_Corp_Yields__Daily[[#This Row],[US 10Y Yield]]-US_BBB_Corp_Yields__Daily[[#This Row],[US BBB Corp Yields]])</f>
        <v>#VALUE!</v>
      </c>
      <c r="Q25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2" spans="10:17" x14ac:dyDescent="0.25">
      <c r="J2512" s="3">
        <v>27497</v>
      </c>
      <c r="K2512">
        <v>8.2100000000000009</v>
      </c>
      <c r="L2512" t="e">
        <f>US_AAA_Corp_Yields__Daily[[#This Row],[AAA Corp Yields]]-US_BBB_Corp_Yields__Daily[[#This Row],[US BBB Corp Yields]]</f>
        <v>#VALUE!</v>
      </c>
      <c r="M2512" t="e">
        <f>US_AAA_Corp_Yields__Daily[[#This Row],[AAA Corp Yields]]-US_CCC_Corp_Yields__Daily[[#This Row],[US CCC Corp Yields]]</f>
        <v>#VALUE!</v>
      </c>
      <c r="N2512" t="e">
        <f>US_BBB_Corp_Yields__Daily[[#This Row],[US BBB Corp Yields]]-US_CCC_Corp_Yields__Daily[[#This Row],[US CCC Corp Yields]]</f>
        <v>#VALUE!</v>
      </c>
      <c r="O2512" s="2" t="e">
        <f>IF(ISBLANK(US_AAA_Corp_Yields__Daily[[#This Row],[AAA Corp Yields]]),"", US_CCC_Corp_Yields__Daily[[#This Row],[US 10Y Yield]]-US_AAA_Corp_Yields__Daily[[#This Row],[AAA Corp Yields]])</f>
        <v>#VALUE!</v>
      </c>
      <c r="P2512" s="2" t="e">
        <f>IF(ISBLANK(US_BBB_Corp_Yields__Daily[[#This Row],[US BBB Corp Yields]]),"", US_CCC_Corp_Yields__Daily[[#This Row],[US 10Y Yield]]-US_BBB_Corp_Yields__Daily[[#This Row],[US BBB Corp Yields]])</f>
        <v>#VALUE!</v>
      </c>
      <c r="Q25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3" spans="10:17" x14ac:dyDescent="0.25">
      <c r="J2513" s="3">
        <v>27490</v>
      </c>
      <c r="K2513">
        <v>8.1180000000000003</v>
      </c>
      <c r="L2513" t="e">
        <f>US_AAA_Corp_Yields__Daily[[#This Row],[AAA Corp Yields]]-US_BBB_Corp_Yields__Daily[[#This Row],[US BBB Corp Yields]]</f>
        <v>#VALUE!</v>
      </c>
      <c r="M2513" t="e">
        <f>US_AAA_Corp_Yields__Daily[[#This Row],[AAA Corp Yields]]-US_CCC_Corp_Yields__Daily[[#This Row],[US CCC Corp Yields]]</f>
        <v>#VALUE!</v>
      </c>
      <c r="N2513" t="e">
        <f>US_BBB_Corp_Yields__Daily[[#This Row],[US BBB Corp Yields]]-US_CCC_Corp_Yields__Daily[[#This Row],[US CCC Corp Yields]]</f>
        <v>#VALUE!</v>
      </c>
      <c r="O2513" s="2" t="e">
        <f>IF(ISBLANK(US_AAA_Corp_Yields__Daily[[#This Row],[AAA Corp Yields]]),"", US_CCC_Corp_Yields__Daily[[#This Row],[US 10Y Yield]]-US_AAA_Corp_Yields__Daily[[#This Row],[AAA Corp Yields]])</f>
        <v>#VALUE!</v>
      </c>
      <c r="P2513" s="2" t="e">
        <f>IF(ISBLANK(US_BBB_Corp_Yields__Daily[[#This Row],[US BBB Corp Yields]]),"", US_CCC_Corp_Yields__Daily[[#This Row],[US 10Y Yield]]-US_BBB_Corp_Yields__Daily[[#This Row],[US BBB Corp Yields]])</f>
        <v>#VALUE!</v>
      </c>
      <c r="Q25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4" spans="10:17" x14ac:dyDescent="0.25">
      <c r="J2514" s="3">
        <v>27483</v>
      </c>
      <c r="K2514">
        <v>8.0449999999999999</v>
      </c>
      <c r="L2514" t="e">
        <f>US_AAA_Corp_Yields__Daily[[#This Row],[AAA Corp Yields]]-US_BBB_Corp_Yields__Daily[[#This Row],[US BBB Corp Yields]]</f>
        <v>#VALUE!</v>
      </c>
      <c r="M2514" t="e">
        <f>US_AAA_Corp_Yields__Daily[[#This Row],[AAA Corp Yields]]-US_CCC_Corp_Yields__Daily[[#This Row],[US CCC Corp Yields]]</f>
        <v>#VALUE!</v>
      </c>
      <c r="N2514" t="e">
        <f>US_BBB_Corp_Yields__Daily[[#This Row],[US BBB Corp Yields]]-US_CCC_Corp_Yields__Daily[[#This Row],[US CCC Corp Yields]]</f>
        <v>#VALUE!</v>
      </c>
      <c r="O2514" s="2" t="e">
        <f>IF(ISBLANK(US_AAA_Corp_Yields__Daily[[#This Row],[AAA Corp Yields]]),"", US_CCC_Corp_Yields__Daily[[#This Row],[US 10Y Yield]]-US_AAA_Corp_Yields__Daily[[#This Row],[AAA Corp Yields]])</f>
        <v>#VALUE!</v>
      </c>
      <c r="P2514" s="2" t="e">
        <f>IF(ISBLANK(US_BBB_Corp_Yields__Daily[[#This Row],[US BBB Corp Yields]]),"", US_CCC_Corp_Yields__Daily[[#This Row],[US 10Y Yield]]-US_BBB_Corp_Yields__Daily[[#This Row],[US BBB Corp Yields]])</f>
        <v>#VALUE!</v>
      </c>
      <c r="Q25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5" spans="10:17" x14ac:dyDescent="0.25">
      <c r="J2515" s="3">
        <v>27476</v>
      </c>
      <c r="K2515">
        <v>7.798</v>
      </c>
      <c r="L2515" t="e">
        <f>US_AAA_Corp_Yields__Daily[[#This Row],[AAA Corp Yields]]-US_BBB_Corp_Yields__Daily[[#This Row],[US BBB Corp Yields]]</f>
        <v>#VALUE!</v>
      </c>
      <c r="M2515" t="e">
        <f>US_AAA_Corp_Yields__Daily[[#This Row],[AAA Corp Yields]]-US_CCC_Corp_Yields__Daily[[#This Row],[US CCC Corp Yields]]</f>
        <v>#VALUE!</v>
      </c>
      <c r="N2515" t="e">
        <f>US_BBB_Corp_Yields__Daily[[#This Row],[US BBB Corp Yields]]-US_CCC_Corp_Yields__Daily[[#This Row],[US CCC Corp Yields]]</f>
        <v>#VALUE!</v>
      </c>
      <c r="O2515" s="2" t="e">
        <f>IF(ISBLANK(US_AAA_Corp_Yields__Daily[[#This Row],[AAA Corp Yields]]),"", US_CCC_Corp_Yields__Daily[[#This Row],[US 10Y Yield]]-US_AAA_Corp_Yields__Daily[[#This Row],[AAA Corp Yields]])</f>
        <v>#VALUE!</v>
      </c>
      <c r="P2515" s="2" t="e">
        <f>IF(ISBLANK(US_BBB_Corp_Yields__Daily[[#This Row],[US BBB Corp Yields]]),"", US_CCC_Corp_Yields__Daily[[#This Row],[US 10Y Yield]]-US_BBB_Corp_Yields__Daily[[#This Row],[US BBB Corp Yields]])</f>
        <v>#VALUE!</v>
      </c>
      <c r="Q25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6" spans="10:17" x14ac:dyDescent="0.25">
      <c r="J2516" s="3">
        <v>27469</v>
      </c>
      <c r="K2516">
        <v>7.5720000000000001</v>
      </c>
      <c r="L2516" t="e">
        <f>US_AAA_Corp_Yields__Daily[[#This Row],[AAA Corp Yields]]-US_BBB_Corp_Yields__Daily[[#This Row],[US BBB Corp Yields]]</f>
        <v>#VALUE!</v>
      </c>
      <c r="M2516" t="e">
        <f>US_AAA_Corp_Yields__Daily[[#This Row],[AAA Corp Yields]]-US_CCC_Corp_Yields__Daily[[#This Row],[US CCC Corp Yields]]</f>
        <v>#VALUE!</v>
      </c>
      <c r="N2516" t="e">
        <f>US_BBB_Corp_Yields__Daily[[#This Row],[US BBB Corp Yields]]-US_CCC_Corp_Yields__Daily[[#This Row],[US CCC Corp Yields]]</f>
        <v>#VALUE!</v>
      </c>
      <c r="O2516" s="2" t="e">
        <f>IF(ISBLANK(US_AAA_Corp_Yields__Daily[[#This Row],[AAA Corp Yields]]),"", US_CCC_Corp_Yields__Daily[[#This Row],[US 10Y Yield]]-US_AAA_Corp_Yields__Daily[[#This Row],[AAA Corp Yields]])</f>
        <v>#VALUE!</v>
      </c>
      <c r="P2516" s="2" t="e">
        <f>IF(ISBLANK(US_BBB_Corp_Yields__Daily[[#This Row],[US BBB Corp Yields]]),"", US_CCC_Corp_Yields__Daily[[#This Row],[US 10Y Yield]]-US_BBB_Corp_Yields__Daily[[#This Row],[US BBB Corp Yields]])</f>
        <v>#VALUE!</v>
      </c>
      <c r="Q25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7" spans="10:17" x14ac:dyDescent="0.25">
      <c r="J2517" s="3">
        <v>27462</v>
      </c>
      <c r="K2517">
        <v>7.5039999999999996</v>
      </c>
      <c r="L2517" t="e">
        <f>US_AAA_Corp_Yields__Daily[[#This Row],[AAA Corp Yields]]-US_BBB_Corp_Yields__Daily[[#This Row],[US BBB Corp Yields]]</f>
        <v>#VALUE!</v>
      </c>
      <c r="M2517" t="e">
        <f>US_AAA_Corp_Yields__Daily[[#This Row],[AAA Corp Yields]]-US_CCC_Corp_Yields__Daily[[#This Row],[US CCC Corp Yields]]</f>
        <v>#VALUE!</v>
      </c>
      <c r="N2517" t="e">
        <f>US_BBB_Corp_Yields__Daily[[#This Row],[US BBB Corp Yields]]-US_CCC_Corp_Yields__Daily[[#This Row],[US CCC Corp Yields]]</f>
        <v>#VALUE!</v>
      </c>
      <c r="O2517" s="2" t="e">
        <f>IF(ISBLANK(US_AAA_Corp_Yields__Daily[[#This Row],[AAA Corp Yields]]),"", US_CCC_Corp_Yields__Daily[[#This Row],[US 10Y Yield]]-US_AAA_Corp_Yields__Daily[[#This Row],[AAA Corp Yields]])</f>
        <v>#VALUE!</v>
      </c>
      <c r="P2517" s="2" t="e">
        <f>IF(ISBLANK(US_BBB_Corp_Yields__Daily[[#This Row],[US BBB Corp Yields]]),"", US_CCC_Corp_Yields__Daily[[#This Row],[US 10Y Yield]]-US_BBB_Corp_Yields__Daily[[#This Row],[US BBB Corp Yields]])</f>
        <v>#VALUE!</v>
      </c>
      <c r="Q25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8" spans="10:17" x14ac:dyDescent="0.25">
      <c r="J2518" s="3">
        <v>27455</v>
      </c>
      <c r="K2518">
        <v>7.444</v>
      </c>
      <c r="L2518" t="e">
        <f>US_AAA_Corp_Yields__Daily[[#This Row],[AAA Corp Yields]]-US_BBB_Corp_Yields__Daily[[#This Row],[US BBB Corp Yields]]</f>
        <v>#VALUE!</v>
      </c>
      <c r="M2518" t="e">
        <f>US_AAA_Corp_Yields__Daily[[#This Row],[AAA Corp Yields]]-US_CCC_Corp_Yields__Daily[[#This Row],[US CCC Corp Yields]]</f>
        <v>#VALUE!</v>
      </c>
      <c r="N2518" t="e">
        <f>US_BBB_Corp_Yields__Daily[[#This Row],[US BBB Corp Yields]]-US_CCC_Corp_Yields__Daily[[#This Row],[US CCC Corp Yields]]</f>
        <v>#VALUE!</v>
      </c>
      <c r="O2518" s="2" t="e">
        <f>IF(ISBLANK(US_AAA_Corp_Yields__Daily[[#This Row],[AAA Corp Yields]]),"", US_CCC_Corp_Yields__Daily[[#This Row],[US 10Y Yield]]-US_AAA_Corp_Yields__Daily[[#This Row],[AAA Corp Yields]])</f>
        <v>#VALUE!</v>
      </c>
      <c r="P2518" s="2" t="e">
        <f>IF(ISBLANK(US_BBB_Corp_Yields__Daily[[#This Row],[US BBB Corp Yields]]),"", US_CCC_Corp_Yields__Daily[[#This Row],[US 10Y Yield]]-US_BBB_Corp_Yields__Daily[[#This Row],[US BBB Corp Yields]])</f>
        <v>#VALUE!</v>
      </c>
      <c r="Q25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19" spans="10:17" x14ac:dyDescent="0.25">
      <c r="J2519" s="3">
        <v>27448</v>
      </c>
      <c r="K2519">
        <v>7.2649999999999997</v>
      </c>
      <c r="L2519" t="e">
        <f>US_AAA_Corp_Yields__Daily[[#This Row],[AAA Corp Yields]]-US_BBB_Corp_Yields__Daily[[#This Row],[US BBB Corp Yields]]</f>
        <v>#VALUE!</v>
      </c>
      <c r="M2519" t="e">
        <f>US_AAA_Corp_Yields__Daily[[#This Row],[AAA Corp Yields]]-US_CCC_Corp_Yields__Daily[[#This Row],[US CCC Corp Yields]]</f>
        <v>#VALUE!</v>
      </c>
      <c r="N2519" t="e">
        <f>US_BBB_Corp_Yields__Daily[[#This Row],[US BBB Corp Yields]]-US_CCC_Corp_Yields__Daily[[#This Row],[US CCC Corp Yields]]</f>
        <v>#VALUE!</v>
      </c>
      <c r="O2519" s="2" t="e">
        <f>IF(ISBLANK(US_AAA_Corp_Yields__Daily[[#This Row],[AAA Corp Yields]]),"", US_CCC_Corp_Yields__Daily[[#This Row],[US 10Y Yield]]-US_AAA_Corp_Yields__Daily[[#This Row],[AAA Corp Yields]])</f>
        <v>#VALUE!</v>
      </c>
      <c r="P2519" s="2" t="e">
        <f>IF(ISBLANK(US_BBB_Corp_Yields__Daily[[#This Row],[US BBB Corp Yields]]),"", US_CCC_Corp_Yields__Daily[[#This Row],[US 10Y Yield]]-US_BBB_Corp_Yields__Daily[[#This Row],[US BBB Corp Yields]])</f>
        <v>#VALUE!</v>
      </c>
      <c r="Q25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0" spans="10:17" x14ac:dyDescent="0.25">
      <c r="J2520" s="3">
        <v>27441</v>
      </c>
      <c r="K2520">
        <v>7.415</v>
      </c>
      <c r="L2520" t="e">
        <f>US_AAA_Corp_Yields__Daily[[#This Row],[AAA Corp Yields]]-US_BBB_Corp_Yields__Daily[[#This Row],[US BBB Corp Yields]]</f>
        <v>#VALUE!</v>
      </c>
      <c r="M2520" t="e">
        <f>US_AAA_Corp_Yields__Daily[[#This Row],[AAA Corp Yields]]-US_CCC_Corp_Yields__Daily[[#This Row],[US CCC Corp Yields]]</f>
        <v>#VALUE!</v>
      </c>
      <c r="N2520" t="e">
        <f>US_BBB_Corp_Yields__Daily[[#This Row],[US BBB Corp Yields]]-US_CCC_Corp_Yields__Daily[[#This Row],[US CCC Corp Yields]]</f>
        <v>#VALUE!</v>
      </c>
      <c r="O2520" s="2" t="e">
        <f>IF(ISBLANK(US_AAA_Corp_Yields__Daily[[#This Row],[AAA Corp Yields]]),"", US_CCC_Corp_Yields__Daily[[#This Row],[US 10Y Yield]]-US_AAA_Corp_Yields__Daily[[#This Row],[AAA Corp Yields]])</f>
        <v>#VALUE!</v>
      </c>
      <c r="P2520" s="2" t="e">
        <f>IF(ISBLANK(US_BBB_Corp_Yields__Daily[[#This Row],[US BBB Corp Yields]]),"", US_CCC_Corp_Yields__Daily[[#This Row],[US 10Y Yield]]-US_BBB_Corp_Yields__Daily[[#This Row],[US BBB Corp Yields]])</f>
        <v>#VALUE!</v>
      </c>
      <c r="Q25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1" spans="10:17" x14ac:dyDescent="0.25">
      <c r="J2521" s="3">
        <v>27434</v>
      </c>
      <c r="K2521">
        <v>7.4240000000000004</v>
      </c>
      <c r="L2521" t="e">
        <f>US_AAA_Corp_Yields__Daily[[#This Row],[AAA Corp Yields]]-US_BBB_Corp_Yields__Daily[[#This Row],[US BBB Corp Yields]]</f>
        <v>#VALUE!</v>
      </c>
      <c r="M2521" t="e">
        <f>US_AAA_Corp_Yields__Daily[[#This Row],[AAA Corp Yields]]-US_CCC_Corp_Yields__Daily[[#This Row],[US CCC Corp Yields]]</f>
        <v>#VALUE!</v>
      </c>
      <c r="N2521" t="e">
        <f>US_BBB_Corp_Yields__Daily[[#This Row],[US BBB Corp Yields]]-US_CCC_Corp_Yields__Daily[[#This Row],[US CCC Corp Yields]]</f>
        <v>#VALUE!</v>
      </c>
      <c r="O2521" s="2" t="e">
        <f>IF(ISBLANK(US_AAA_Corp_Yields__Daily[[#This Row],[AAA Corp Yields]]),"", US_CCC_Corp_Yields__Daily[[#This Row],[US 10Y Yield]]-US_AAA_Corp_Yields__Daily[[#This Row],[AAA Corp Yields]])</f>
        <v>#VALUE!</v>
      </c>
      <c r="P2521" s="2" t="e">
        <f>IF(ISBLANK(US_BBB_Corp_Yields__Daily[[#This Row],[US BBB Corp Yields]]),"", US_CCC_Corp_Yields__Daily[[#This Row],[US 10Y Yield]]-US_BBB_Corp_Yields__Daily[[#This Row],[US BBB Corp Yields]])</f>
        <v>#VALUE!</v>
      </c>
      <c r="Q25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2" spans="10:17" x14ac:dyDescent="0.25">
      <c r="J2522" s="3">
        <v>27427</v>
      </c>
      <c r="K2522">
        <v>7.5759999999999996</v>
      </c>
      <c r="L2522" t="e">
        <f>US_AAA_Corp_Yields__Daily[[#This Row],[AAA Corp Yields]]-US_BBB_Corp_Yields__Daily[[#This Row],[US BBB Corp Yields]]</f>
        <v>#VALUE!</v>
      </c>
      <c r="M2522" t="e">
        <f>US_AAA_Corp_Yields__Daily[[#This Row],[AAA Corp Yields]]-US_CCC_Corp_Yields__Daily[[#This Row],[US CCC Corp Yields]]</f>
        <v>#VALUE!</v>
      </c>
      <c r="N2522" t="e">
        <f>US_BBB_Corp_Yields__Daily[[#This Row],[US BBB Corp Yields]]-US_CCC_Corp_Yields__Daily[[#This Row],[US CCC Corp Yields]]</f>
        <v>#VALUE!</v>
      </c>
      <c r="O2522" s="2" t="e">
        <f>IF(ISBLANK(US_AAA_Corp_Yields__Daily[[#This Row],[AAA Corp Yields]]),"", US_CCC_Corp_Yields__Daily[[#This Row],[US 10Y Yield]]-US_AAA_Corp_Yields__Daily[[#This Row],[AAA Corp Yields]])</f>
        <v>#VALUE!</v>
      </c>
      <c r="P2522" s="2" t="e">
        <f>IF(ISBLANK(US_BBB_Corp_Yields__Daily[[#This Row],[US BBB Corp Yields]]),"", US_CCC_Corp_Yields__Daily[[#This Row],[US 10Y Yield]]-US_BBB_Corp_Yields__Daily[[#This Row],[US BBB Corp Yields]])</f>
        <v>#VALUE!</v>
      </c>
      <c r="Q25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3" spans="10:17" x14ac:dyDescent="0.25">
      <c r="J2523" s="3">
        <v>27420</v>
      </c>
      <c r="K2523">
        <v>7.5720000000000001</v>
      </c>
      <c r="L2523" t="e">
        <f>US_AAA_Corp_Yields__Daily[[#This Row],[AAA Corp Yields]]-US_BBB_Corp_Yields__Daily[[#This Row],[US BBB Corp Yields]]</f>
        <v>#VALUE!</v>
      </c>
      <c r="M2523" t="e">
        <f>US_AAA_Corp_Yields__Daily[[#This Row],[AAA Corp Yields]]-US_CCC_Corp_Yields__Daily[[#This Row],[US CCC Corp Yields]]</f>
        <v>#VALUE!</v>
      </c>
      <c r="N2523" t="e">
        <f>US_BBB_Corp_Yields__Daily[[#This Row],[US BBB Corp Yields]]-US_CCC_Corp_Yields__Daily[[#This Row],[US CCC Corp Yields]]</f>
        <v>#VALUE!</v>
      </c>
      <c r="O2523" s="2" t="e">
        <f>IF(ISBLANK(US_AAA_Corp_Yields__Daily[[#This Row],[AAA Corp Yields]]),"", US_CCC_Corp_Yields__Daily[[#This Row],[US 10Y Yield]]-US_AAA_Corp_Yields__Daily[[#This Row],[AAA Corp Yields]])</f>
        <v>#VALUE!</v>
      </c>
      <c r="P2523" s="2" t="e">
        <f>IF(ISBLANK(US_BBB_Corp_Yields__Daily[[#This Row],[US BBB Corp Yields]]),"", US_CCC_Corp_Yields__Daily[[#This Row],[US 10Y Yield]]-US_BBB_Corp_Yields__Daily[[#This Row],[US BBB Corp Yields]])</f>
        <v>#VALUE!</v>
      </c>
      <c r="Q25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4" spans="10:17" x14ac:dyDescent="0.25">
      <c r="J2524" s="3">
        <v>27413</v>
      </c>
      <c r="K2524">
        <v>7.5119999999999996</v>
      </c>
      <c r="L2524" t="e">
        <f>US_AAA_Corp_Yields__Daily[[#This Row],[AAA Corp Yields]]-US_BBB_Corp_Yields__Daily[[#This Row],[US BBB Corp Yields]]</f>
        <v>#VALUE!</v>
      </c>
      <c r="M2524" t="e">
        <f>US_AAA_Corp_Yields__Daily[[#This Row],[AAA Corp Yields]]-US_CCC_Corp_Yields__Daily[[#This Row],[US CCC Corp Yields]]</f>
        <v>#VALUE!</v>
      </c>
      <c r="N2524" t="e">
        <f>US_BBB_Corp_Yields__Daily[[#This Row],[US BBB Corp Yields]]-US_CCC_Corp_Yields__Daily[[#This Row],[US CCC Corp Yields]]</f>
        <v>#VALUE!</v>
      </c>
      <c r="O2524" s="2" t="e">
        <f>IF(ISBLANK(US_AAA_Corp_Yields__Daily[[#This Row],[AAA Corp Yields]]),"", US_CCC_Corp_Yields__Daily[[#This Row],[US 10Y Yield]]-US_AAA_Corp_Yields__Daily[[#This Row],[AAA Corp Yields]])</f>
        <v>#VALUE!</v>
      </c>
      <c r="P2524" s="2" t="e">
        <f>IF(ISBLANK(US_BBB_Corp_Yields__Daily[[#This Row],[US BBB Corp Yields]]),"", US_CCC_Corp_Yields__Daily[[#This Row],[US 10Y Yield]]-US_BBB_Corp_Yields__Daily[[#This Row],[US BBB Corp Yields]])</f>
        <v>#VALUE!</v>
      </c>
      <c r="Q25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5" spans="10:17" x14ac:dyDescent="0.25">
      <c r="J2525" s="3">
        <v>27406</v>
      </c>
      <c r="K2525">
        <v>7.3760000000000003</v>
      </c>
      <c r="L2525" t="e">
        <f>US_AAA_Corp_Yields__Daily[[#This Row],[AAA Corp Yields]]-US_BBB_Corp_Yields__Daily[[#This Row],[US BBB Corp Yields]]</f>
        <v>#VALUE!</v>
      </c>
      <c r="M2525" t="e">
        <f>US_AAA_Corp_Yields__Daily[[#This Row],[AAA Corp Yields]]-US_CCC_Corp_Yields__Daily[[#This Row],[US CCC Corp Yields]]</f>
        <v>#VALUE!</v>
      </c>
      <c r="N2525" t="e">
        <f>US_BBB_Corp_Yields__Daily[[#This Row],[US BBB Corp Yields]]-US_CCC_Corp_Yields__Daily[[#This Row],[US CCC Corp Yields]]</f>
        <v>#VALUE!</v>
      </c>
      <c r="O2525" s="2" t="e">
        <f>IF(ISBLANK(US_AAA_Corp_Yields__Daily[[#This Row],[AAA Corp Yields]]),"", US_CCC_Corp_Yields__Daily[[#This Row],[US 10Y Yield]]-US_AAA_Corp_Yields__Daily[[#This Row],[AAA Corp Yields]])</f>
        <v>#VALUE!</v>
      </c>
      <c r="P2525" s="2" t="e">
        <f>IF(ISBLANK(US_BBB_Corp_Yields__Daily[[#This Row],[US BBB Corp Yields]]),"", US_CCC_Corp_Yields__Daily[[#This Row],[US 10Y Yield]]-US_BBB_Corp_Yields__Daily[[#This Row],[US BBB Corp Yields]])</f>
        <v>#VALUE!</v>
      </c>
      <c r="Q25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6" spans="10:17" x14ac:dyDescent="0.25">
      <c r="J2526" s="3">
        <v>27399</v>
      </c>
      <c r="K2526">
        <v>7.41</v>
      </c>
      <c r="L2526" t="e">
        <f>US_AAA_Corp_Yields__Daily[[#This Row],[AAA Corp Yields]]-US_BBB_Corp_Yields__Daily[[#This Row],[US BBB Corp Yields]]</f>
        <v>#VALUE!</v>
      </c>
      <c r="M2526" t="e">
        <f>US_AAA_Corp_Yields__Daily[[#This Row],[AAA Corp Yields]]-US_CCC_Corp_Yields__Daily[[#This Row],[US CCC Corp Yields]]</f>
        <v>#VALUE!</v>
      </c>
      <c r="N2526" t="e">
        <f>US_BBB_Corp_Yields__Daily[[#This Row],[US BBB Corp Yields]]-US_CCC_Corp_Yields__Daily[[#This Row],[US CCC Corp Yields]]</f>
        <v>#VALUE!</v>
      </c>
      <c r="O2526" s="2" t="e">
        <f>IF(ISBLANK(US_AAA_Corp_Yields__Daily[[#This Row],[AAA Corp Yields]]),"", US_CCC_Corp_Yields__Daily[[#This Row],[US 10Y Yield]]-US_AAA_Corp_Yields__Daily[[#This Row],[AAA Corp Yields]])</f>
        <v>#VALUE!</v>
      </c>
      <c r="P2526" s="2" t="e">
        <f>IF(ISBLANK(US_BBB_Corp_Yields__Daily[[#This Row],[US BBB Corp Yields]]),"", US_CCC_Corp_Yields__Daily[[#This Row],[US 10Y Yield]]-US_BBB_Corp_Yields__Daily[[#This Row],[US BBB Corp Yields]])</f>
        <v>#VALUE!</v>
      </c>
      <c r="Q25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7" spans="10:17" x14ac:dyDescent="0.25">
      <c r="J2527" s="3">
        <v>27392</v>
      </c>
      <c r="K2527">
        <v>7.4</v>
      </c>
      <c r="L2527" t="e">
        <f>US_AAA_Corp_Yields__Daily[[#This Row],[AAA Corp Yields]]-US_BBB_Corp_Yields__Daily[[#This Row],[US BBB Corp Yields]]</f>
        <v>#VALUE!</v>
      </c>
      <c r="M2527" t="e">
        <f>US_AAA_Corp_Yields__Daily[[#This Row],[AAA Corp Yields]]-US_CCC_Corp_Yields__Daily[[#This Row],[US CCC Corp Yields]]</f>
        <v>#VALUE!</v>
      </c>
      <c r="N2527" t="e">
        <f>US_BBB_Corp_Yields__Daily[[#This Row],[US BBB Corp Yields]]-US_CCC_Corp_Yields__Daily[[#This Row],[US CCC Corp Yields]]</f>
        <v>#VALUE!</v>
      </c>
      <c r="O2527" s="2" t="e">
        <f>IF(ISBLANK(US_AAA_Corp_Yields__Daily[[#This Row],[AAA Corp Yields]]),"", US_CCC_Corp_Yields__Daily[[#This Row],[US 10Y Yield]]-US_AAA_Corp_Yields__Daily[[#This Row],[AAA Corp Yields]])</f>
        <v>#VALUE!</v>
      </c>
      <c r="P2527" s="2" t="e">
        <f>IF(ISBLANK(US_BBB_Corp_Yields__Daily[[#This Row],[US BBB Corp Yields]]),"", US_CCC_Corp_Yields__Daily[[#This Row],[US 10Y Yield]]-US_BBB_Corp_Yields__Daily[[#This Row],[US BBB Corp Yields]])</f>
        <v>#VALUE!</v>
      </c>
      <c r="Q25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8" spans="10:17" x14ac:dyDescent="0.25">
      <c r="J2528" s="3">
        <v>27385</v>
      </c>
      <c r="K2528">
        <v>7.2779999999999996</v>
      </c>
      <c r="L2528" t="e">
        <f>US_AAA_Corp_Yields__Daily[[#This Row],[AAA Corp Yields]]-US_BBB_Corp_Yields__Daily[[#This Row],[US BBB Corp Yields]]</f>
        <v>#VALUE!</v>
      </c>
      <c r="M2528" t="e">
        <f>US_AAA_Corp_Yields__Daily[[#This Row],[AAA Corp Yields]]-US_CCC_Corp_Yields__Daily[[#This Row],[US CCC Corp Yields]]</f>
        <v>#VALUE!</v>
      </c>
      <c r="N2528" t="e">
        <f>US_BBB_Corp_Yields__Daily[[#This Row],[US BBB Corp Yields]]-US_CCC_Corp_Yields__Daily[[#This Row],[US CCC Corp Yields]]</f>
        <v>#VALUE!</v>
      </c>
      <c r="O2528" s="2" t="e">
        <f>IF(ISBLANK(US_AAA_Corp_Yields__Daily[[#This Row],[AAA Corp Yields]]),"", US_CCC_Corp_Yields__Daily[[#This Row],[US 10Y Yield]]-US_AAA_Corp_Yields__Daily[[#This Row],[AAA Corp Yields]])</f>
        <v>#VALUE!</v>
      </c>
      <c r="P2528" s="2" t="e">
        <f>IF(ISBLANK(US_BBB_Corp_Yields__Daily[[#This Row],[US BBB Corp Yields]]),"", US_CCC_Corp_Yields__Daily[[#This Row],[US 10Y Yield]]-US_BBB_Corp_Yields__Daily[[#This Row],[US BBB Corp Yields]])</f>
        <v>#VALUE!</v>
      </c>
      <c r="Q25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29" spans="10:17" x14ac:dyDescent="0.25">
      <c r="J2529" s="3">
        <v>27378</v>
      </c>
      <c r="K2529">
        <v>7.3940000000000001</v>
      </c>
      <c r="L2529" t="e">
        <f>US_AAA_Corp_Yields__Daily[[#This Row],[AAA Corp Yields]]-US_BBB_Corp_Yields__Daily[[#This Row],[US BBB Corp Yields]]</f>
        <v>#VALUE!</v>
      </c>
      <c r="M2529" t="e">
        <f>US_AAA_Corp_Yields__Daily[[#This Row],[AAA Corp Yields]]-US_CCC_Corp_Yields__Daily[[#This Row],[US CCC Corp Yields]]</f>
        <v>#VALUE!</v>
      </c>
      <c r="N2529" t="e">
        <f>US_BBB_Corp_Yields__Daily[[#This Row],[US BBB Corp Yields]]-US_CCC_Corp_Yields__Daily[[#This Row],[US CCC Corp Yields]]</f>
        <v>#VALUE!</v>
      </c>
      <c r="O2529" s="2" t="e">
        <f>IF(ISBLANK(US_AAA_Corp_Yields__Daily[[#This Row],[AAA Corp Yields]]),"", US_CCC_Corp_Yields__Daily[[#This Row],[US 10Y Yield]]-US_AAA_Corp_Yields__Daily[[#This Row],[AAA Corp Yields]])</f>
        <v>#VALUE!</v>
      </c>
      <c r="P2529" s="2" t="e">
        <f>IF(ISBLANK(US_BBB_Corp_Yields__Daily[[#This Row],[US BBB Corp Yields]]),"", US_CCC_Corp_Yields__Daily[[#This Row],[US 10Y Yield]]-US_BBB_Corp_Yields__Daily[[#This Row],[US BBB Corp Yields]])</f>
        <v>#VALUE!</v>
      </c>
      <c r="Q25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0" spans="10:17" x14ac:dyDescent="0.25">
      <c r="J2530" s="3">
        <v>27371</v>
      </c>
      <c r="K2530">
        <v>7.6719999999999997</v>
      </c>
      <c r="L2530" t="e">
        <f>US_AAA_Corp_Yields__Daily[[#This Row],[AAA Corp Yields]]-US_BBB_Corp_Yields__Daily[[#This Row],[US BBB Corp Yields]]</f>
        <v>#VALUE!</v>
      </c>
      <c r="M2530" t="e">
        <f>US_AAA_Corp_Yields__Daily[[#This Row],[AAA Corp Yields]]-US_CCC_Corp_Yields__Daily[[#This Row],[US CCC Corp Yields]]</f>
        <v>#VALUE!</v>
      </c>
      <c r="N2530" t="e">
        <f>US_BBB_Corp_Yields__Daily[[#This Row],[US BBB Corp Yields]]-US_CCC_Corp_Yields__Daily[[#This Row],[US CCC Corp Yields]]</f>
        <v>#VALUE!</v>
      </c>
      <c r="O2530" s="2" t="e">
        <f>IF(ISBLANK(US_AAA_Corp_Yields__Daily[[#This Row],[AAA Corp Yields]]),"", US_CCC_Corp_Yields__Daily[[#This Row],[US 10Y Yield]]-US_AAA_Corp_Yields__Daily[[#This Row],[AAA Corp Yields]])</f>
        <v>#VALUE!</v>
      </c>
      <c r="P2530" s="2" t="e">
        <f>IF(ISBLANK(US_BBB_Corp_Yields__Daily[[#This Row],[US BBB Corp Yields]]),"", US_CCC_Corp_Yields__Daily[[#This Row],[US 10Y Yield]]-US_BBB_Corp_Yields__Daily[[#This Row],[US BBB Corp Yields]])</f>
        <v>#VALUE!</v>
      </c>
      <c r="Q25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1" spans="10:17" x14ac:dyDescent="0.25">
      <c r="J2531" s="3">
        <v>27364</v>
      </c>
      <c r="K2531">
        <v>7.6325000000000003</v>
      </c>
      <c r="L2531" t="e">
        <f>US_AAA_Corp_Yields__Daily[[#This Row],[AAA Corp Yields]]-US_BBB_Corp_Yields__Daily[[#This Row],[US BBB Corp Yields]]</f>
        <v>#VALUE!</v>
      </c>
      <c r="M2531" t="e">
        <f>US_AAA_Corp_Yields__Daily[[#This Row],[AAA Corp Yields]]-US_CCC_Corp_Yields__Daily[[#This Row],[US CCC Corp Yields]]</f>
        <v>#VALUE!</v>
      </c>
      <c r="N2531" t="e">
        <f>US_BBB_Corp_Yields__Daily[[#This Row],[US BBB Corp Yields]]-US_CCC_Corp_Yields__Daily[[#This Row],[US CCC Corp Yields]]</f>
        <v>#VALUE!</v>
      </c>
      <c r="O2531" s="2" t="e">
        <f>IF(ISBLANK(US_AAA_Corp_Yields__Daily[[#This Row],[AAA Corp Yields]]),"", US_CCC_Corp_Yields__Daily[[#This Row],[US 10Y Yield]]-US_AAA_Corp_Yields__Daily[[#This Row],[AAA Corp Yields]])</f>
        <v>#VALUE!</v>
      </c>
      <c r="P2531" s="2" t="e">
        <f>IF(ISBLANK(US_BBB_Corp_Yields__Daily[[#This Row],[US BBB Corp Yields]]),"", US_CCC_Corp_Yields__Daily[[#This Row],[US 10Y Yield]]-US_BBB_Corp_Yields__Daily[[#This Row],[US BBB Corp Yields]])</f>
        <v>#VALUE!</v>
      </c>
      <c r="Q25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2" spans="10:17" x14ac:dyDescent="0.25">
      <c r="J2532" s="3">
        <v>27357</v>
      </c>
      <c r="K2532">
        <v>7.61</v>
      </c>
      <c r="L2532" t="e">
        <f>US_AAA_Corp_Yields__Daily[[#This Row],[AAA Corp Yields]]-US_BBB_Corp_Yields__Daily[[#This Row],[US BBB Corp Yields]]</f>
        <v>#VALUE!</v>
      </c>
      <c r="M2532" t="e">
        <f>US_AAA_Corp_Yields__Daily[[#This Row],[AAA Corp Yields]]-US_CCC_Corp_Yields__Daily[[#This Row],[US CCC Corp Yields]]</f>
        <v>#VALUE!</v>
      </c>
      <c r="N2532" t="e">
        <f>US_BBB_Corp_Yields__Daily[[#This Row],[US BBB Corp Yields]]-US_CCC_Corp_Yields__Daily[[#This Row],[US CCC Corp Yields]]</f>
        <v>#VALUE!</v>
      </c>
      <c r="O2532" s="2" t="e">
        <f>IF(ISBLANK(US_AAA_Corp_Yields__Daily[[#This Row],[AAA Corp Yields]]),"", US_CCC_Corp_Yields__Daily[[#This Row],[US 10Y Yield]]-US_AAA_Corp_Yields__Daily[[#This Row],[AAA Corp Yields]])</f>
        <v>#VALUE!</v>
      </c>
      <c r="P2532" s="2" t="e">
        <f>IF(ISBLANK(US_BBB_Corp_Yields__Daily[[#This Row],[US BBB Corp Yields]]),"", US_CCC_Corp_Yields__Daily[[#This Row],[US 10Y Yield]]-US_BBB_Corp_Yields__Daily[[#This Row],[US BBB Corp Yields]])</f>
        <v>#VALUE!</v>
      </c>
      <c r="Q25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3" spans="10:17" x14ac:dyDescent="0.25">
      <c r="J2533" s="3">
        <v>27350</v>
      </c>
      <c r="K2533">
        <v>7.7149999999999999</v>
      </c>
      <c r="L2533" t="e">
        <f>US_AAA_Corp_Yields__Daily[[#This Row],[AAA Corp Yields]]-US_BBB_Corp_Yields__Daily[[#This Row],[US BBB Corp Yields]]</f>
        <v>#VALUE!</v>
      </c>
      <c r="M2533" t="e">
        <f>US_AAA_Corp_Yields__Daily[[#This Row],[AAA Corp Yields]]-US_CCC_Corp_Yields__Daily[[#This Row],[US CCC Corp Yields]]</f>
        <v>#VALUE!</v>
      </c>
      <c r="N2533" t="e">
        <f>US_BBB_Corp_Yields__Daily[[#This Row],[US BBB Corp Yields]]-US_CCC_Corp_Yields__Daily[[#This Row],[US CCC Corp Yields]]</f>
        <v>#VALUE!</v>
      </c>
      <c r="O2533" s="2" t="e">
        <f>IF(ISBLANK(US_AAA_Corp_Yields__Daily[[#This Row],[AAA Corp Yields]]),"", US_CCC_Corp_Yields__Daily[[#This Row],[US 10Y Yield]]-US_AAA_Corp_Yields__Daily[[#This Row],[AAA Corp Yields]])</f>
        <v>#VALUE!</v>
      </c>
      <c r="P2533" s="2" t="e">
        <f>IF(ISBLANK(US_BBB_Corp_Yields__Daily[[#This Row],[US BBB Corp Yields]]),"", US_CCC_Corp_Yields__Daily[[#This Row],[US 10Y Yield]]-US_BBB_Corp_Yields__Daily[[#This Row],[US BBB Corp Yields]])</f>
        <v>#VALUE!</v>
      </c>
      <c r="Q25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4" spans="10:17" x14ac:dyDescent="0.25">
      <c r="J2534" s="3">
        <v>27343</v>
      </c>
      <c r="K2534">
        <v>7.7549999999999999</v>
      </c>
      <c r="L2534" t="e">
        <f>US_AAA_Corp_Yields__Daily[[#This Row],[AAA Corp Yields]]-US_BBB_Corp_Yields__Daily[[#This Row],[US BBB Corp Yields]]</f>
        <v>#VALUE!</v>
      </c>
      <c r="M2534" t="e">
        <f>US_AAA_Corp_Yields__Daily[[#This Row],[AAA Corp Yields]]-US_CCC_Corp_Yields__Daily[[#This Row],[US CCC Corp Yields]]</f>
        <v>#VALUE!</v>
      </c>
      <c r="N2534" t="e">
        <f>US_BBB_Corp_Yields__Daily[[#This Row],[US BBB Corp Yields]]-US_CCC_Corp_Yields__Daily[[#This Row],[US CCC Corp Yields]]</f>
        <v>#VALUE!</v>
      </c>
      <c r="O2534" s="2" t="e">
        <f>IF(ISBLANK(US_AAA_Corp_Yields__Daily[[#This Row],[AAA Corp Yields]]),"", US_CCC_Corp_Yields__Daily[[#This Row],[US 10Y Yield]]-US_AAA_Corp_Yields__Daily[[#This Row],[AAA Corp Yields]])</f>
        <v>#VALUE!</v>
      </c>
      <c r="P2534" s="2" t="e">
        <f>IF(ISBLANK(US_BBB_Corp_Yields__Daily[[#This Row],[US BBB Corp Yields]]),"", US_CCC_Corp_Yields__Daily[[#This Row],[US 10Y Yield]]-US_BBB_Corp_Yields__Daily[[#This Row],[US BBB Corp Yields]])</f>
        <v>#VALUE!</v>
      </c>
      <c r="Q25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5" spans="10:17" x14ac:dyDescent="0.25">
      <c r="J2535" s="3">
        <v>27336</v>
      </c>
      <c r="K2535">
        <v>7.8239999999999998</v>
      </c>
      <c r="L2535" t="e">
        <f>US_AAA_Corp_Yields__Daily[[#This Row],[AAA Corp Yields]]-US_BBB_Corp_Yields__Daily[[#This Row],[US BBB Corp Yields]]</f>
        <v>#VALUE!</v>
      </c>
      <c r="M2535" t="e">
        <f>US_AAA_Corp_Yields__Daily[[#This Row],[AAA Corp Yields]]-US_CCC_Corp_Yields__Daily[[#This Row],[US CCC Corp Yields]]</f>
        <v>#VALUE!</v>
      </c>
      <c r="N2535" t="e">
        <f>US_BBB_Corp_Yields__Daily[[#This Row],[US BBB Corp Yields]]-US_CCC_Corp_Yields__Daily[[#This Row],[US CCC Corp Yields]]</f>
        <v>#VALUE!</v>
      </c>
      <c r="O2535" s="2" t="e">
        <f>IF(ISBLANK(US_AAA_Corp_Yields__Daily[[#This Row],[AAA Corp Yields]]),"", US_CCC_Corp_Yields__Daily[[#This Row],[US 10Y Yield]]-US_AAA_Corp_Yields__Daily[[#This Row],[AAA Corp Yields]])</f>
        <v>#VALUE!</v>
      </c>
      <c r="P2535" s="2" t="e">
        <f>IF(ISBLANK(US_BBB_Corp_Yields__Daily[[#This Row],[US BBB Corp Yields]]),"", US_CCC_Corp_Yields__Daily[[#This Row],[US 10Y Yield]]-US_BBB_Corp_Yields__Daily[[#This Row],[US BBB Corp Yields]])</f>
        <v>#VALUE!</v>
      </c>
      <c r="Q25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6" spans="10:17" x14ac:dyDescent="0.25">
      <c r="J2536" s="3">
        <v>27329</v>
      </c>
      <c r="K2536">
        <v>7.84</v>
      </c>
      <c r="L2536" t="e">
        <f>US_AAA_Corp_Yields__Daily[[#This Row],[AAA Corp Yields]]-US_BBB_Corp_Yields__Daily[[#This Row],[US BBB Corp Yields]]</f>
        <v>#VALUE!</v>
      </c>
      <c r="M2536" t="e">
        <f>US_AAA_Corp_Yields__Daily[[#This Row],[AAA Corp Yields]]-US_CCC_Corp_Yields__Daily[[#This Row],[US CCC Corp Yields]]</f>
        <v>#VALUE!</v>
      </c>
      <c r="N2536" t="e">
        <f>US_BBB_Corp_Yields__Daily[[#This Row],[US BBB Corp Yields]]-US_CCC_Corp_Yields__Daily[[#This Row],[US CCC Corp Yields]]</f>
        <v>#VALUE!</v>
      </c>
      <c r="O2536" s="2" t="e">
        <f>IF(ISBLANK(US_AAA_Corp_Yields__Daily[[#This Row],[AAA Corp Yields]]),"", US_CCC_Corp_Yields__Daily[[#This Row],[US 10Y Yield]]-US_AAA_Corp_Yields__Daily[[#This Row],[AAA Corp Yields]])</f>
        <v>#VALUE!</v>
      </c>
      <c r="P2536" s="2" t="e">
        <f>IF(ISBLANK(US_BBB_Corp_Yields__Daily[[#This Row],[US BBB Corp Yields]]),"", US_CCC_Corp_Yields__Daily[[#This Row],[US 10Y Yield]]-US_BBB_Corp_Yields__Daily[[#This Row],[US BBB Corp Yields]])</f>
        <v>#VALUE!</v>
      </c>
      <c r="Q25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7" spans="10:17" x14ac:dyDescent="0.25">
      <c r="J2537" s="3">
        <v>27322</v>
      </c>
      <c r="K2537">
        <v>7.87</v>
      </c>
      <c r="L2537" t="e">
        <f>US_AAA_Corp_Yields__Daily[[#This Row],[AAA Corp Yields]]-US_BBB_Corp_Yields__Daily[[#This Row],[US BBB Corp Yields]]</f>
        <v>#VALUE!</v>
      </c>
      <c r="M2537" t="e">
        <f>US_AAA_Corp_Yields__Daily[[#This Row],[AAA Corp Yields]]-US_CCC_Corp_Yields__Daily[[#This Row],[US CCC Corp Yields]]</f>
        <v>#VALUE!</v>
      </c>
      <c r="N2537" t="e">
        <f>US_BBB_Corp_Yields__Daily[[#This Row],[US BBB Corp Yields]]-US_CCC_Corp_Yields__Daily[[#This Row],[US CCC Corp Yields]]</f>
        <v>#VALUE!</v>
      </c>
      <c r="O2537" s="2" t="e">
        <f>IF(ISBLANK(US_AAA_Corp_Yields__Daily[[#This Row],[AAA Corp Yields]]),"", US_CCC_Corp_Yields__Daily[[#This Row],[US 10Y Yield]]-US_AAA_Corp_Yields__Daily[[#This Row],[AAA Corp Yields]])</f>
        <v>#VALUE!</v>
      </c>
      <c r="P2537" s="2" t="e">
        <f>IF(ISBLANK(US_BBB_Corp_Yields__Daily[[#This Row],[US BBB Corp Yields]]),"", US_CCC_Corp_Yields__Daily[[#This Row],[US 10Y Yield]]-US_BBB_Corp_Yields__Daily[[#This Row],[US BBB Corp Yields]])</f>
        <v>#VALUE!</v>
      </c>
      <c r="Q25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8" spans="10:17" x14ac:dyDescent="0.25">
      <c r="J2538" s="3">
        <v>27315</v>
      </c>
      <c r="K2538">
        <v>7.944</v>
      </c>
      <c r="L2538" t="e">
        <f>US_AAA_Corp_Yields__Daily[[#This Row],[AAA Corp Yields]]-US_BBB_Corp_Yields__Daily[[#This Row],[US BBB Corp Yields]]</f>
        <v>#VALUE!</v>
      </c>
      <c r="M2538" t="e">
        <f>US_AAA_Corp_Yields__Daily[[#This Row],[AAA Corp Yields]]-US_CCC_Corp_Yields__Daily[[#This Row],[US CCC Corp Yields]]</f>
        <v>#VALUE!</v>
      </c>
      <c r="N2538" t="e">
        <f>US_BBB_Corp_Yields__Daily[[#This Row],[US BBB Corp Yields]]-US_CCC_Corp_Yields__Daily[[#This Row],[US CCC Corp Yields]]</f>
        <v>#VALUE!</v>
      </c>
      <c r="O2538" s="2" t="e">
        <f>IF(ISBLANK(US_AAA_Corp_Yields__Daily[[#This Row],[AAA Corp Yields]]),"", US_CCC_Corp_Yields__Daily[[#This Row],[US 10Y Yield]]-US_AAA_Corp_Yields__Daily[[#This Row],[AAA Corp Yields]])</f>
        <v>#VALUE!</v>
      </c>
      <c r="P2538" s="2" t="e">
        <f>IF(ISBLANK(US_BBB_Corp_Yields__Daily[[#This Row],[US BBB Corp Yields]]),"", US_CCC_Corp_Yields__Daily[[#This Row],[US 10Y Yield]]-US_BBB_Corp_Yields__Daily[[#This Row],[US BBB Corp Yields]])</f>
        <v>#VALUE!</v>
      </c>
      <c r="Q25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39" spans="10:17" x14ac:dyDescent="0.25">
      <c r="J2539" s="3">
        <v>27308</v>
      </c>
      <c r="K2539">
        <v>7.99</v>
      </c>
      <c r="L2539" t="e">
        <f>US_AAA_Corp_Yields__Daily[[#This Row],[AAA Corp Yields]]-US_BBB_Corp_Yields__Daily[[#This Row],[US BBB Corp Yields]]</f>
        <v>#VALUE!</v>
      </c>
      <c r="M2539" t="e">
        <f>US_AAA_Corp_Yields__Daily[[#This Row],[AAA Corp Yields]]-US_CCC_Corp_Yields__Daily[[#This Row],[US CCC Corp Yields]]</f>
        <v>#VALUE!</v>
      </c>
      <c r="N2539" t="e">
        <f>US_BBB_Corp_Yields__Daily[[#This Row],[US BBB Corp Yields]]-US_CCC_Corp_Yields__Daily[[#This Row],[US CCC Corp Yields]]</f>
        <v>#VALUE!</v>
      </c>
      <c r="O2539" s="2" t="e">
        <f>IF(ISBLANK(US_AAA_Corp_Yields__Daily[[#This Row],[AAA Corp Yields]]),"", US_CCC_Corp_Yields__Daily[[#This Row],[US 10Y Yield]]-US_AAA_Corp_Yields__Daily[[#This Row],[AAA Corp Yields]])</f>
        <v>#VALUE!</v>
      </c>
      <c r="P2539" s="2" t="e">
        <f>IF(ISBLANK(US_BBB_Corp_Yields__Daily[[#This Row],[US BBB Corp Yields]]),"", US_CCC_Corp_Yields__Daily[[#This Row],[US 10Y Yield]]-US_BBB_Corp_Yields__Daily[[#This Row],[US BBB Corp Yields]])</f>
        <v>#VALUE!</v>
      </c>
      <c r="Q25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0" spans="10:17" x14ac:dyDescent="0.25">
      <c r="J2540" s="3">
        <v>27301</v>
      </c>
      <c r="K2540">
        <v>7.9379999999999997</v>
      </c>
      <c r="L2540" t="e">
        <f>US_AAA_Corp_Yields__Daily[[#This Row],[AAA Corp Yields]]-US_BBB_Corp_Yields__Daily[[#This Row],[US BBB Corp Yields]]</f>
        <v>#VALUE!</v>
      </c>
      <c r="M2540" t="e">
        <f>US_AAA_Corp_Yields__Daily[[#This Row],[AAA Corp Yields]]-US_CCC_Corp_Yields__Daily[[#This Row],[US CCC Corp Yields]]</f>
        <v>#VALUE!</v>
      </c>
      <c r="N2540" t="e">
        <f>US_BBB_Corp_Yields__Daily[[#This Row],[US BBB Corp Yields]]-US_CCC_Corp_Yields__Daily[[#This Row],[US CCC Corp Yields]]</f>
        <v>#VALUE!</v>
      </c>
      <c r="O2540" s="2" t="e">
        <f>IF(ISBLANK(US_AAA_Corp_Yields__Daily[[#This Row],[AAA Corp Yields]]),"", US_CCC_Corp_Yields__Daily[[#This Row],[US 10Y Yield]]-US_AAA_Corp_Yields__Daily[[#This Row],[AAA Corp Yields]])</f>
        <v>#VALUE!</v>
      </c>
      <c r="P2540" s="2" t="e">
        <f>IF(ISBLANK(US_BBB_Corp_Yields__Daily[[#This Row],[US BBB Corp Yields]]),"", US_CCC_Corp_Yields__Daily[[#This Row],[US 10Y Yield]]-US_BBB_Corp_Yields__Daily[[#This Row],[US BBB Corp Yields]])</f>
        <v>#VALUE!</v>
      </c>
      <c r="Q25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1" spans="10:17" x14ac:dyDescent="0.25">
      <c r="J2541" s="3">
        <v>27294</v>
      </c>
      <c r="K2541">
        <v>8.0660000000000007</v>
      </c>
      <c r="L2541" t="e">
        <f>US_AAA_Corp_Yields__Daily[[#This Row],[AAA Corp Yields]]-US_BBB_Corp_Yields__Daily[[#This Row],[US BBB Corp Yields]]</f>
        <v>#VALUE!</v>
      </c>
      <c r="M2541" t="e">
        <f>US_AAA_Corp_Yields__Daily[[#This Row],[AAA Corp Yields]]-US_CCC_Corp_Yields__Daily[[#This Row],[US CCC Corp Yields]]</f>
        <v>#VALUE!</v>
      </c>
      <c r="N2541" t="e">
        <f>US_BBB_Corp_Yields__Daily[[#This Row],[US BBB Corp Yields]]-US_CCC_Corp_Yields__Daily[[#This Row],[US CCC Corp Yields]]</f>
        <v>#VALUE!</v>
      </c>
      <c r="O2541" s="2" t="e">
        <f>IF(ISBLANK(US_AAA_Corp_Yields__Daily[[#This Row],[AAA Corp Yields]]),"", US_CCC_Corp_Yields__Daily[[#This Row],[US 10Y Yield]]-US_AAA_Corp_Yields__Daily[[#This Row],[AAA Corp Yields]])</f>
        <v>#VALUE!</v>
      </c>
      <c r="P2541" s="2" t="e">
        <f>IF(ISBLANK(US_BBB_Corp_Yields__Daily[[#This Row],[US BBB Corp Yields]]),"", US_CCC_Corp_Yields__Daily[[#This Row],[US 10Y Yield]]-US_BBB_Corp_Yields__Daily[[#This Row],[US BBB Corp Yields]])</f>
        <v>#VALUE!</v>
      </c>
      <c r="Q25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2" spans="10:17" x14ac:dyDescent="0.25">
      <c r="J2542" s="3">
        <v>27287</v>
      </c>
      <c r="K2542">
        <v>8.0739999999999998</v>
      </c>
      <c r="L2542" t="e">
        <f>US_AAA_Corp_Yields__Daily[[#This Row],[AAA Corp Yields]]-US_BBB_Corp_Yields__Daily[[#This Row],[US BBB Corp Yields]]</f>
        <v>#VALUE!</v>
      </c>
      <c r="M2542" t="e">
        <f>US_AAA_Corp_Yields__Daily[[#This Row],[AAA Corp Yields]]-US_CCC_Corp_Yields__Daily[[#This Row],[US CCC Corp Yields]]</f>
        <v>#VALUE!</v>
      </c>
      <c r="N2542" t="e">
        <f>US_BBB_Corp_Yields__Daily[[#This Row],[US BBB Corp Yields]]-US_CCC_Corp_Yields__Daily[[#This Row],[US CCC Corp Yields]]</f>
        <v>#VALUE!</v>
      </c>
      <c r="O2542" s="2" t="e">
        <f>IF(ISBLANK(US_AAA_Corp_Yields__Daily[[#This Row],[AAA Corp Yields]]),"", US_CCC_Corp_Yields__Daily[[#This Row],[US 10Y Yield]]-US_AAA_Corp_Yields__Daily[[#This Row],[AAA Corp Yields]])</f>
        <v>#VALUE!</v>
      </c>
      <c r="P2542" s="2" t="e">
        <f>IF(ISBLANK(US_BBB_Corp_Yields__Daily[[#This Row],[US BBB Corp Yields]]),"", US_CCC_Corp_Yields__Daily[[#This Row],[US 10Y Yield]]-US_BBB_Corp_Yields__Daily[[#This Row],[US BBB Corp Yields]])</f>
        <v>#VALUE!</v>
      </c>
      <c r="Q25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3" spans="10:17" x14ac:dyDescent="0.25">
      <c r="J2543" s="3">
        <v>27280</v>
      </c>
      <c r="K2543">
        <v>8.1050000000000004</v>
      </c>
      <c r="L2543" t="e">
        <f>US_AAA_Corp_Yields__Daily[[#This Row],[AAA Corp Yields]]-US_BBB_Corp_Yields__Daily[[#This Row],[US BBB Corp Yields]]</f>
        <v>#VALUE!</v>
      </c>
      <c r="M2543" t="e">
        <f>US_AAA_Corp_Yields__Daily[[#This Row],[AAA Corp Yields]]-US_CCC_Corp_Yields__Daily[[#This Row],[US CCC Corp Yields]]</f>
        <v>#VALUE!</v>
      </c>
      <c r="N2543" t="e">
        <f>US_BBB_Corp_Yields__Daily[[#This Row],[US BBB Corp Yields]]-US_CCC_Corp_Yields__Daily[[#This Row],[US CCC Corp Yields]]</f>
        <v>#VALUE!</v>
      </c>
      <c r="O2543" s="2" t="e">
        <f>IF(ISBLANK(US_AAA_Corp_Yields__Daily[[#This Row],[AAA Corp Yields]]),"", US_CCC_Corp_Yields__Daily[[#This Row],[US 10Y Yield]]-US_AAA_Corp_Yields__Daily[[#This Row],[AAA Corp Yields]])</f>
        <v>#VALUE!</v>
      </c>
      <c r="P2543" s="2" t="e">
        <f>IF(ISBLANK(US_BBB_Corp_Yields__Daily[[#This Row],[US BBB Corp Yields]]),"", US_CCC_Corp_Yields__Daily[[#This Row],[US 10Y Yield]]-US_BBB_Corp_Yields__Daily[[#This Row],[US BBB Corp Yields]])</f>
        <v>#VALUE!</v>
      </c>
      <c r="Q25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4" spans="10:17" x14ac:dyDescent="0.25">
      <c r="J2544" s="3">
        <v>27273</v>
      </c>
      <c r="K2544">
        <v>8.1440000000000001</v>
      </c>
      <c r="L2544" t="e">
        <f>US_AAA_Corp_Yields__Daily[[#This Row],[AAA Corp Yields]]-US_BBB_Corp_Yields__Daily[[#This Row],[US BBB Corp Yields]]</f>
        <v>#VALUE!</v>
      </c>
      <c r="M2544" t="e">
        <f>US_AAA_Corp_Yields__Daily[[#This Row],[AAA Corp Yields]]-US_CCC_Corp_Yields__Daily[[#This Row],[US CCC Corp Yields]]</f>
        <v>#VALUE!</v>
      </c>
      <c r="N2544" t="e">
        <f>US_BBB_Corp_Yields__Daily[[#This Row],[US BBB Corp Yields]]-US_CCC_Corp_Yields__Daily[[#This Row],[US CCC Corp Yields]]</f>
        <v>#VALUE!</v>
      </c>
      <c r="O2544" s="2" t="e">
        <f>IF(ISBLANK(US_AAA_Corp_Yields__Daily[[#This Row],[AAA Corp Yields]]),"", US_CCC_Corp_Yields__Daily[[#This Row],[US 10Y Yield]]-US_AAA_Corp_Yields__Daily[[#This Row],[AAA Corp Yields]])</f>
        <v>#VALUE!</v>
      </c>
      <c r="P2544" s="2" t="e">
        <f>IF(ISBLANK(US_BBB_Corp_Yields__Daily[[#This Row],[US BBB Corp Yields]]),"", US_CCC_Corp_Yields__Daily[[#This Row],[US 10Y Yield]]-US_BBB_Corp_Yields__Daily[[#This Row],[US BBB Corp Yields]])</f>
        <v>#VALUE!</v>
      </c>
      <c r="Q25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5" spans="10:17" x14ac:dyDescent="0.25">
      <c r="J2545" s="3">
        <v>27266</v>
      </c>
      <c r="K2545">
        <v>8.0519999999999996</v>
      </c>
      <c r="L2545" t="e">
        <f>US_AAA_Corp_Yields__Daily[[#This Row],[AAA Corp Yields]]-US_BBB_Corp_Yields__Daily[[#This Row],[US BBB Corp Yields]]</f>
        <v>#VALUE!</v>
      </c>
      <c r="M2545" t="e">
        <f>US_AAA_Corp_Yields__Daily[[#This Row],[AAA Corp Yields]]-US_CCC_Corp_Yields__Daily[[#This Row],[US CCC Corp Yields]]</f>
        <v>#VALUE!</v>
      </c>
      <c r="N2545" t="e">
        <f>US_BBB_Corp_Yields__Daily[[#This Row],[US BBB Corp Yields]]-US_CCC_Corp_Yields__Daily[[#This Row],[US CCC Corp Yields]]</f>
        <v>#VALUE!</v>
      </c>
      <c r="O2545" s="2" t="e">
        <f>IF(ISBLANK(US_AAA_Corp_Yields__Daily[[#This Row],[AAA Corp Yields]]),"", US_CCC_Corp_Yields__Daily[[#This Row],[US 10Y Yield]]-US_AAA_Corp_Yields__Daily[[#This Row],[AAA Corp Yields]])</f>
        <v>#VALUE!</v>
      </c>
      <c r="P2545" s="2" t="e">
        <f>IF(ISBLANK(US_BBB_Corp_Yields__Daily[[#This Row],[US BBB Corp Yields]]),"", US_CCC_Corp_Yields__Daily[[#This Row],[US 10Y Yield]]-US_BBB_Corp_Yields__Daily[[#This Row],[US BBB Corp Yields]])</f>
        <v>#VALUE!</v>
      </c>
      <c r="Q25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6" spans="10:17" x14ac:dyDescent="0.25">
      <c r="J2546" s="3">
        <v>27259</v>
      </c>
      <c r="K2546">
        <v>8.0359999999999996</v>
      </c>
      <c r="L2546" t="e">
        <f>US_AAA_Corp_Yields__Daily[[#This Row],[AAA Corp Yields]]-US_BBB_Corp_Yields__Daily[[#This Row],[US BBB Corp Yields]]</f>
        <v>#VALUE!</v>
      </c>
      <c r="M2546" t="e">
        <f>US_AAA_Corp_Yields__Daily[[#This Row],[AAA Corp Yields]]-US_CCC_Corp_Yields__Daily[[#This Row],[US CCC Corp Yields]]</f>
        <v>#VALUE!</v>
      </c>
      <c r="N2546" t="e">
        <f>US_BBB_Corp_Yields__Daily[[#This Row],[US BBB Corp Yields]]-US_CCC_Corp_Yields__Daily[[#This Row],[US CCC Corp Yields]]</f>
        <v>#VALUE!</v>
      </c>
      <c r="O2546" s="2" t="e">
        <f>IF(ISBLANK(US_AAA_Corp_Yields__Daily[[#This Row],[AAA Corp Yields]]),"", US_CCC_Corp_Yields__Daily[[#This Row],[US 10Y Yield]]-US_AAA_Corp_Yields__Daily[[#This Row],[AAA Corp Yields]])</f>
        <v>#VALUE!</v>
      </c>
      <c r="P2546" s="2" t="e">
        <f>IF(ISBLANK(US_BBB_Corp_Yields__Daily[[#This Row],[US BBB Corp Yields]]),"", US_CCC_Corp_Yields__Daily[[#This Row],[US 10Y Yield]]-US_BBB_Corp_Yields__Daily[[#This Row],[US BBB Corp Yields]])</f>
        <v>#VALUE!</v>
      </c>
      <c r="Q25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7" spans="10:17" x14ac:dyDescent="0.25">
      <c r="J2547" s="3">
        <v>27252</v>
      </c>
      <c r="K2547">
        <v>7.9859999999999998</v>
      </c>
      <c r="L2547" t="e">
        <f>US_AAA_Corp_Yields__Daily[[#This Row],[AAA Corp Yields]]-US_BBB_Corp_Yields__Daily[[#This Row],[US BBB Corp Yields]]</f>
        <v>#VALUE!</v>
      </c>
      <c r="M2547" t="e">
        <f>US_AAA_Corp_Yields__Daily[[#This Row],[AAA Corp Yields]]-US_CCC_Corp_Yields__Daily[[#This Row],[US CCC Corp Yields]]</f>
        <v>#VALUE!</v>
      </c>
      <c r="N2547" t="e">
        <f>US_BBB_Corp_Yields__Daily[[#This Row],[US BBB Corp Yields]]-US_CCC_Corp_Yields__Daily[[#This Row],[US CCC Corp Yields]]</f>
        <v>#VALUE!</v>
      </c>
      <c r="O2547" s="2" t="e">
        <f>IF(ISBLANK(US_AAA_Corp_Yields__Daily[[#This Row],[AAA Corp Yields]]),"", US_CCC_Corp_Yields__Daily[[#This Row],[US 10Y Yield]]-US_AAA_Corp_Yields__Daily[[#This Row],[AAA Corp Yields]])</f>
        <v>#VALUE!</v>
      </c>
      <c r="P2547" s="2" t="e">
        <f>IF(ISBLANK(US_BBB_Corp_Yields__Daily[[#This Row],[US BBB Corp Yields]]),"", US_CCC_Corp_Yields__Daily[[#This Row],[US 10Y Yield]]-US_BBB_Corp_Yields__Daily[[#This Row],[US BBB Corp Yields]])</f>
        <v>#VALUE!</v>
      </c>
      <c r="Q25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8" spans="10:17" x14ac:dyDescent="0.25">
      <c r="J2548" s="3">
        <v>27245</v>
      </c>
      <c r="K2548">
        <v>7.9020000000000001</v>
      </c>
      <c r="L2548" t="e">
        <f>US_AAA_Corp_Yields__Daily[[#This Row],[AAA Corp Yields]]-US_BBB_Corp_Yields__Daily[[#This Row],[US BBB Corp Yields]]</f>
        <v>#VALUE!</v>
      </c>
      <c r="M2548" t="e">
        <f>US_AAA_Corp_Yields__Daily[[#This Row],[AAA Corp Yields]]-US_CCC_Corp_Yields__Daily[[#This Row],[US CCC Corp Yields]]</f>
        <v>#VALUE!</v>
      </c>
      <c r="N2548" t="e">
        <f>US_BBB_Corp_Yields__Daily[[#This Row],[US BBB Corp Yields]]-US_CCC_Corp_Yields__Daily[[#This Row],[US CCC Corp Yields]]</f>
        <v>#VALUE!</v>
      </c>
      <c r="O2548" s="2" t="e">
        <f>IF(ISBLANK(US_AAA_Corp_Yields__Daily[[#This Row],[AAA Corp Yields]]),"", US_CCC_Corp_Yields__Daily[[#This Row],[US 10Y Yield]]-US_AAA_Corp_Yields__Daily[[#This Row],[AAA Corp Yields]])</f>
        <v>#VALUE!</v>
      </c>
      <c r="P2548" s="2" t="e">
        <f>IF(ISBLANK(US_BBB_Corp_Yields__Daily[[#This Row],[US BBB Corp Yields]]),"", US_CCC_Corp_Yields__Daily[[#This Row],[US 10Y Yield]]-US_BBB_Corp_Yields__Daily[[#This Row],[US BBB Corp Yields]])</f>
        <v>#VALUE!</v>
      </c>
      <c r="Q25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49" spans="10:17" x14ac:dyDescent="0.25">
      <c r="J2549" s="3">
        <v>27238</v>
      </c>
      <c r="K2549">
        <v>7.7720000000000002</v>
      </c>
      <c r="L2549" t="e">
        <f>US_AAA_Corp_Yields__Daily[[#This Row],[AAA Corp Yields]]-US_BBB_Corp_Yields__Daily[[#This Row],[US BBB Corp Yields]]</f>
        <v>#VALUE!</v>
      </c>
      <c r="M2549" t="e">
        <f>US_AAA_Corp_Yields__Daily[[#This Row],[AAA Corp Yields]]-US_CCC_Corp_Yields__Daily[[#This Row],[US CCC Corp Yields]]</f>
        <v>#VALUE!</v>
      </c>
      <c r="N2549" t="e">
        <f>US_BBB_Corp_Yields__Daily[[#This Row],[US BBB Corp Yields]]-US_CCC_Corp_Yields__Daily[[#This Row],[US CCC Corp Yields]]</f>
        <v>#VALUE!</v>
      </c>
      <c r="O2549" s="2" t="e">
        <f>IF(ISBLANK(US_AAA_Corp_Yields__Daily[[#This Row],[AAA Corp Yields]]),"", US_CCC_Corp_Yields__Daily[[#This Row],[US 10Y Yield]]-US_AAA_Corp_Yields__Daily[[#This Row],[AAA Corp Yields]])</f>
        <v>#VALUE!</v>
      </c>
      <c r="P2549" s="2" t="e">
        <f>IF(ISBLANK(US_BBB_Corp_Yields__Daily[[#This Row],[US BBB Corp Yields]]),"", US_CCC_Corp_Yields__Daily[[#This Row],[US 10Y Yield]]-US_BBB_Corp_Yields__Daily[[#This Row],[US BBB Corp Yields]])</f>
        <v>#VALUE!</v>
      </c>
      <c r="Q25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0" spans="10:17" x14ac:dyDescent="0.25">
      <c r="J2550" s="3">
        <v>27231</v>
      </c>
      <c r="K2550">
        <v>7.8840000000000003</v>
      </c>
      <c r="L2550" t="e">
        <f>US_AAA_Corp_Yields__Daily[[#This Row],[AAA Corp Yields]]-US_BBB_Corp_Yields__Daily[[#This Row],[US BBB Corp Yields]]</f>
        <v>#VALUE!</v>
      </c>
      <c r="M2550" t="e">
        <f>US_AAA_Corp_Yields__Daily[[#This Row],[AAA Corp Yields]]-US_CCC_Corp_Yields__Daily[[#This Row],[US CCC Corp Yields]]</f>
        <v>#VALUE!</v>
      </c>
      <c r="N2550" t="e">
        <f>US_BBB_Corp_Yields__Daily[[#This Row],[US BBB Corp Yields]]-US_CCC_Corp_Yields__Daily[[#This Row],[US CCC Corp Yields]]</f>
        <v>#VALUE!</v>
      </c>
      <c r="O2550" s="2" t="e">
        <f>IF(ISBLANK(US_AAA_Corp_Yields__Daily[[#This Row],[AAA Corp Yields]]),"", US_CCC_Corp_Yields__Daily[[#This Row],[US 10Y Yield]]-US_AAA_Corp_Yields__Daily[[#This Row],[AAA Corp Yields]])</f>
        <v>#VALUE!</v>
      </c>
      <c r="P2550" s="2" t="e">
        <f>IF(ISBLANK(US_BBB_Corp_Yields__Daily[[#This Row],[US BBB Corp Yields]]),"", US_CCC_Corp_Yields__Daily[[#This Row],[US 10Y Yield]]-US_BBB_Corp_Yields__Daily[[#This Row],[US BBB Corp Yields]])</f>
        <v>#VALUE!</v>
      </c>
      <c r="Q25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1" spans="10:17" x14ac:dyDescent="0.25">
      <c r="J2551" s="3">
        <v>27224</v>
      </c>
      <c r="K2551">
        <v>7.8179999999999996</v>
      </c>
      <c r="L2551" t="e">
        <f>US_AAA_Corp_Yields__Daily[[#This Row],[AAA Corp Yields]]-US_BBB_Corp_Yields__Daily[[#This Row],[US BBB Corp Yields]]</f>
        <v>#VALUE!</v>
      </c>
      <c r="M2551" t="e">
        <f>US_AAA_Corp_Yields__Daily[[#This Row],[AAA Corp Yields]]-US_CCC_Corp_Yields__Daily[[#This Row],[US CCC Corp Yields]]</f>
        <v>#VALUE!</v>
      </c>
      <c r="N2551" t="e">
        <f>US_BBB_Corp_Yields__Daily[[#This Row],[US BBB Corp Yields]]-US_CCC_Corp_Yields__Daily[[#This Row],[US CCC Corp Yields]]</f>
        <v>#VALUE!</v>
      </c>
      <c r="O2551" s="2" t="e">
        <f>IF(ISBLANK(US_AAA_Corp_Yields__Daily[[#This Row],[AAA Corp Yields]]),"", US_CCC_Corp_Yields__Daily[[#This Row],[US 10Y Yield]]-US_AAA_Corp_Yields__Daily[[#This Row],[AAA Corp Yields]])</f>
        <v>#VALUE!</v>
      </c>
      <c r="P2551" s="2" t="e">
        <f>IF(ISBLANK(US_BBB_Corp_Yields__Daily[[#This Row],[US BBB Corp Yields]]),"", US_CCC_Corp_Yields__Daily[[#This Row],[US 10Y Yield]]-US_BBB_Corp_Yields__Daily[[#This Row],[US BBB Corp Yields]])</f>
        <v>#VALUE!</v>
      </c>
      <c r="Q25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2" spans="10:17" x14ac:dyDescent="0.25">
      <c r="J2552" s="3">
        <v>27217</v>
      </c>
      <c r="K2552">
        <v>7.6775000000000002</v>
      </c>
      <c r="L2552" t="e">
        <f>US_AAA_Corp_Yields__Daily[[#This Row],[AAA Corp Yields]]-US_BBB_Corp_Yields__Daily[[#This Row],[US BBB Corp Yields]]</f>
        <v>#VALUE!</v>
      </c>
      <c r="M2552" t="e">
        <f>US_AAA_Corp_Yields__Daily[[#This Row],[AAA Corp Yields]]-US_CCC_Corp_Yields__Daily[[#This Row],[US CCC Corp Yields]]</f>
        <v>#VALUE!</v>
      </c>
      <c r="N2552" t="e">
        <f>US_BBB_Corp_Yields__Daily[[#This Row],[US BBB Corp Yields]]-US_CCC_Corp_Yields__Daily[[#This Row],[US CCC Corp Yields]]</f>
        <v>#VALUE!</v>
      </c>
      <c r="O2552" s="2" t="e">
        <f>IF(ISBLANK(US_AAA_Corp_Yields__Daily[[#This Row],[AAA Corp Yields]]),"", US_CCC_Corp_Yields__Daily[[#This Row],[US 10Y Yield]]-US_AAA_Corp_Yields__Daily[[#This Row],[AAA Corp Yields]])</f>
        <v>#VALUE!</v>
      </c>
      <c r="P2552" s="2" t="e">
        <f>IF(ISBLANK(US_BBB_Corp_Yields__Daily[[#This Row],[US BBB Corp Yields]]),"", US_CCC_Corp_Yields__Daily[[#This Row],[US 10Y Yield]]-US_BBB_Corp_Yields__Daily[[#This Row],[US BBB Corp Yields]])</f>
        <v>#VALUE!</v>
      </c>
      <c r="Q25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3" spans="10:17" x14ac:dyDescent="0.25">
      <c r="J2553" s="3">
        <v>27210</v>
      </c>
      <c r="K2553">
        <v>7.62</v>
      </c>
      <c r="L2553" t="e">
        <f>US_AAA_Corp_Yields__Daily[[#This Row],[AAA Corp Yields]]-US_BBB_Corp_Yields__Daily[[#This Row],[US BBB Corp Yields]]</f>
        <v>#VALUE!</v>
      </c>
      <c r="M2553" t="e">
        <f>US_AAA_Corp_Yields__Daily[[#This Row],[AAA Corp Yields]]-US_CCC_Corp_Yields__Daily[[#This Row],[US CCC Corp Yields]]</f>
        <v>#VALUE!</v>
      </c>
      <c r="N2553" t="e">
        <f>US_BBB_Corp_Yields__Daily[[#This Row],[US BBB Corp Yields]]-US_CCC_Corp_Yields__Daily[[#This Row],[US CCC Corp Yields]]</f>
        <v>#VALUE!</v>
      </c>
      <c r="O2553" s="2" t="e">
        <f>IF(ISBLANK(US_AAA_Corp_Yields__Daily[[#This Row],[AAA Corp Yields]]),"", US_CCC_Corp_Yields__Daily[[#This Row],[US 10Y Yield]]-US_AAA_Corp_Yields__Daily[[#This Row],[AAA Corp Yields]])</f>
        <v>#VALUE!</v>
      </c>
      <c r="P2553" s="2" t="e">
        <f>IF(ISBLANK(US_BBB_Corp_Yields__Daily[[#This Row],[US BBB Corp Yields]]),"", US_CCC_Corp_Yields__Daily[[#This Row],[US 10Y Yield]]-US_BBB_Corp_Yields__Daily[[#This Row],[US BBB Corp Yields]])</f>
        <v>#VALUE!</v>
      </c>
      <c r="Q25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4" spans="10:17" x14ac:dyDescent="0.25">
      <c r="J2554" s="3">
        <v>27203</v>
      </c>
      <c r="K2554">
        <v>7.5259999999999998</v>
      </c>
      <c r="L2554" t="e">
        <f>US_AAA_Corp_Yields__Daily[[#This Row],[AAA Corp Yields]]-US_BBB_Corp_Yields__Daily[[#This Row],[US BBB Corp Yields]]</f>
        <v>#VALUE!</v>
      </c>
      <c r="M2554" t="e">
        <f>US_AAA_Corp_Yields__Daily[[#This Row],[AAA Corp Yields]]-US_CCC_Corp_Yields__Daily[[#This Row],[US CCC Corp Yields]]</f>
        <v>#VALUE!</v>
      </c>
      <c r="N2554" t="e">
        <f>US_BBB_Corp_Yields__Daily[[#This Row],[US BBB Corp Yields]]-US_CCC_Corp_Yields__Daily[[#This Row],[US CCC Corp Yields]]</f>
        <v>#VALUE!</v>
      </c>
      <c r="O2554" s="2" t="e">
        <f>IF(ISBLANK(US_AAA_Corp_Yields__Daily[[#This Row],[AAA Corp Yields]]),"", US_CCC_Corp_Yields__Daily[[#This Row],[US 10Y Yield]]-US_AAA_Corp_Yields__Daily[[#This Row],[AAA Corp Yields]])</f>
        <v>#VALUE!</v>
      </c>
      <c r="P2554" s="2" t="e">
        <f>IF(ISBLANK(US_BBB_Corp_Yields__Daily[[#This Row],[US BBB Corp Yields]]),"", US_CCC_Corp_Yields__Daily[[#This Row],[US 10Y Yield]]-US_BBB_Corp_Yields__Daily[[#This Row],[US BBB Corp Yields]])</f>
        <v>#VALUE!</v>
      </c>
      <c r="Q25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5" spans="10:17" x14ac:dyDescent="0.25">
      <c r="J2555" s="3">
        <v>27196</v>
      </c>
      <c r="K2555">
        <v>7.49</v>
      </c>
      <c r="L2555" t="e">
        <f>US_AAA_Corp_Yields__Daily[[#This Row],[AAA Corp Yields]]-US_BBB_Corp_Yields__Daily[[#This Row],[US BBB Corp Yields]]</f>
        <v>#VALUE!</v>
      </c>
      <c r="M2555" t="e">
        <f>US_AAA_Corp_Yields__Daily[[#This Row],[AAA Corp Yields]]-US_CCC_Corp_Yields__Daily[[#This Row],[US CCC Corp Yields]]</f>
        <v>#VALUE!</v>
      </c>
      <c r="N2555" t="e">
        <f>US_BBB_Corp_Yields__Daily[[#This Row],[US BBB Corp Yields]]-US_CCC_Corp_Yields__Daily[[#This Row],[US CCC Corp Yields]]</f>
        <v>#VALUE!</v>
      </c>
      <c r="O2555" s="2" t="e">
        <f>IF(ISBLANK(US_AAA_Corp_Yields__Daily[[#This Row],[AAA Corp Yields]]),"", US_CCC_Corp_Yields__Daily[[#This Row],[US 10Y Yield]]-US_AAA_Corp_Yields__Daily[[#This Row],[AAA Corp Yields]])</f>
        <v>#VALUE!</v>
      </c>
      <c r="P2555" s="2" t="e">
        <f>IF(ISBLANK(US_BBB_Corp_Yields__Daily[[#This Row],[US BBB Corp Yields]]),"", US_CCC_Corp_Yields__Daily[[#This Row],[US 10Y Yield]]-US_BBB_Corp_Yields__Daily[[#This Row],[US BBB Corp Yields]])</f>
        <v>#VALUE!</v>
      </c>
      <c r="Q25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6" spans="10:17" x14ac:dyDescent="0.25">
      <c r="J2556" s="3">
        <v>27189</v>
      </c>
      <c r="K2556">
        <v>7.5060000000000002</v>
      </c>
      <c r="L2556" t="e">
        <f>US_AAA_Corp_Yields__Daily[[#This Row],[AAA Corp Yields]]-US_BBB_Corp_Yields__Daily[[#This Row],[US BBB Corp Yields]]</f>
        <v>#VALUE!</v>
      </c>
      <c r="M2556" t="e">
        <f>US_AAA_Corp_Yields__Daily[[#This Row],[AAA Corp Yields]]-US_CCC_Corp_Yields__Daily[[#This Row],[US CCC Corp Yields]]</f>
        <v>#VALUE!</v>
      </c>
      <c r="N2556" t="e">
        <f>US_BBB_Corp_Yields__Daily[[#This Row],[US BBB Corp Yields]]-US_CCC_Corp_Yields__Daily[[#This Row],[US CCC Corp Yields]]</f>
        <v>#VALUE!</v>
      </c>
      <c r="O2556" s="2" t="e">
        <f>IF(ISBLANK(US_AAA_Corp_Yields__Daily[[#This Row],[AAA Corp Yields]]),"", US_CCC_Corp_Yields__Daily[[#This Row],[US 10Y Yield]]-US_AAA_Corp_Yields__Daily[[#This Row],[AAA Corp Yields]])</f>
        <v>#VALUE!</v>
      </c>
      <c r="P2556" s="2" t="e">
        <f>IF(ISBLANK(US_BBB_Corp_Yields__Daily[[#This Row],[US BBB Corp Yields]]),"", US_CCC_Corp_Yields__Daily[[#This Row],[US 10Y Yield]]-US_BBB_Corp_Yields__Daily[[#This Row],[US BBB Corp Yields]])</f>
        <v>#VALUE!</v>
      </c>
      <c r="Q25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7" spans="10:17" x14ac:dyDescent="0.25">
      <c r="J2557" s="3">
        <v>27182</v>
      </c>
      <c r="K2557">
        <v>7.5125000000000002</v>
      </c>
      <c r="L2557" t="e">
        <f>US_AAA_Corp_Yields__Daily[[#This Row],[AAA Corp Yields]]-US_BBB_Corp_Yields__Daily[[#This Row],[US BBB Corp Yields]]</f>
        <v>#VALUE!</v>
      </c>
      <c r="M2557" t="e">
        <f>US_AAA_Corp_Yields__Daily[[#This Row],[AAA Corp Yields]]-US_CCC_Corp_Yields__Daily[[#This Row],[US CCC Corp Yields]]</f>
        <v>#VALUE!</v>
      </c>
      <c r="N2557" t="e">
        <f>US_BBB_Corp_Yields__Daily[[#This Row],[US BBB Corp Yields]]-US_CCC_Corp_Yields__Daily[[#This Row],[US CCC Corp Yields]]</f>
        <v>#VALUE!</v>
      </c>
      <c r="O2557" s="2" t="e">
        <f>IF(ISBLANK(US_AAA_Corp_Yields__Daily[[#This Row],[AAA Corp Yields]]),"", US_CCC_Corp_Yields__Daily[[#This Row],[US 10Y Yield]]-US_AAA_Corp_Yields__Daily[[#This Row],[AAA Corp Yields]])</f>
        <v>#VALUE!</v>
      </c>
      <c r="P2557" s="2" t="e">
        <f>IF(ISBLANK(US_BBB_Corp_Yields__Daily[[#This Row],[US BBB Corp Yields]]),"", US_CCC_Corp_Yields__Daily[[#This Row],[US 10Y Yield]]-US_BBB_Corp_Yields__Daily[[#This Row],[US BBB Corp Yields]])</f>
        <v>#VALUE!</v>
      </c>
      <c r="Q25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8" spans="10:17" x14ac:dyDescent="0.25">
      <c r="J2558" s="3">
        <v>27175</v>
      </c>
      <c r="K2558">
        <v>7.5439999999999996</v>
      </c>
      <c r="L2558" t="e">
        <f>US_AAA_Corp_Yields__Daily[[#This Row],[AAA Corp Yields]]-US_BBB_Corp_Yields__Daily[[#This Row],[US BBB Corp Yields]]</f>
        <v>#VALUE!</v>
      </c>
      <c r="M2558" t="e">
        <f>US_AAA_Corp_Yields__Daily[[#This Row],[AAA Corp Yields]]-US_CCC_Corp_Yields__Daily[[#This Row],[US CCC Corp Yields]]</f>
        <v>#VALUE!</v>
      </c>
      <c r="N2558" t="e">
        <f>US_BBB_Corp_Yields__Daily[[#This Row],[US BBB Corp Yields]]-US_CCC_Corp_Yields__Daily[[#This Row],[US CCC Corp Yields]]</f>
        <v>#VALUE!</v>
      </c>
      <c r="O2558" s="2" t="e">
        <f>IF(ISBLANK(US_AAA_Corp_Yields__Daily[[#This Row],[AAA Corp Yields]]),"", US_CCC_Corp_Yields__Daily[[#This Row],[US 10Y Yield]]-US_AAA_Corp_Yields__Daily[[#This Row],[AAA Corp Yields]])</f>
        <v>#VALUE!</v>
      </c>
      <c r="P2558" s="2" t="e">
        <f>IF(ISBLANK(US_BBB_Corp_Yields__Daily[[#This Row],[US BBB Corp Yields]]),"", US_CCC_Corp_Yields__Daily[[#This Row],[US 10Y Yield]]-US_BBB_Corp_Yields__Daily[[#This Row],[US BBB Corp Yields]])</f>
        <v>#VALUE!</v>
      </c>
      <c r="Q25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59" spans="10:17" x14ac:dyDescent="0.25">
      <c r="J2559" s="3">
        <v>27168</v>
      </c>
      <c r="K2559">
        <v>7.5540000000000003</v>
      </c>
      <c r="L2559" t="e">
        <f>US_AAA_Corp_Yields__Daily[[#This Row],[AAA Corp Yields]]-US_BBB_Corp_Yields__Daily[[#This Row],[US BBB Corp Yields]]</f>
        <v>#VALUE!</v>
      </c>
      <c r="M2559" t="e">
        <f>US_AAA_Corp_Yields__Daily[[#This Row],[AAA Corp Yields]]-US_CCC_Corp_Yields__Daily[[#This Row],[US CCC Corp Yields]]</f>
        <v>#VALUE!</v>
      </c>
      <c r="N2559" t="e">
        <f>US_BBB_Corp_Yields__Daily[[#This Row],[US BBB Corp Yields]]-US_CCC_Corp_Yields__Daily[[#This Row],[US CCC Corp Yields]]</f>
        <v>#VALUE!</v>
      </c>
      <c r="O2559" s="2" t="e">
        <f>IF(ISBLANK(US_AAA_Corp_Yields__Daily[[#This Row],[AAA Corp Yields]]),"", US_CCC_Corp_Yields__Daily[[#This Row],[US 10Y Yield]]-US_AAA_Corp_Yields__Daily[[#This Row],[AAA Corp Yields]])</f>
        <v>#VALUE!</v>
      </c>
      <c r="P2559" s="2" t="e">
        <f>IF(ISBLANK(US_BBB_Corp_Yields__Daily[[#This Row],[US BBB Corp Yields]]),"", US_CCC_Corp_Yields__Daily[[#This Row],[US 10Y Yield]]-US_BBB_Corp_Yields__Daily[[#This Row],[US BBB Corp Yields]])</f>
        <v>#VALUE!</v>
      </c>
      <c r="Q25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0" spans="10:17" x14ac:dyDescent="0.25">
      <c r="J2560" s="3">
        <v>27161</v>
      </c>
      <c r="K2560">
        <v>7.6559999999999997</v>
      </c>
      <c r="L2560" t="e">
        <f>US_AAA_Corp_Yields__Daily[[#This Row],[AAA Corp Yields]]-US_BBB_Corp_Yields__Daily[[#This Row],[US BBB Corp Yields]]</f>
        <v>#VALUE!</v>
      </c>
      <c r="M2560" t="e">
        <f>US_AAA_Corp_Yields__Daily[[#This Row],[AAA Corp Yields]]-US_CCC_Corp_Yields__Daily[[#This Row],[US CCC Corp Yields]]</f>
        <v>#VALUE!</v>
      </c>
      <c r="N2560" t="e">
        <f>US_BBB_Corp_Yields__Daily[[#This Row],[US BBB Corp Yields]]-US_CCC_Corp_Yields__Daily[[#This Row],[US CCC Corp Yields]]</f>
        <v>#VALUE!</v>
      </c>
      <c r="O2560" s="2" t="e">
        <f>IF(ISBLANK(US_AAA_Corp_Yields__Daily[[#This Row],[AAA Corp Yields]]),"", US_CCC_Corp_Yields__Daily[[#This Row],[US 10Y Yield]]-US_AAA_Corp_Yields__Daily[[#This Row],[AAA Corp Yields]])</f>
        <v>#VALUE!</v>
      </c>
      <c r="P2560" s="2" t="e">
        <f>IF(ISBLANK(US_BBB_Corp_Yields__Daily[[#This Row],[US BBB Corp Yields]]),"", US_CCC_Corp_Yields__Daily[[#This Row],[US 10Y Yield]]-US_BBB_Corp_Yields__Daily[[#This Row],[US BBB Corp Yields]])</f>
        <v>#VALUE!</v>
      </c>
      <c r="Q25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1" spans="10:17" x14ac:dyDescent="0.25">
      <c r="J2561" s="3">
        <v>27154</v>
      </c>
      <c r="K2561">
        <v>7.6319999999999997</v>
      </c>
      <c r="L2561" t="e">
        <f>US_AAA_Corp_Yields__Daily[[#This Row],[AAA Corp Yields]]-US_BBB_Corp_Yields__Daily[[#This Row],[US BBB Corp Yields]]</f>
        <v>#VALUE!</v>
      </c>
      <c r="M2561" t="e">
        <f>US_AAA_Corp_Yields__Daily[[#This Row],[AAA Corp Yields]]-US_CCC_Corp_Yields__Daily[[#This Row],[US CCC Corp Yields]]</f>
        <v>#VALUE!</v>
      </c>
      <c r="N2561" t="e">
        <f>US_BBB_Corp_Yields__Daily[[#This Row],[US BBB Corp Yields]]-US_CCC_Corp_Yields__Daily[[#This Row],[US CCC Corp Yields]]</f>
        <v>#VALUE!</v>
      </c>
      <c r="O2561" s="2" t="e">
        <f>IF(ISBLANK(US_AAA_Corp_Yields__Daily[[#This Row],[AAA Corp Yields]]),"", US_CCC_Corp_Yields__Daily[[#This Row],[US 10Y Yield]]-US_AAA_Corp_Yields__Daily[[#This Row],[AAA Corp Yields]])</f>
        <v>#VALUE!</v>
      </c>
      <c r="P2561" s="2" t="e">
        <f>IF(ISBLANK(US_BBB_Corp_Yields__Daily[[#This Row],[US BBB Corp Yields]]),"", US_CCC_Corp_Yields__Daily[[#This Row],[US 10Y Yield]]-US_BBB_Corp_Yields__Daily[[#This Row],[US BBB Corp Yields]])</f>
        <v>#VALUE!</v>
      </c>
      <c r="Q25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2" spans="10:17" x14ac:dyDescent="0.25">
      <c r="J2562" s="3">
        <v>27147</v>
      </c>
      <c r="K2562">
        <v>7.5819999999999999</v>
      </c>
      <c r="L2562" t="e">
        <f>US_AAA_Corp_Yields__Daily[[#This Row],[AAA Corp Yields]]-US_BBB_Corp_Yields__Daily[[#This Row],[US BBB Corp Yields]]</f>
        <v>#VALUE!</v>
      </c>
      <c r="M2562" t="e">
        <f>US_AAA_Corp_Yields__Daily[[#This Row],[AAA Corp Yields]]-US_CCC_Corp_Yields__Daily[[#This Row],[US CCC Corp Yields]]</f>
        <v>#VALUE!</v>
      </c>
      <c r="N2562" t="e">
        <f>US_BBB_Corp_Yields__Daily[[#This Row],[US BBB Corp Yields]]-US_CCC_Corp_Yields__Daily[[#This Row],[US CCC Corp Yields]]</f>
        <v>#VALUE!</v>
      </c>
      <c r="O2562" s="2" t="e">
        <f>IF(ISBLANK(US_AAA_Corp_Yields__Daily[[#This Row],[AAA Corp Yields]]),"", US_CCC_Corp_Yields__Daily[[#This Row],[US 10Y Yield]]-US_AAA_Corp_Yields__Daily[[#This Row],[AAA Corp Yields]])</f>
        <v>#VALUE!</v>
      </c>
      <c r="P2562" s="2" t="e">
        <f>IF(ISBLANK(US_BBB_Corp_Yields__Daily[[#This Row],[US BBB Corp Yields]]),"", US_CCC_Corp_Yields__Daily[[#This Row],[US 10Y Yield]]-US_BBB_Corp_Yields__Daily[[#This Row],[US BBB Corp Yields]])</f>
        <v>#VALUE!</v>
      </c>
      <c r="Q25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3" spans="10:17" x14ac:dyDescent="0.25">
      <c r="J2563" s="3">
        <v>27140</v>
      </c>
      <c r="K2563">
        <v>7.4619999999999997</v>
      </c>
      <c r="L2563" t="e">
        <f>US_AAA_Corp_Yields__Daily[[#This Row],[AAA Corp Yields]]-US_BBB_Corp_Yields__Daily[[#This Row],[US BBB Corp Yields]]</f>
        <v>#VALUE!</v>
      </c>
      <c r="M2563" t="e">
        <f>US_AAA_Corp_Yields__Daily[[#This Row],[AAA Corp Yields]]-US_CCC_Corp_Yields__Daily[[#This Row],[US CCC Corp Yields]]</f>
        <v>#VALUE!</v>
      </c>
      <c r="N2563" t="e">
        <f>US_BBB_Corp_Yields__Daily[[#This Row],[US BBB Corp Yields]]-US_CCC_Corp_Yields__Daily[[#This Row],[US CCC Corp Yields]]</f>
        <v>#VALUE!</v>
      </c>
      <c r="O2563" s="2" t="e">
        <f>IF(ISBLANK(US_AAA_Corp_Yields__Daily[[#This Row],[AAA Corp Yields]]),"", US_CCC_Corp_Yields__Daily[[#This Row],[US 10Y Yield]]-US_AAA_Corp_Yields__Daily[[#This Row],[AAA Corp Yields]])</f>
        <v>#VALUE!</v>
      </c>
      <c r="P2563" s="2" t="e">
        <f>IF(ISBLANK(US_BBB_Corp_Yields__Daily[[#This Row],[US BBB Corp Yields]]),"", US_CCC_Corp_Yields__Daily[[#This Row],[US 10Y Yield]]-US_BBB_Corp_Yields__Daily[[#This Row],[US BBB Corp Yields]])</f>
        <v>#VALUE!</v>
      </c>
      <c r="Q25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4" spans="10:17" x14ac:dyDescent="0.25">
      <c r="J2564" s="3">
        <v>27133</v>
      </c>
      <c r="K2564">
        <v>7.4749999999999996</v>
      </c>
      <c r="L2564" t="e">
        <f>US_AAA_Corp_Yields__Daily[[#This Row],[AAA Corp Yields]]-US_BBB_Corp_Yields__Daily[[#This Row],[US BBB Corp Yields]]</f>
        <v>#VALUE!</v>
      </c>
      <c r="M2564" t="e">
        <f>US_AAA_Corp_Yields__Daily[[#This Row],[AAA Corp Yields]]-US_CCC_Corp_Yields__Daily[[#This Row],[US CCC Corp Yields]]</f>
        <v>#VALUE!</v>
      </c>
      <c r="N2564" t="e">
        <f>US_BBB_Corp_Yields__Daily[[#This Row],[US BBB Corp Yields]]-US_CCC_Corp_Yields__Daily[[#This Row],[US CCC Corp Yields]]</f>
        <v>#VALUE!</v>
      </c>
      <c r="O2564" s="2" t="e">
        <f>IF(ISBLANK(US_AAA_Corp_Yields__Daily[[#This Row],[AAA Corp Yields]]),"", US_CCC_Corp_Yields__Daily[[#This Row],[US 10Y Yield]]-US_AAA_Corp_Yields__Daily[[#This Row],[AAA Corp Yields]])</f>
        <v>#VALUE!</v>
      </c>
      <c r="P2564" s="2" t="e">
        <f>IF(ISBLANK(US_BBB_Corp_Yields__Daily[[#This Row],[US BBB Corp Yields]]),"", US_CCC_Corp_Yields__Daily[[#This Row],[US 10Y Yield]]-US_BBB_Corp_Yields__Daily[[#This Row],[US BBB Corp Yields]])</f>
        <v>#VALUE!</v>
      </c>
      <c r="Q25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5" spans="10:17" x14ac:dyDescent="0.25">
      <c r="J2565" s="3">
        <v>27126</v>
      </c>
      <c r="K2565">
        <v>7.4660000000000002</v>
      </c>
      <c r="L2565" t="e">
        <f>US_AAA_Corp_Yields__Daily[[#This Row],[AAA Corp Yields]]-US_BBB_Corp_Yields__Daily[[#This Row],[US BBB Corp Yields]]</f>
        <v>#VALUE!</v>
      </c>
      <c r="M2565" t="e">
        <f>US_AAA_Corp_Yields__Daily[[#This Row],[AAA Corp Yields]]-US_CCC_Corp_Yields__Daily[[#This Row],[US CCC Corp Yields]]</f>
        <v>#VALUE!</v>
      </c>
      <c r="N2565" t="e">
        <f>US_BBB_Corp_Yields__Daily[[#This Row],[US BBB Corp Yields]]-US_CCC_Corp_Yields__Daily[[#This Row],[US CCC Corp Yields]]</f>
        <v>#VALUE!</v>
      </c>
      <c r="O2565" s="2" t="e">
        <f>IF(ISBLANK(US_AAA_Corp_Yields__Daily[[#This Row],[AAA Corp Yields]]),"", US_CCC_Corp_Yields__Daily[[#This Row],[US 10Y Yield]]-US_AAA_Corp_Yields__Daily[[#This Row],[AAA Corp Yields]])</f>
        <v>#VALUE!</v>
      </c>
      <c r="P2565" s="2" t="e">
        <f>IF(ISBLANK(US_BBB_Corp_Yields__Daily[[#This Row],[US BBB Corp Yields]]),"", US_CCC_Corp_Yields__Daily[[#This Row],[US 10Y Yield]]-US_BBB_Corp_Yields__Daily[[#This Row],[US BBB Corp Yields]])</f>
        <v>#VALUE!</v>
      </c>
      <c r="Q25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6" spans="10:17" x14ac:dyDescent="0.25">
      <c r="J2566" s="3">
        <v>27119</v>
      </c>
      <c r="K2566">
        <v>7.3819999999999997</v>
      </c>
      <c r="L2566" t="e">
        <f>US_AAA_Corp_Yields__Daily[[#This Row],[AAA Corp Yields]]-US_BBB_Corp_Yields__Daily[[#This Row],[US BBB Corp Yields]]</f>
        <v>#VALUE!</v>
      </c>
      <c r="M2566" t="e">
        <f>US_AAA_Corp_Yields__Daily[[#This Row],[AAA Corp Yields]]-US_CCC_Corp_Yields__Daily[[#This Row],[US CCC Corp Yields]]</f>
        <v>#VALUE!</v>
      </c>
      <c r="N2566" t="e">
        <f>US_BBB_Corp_Yields__Daily[[#This Row],[US BBB Corp Yields]]-US_CCC_Corp_Yields__Daily[[#This Row],[US CCC Corp Yields]]</f>
        <v>#VALUE!</v>
      </c>
      <c r="O2566" s="2" t="e">
        <f>IF(ISBLANK(US_AAA_Corp_Yields__Daily[[#This Row],[AAA Corp Yields]]),"", US_CCC_Corp_Yields__Daily[[#This Row],[US 10Y Yield]]-US_AAA_Corp_Yields__Daily[[#This Row],[AAA Corp Yields]])</f>
        <v>#VALUE!</v>
      </c>
      <c r="P2566" s="2" t="e">
        <f>IF(ISBLANK(US_BBB_Corp_Yields__Daily[[#This Row],[US BBB Corp Yields]]),"", US_CCC_Corp_Yields__Daily[[#This Row],[US 10Y Yield]]-US_BBB_Corp_Yields__Daily[[#This Row],[US BBB Corp Yields]])</f>
        <v>#VALUE!</v>
      </c>
      <c r="Q25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7" spans="10:17" x14ac:dyDescent="0.25">
      <c r="J2567" s="3">
        <v>27112</v>
      </c>
      <c r="K2567">
        <v>7.2779999999999996</v>
      </c>
      <c r="L2567" t="e">
        <f>US_AAA_Corp_Yields__Daily[[#This Row],[AAA Corp Yields]]-US_BBB_Corp_Yields__Daily[[#This Row],[US BBB Corp Yields]]</f>
        <v>#VALUE!</v>
      </c>
      <c r="M2567" t="e">
        <f>US_AAA_Corp_Yields__Daily[[#This Row],[AAA Corp Yields]]-US_CCC_Corp_Yields__Daily[[#This Row],[US CCC Corp Yields]]</f>
        <v>#VALUE!</v>
      </c>
      <c r="N2567" t="e">
        <f>US_BBB_Corp_Yields__Daily[[#This Row],[US BBB Corp Yields]]-US_CCC_Corp_Yields__Daily[[#This Row],[US CCC Corp Yields]]</f>
        <v>#VALUE!</v>
      </c>
      <c r="O2567" s="2" t="e">
        <f>IF(ISBLANK(US_AAA_Corp_Yields__Daily[[#This Row],[AAA Corp Yields]]),"", US_CCC_Corp_Yields__Daily[[#This Row],[US 10Y Yield]]-US_AAA_Corp_Yields__Daily[[#This Row],[AAA Corp Yields]])</f>
        <v>#VALUE!</v>
      </c>
      <c r="P2567" s="2" t="e">
        <f>IF(ISBLANK(US_BBB_Corp_Yields__Daily[[#This Row],[US BBB Corp Yields]]),"", US_CCC_Corp_Yields__Daily[[#This Row],[US 10Y Yield]]-US_BBB_Corp_Yields__Daily[[#This Row],[US BBB Corp Yields]])</f>
        <v>#VALUE!</v>
      </c>
      <c r="Q25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8" spans="10:17" x14ac:dyDescent="0.25">
      <c r="J2568" s="3">
        <v>27105</v>
      </c>
      <c r="K2568">
        <v>7.1219999999999999</v>
      </c>
      <c r="L2568" t="e">
        <f>US_AAA_Corp_Yields__Daily[[#This Row],[AAA Corp Yields]]-US_BBB_Corp_Yields__Daily[[#This Row],[US BBB Corp Yields]]</f>
        <v>#VALUE!</v>
      </c>
      <c r="M2568" t="e">
        <f>US_AAA_Corp_Yields__Daily[[#This Row],[AAA Corp Yields]]-US_CCC_Corp_Yields__Daily[[#This Row],[US CCC Corp Yields]]</f>
        <v>#VALUE!</v>
      </c>
      <c r="N2568" t="e">
        <f>US_BBB_Corp_Yields__Daily[[#This Row],[US BBB Corp Yields]]-US_CCC_Corp_Yields__Daily[[#This Row],[US CCC Corp Yields]]</f>
        <v>#VALUE!</v>
      </c>
      <c r="O2568" s="2" t="e">
        <f>IF(ISBLANK(US_AAA_Corp_Yields__Daily[[#This Row],[AAA Corp Yields]]),"", US_CCC_Corp_Yields__Daily[[#This Row],[US 10Y Yield]]-US_AAA_Corp_Yields__Daily[[#This Row],[AAA Corp Yields]])</f>
        <v>#VALUE!</v>
      </c>
      <c r="P2568" s="2" t="e">
        <f>IF(ISBLANK(US_BBB_Corp_Yields__Daily[[#This Row],[US BBB Corp Yields]]),"", US_CCC_Corp_Yields__Daily[[#This Row],[US 10Y Yield]]-US_BBB_Corp_Yields__Daily[[#This Row],[US BBB Corp Yields]])</f>
        <v>#VALUE!</v>
      </c>
      <c r="Q25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69" spans="10:17" x14ac:dyDescent="0.25">
      <c r="J2569" s="3">
        <v>27098</v>
      </c>
      <c r="K2569">
        <v>7.08</v>
      </c>
      <c r="L2569" t="e">
        <f>US_AAA_Corp_Yields__Daily[[#This Row],[AAA Corp Yields]]-US_BBB_Corp_Yields__Daily[[#This Row],[US BBB Corp Yields]]</f>
        <v>#VALUE!</v>
      </c>
      <c r="M2569" t="e">
        <f>US_AAA_Corp_Yields__Daily[[#This Row],[AAA Corp Yields]]-US_CCC_Corp_Yields__Daily[[#This Row],[US CCC Corp Yields]]</f>
        <v>#VALUE!</v>
      </c>
      <c r="N2569" t="e">
        <f>US_BBB_Corp_Yields__Daily[[#This Row],[US BBB Corp Yields]]-US_CCC_Corp_Yields__Daily[[#This Row],[US CCC Corp Yields]]</f>
        <v>#VALUE!</v>
      </c>
      <c r="O2569" s="2" t="e">
        <f>IF(ISBLANK(US_AAA_Corp_Yields__Daily[[#This Row],[AAA Corp Yields]]),"", US_CCC_Corp_Yields__Daily[[#This Row],[US 10Y Yield]]-US_AAA_Corp_Yields__Daily[[#This Row],[AAA Corp Yields]])</f>
        <v>#VALUE!</v>
      </c>
      <c r="P2569" s="2" t="e">
        <f>IF(ISBLANK(US_BBB_Corp_Yields__Daily[[#This Row],[US BBB Corp Yields]]),"", US_CCC_Corp_Yields__Daily[[#This Row],[US 10Y Yield]]-US_BBB_Corp_Yields__Daily[[#This Row],[US BBB Corp Yields]])</f>
        <v>#VALUE!</v>
      </c>
      <c r="Q25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0" spans="10:17" x14ac:dyDescent="0.25">
      <c r="J2570" s="3">
        <v>27091</v>
      </c>
      <c r="K2570">
        <v>7.0060000000000002</v>
      </c>
      <c r="L2570" t="e">
        <f>US_AAA_Corp_Yields__Daily[[#This Row],[AAA Corp Yields]]-US_BBB_Corp_Yields__Daily[[#This Row],[US BBB Corp Yields]]</f>
        <v>#VALUE!</v>
      </c>
      <c r="M2570" t="e">
        <f>US_AAA_Corp_Yields__Daily[[#This Row],[AAA Corp Yields]]-US_CCC_Corp_Yields__Daily[[#This Row],[US CCC Corp Yields]]</f>
        <v>#VALUE!</v>
      </c>
      <c r="N2570" t="e">
        <f>US_BBB_Corp_Yields__Daily[[#This Row],[US BBB Corp Yields]]-US_CCC_Corp_Yields__Daily[[#This Row],[US CCC Corp Yields]]</f>
        <v>#VALUE!</v>
      </c>
      <c r="O2570" s="2" t="e">
        <f>IF(ISBLANK(US_AAA_Corp_Yields__Daily[[#This Row],[AAA Corp Yields]]),"", US_CCC_Corp_Yields__Daily[[#This Row],[US 10Y Yield]]-US_AAA_Corp_Yields__Daily[[#This Row],[AAA Corp Yields]])</f>
        <v>#VALUE!</v>
      </c>
      <c r="P2570" s="2" t="e">
        <f>IF(ISBLANK(US_BBB_Corp_Yields__Daily[[#This Row],[US BBB Corp Yields]]),"", US_CCC_Corp_Yields__Daily[[#This Row],[US 10Y Yield]]-US_BBB_Corp_Yields__Daily[[#This Row],[US BBB Corp Yields]])</f>
        <v>#VALUE!</v>
      </c>
      <c r="Q25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1" spans="10:17" x14ac:dyDescent="0.25">
      <c r="J2571" s="3">
        <v>27084</v>
      </c>
      <c r="K2571">
        <v>6.96</v>
      </c>
      <c r="L2571" t="e">
        <f>US_AAA_Corp_Yields__Daily[[#This Row],[AAA Corp Yields]]-US_BBB_Corp_Yields__Daily[[#This Row],[US BBB Corp Yields]]</f>
        <v>#VALUE!</v>
      </c>
      <c r="M2571" t="e">
        <f>US_AAA_Corp_Yields__Daily[[#This Row],[AAA Corp Yields]]-US_CCC_Corp_Yields__Daily[[#This Row],[US CCC Corp Yields]]</f>
        <v>#VALUE!</v>
      </c>
      <c r="N2571" t="e">
        <f>US_BBB_Corp_Yields__Daily[[#This Row],[US BBB Corp Yields]]-US_CCC_Corp_Yields__Daily[[#This Row],[US CCC Corp Yields]]</f>
        <v>#VALUE!</v>
      </c>
      <c r="O2571" s="2" t="e">
        <f>IF(ISBLANK(US_AAA_Corp_Yields__Daily[[#This Row],[AAA Corp Yields]]),"", US_CCC_Corp_Yields__Daily[[#This Row],[US 10Y Yield]]-US_AAA_Corp_Yields__Daily[[#This Row],[AAA Corp Yields]])</f>
        <v>#VALUE!</v>
      </c>
      <c r="P2571" s="2" t="e">
        <f>IF(ISBLANK(US_BBB_Corp_Yields__Daily[[#This Row],[US BBB Corp Yields]]),"", US_CCC_Corp_Yields__Daily[[#This Row],[US 10Y Yield]]-US_BBB_Corp_Yields__Daily[[#This Row],[US BBB Corp Yields]])</f>
        <v>#VALUE!</v>
      </c>
      <c r="Q25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2" spans="10:17" x14ac:dyDescent="0.25">
      <c r="J2572" s="3">
        <v>27077</v>
      </c>
      <c r="K2572">
        <v>6.93</v>
      </c>
      <c r="L2572" t="e">
        <f>US_AAA_Corp_Yields__Daily[[#This Row],[AAA Corp Yields]]-US_BBB_Corp_Yields__Daily[[#This Row],[US BBB Corp Yields]]</f>
        <v>#VALUE!</v>
      </c>
      <c r="M2572" t="e">
        <f>US_AAA_Corp_Yields__Daily[[#This Row],[AAA Corp Yields]]-US_CCC_Corp_Yields__Daily[[#This Row],[US CCC Corp Yields]]</f>
        <v>#VALUE!</v>
      </c>
      <c r="N2572" t="e">
        <f>US_BBB_Corp_Yields__Daily[[#This Row],[US BBB Corp Yields]]-US_CCC_Corp_Yields__Daily[[#This Row],[US CCC Corp Yields]]</f>
        <v>#VALUE!</v>
      </c>
      <c r="O2572" s="2" t="e">
        <f>IF(ISBLANK(US_AAA_Corp_Yields__Daily[[#This Row],[AAA Corp Yields]]),"", US_CCC_Corp_Yields__Daily[[#This Row],[US 10Y Yield]]-US_AAA_Corp_Yields__Daily[[#This Row],[AAA Corp Yields]])</f>
        <v>#VALUE!</v>
      </c>
      <c r="P2572" s="2" t="e">
        <f>IF(ISBLANK(US_BBB_Corp_Yields__Daily[[#This Row],[US BBB Corp Yields]]),"", US_CCC_Corp_Yields__Daily[[#This Row],[US 10Y Yield]]-US_BBB_Corp_Yields__Daily[[#This Row],[US BBB Corp Yields]])</f>
        <v>#VALUE!</v>
      </c>
      <c r="Q25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3" spans="10:17" x14ac:dyDescent="0.25">
      <c r="J2573" s="3">
        <v>27070</v>
      </c>
      <c r="K2573">
        <v>6.944</v>
      </c>
      <c r="L2573" t="e">
        <f>US_AAA_Corp_Yields__Daily[[#This Row],[AAA Corp Yields]]-US_BBB_Corp_Yields__Daily[[#This Row],[US BBB Corp Yields]]</f>
        <v>#VALUE!</v>
      </c>
      <c r="M2573" t="e">
        <f>US_AAA_Corp_Yields__Daily[[#This Row],[AAA Corp Yields]]-US_CCC_Corp_Yields__Daily[[#This Row],[US CCC Corp Yields]]</f>
        <v>#VALUE!</v>
      </c>
      <c r="N2573" t="e">
        <f>US_BBB_Corp_Yields__Daily[[#This Row],[US BBB Corp Yields]]-US_CCC_Corp_Yields__Daily[[#This Row],[US CCC Corp Yields]]</f>
        <v>#VALUE!</v>
      </c>
      <c r="O2573" s="2" t="e">
        <f>IF(ISBLANK(US_AAA_Corp_Yields__Daily[[#This Row],[AAA Corp Yields]]),"", US_CCC_Corp_Yields__Daily[[#This Row],[US 10Y Yield]]-US_AAA_Corp_Yields__Daily[[#This Row],[AAA Corp Yields]])</f>
        <v>#VALUE!</v>
      </c>
      <c r="P2573" s="2" t="e">
        <f>IF(ISBLANK(US_BBB_Corp_Yields__Daily[[#This Row],[US BBB Corp Yields]]),"", US_CCC_Corp_Yields__Daily[[#This Row],[US 10Y Yield]]-US_BBB_Corp_Yields__Daily[[#This Row],[US BBB Corp Yields]])</f>
        <v>#VALUE!</v>
      </c>
      <c r="Q25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4" spans="10:17" x14ac:dyDescent="0.25">
      <c r="J2574" s="3">
        <v>27063</v>
      </c>
      <c r="K2574">
        <v>7.008</v>
      </c>
      <c r="L2574" t="e">
        <f>US_AAA_Corp_Yields__Daily[[#This Row],[AAA Corp Yields]]-US_BBB_Corp_Yields__Daily[[#This Row],[US BBB Corp Yields]]</f>
        <v>#VALUE!</v>
      </c>
      <c r="M2574" t="e">
        <f>US_AAA_Corp_Yields__Daily[[#This Row],[AAA Corp Yields]]-US_CCC_Corp_Yields__Daily[[#This Row],[US CCC Corp Yields]]</f>
        <v>#VALUE!</v>
      </c>
      <c r="N2574" t="e">
        <f>US_BBB_Corp_Yields__Daily[[#This Row],[US BBB Corp Yields]]-US_CCC_Corp_Yields__Daily[[#This Row],[US CCC Corp Yields]]</f>
        <v>#VALUE!</v>
      </c>
      <c r="O2574" s="2" t="e">
        <f>IF(ISBLANK(US_AAA_Corp_Yields__Daily[[#This Row],[AAA Corp Yields]]),"", US_CCC_Corp_Yields__Daily[[#This Row],[US 10Y Yield]]-US_AAA_Corp_Yields__Daily[[#This Row],[AAA Corp Yields]])</f>
        <v>#VALUE!</v>
      </c>
      <c r="P2574" s="2" t="e">
        <f>IF(ISBLANK(US_BBB_Corp_Yields__Daily[[#This Row],[US BBB Corp Yields]]),"", US_CCC_Corp_Yields__Daily[[#This Row],[US 10Y Yield]]-US_BBB_Corp_Yields__Daily[[#This Row],[US BBB Corp Yields]])</f>
        <v>#VALUE!</v>
      </c>
      <c r="Q25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5" spans="10:17" x14ac:dyDescent="0.25">
      <c r="J2575" s="3">
        <v>27056</v>
      </c>
      <c r="K2575">
        <v>7.008</v>
      </c>
      <c r="L2575" t="e">
        <f>US_AAA_Corp_Yields__Daily[[#This Row],[AAA Corp Yields]]-US_BBB_Corp_Yields__Daily[[#This Row],[US BBB Corp Yields]]</f>
        <v>#VALUE!</v>
      </c>
      <c r="M2575" t="e">
        <f>US_AAA_Corp_Yields__Daily[[#This Row],[AAA Corp Yields]]-US_CCC_Corp_Yields__Daily[[#This Row],[US CCC Corp Yields]]</f>
        <v>#VALUE!</v>
      </c>
      <c r="N2575" t="e">
        <f>US_BBB_Corp_Yields__Daily[[#This Row],[US BBB Corp Yields]]-US_CCC_Corp_Yields__Daily[[#This Row],[US CCC Corp Yields]]</f>
        <v>#VALUE!</v>
      </c>
      <c r="O2575" s="2" t="e">
        <f>IF(ISBLANK(US_AAA_Corp_Yields__Daily[[#This Row],[AAA Corp Yields]]),"", US_CCC_Corp_Yields__Daily[[#This Row],[US 10Y Yield]]-US_AAA_Corp_Yields__Daily[[#This Row],[AAA Corp Yields]])</f>
        <v>#VALUE!</v>
      </c>
      <c r="P2575" s="2" t="e">
        <f>IF(ISBLANK(US_BBB_Corp_Yields__Daily[[#This Row],[US BBB Corp Yields]]),"", US_CCC_Corp_Yields__Daily[[#This Row],[US 10Y Yield]]-US_BBB_Corp_Yields__Daily[[#This Row],[US BBB Corp Yields]])</f>
        <v>#VALUE!</v>
      </c>
      <c r="Q25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6" spans="10:17" x14ac:dyDescent="0.25">
      <c r="J2576" s="3">
        <v>27049</v>
      </c>
      <c r="K2576">
        <v>6.9880000000000004</v>
      </c>
      <c r="L2576" t="e">
        <f>US_AAA_Corp_Yields__Daily[[#This Row],[AAA Corp Yields]]-US_BBB_Corp_Yields__Daily[[#This Row],[US BBB Corp Yields]]</f>
        <v>#VALUE!</v>
      </c>
      <c r="M2576" t="e">
        <f>US_AAA_Corp_Yields__Daily[[#This Row],[AAA Corp Yields]]-US_CCC_Corp_Yields__Daily[[#This Row],[US CCC Corp Yields]]</f>
        <v>#VALUE!</v>
      </c>
      <c r="N2576" t="e">
        <f>US_BBB_Corp_Yields__Daily[[#This Row],[US BBB Corp Yields]]-US_CCC_Corp_Yields__Daily[[#This Row],[US CCC Corp Yields]]</f>
        <v>#VALUE!</v>
      </c>
      <c r="O2576" s="2" t="e">
        <f>IF(ISBLANK(US_AAA_Corp_Yields__Daily[[#This Row],[AAA Corp Yields]]),"", US_CCC_Corp_Yields__Daily[[#This Row],[US 10Y Yield]]-US_AAA_Corp_Yields__Daily[[#This Row],[AAA Corp Yields]])</f>
        <v>#VALUE!</v>
      </c>
      <c r="P2576" s="2" t="e">
        <f>IF(ISBLANK(US_BBB_Corp_Yields__Daily[[#This Row],[US BBB Corp Yields]]),"", US_CCC_Corp_Yields__Daily[[#This Row],[US 10Y Yield]]-US_BBB_Corp_Yields__Daily[[#This Row],[US BBB Corp Yields]])</f>
        <v>#VALUE!</v>
      </c>
      <c r="Q25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7" spans="10:17" x14ac:dyDescent="0.25">
      <c r="J2577" s="3">
        <v>27042</v>
      </c>
      <c r="K2577">
        <v>6.9779999999999998</v>
      </c>
      <c r="L2577" t="e">
        <f>US_AAA_Corp_Yields__Daily[[#This Row],[AAA Corp Yields]]-US_BBB_Corp_Yields__Daily[[#This Row],[US BBB Corp Yields]]</f>
        <v>#VALUE!</v>
      </c>
      <c r="M2577" t="e">
        <f>US_AAA_Corp_Yields__Daily[[#This Row],[AAA Corp Yields]]-US_CCC_Corp_Yields__Daily[[#This Row],[US CCC Corp Yields]]</f>
        <v>#VALUE!</v>
      </c>
      <c r="N2577" t="e">
        <f>US_BBB_Corp_Yields__Daily[[#This Row],[US BBB Corp Yields]]-US_CCC_Corp_Yields__Daily[[#This Row],[US CCC Corp Yields]]</f>
        <v>#VALUE!</v>
      </c>
      <c r="O2577" s="2" t="e">
        <f>IF(ISBLANK(US_AAA_Corp_Yields__Daily[[#This Row],[AAA Corp Yields]]),"", US_CCC_Corp_Yields__Daily[[#This Row],[US 10Y Yield]]-US_AAA_Corp_Yields__Daily[[#This Row],[AAA Corp Yields]])</f>
        <v>#VALUE!</v>
      </c>
      <c r="P2577" s="2" t="e">
        <f>IF(ISBLANK(US_BBB_Corp_Yields__Daily[[#This Row],[US BBB Corp Yields]]),"", US_CCC_Corp_Yields__Daily[[#This Row],[US 10Y Yield]]-US_BBB_Corp_Yields__Daily[[#This Row],[US BBB Corp Yields]])</f>
        <v>#VALUE!</v>
      </c>
      <c r="Q25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8" spans="10:17" x14ac:dyDescent="0.25">
      <c r="J2578" s="3">
        <v>27035</v>
      </c>
      <c r="K2578">
        <v>6.9349999999999996</v>
      </c>
      <c r="L2578" t="e">
        <f>US_AAA_Corp_Yields__Daily[[#This Row],[AAA Corp Yields]]-US_BBB_Corp_Yields__Daily[[#This Row],[US BBB Corp Yields]]</f>
        <v>#VALUE!</v>
      </c>
      <c r="M2578" t="e">
        <f>US_AAA_Corp_Yields__Daily[[#This Row],[AAA Corp Yields]]-US_CCC_Corp_Yields__Daily[[#This Row],[US CCC Corp Yields]]</f>
        <v>#VALUE!</v>
      </c>
      <c r="N2578" t="e">
        <f>US_BBB_Corp_Yields__Daily[[#This Row],[US BBB Corp Yields]]-US_CCC_Corp_Yields__Daily[[#This Row],[US CCC Corp Yields]]</f>
        <v>#VALUE!</v>
      </c>
      <c r="O2578" s="2" t="e">
        <f>IF(ISBLANK(US_AAA_Corp_Yields__Daily[[#This Row],[AAA Corp Yields]]),"", US_CCC_Corp_Yields__Daily[[#This Row],[US 10Y Yield]]-US_AAA_Corp_Yields__Daily[[#This Row],[AAA Corp Yields]])</f>
        <v>#VALUE!</v>
      </c>
      <c r="P2578" s="2" t="e">
        <f>IF(ISBLANK(US_BBB_Corp_Yields__Daily[[#This Row],[US BBB Corp Yields]]),"", US_CCC_Corp_Yields__Daily[[#This Row],[US 10Y Yield]]-US_BBB_Corp_Yields__Daily[[#This Row],[US BBB Corp Yields]])</f>
        <v>#VALUE!</v>
      </c>
      <c r="Q25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79" spans="10:17" x14ac:dyDescent="0.25">
      <c r="J2579" s="3">
        <v>27028</v>
      </c>
      <c r="K2579">
        <v>6.8733333333333331</v>
      </c>
      <c r="L2579" t="e">
        <f>US_AAA_Corp_Yields__Daily[[#This Row],[AAA Corp Yields]]-US_BBB_Corp_Yields__Daily[[#This Row],[US BBB Corp Yields]]</f>
        <v>#VALUE!</v>
      </c>
      <c r="M2579" t="e">
        <f>US_AAA_Corp_Yields__Daily[[#This Row],[AAA Corp Yields]]-US_CCC_Corp_Yields__Daily[[#This Row],[US CCC Corp Yields]]</f>
        <v>#VALUE!</v>
      </c>
      <c r="N2579" t="e">
        <f>US_BBB_Corp_Yields__Daily[[#This Row],[US BBB Corp Yields]]-US_CCC_Corp_Yields__Daily[[#This Row],[US CCC Corp Yields]]</f>
        <v>#VALUE!</v>
      </c>
      <c r="O2579" s="2" t="e">
        <f>IF(ISBLANK(US_AAA_Corp_Yields__Daily[[#This Row],[AAA Corp Yields]]),"", US_CCC_Corp_Yields__Daily[[#This Row],[US 10Y Yield]]-US_AAA_Corp_Yields__Daily[[#This Row],[AAA Corp Yields]])</f>
        <v>#VALUE!</v>
      </c>
      <c r="P2579" s="2" t="e">
        <f>IF(ISBLANK(US_BBB_Corp_Yields__Daily[[#This Row],[US BBB Corp Yields]]),"", US_CCC_Corp_Yields__Daily[[#This Row],[US 10Y Yield]]-US_BBB_Corp_Yields__Daily[[#This Row],[US BBB Corp Yields]])</f>
        <v>#VALUE!</v>
      </c>
      <c r="Q25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0" spans="10:17" x14ac:dyDescent="0.25">
      <c r="J2580" s="3">
        <v>27021</v>
      </c>
      <c r="K2580">
        <v>6.7140000000000004</v>
      </c>
      <c r="L2580" t="e">
        <f>US_AAA_Corp_Yields__Daily[[#This Row],[AAA Corp Yields]]-US_BBB_Corp_Yields__Daily[[#This Row],[US BBB Corp Yields]]</f>
        <v>#VALUE!</v>
      </c>
      <c r="M2580" t="e">
        <f>US_AAA_Corp_Yields__Daily[[#This Row],[AAA Corp Yields]]-US_CCC_Corp_Yields__Daily[[#This Row],[US CCC Corp Yields]]</f>
        <v>#VALUE!</v>
      </c>
      <c r="N2580" t="e">
        <f>US_BBB_Corp_Yields__Daily[[#This Row],[US BBB Corp Yields]]-US_CCC_Corp_Yields__Daily[[#This Row],[US CCC Corp Yields]]</f>
        <v>#VALUE!</v>
      </c>
      <c r="O2580" s="2" t="e">
        <f>IF(ISBLANK(US_AAA_Corp_Yields__Daily[[#This Row],[AAA Corp Yields]]),"", US_CCC_Corp_Yields__Daily[[#This Row],[US 10Y Yield]]-US_AAA_Corp_Yields__Daily[[#This Row],[AAA Corp Yields]])</f>
        <v>#VALUE!</v>
      </c>
      <c r="P2580" s="2" t="e">
        <f>IF(ISBLANK(US_BBB_Corp_Yields__Daily[[#This Row],[US BBB Corp Yields]]),"", US_CCC_Corp_Yields__Daily[[#This Row],[US 10Y Yield]]-US_BBB_Corp_Yields__Daily[[#This Row],[US BBB Corp Yields]])</f>
        <v>#VALUE!</v>
      </c>
      <c r="Q25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1" spans="10:17" x14ac:dyDescent="0.25">
      <c r="J2581" s="3">
        <v>27014</v>
      </c>
      <c r="K2581">
        <v>6.69</v>
      </c>
      <c r="L2581" t="e">
        <f>US_AAA_Corp_Yields__Daily[[#This Row],[AAA Corp Yields]]-US_BBB_Corp_Yields__Daily[[#This Row],[US BBB Corp Yields]]</f>
        <v>#VALUE!</v>
      </c>
      <c r="M2581" t="e">
        <f>US_AAA_Corp_Yields__Daily[[#This Row],[AAA Corp Yields]]-US_CCC_Corp_Yields__Daily[[#This Row],[US CCC Corp Yields]]</f>
        <v>#VALUE!</v>
      </c>
      <c r="N2581" t="e">
        <f>US_BBB_Corp_Yields__Daily[[#This Row],[US BBB Corp Yields]]-US_CCC_Corp_Yields__Daily[[#This Row],[US CCC Corp Yields]]</f>
        <v>#VALUE!</v>
      </c>
      <c r="O2581" s="2" t="e">
        <f>IF(ISBLANK(US_AAA_Corp_Yields__Daily[[#This Row],[AAA Corp Yields]]),"", US_CCC_Corp_Yields__Daily[[#This Row],[US 10Y Yield]]-US_AAA_Corp_Yields__Daily[[#This Row],[AAA Corp Yields]])</f>
        <v>#VALUE!</v>
      </c>
      <c r="P2581" s="2" t="e">
        <f>IF(ISBLANK(US_BBB_Corp_Yields__Daily[[#This Row],[US BBB Corp Yields]]),"", US_CCC_Corp_Yields__Daily[[#This Row],[US 10Y Yield]]-US_BBB_Corp_Yields__Daily[[#This Row],[US BBB Corp Yields]])</f>
        <v>#VALUE!</v>
      </c>
      <c r="Q25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2" spans="10:17" x14ac:dyDescent="0.25">
      <c r="J2582" s="3">
        <v>27007</v>
      </c>
      <c r="K2582">
        <v>6.718</v>
      </c>
      <c r="L2582" t="e">
        <f>US_AAA_Corp_Yields__Daily[[#This Row],[AAA Corp Yields]]-US_BBB_Corp_Yields__Daily[[#This Row],[US BBB Corp Yields]]</f>
        <v>#VALUE!</v>
      </c>
      <c r="M2582" t="e">
        <f>US_AAA_Corp_Yields__Daily[[#This Row],[AAA Corp Yields]]-US_CCC_Corp_Yields__Daily[[#This Row],[US CCC Corp Yields]]</f>
        <v>#VALUE!</v>
      </c>
      <c r="N2582" t="e">
        <f>US_BBB_Corp_Yields__Daily[[#This Row],[US BBB Corp Yields]]-US_CCC_Corp_Yields__Daily[[#This Row],[US CCC Corp Yields]]</f>
        <v>#VALUE!</v>
      </c>
      <c r="O2582" s="2" t="e">
        <f>IF(ISBLANK(US_AAA_Corp_Yields__Daily[[#This Row],[AAA Corp Yields]]),"", US_CCC_Corp_Yields__Daily[[#This Row],[US 10Y Yield]]-US_AAA_Corp_Yields__Daily[[#This Row],[AAA Corp Yields]])</f>
        <v>#VALUE!</v>
      </c>
      <c r="P2582" s="2" t="e">
        <f>IF(ISBLANK(US_BBB_Corp_Yields__Daily[[#This Row],[US BBB Corp Yields]]),"", US_CCC_Corp_Yields__Daily[[#This Row],[US 10Y Yield]]-US_BBB_Corp_Yields__Daily[[#This Row],[US BBB Corp Yields]])</f>
        <v>#VALUE!</v>
      </c>
      <c r="Q25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3" spans="10:17" x14ac:dyDescent="0.25">
      <c r="J2583" s="3">
        <v>27000</v>
      </c>
      <c r="K2583">
        <v>6.6959999999999997</v>
      </c>
      <c r="L2583" t="e">
        <f>US_AAA_Corp_Yields__Daily[[#This Row],[AAA Corp Yields]]-US_BBB_Corp_Yields__Daily[[#This Row],[US BBB Corp Yields]]</f>
        <v>#VALUE!</v>
      </c>
      <c r="M2583" t="e">
        <f>US_AAA_Corp_Yields__Daily[[#This Row],[AAA Corp Yields]]-US_CCC_Corp_Yields__Daily[[#This Row],[US CCC Corp Yields]]</f>
        <v>#VALUE!</v>
      </c>
      <c r="N2583" t="e">
        <f>US_BBB_Corp_Yields__Daily[[#This Row],[US BBB Corp Yields]]-US_CCC_Corp_Yields__Daily[[#This Row],[US CCC Corp Yields]]</f>
        <v>#VALUE!</v>
      </c>
      <c r="O2583" s="2" t="e">
        <f>IF(ISBLANK(US_AAA_Corp_Yields__Daily[[#This Row],[AAA Corp Yields]]),"", US_CCC_Corp_Yields__Daily[[#This Row],[US 10Y Yield]]-US_AAA_Corp_Yields__Daily[[#This Row],[AAA Corp Yields]])</f>
        <v>#VALUE!</v>
      </c>
      <c r="P2583" s="2" t="e">
        <f>IF(ISBLANK(US_BBB_Corp_Yields__Daily[[#This Row],[US BBB Corp Yields]]),"", US_CCC_Corp_Yields__Daily[[#This Row],[US 10Y Yield]]-US_BBB_Corp_Yields__Daily[[#This Row],[US BBB Corp Yields]])</f>
        <v>#VALUE!</v>
      </c>
      <c r="Q25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4" spans="10:17" x14ac:dyDescent="0.25">
      <c r="J2584" s="3">
        <v>26993</v>
      </c>
      <c r="K2584">
        <v>6.71</v>
      </c>
      <c r="L2584" t="e">
        <f>US_AAA_Corp_Yields__Daily[[#This Row],[AAA Corp Yields]]-US_BBB_Corp_Yields__Daily[[#This Row],[US BBB Corp Yields]]</f>
        <v>#VALUE!</v>
      </c>
      <c r="M2584" t="e">
        <f>US_AAA_Corp_Yields__Daily[[#This Row],[AAA Corp Yields]]-US_CCC_Corp_Yields__Daily[[#This Row],[US CCC Corp Yields]]</f>
        <v>#VALUE!</v>
      </c>
      <c r="N2584" t="e">
        <f>US_BBB_Corp_Yields__Daily[[#This Row],[US BBB Corp Yields]]-US_CCC_Corp_Yields__Daily[[#This Row],[US CCC Corp Yields]]</f>
        <v>#VALUE!</v>
      </c>
      <c r="O2584" s="2" t="e">
        <f>IF(ISBLANK(US_AAA_Corp_Yields__Daily[[#This Row],[AAA Corp Yields]]),"", US_CCC_Corp_Yields__Daily[[#This Row],[US 10Y Yield]]-US_AAA_Corp_Yields__Daily[[#This Row],[AAA Corp Yields]])</f>
        <v>#VALUE!</v>
      </c>
      <c r="P2584" s="2" t="e">
        <f>IF(ISBLANK(US_BBB_Corp_Yields__Daily[[#This Row],[US BBB Corp Yields]]),"", US_CCC_Corp_Yields__Daily[[#This Row],[US 10Y Yield]]-US_BBB_Corp_Yields__Daily[[#This Row],[US BBB Corp Yields]])</f>
        <v>#VALUE!</v>
      </c>
      <c r="Q25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5" spans="10:17" x14ac:dyDescent="0.25">
      <c r="J2585" s="3">
        <v>26986</v>
      </c>
      <c r="K2585">
        <v>6.758</v>
      </c>
      <c r="L2585" t="e">
        <f>US_AAA_Corp_Yields__Daily[[#This Row],[AAA Corp Yields]]-US_BBB_Corp_Yields__Daily[[#This Row],[US BBB Corp Yields]]</f>
        <v>#VALUE!</v>
      </c>
      <c r="M2585" t="e">
        <f>US_AAA_Corp_Yields__Daily[[#This Row],[AAA Corp Yields]]-US_CCC_Corp_Yields__Daily[[#This Row],[US CCC Corp Yields]]</f>
        <v>#VALUE!</v>
      </c>
      <c r="N2585" t="e">
        <f>US_BBB_Corp_Yields__Daily[[#This Row],[US BBB Corp Yields]]-US_CCC_Corp_Yields__Daily[[#This Row],[US CCC Corp Yields]]</f>
        <v>#VALUE!</v>
      </c>
      <c r="O2585" s="2" t="e">
        <f>IF(ISBLANK(US_AAA_Corp_Yields__Daily[[#This Row],[AAA Corp Yields]]),"", US_CCC_Corp_Yields__Daily[[#This Row],[US 10Y Yield]]-US_AAA_Corp_Yields__Daily[[#This Row],[AAA Corp Yields]])</f>
        <v>#VALUE!</v>
      </c>
      <c r="P2585" s="2" t="e">
        <f>IF(ISBLANK(US_BBB_Corp_Yields__Daily[[#This Row],[US BBB Corp Yields]]),"", US_CCC_Corp_Yields__Daily[[#This Row],[US 10Y Yield]]-US_BBB_Corp_Yields__Daily[[#This Row],[US BBB Corp Yields]])</f>
        <v>#VALUE!</v>
      </c>
      <c r="Q25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6" spans="10:17" x14ac:dyDescent="0.25">
      <c r="J2586" s="3">
        <v>26979</v>
      </c>
      <c r="K2586">
        <v>6.7575000000000003</v>
      </c>
      <c r="L2586" t="e">
        <f>US_AAA_Corp_Yields__Daily[[#This Row],[AAA Corp Yields]]-US_BBB_Corp_Yields__Daily[[#This Row],[US BBB Corp Yields]]</f>
        <v>#VALUE!</v>
      </c>
      <c r="M2586" t="e">
        <f>US_AAA_Corp_Yields__Daily[[#This Row],[AAA Corp Yields]]-US_CCC_Corp_Yields__Daily[[#This Row],[US CCC Corp Yields]]</f>
        <v>#VALUE!</v>
      </c>
      <c r="N2586" t="e">
        <f>US_BBB_Corp_Yields__Daily[[#This Row],[US BBB Corp Yields]]-US_CCC_Corp_Yields__Daily[[#This Row],[US CCC Corp Yields]]</f>
        <v>#VALUE!</v>
      </c>
      <c r="O2586" s="2" t="e">
        <f>IF(ISBLANK(US_AAA_Corp_Yields__Daily[[#This Row],[AAA Corp Yields]]),"", US_CCC_Corp_Yields__Daily[[#This Row],[US 10Y Yield]]-US_AAA_Corp_Yields__Daily[[#This Row],[AAA Corp Yields]])</f>
        <v>#VALUE!</v>
      </c>
      <c r="P2586" s="2" t="e">
        <f>IF(ISBLANK(US_BBB_Corp_Yields__Daily[[#This Row],[US BBB Corp Yields]]),"", US_CCC_Corp_Yields__Daily[[#This Row],[US 10Y Yield]]-US_BBB_Corp_Yields__Daily[[#This Row],[US BBB Corp Yields]])</f>
        <v>#VALUE!</v>
      </c>
      <c r="Q25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7" spans="10:17" x14ac:dyDescent="0.25">
      <c r="J2587" s="3">
        <v>26972</v>
      </c>
      <c r="K2587">
        <v>6.7160000000000002</v>
      </c>
      <c r="L2587" t="e">
        <f>US_AAA_Corp_Yields__Daily[[#This Row],[AAA Corp Yields]]-US_BBB_Corp_Yields__Daily[[#This Row],[US BBB Corp Yields]]</f>
        <v>#VALUE!</v>
      </c>
      <c r="M2587" t="e">
        <f>US_AAA_Corp_Yields__Daily[[#This Row],[AAA Corp Yields]]-US_CCC_Corp_Yields__Daily[[#This Row],[US CCC Corp Yields]]</f>
        <v>#VALUE!</v>
      </c>
      <c r="N2587" t="e">
        <f>US_BBB_Corp_Yields__Daily[[#This Row],[US BBB Corp Yields]]-US_CCC_Corp_Yields__Daily[[#This Row],[US CCC Corp Yields]]</f>
        <v>#VALUE!</v>
      </c>
      <c r="O2587" s="2" t="e">
        <f>IF(ISBLANK(US_AAA_Corp_Yields__Daily[[#This Row],[AAA Corp Yields]]),"", US_CCC_Corp_Yields__Daily[[#This Row],[US 10Y Yield]]-US_AAA_Corp_Yields__Daily[[#This Row],[AAA Corp Yields]])</f>
        <v>#VALUE!</v>
      </c>
      <c r="P2587" s="2" t="e">
        <f>IF(ISBLANK(US_BBB_Corp_Yields__Daily[[#This Row],[US BBB Corp Yields]]),"", US_CCC_Corp_Yields__Daily[[#This Row],[US 10Y Yield]]-US_BBB_Corp_Yields__Daily[[#This Row],[US BBB Corp Yields]])</f>
        <v>#VALUE!</v>
      </c>
      <c r="Q25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8" spans="10:17" x14ac:dyDescent="0.25">
      <c r="J2588" s="3">
        <v>26965</v>
      </c>
      <c r="K2588">
        <v>6.75</v>
      </c>
      <c r="L2588" t="e">
        <f>US_AAA_Corp_Yields__Daily[[#This Row],[AAA Corp Yields]]-US_BBB_Corp_Yields__Daily[[#This Row],[US BBB Corp Yields]]</f>
        <v>#VALUE!</v>
      </c>
      <c r="M2588" t="e">
        <f>US_AAA_Corp_Yields__Daily[[#This Row],[AAA Corp Yields]]-US_CCC_Corp_Yields__Daily[[#This Row],[US CCC Corp Yields]]</f>
        <v>#VALUE!</v>
      </c>
      <c r="N2588" t="e">
        <f>US_BBB_Corp_Yields__Daily[[#This Row],[US BBB Corp Yields]]-US_CCC_Corp_Yields__Daily[[#This Row],[US CCC Corp Yields]]</f>
        <v>#VALUE!</v>
      </c>
      <c r="O2588" s="2" t="e">
        <f>IF(ISBLANK(US_AAA_Corp_Yields__Daily[[#This Row],[AAA Corp Yields]]),"", US_CCC_Corp_Yields__Daily[[#This Row],[US 10Y Yield]]-US_AAA_Corp_Yields__Daily[[#This Row],[AAA Corp Yields]])</f>
        <v>#VALUE!</v>
      </c>
      <c r="P2588" s="2" t="e">
        <f>IF(ISBLANK(US_BBB_Corp_Yields__Daily[[#This Row],[US BBB Corp Yields]]),"", US_CCC_Corp_Yields__Daily[[#This Row],[US 10Y Yield]]-US_BBB_Corp_Yields__Daily[[#This Row],[US BBB Corp Yields]])</f>
        <v>#VALUE!</v>
      </c>
      <c r="Q25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89" spans="10:17" x14ac:dyDescent="0.25">
      <c r="J2589" s="3">
        <v>26958</v>
      </c>
      <c r="K2589">
        <v>6.8019999999999996</v>
      </c>
      <c r="L2589" t="e">
        <f>US_AAA_Corp_Yields__Daily[[#This Row],[AAA Corp Yields]]-US_BBB_Corp_Yields__Daily[[#This Row],[US BBB Corp Yields]]</f>
        <v>#VALUE!</v>
      </c>
      <c r="M2589" t="e">
        <f>US_AAA_Corp_Yields__Daily[[#This Row],[AAA Corp Yields]]-US_CCC_Corp_Yields__Daily[[#This Row],[US CCC Corp Yields]]</f>
        <v>#VALUE!</v>
      </c>
      <c r="N2589" t="e">
        <f>US_BBB_Corp_Yields__Daily[[#This Row],[US BBB Corp Yields]]-US_CCC_Corp_Yields__Daily[[#This Row],[US CCC Corp Yields]]</f>
        <v>#VALUE!</v>
      </c>
      <c r="O2589" s="2" t="e">
        <f>IF(ISBLANK(US_AAA_Corp_Yields__Daily[[#This Row],[AAA Corp Yields]]),"", US_CCC_Corp_Yields__Daily[[#This Row],[US 10Y Yield]]-US_AAA_Corp_Yields__Daily[[#This Row],[AAA Corp Yields]])</f>
        <v>#VALUE!</v>
      </c>
      <c r="P2589" s="2" t="e">
        <f>IF(ISBLANK(US_BBB_Corp_Yields__Daily[[#This Row],[US BBB Corp Yields]]),"", US_CCC_Corp_Yields__Daily[[#This Row],[US 10Y Yield]]-US_BBB_Corp_Yields__Daily[[#This Row],[US BBB Corp Yields]])</f>
        <v>#VALUE!</v>
      </c>
      <c r="Q25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0" spans="10:17" x14ac:dyDescent="0.25">
      <c r="J2590" s="3">
        <v>26951</v>
      </c>
      <c r="K2590">
        <v>6.77</v>
      </c>
      <c r="L2590" t="e">
        <f>US_AAA_Corp_Yields__Daily[[#This Row],[AAA Corp Yields]]-US_BBB_Corp_Yields__Daily[[#This Row],[US BBB Corp Yields]]</f>
        <v>#VALUE!</v>
      </c>
      <c r="M2590" t="e">
        <f>US_AAA_Corp_Yields__Daily[[#This Row],[AAA Corp Yields]]-US_CCC_Corp_Yields__Daily[[#This Row],[US CCC Corp Yields]]</f>
        <v>#VALUE!</v>
      </c>
      <c r="N2590" t="e">
        <f>US_BBB_Corp_Yields__Daily[[#This Row],[US BBB Corp Yields]]-US_CCC_Corp_Yields__Daily[[#This Row],[US CCC Corp Yields]]</f>
        <v>#VALUE!</v>
      </c>
      <c r="O2590" s="2" t="e">
        <f>IF(ISBLANK(US_AAA_Corp_Yields__Daily[[#This Row],[AAA Corp Yields]]),"", US_CCC_Corp_Yields__Daily[[#This Row],[US 10Y Yield]]-US_AAA_Corp_Yields__Daily[[#This Row],[AAA Corp Yields]])</f>
        <v>#VALUE!</v>
      </c>
      <c r="P2590" s="2" t="e">
        <f>IF(ISBLANK(US_BBB_Corp_Yields__Daily[[#This Row],[US BBB Corp Yields]]),"", US_CCC_Corp_Yields__Daily[[#This Row],[US 10Y Yield]]-US_BBB_Corp_Yields__Daily[[#This Row],[US BBB Corp Yields]])</f>
        <v>#VALUE!</v>
      </c>
      <c r="Q25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1" spans="10:17" x14ac:dyDescent="0.25">
      <c r="J2591" s="3">
        <v>26944</v>
      </c>
      <c r="K2591">
        <v>6.8879999999999999</v>
      </c>
      <c r="L2591" t="e">
        <f>US_AAA_Corp_Yields__Daily[[#This Row],[AAA Corp Yields]]-US_BBB_Corp_Yields__Daily[[#This Row],[US BBB Corp Yields]]</f>
        <v>#VALUE!</v>
      </c>
      <c r="M2591" t="e">
        <f>US_AAA_Corp_Yields__Daily[[#This Row],[AAA Corp Yields]]-US_CCC_Corp_Yields__Daily[[#This Row],[US CCC Corp Yields]]</f>
        <v>#VALUE!</v>
      </c>
      <c r="N2591" t="e">
        <f>US_BBB_Corp_Yields__Daily[[#This Row],[US BBB Corp Yields]]-US_CCC_Corp_Yields__Daily[[#This Row],[US CCC Corp Yields]]</f>
        <v>#VALUE!</v>
      </c>
      <c r="O2591" s="2" t="e">
        <f>IF(ISBLANK(US_AAA_Corp_Yields__Daily[[#This Row],[AAA Corp Yields]]),"", US_CCC_Corp_Yields__Daily[[#This Row],[US 10Y Yield]]-US_AAA_Corp_Yields__Daily[[#This Row],[AAA Corp Yields]])</f>
        <v>#VALUE!</v>
      </c>
      <c r="P2591" s="2" t="e">
        <f>IF(ISBLANK(US_BBB_Corp_Yields__Daily[[#This Row],[US BBB Corp Yields]]),"", US_CCC_Corp_Yields__Daily[[#This Row],[US 10Y Yield]]-US_BBB_Corp_Yields__Daily[[#This Row],[US BBB Corp Yields]])</f>
        <v>#VALUE!</v>
      </c>
      <c r="Q25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2" spans="10:17" x14ac:dyDescent="0.25">
      <c r="J2592" s="3">
        <v>26937</v>
      </c>
      <c r="K2592">
        <v>6.9539999999999997</v>
      </c>
      <c r="L2592" t="e">
        <f>US_AAA_Corp_Yields__Daily[[#This Row],[AAA Corp Yields]]-US_BBB_Corp_Yields__Daily[[#This Row],[US BBB Corp Yields]]</f>
        <v>#VALUE!</v>
      </c>
      <c r="M2592" t="e">
        <f>US_AAA_Corp_Yields__Daily[[#This Row],[AAA Corp Yields]]-US_CCC_Corp_Yields__Daily[[#This Row],[US CCC Corp Yields]]</f>
        <v>#VALUE!</v>
      </c>
      <c r="N2592" t="e">
        <f>US_BBB_Corp_Yields__Daily[[#This Row],[US BBB Corp Yields]]-US_CCC_Corp_Yields__Daily[[#This Row],[US CCC Corp Yields]]</f>
        <v>#VALUE!</v>
      </c>
      <c r="O2592" s="2" t="e">
        <f>IF(ISBLANK(US_AAA_Corp_Yields__Daily[[#This Row],[AAA Corp Yields]]),"", US_CCC_Corp_Yields__Daily[[#This Row],[US 10Y Yield]]-US_AAA_Corp_Yields__Daily[[#This Row],[AAA Corp Yields]])</f>
        <v>#VALUE!</v>
      </c>
      <c r="P2592" s="2" t="e">
        <f>IF(ISBLANK(US_BBB_Corp_Yields__Daily[[#This Row],[US BBB Corp Yields]]),"", US_CCC_Corp_Yields__Daily[[#This Row],[US 10Y Yield]]-US_BBB_Corp_Yields__Daily[[#This Row],[US BBB Corp Yields]])</f>
        <v>#VALUE!</v>
      </c>
      <c r="Q25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3" spans="10:17" x14ac:dyDescent="0.25">
      <c r="J2593" s="3">
        <v>26930</v>
      </c>
      <c r="K2593">
        <v>7.09</v>
      </c>
      <c r="L2593" t="e">
        <f>US_AAA_Corp_Yields__Daily[[#This Row],[AAA Corp Yields]]-US_BBB_Corp_Yields__Daily[[#This Row],[US BBB Corp Yields]]</f>
        <v>#VALUE!</v>
      </c>
      <c r="M2593" t="e">
        <f>US_AAA_Corp_Yields__Daily[[#This Row],[AAA Corp Yields]]-US_CCC_Corp_Yields__Daily[[#This Row],[US CCC Corp Yields]]</f>
        <v>#VALUE!</v>
      </c>
      <c r="N2593" t="e">
        <f>US_BBB_Corp_Yields__Daily[[#This Row],[US BBB Corp Yields]]-US_CCC_Corp_Yields__Daily[[#This Row],[US CCC Corp Yields]]</f>
        <v>#VALUE!</v>
      </c>
      <c r="O2593" s="2" t="e">
        <f>IF(ISBLANK(US_AAA_Corp_Yields__Daily[[#This Row],[AAA Corp Yields]]),"", US_CCC_Corp_Yields__Daily[[#This Row],[US 10Y Yield]]-US_AAA_Corp_Yields__Daily[[#This Row],[AAA Corp Yields]])</f>
        <v>#VALUE!</v>
      </c>
      <c r="P2593" s="2" t="e">
        <f>IF(ISBLANK(US_BBB_Corp_Yields__Daily[[#This Row],[US BBB Corp Yields]]),"", US_CCC_Corp_Yields__Daily[[#This Row],[US 10Y Yield]]-US_BBB_Corp_Yields__Daily[[#This Row],[US BBB Corp Yields]])</f>
        <v>#VALUE!</v>
      </c>
      <c r="Q25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4" spans="10:17" x14ac:dyDescent="0.25">
      <c r="J2594" s="3">
        <v>26923</v>
      </c>
      <c r="K2594">
        <v>7.194</v>
      </c>
      <c r="L2594" t="e">
        <f>US_AAA_Corp_Yields__Daily[[#This Row],[AAA Corp Yields]]-US_BBB_Corp_Yields__Daily[[#This Row],[US BBB Corp Yields]]</f>
        <v>#VALUE!</v>
      </c>
      <c r="M2594" t="e">
        <f>US_AAA_Corp_Yields__Daily[[#This Row],[AAA Corp Yields]]-US_CCC_Corp_Yields__Daily[[#This Row],[US CCC Corp Yields]]</f>
        <v>#VALUE!</v>
      </c>
      <c r="N2594" t="e">
        <f>US_BBB_Corp_Yields__Daily[[#This Row],[US BBB Corp Yields]]-US_CCC_Corp_Yields__Daily[[#This Row],[US CCC Corp Yields]]</f>
        <v>#VALUE!</v>
      </c>
      <c r="O2594" s="2" t="e">
        <f>IF(ISBLANK(US_AAA_Corp_Yields__Daily[[#This Row],[AAA Corp Yields]]),"", US_CCC_Corp_Yields__Daily[[#This Row],[US 10Y Yield]]-US_AAA_Corp_Yields__Daily[[#This Row],[AAA Corp Yields]])</f>
        <v>#VALUE!</v>
      </c>
      <c r="P2594" s="2" t="e">
        <f>IF(ISBLANK(US_BBB_Corp_Yields__Daily[[#This Row],[US BBB Corp Yields]]),"", US_CCC_Corp_Yields__Daily[[#This Row],[US 10Y Yield]]-US_BBB_Corp_Yields__Daily[[#This Row],[US BBB Corp Yields]])</f>
        <v>#VALUE!</v>
      </c>
      <c r="Q25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5" spans="10:17" x14ac:dyDescent="0.25">
      <c r="J2595" s="3">
        <v>26916</v>
      </c>
      <c r="K2595">
        <v>7.1325000000000003</v>
      </c>
      <c r="L2595" t="e">
        <f>US_AAA_Corp_Yields__Daily[[#This Row],[AAA Corp Yields]]-US_BBB_Corp_Yields__Daily[[#This Row],[US BBB Corp Yields]]</f>
        <v>#VALUE!</v>
      </c>
      <c r="M2595" t="e">
        <f>US_AAA_Corp_Yields__Daily[[#This Row],[AAA Corp Yields]]-US_CCC_Corp_Yields__Daily[[#This Row],[US CCC Corp Yields]]</f>
        <v>#VALUE!</v>
      </c>
      <c r="N2595" t="e">
        <f>US_BBB_Corp_Yields__Daily[[#This Row],[US BBB Corp Yields]]-US_CCC_Corp_Yields__Daily[[#This Row],[US CCC Corp Yields]]</f>
        <v>#VALUE!</v>
      </c>
      <c r="O2595" s="2" t="e">
        <f>IF(ISBLANK(US_AAA_Corp_Yields__Daily[[#This Row],[AAA Corp Yields]]),"", US_CCC_Corp_Yields__Daily[[#This Row],[US 10Y Yield]]-US_AAA_Corp_Yields__Daily[[#This Row],[AAA Corp Yields]])</f>
        <v>#VALUE!</v>
      </c>
      <c r="P2595" s="2" t="e">
        <f>IF(ISBLANK(US_BBB_Corp_Yields__Daily[[#This Row],[US BBB Corp Yields]]),"", US_CCC_Corp_Yields__Daily[[#This Row],[US 10Y Yield]]-US_BBB_Corp_Yields__Daily[[#This Row],[US BBB Corp Yields]])</f>
        <v>#VALUE!</v>
      </c>
      <c r="Q25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6" spans="10:17" x14ac:dyDescent="0.25">
      <c r="J2596" s="3">
        <v>26909</v>
      </c>
      <c r="K2596">
        <v>7.2619999999999996</v>
      </c>
      <c r="L2596" t="e">
        <f>US_AAA_Corp_Yields__Daily[[#This Row],[AAA Corp Yields]]-US_BBB_Corp_Yields__Daily[[#This Row],[US BBB Corp Yields]]</f>
        <v>#VALUE!</v>
      </c>
      <c r="M2596" t="e">
        <f>US_AAA_Corp_Yields__Daily[[#This Row],[AAA Corp Yields]]-US_CCC_Corp_Yields__Daily[[#This Row],[US CCC Corp Yields]]</f>
        <v>#VALUE!</v>
      </c>
      <c r="N2596" t="e">
        <f>US_BBB_Corp_Yields__Daily[[#This Row],[US BBB Corp Yields]]-US_CCC_Corp_Yields__Daily[[#This Row],[US CCC Corp Yields]]</f>
        <v>#VALUE!</v>
      </c>
      <c r="O2596" s="2" t="e">
        <f>IF(ISBLANK(US_AAA_Corp_Yields__Daily[[#This Row],[AAA Corp Yields]]),"", US_CCC_Corp_Yields__Daily[[#This Row],[US 10Y Yield]]-US_AAA_Corp_Yields__Daily[[#This Row],[AAA Corp Yields]])</f>
        <v>#VALUE!</v>
      </c>
      <c r="P2596" s="2" t="e">
        <f>IF(ISBLANK(US_BBB_Corp_Yields__Daily[[#This Row],[US BBB Corp Yields]]),"", US_CCC_Corp_Yields__Daily[[#This Row],[US 10Y Yield]]-US_BBB_Corp_Yields__Daily[[#This Row],[US BBB Corp Yields]])</f>
        <v>#VALUE!</v>
      </c>
      <c r="Q25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7" spans="10:17" x14ac:dyDescent="0.25">
      <c r="J2597" s="3">
        <v>26902</v>
      </c>
      <c r="K2597">
        <v>7.3339999999999996</v>
      </c>
      <c r="L2597" t="e">
        <f>US_AAA_Corp_Yields__Daily[[#This Row],[AAA Corp Yields]]-US_BBB_Corp_Yields__Daily[[#This Row],[US BBB Corp Yields]]</f>
        <v>#VALUE!</v>
      </c>
      <c r="M2597" t="e">
        <f>US_AAA_Corp_Yields__Daily[[#This Row],[AAA Corp Yields]]-US_CCC_Corp_Yields__Daily[[#This Row],[US CCC Corp Yields]]</f>
        <v>#VALUE!</v>
      </c>
      <c r="N2597" t="e">
        <f>US_BBB_Corp_Yields__Daily[[#This Row],[US BBB Corp Yields]]-US_CCC_Corp_Yields__Daily[[#This Row],[US CCC Corp Yields]]</f>
        <v>#VALUE!</v>
      </c>
      <c r="O2597" s="2" t="e">
        <f>IF(ISBLANK(US_AAA_Corp_Yields__Daily[[#This Row],[AAA Corp Yields]]),"", US_CCC_Corp_Yields__Daily[[#This Row],[US 10Y Yield]]-US_AAA_Corp_Yields__Daily[[#This Row],[AAA Corp Yields]])</f>
        <v>#VALUE!</v>
      </c>
      <c r="P2597" s="2" t="e">
        <f>IF(ISBLANK(US_BBB_Corp_Yields__Daily[[#This Row],[US BBB Corp Yields]]),"", US_CCC_Corp_Yields__Daily[[#This Row],[US 10Y Yield]]-US_BBB_Corp_Yields__Daily[[#This Row],[US BBB Corp Yields]])</f>
        <v>#VALUE!</v>
      </c>
      <c r="Q25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8" spans="10:17" x14ac:dyDescent="0.25">
      <c r="J2598" s="3">
        <v>26895</v>
      </c>
      <c r="K2598">
        <v>7.4059999999999997</v>
      </c>
      <c r="L2598" t="e">
        <f>US_AAA_Corp_Yields__Daily[[#This Row],[AAA Corp Yields]]-US_BBB_Corp_Yields__Daily[[#This Row],[US BBB Corp Yields]]</f>
        <v>#VALUE!</v>
      </c>
      <c r="M2598" t="e">
        <f>US_AAA_Corp_Yields__Daily[[#This Row],[AAA Corp Yields]]-US_CCC_Corp_Yields__Daily[[#This Row],[US CCC Corp Yields]]</f>
        <v>#VALUE!</v>
      </c>
      <c r="N2598" t="e">
        <f>US_BBB_Corp_Yields__Daily[[#This Row],[US BBB Corp Yields]]-US_CCC_Corp_Yields__Daily[[#This Row],[US CCC Corp Yields]]</f>
        <v>#VALUE!</v>
      </c>
      <c r="O2598" s="2" t="e">
        <f>IF(ISBLANK(US_AAA_Corp_Yields__Daily[[#This Row],[AAA Corp Yields]]),"", US_CCC_Corp_Yields__Daily[[#This Row],[US 10Y Yield]]-US_AAA_Corp_Yields__Daily[[#This Row],[AAA Corp Yields]])</f>
        <v>#VALUE!</v>
      </c>
      <c r="P2598" s="2" t="e">
        <f>IF(ISBLANK(US_BBB_Corp_Yields__Daily[[#This Row],[US BBB Corp Yields]]),"", US_CCC_Corp_Yields__Daily[[#This Row],[US 10Y Yield]]-US_BBB_Corp_Yields__Daily[[#This Row],[US BBB Corp Yields]])</f>
        <v>#VALUE!</v>
      </c>
      <c r="Q25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599" spans="10:17" x14ac:dyDescent="0.25">
      <c r="J2599" s="3">
        <v>26888</v>
      </c>
      <c r="K2599">
        <v>7.54</v>
      </c>
      <c r="L2599" t="e">
        <f>US_AAA_Corp_Yields__Daily[[#This Row],[AAA Corp Yields]]-US_BBB_Corp_Yields__Daily[[#This Row],[US BBB Corp Yields]]</f>
        <v>#VALUE!</v>
      </c>
      <c r="M2599" t="e">
        <f>US_AAA_Corp_Yields__Daily[[#This Row],[AAA Corp Yields]]-US_CCC_Corp_Yields__Daily[[#This Row],[US CCC Corp Yields]]</f>
        <v>#VALUE!</v>
      </c>
      <c r="N2599" t="e">
        <f>US_BBB_Corp_Yields__Daily[[#This Row],[US BBB Corp Yields]]-US_CCC_Corp_Yields__Daily[[#This Row],[US CCC Corp Yields]]</f>
        <v>#VALUE!</v>
      </c>
      <c r="O2599" s="2" t="e">
        <f>IF(ISBLANK(US_AAA_Corp_Yields__Daily[[#This Row],[AAA Corp Yields]]),"", US_CCC_Corp_Yields__Daily[[#This Row],[US 10Y Yield]]-US_AAA_Corp_Yields__Daily[[#This Row],[AAA Corp Yields]])</f>
        <v>#VALUE!</v>
      </c>
      <c r="P2599" s="2" t="e">
        <f>IF(ISBLANK(US_BBB_Corp_Yields__Daily[[#This Row],[US BBB Corp Yields]]),"", US_CCC_Corp_Yields__Daily[[#This Row],[US 10Y Yield]]-US_BBB_Corp_Yields__Daily[[#This Row],[US BBB Corp Yields]])</f>
        <v>#VALUE!</v>
      </c>
      <c r="Q25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0" spans="10:17" x14ac:dyDescent="0.25">
      <c r="J2600" s="3">
        <v>26881</v>
      </c>
      <c r="K2600">
        <v>7.48</v>
      </c>
      <c r="L2600" t="e">
        <f>US_AAA_Corp_Yields__Daily[[#This Row],[AAA Corp Yields]]-US_BBB_Corp_Yields__Daily[[#This Row],[US BBB Corp Yields]]</f>
        <v>#VALUE!</v>
      </c>
      <c r="M2600" t="e">
        <f>US_AAA_Corp_Yields__Daily[[#This Row],[AAA Corp Yields]]-US_CCC_Corp_Yields__Daily[[#This Row],[US CCC Corp Yields]]</f>
        <v>#VALUE!</v>
      </c>
      <c r="N2600" t="e">
        <f>US_BBB_Corp_Yields__Daily[[#This Row],[US BBB Corp Yields]]-US_CCC_Corp_Yields__Daily[[#This Row],[US CCC Corp Yields]]</f>
        <v>#VALUE!</v>
      </c>
      <c r="O2600" s="2" t="e">
        <f>IF(ISBLANK(US_AAA_Corp_Yields__Daily[[#This Row],[AAA Corp Yields]]),"", US_CCC_Corp_Yields__Daily[[#This Row],[US 10Y Yield]]-US_AAA_Corp_Yields__Daily[[#This Row],[AAA Corp Yields]])</f>
        <v>#VALUE!</v>
      </c>
      <c r="P2600" s="2" t="e">
        <f>IF(ISBLANK(US_BBB_Corp_Yields__Daily[[#This Row],[US BBB Corp Yields]]),"", US_CCC_Corp_Yields__Daily[[#This Row],[US 10Y Yield]]-US_BBB_Corp_Yields__Daily[[#This Row],[US BBB Corp Yields]])</f>
        <v>#VALUE!</v>
      </c>
      <c r="Q26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1" spans="10:17" x14ac:dyDescent="0.25">
      <c r="J2601" s="3">
        <v>26874</v>
      </c>
      <c r="K2601">
        <v>7.2359999999999998</v>
      </c>
      <c r="L2601" t="e">
        <f>US_AAA_Corp_Yields__Daily[[#This Row],[AAA Corp Yields]]-US_BBB_Corp_Yields__Daily[[#This Row],[US BBB Corp Yields]]</f>
        <v>#VALUE!</v>
      </c>
      <c r="M2601" t="e">
        <f>US_AAA_Corp_Yields__Daily[[#This Row],[AAA Corp Yields]]-US_CCC_Corp_Yields__Daily[[#This Row],[US CCC Corp Yields]]</f>
        <v>#VALUE!</v>
      </c>
      <c r="N2601" t="e">
        <f>US_BBB_Corp_Yields__Daily[[#This Row],[US BBB Corp Yields]]-US_CCC_Corp_Yields__Daily[[#This Row],[US CCC Corp Yields]]</f>
        <v>#VALUE!</v>
      </c>
      <c r="O2601" s="2" t="e">
        <f>IF(ISBLANK(US_AAA_Corp_Yields__Daily[[#This Row],[AAA Corp Yields]]),"", US_CCC_Corp_Yields__Daily[[#This Row],[US 10Y Yield]]-US_AAA_Corp_Yields__Daily[[#This Row],[AAA Corp Yields]])</f>
        <v>#VALUE!</v>
      </c>
      <c r="P2601" s="2" t="e">
        <f>IF(ISBLANK(US_BBB_Corp_Yields__Daily[[#This Row],[US BBB Corp Yields]]),"", US_CCC_Corp_Yields__Daily[[#This Row],[US 10Y Yield]]-US_BBB_Corp_Yields__Daily[[#This Row],[US BBB Corp Yields]])</f>
        <v>#VALUE!</v>
      </c>
      <c r="Q26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2" spans="10:17" x14ac:dyDescent="0.25">
      <c r="J2602" s="3">
        <v>26867</v>
      </c>
      <c r="K2602">
        <v>7.0940000000000003</v>
      </c>
      <c r="L2602" t="e">
        <f>US_AAA_Corp_Yields__Daily[[#This Row],[AAA Corp Yields]]-US_BBB_Corp_Yields__Daily[[#This Row],[US BBB Corp Yields]]</f>
        <v>#VALUE!</v>
      </c>
      <c r="M2602" t="e">
        <f>US_AAA_Corp_Yields__Daily[[#This Row],[AAA Corp Yields]]-US_CCC_Corp_Yields__Daily[[#This Row],[US CCC Corp Yields]]</f>
        <v>#VALUE!</v>
      </c>
      <c r="N2602" t="e">
        <f>US_BBB_Corp_Yields__Daily[[#This Row],[US BBB Corp Yields]]-US_CCC_Corp_Yields__Daily[[#This Row],[US CCC Corp Yields]]</f>
        <v>#VALUE!</v>
      </c>
      <c r="O2602" s="2" t="e">
        <f>IF(ISBLANK(US_AAA_Corp_Yields__Daily[[#This Row],[AAA Corp Yields]]),"", US_CCC_Corp_Yields__Daily[[#This Row],[US 10Y Yield]]-US_AAA_Corp_Yields__Daily[[#This Row],[AAA Corp Yields]])</f>
        <v>#VALUE!</v>
      </c>
      <c r="P2602" s="2" t="e">
        <f>IF(ISBLANK(US_BBB_Corp_Yields__Daily[[#This Row],[US BBB Corp Yields]]),"", US_CCC_Corp_Yields__Daily[[#This Row],[US 10Y Yield]]-US_BBB_Corp_Yields__Daily[[#This Row],[US BBB Corp Yields]])</f>
        <v>#VALUE!</v>
      </c>
      <c r="Q26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3" spans="10:17" x14ac:dyDescent="0.25">
      <c r="J2603" s="3">
        <v>26860</v>
      </c>
      <c r="K2603">
        <v>7.048</v>
      </c>
      <c r="L2603" t="e">
        <f>US_AAA_Corp_Yields__Daily[[#This Row],[AAA Corp Yields]]-US_BBB_Corp_Yields__Daily[[#This Row],[US BBB Corp Yields]]</f>
        <v>#VALUE!</v>
      </c>
      <c r="M2603" t="e">
        <f>US_AAA_Corp_Yields__Daily[[#This Row],[AAA Corp Yields]]-US_CCC_Corp_Yields__Daily[[#This Row],[US CCC Corp Yields]]</f>
        <v>#VALUE!</v>
      </c>
      <c r="N2603" t="e">
        <f>US_BBB_Corp_Yields__Daily[[#This Row],[US BBB Corp Yields]]-US_CCC_Corp_Yields__Daily[[#This Row],[US CCC Corp Yields]]</f>
        <v>#VALUE!</v>
      </c>
      <c r="O2603" s="2" t="e">
        <f>IF(ISBLANK(US_AAA_Corp_Yields__Daily[[#This Row],[AAA Corp Yields]]),"", US_CCC_Corp_Yields__Daily[[#This Row],[US 10Y Yield]]-US_AAA_Corp_Yields__Daily[[#This Row],[AAA Corp Yields]])</f>
        <v>#VALUE!</v>
      </c>
      <c r="P2603" s="2" t="e">
        <f>IF(ISBLANK(US_BBB_Corp_Yields__Daily[[#This Row],[US BBB Corp Yields]]),"", US_CCC_Corp_Yields__Daily[[#This Row],[US 10Y Yield]]-US_BBB_Corp_Yields__Daily[[#This Row],[US BBB Corp Yields]])</f>
        <v>#VALUE!</v>
      </c>
      <c r="Q26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4" spans="10:17" x14ac:dyDescent="0.25">
      <c r="J2604" s="3">
        <v>26853</v>
      </c>
      <c r="K2604">
        <v>7.0149999999999997</v>
      </c>
      <c r="L2604" t="e">
        <f>US_AAA_Corp_Yields__Daily[[#This Row],[AAA Corp Yields]]-US_BBB_Corp_Yields__Daily[[#This Row],[US BBB Corp Yields]]</f>
        <v>#VALUE!</v>
      </c>
      <c r="M2604" t="e">
        <f>US_AAA_Corp_Yields__Daily[[#This Row],[AAA Corp Yields]]-US_CCC_Corp_Yields__Daily[[#This Row],[US CCC Corp Yields]]</f>
        <v>#VALUE!</v>
      </c>
      <c r="N2604" t="e">
        <f>US_BBB_Corp_Yields__Daily[[#This Row],[US BBB Corp Yields]]-US_CCC_Corp_Yields__Daily[[#This Row],[US CCC Corp Yields]]</f>
        <v>#VALUE!</v>
      </c>
      <c r="O2604" s="2" t="e">
        <f>IF(ISBLANK(US_AAA_Corp_Yields__Daily[[#This Row],[AAA Corp Yields]]),"", US_CCC_Corp_Yields__Daily[[#This Row],[US 10Y Yield]]-US_AAA_Corp_Yields__Daily[[#This Row],[AAA Corp Yields]])</f>
        <v>#VALUE!</v>
      </c>
      <c r="P2604" s="2" t="e">
        <f>IF(ISBLANK(US_BBB_Corp_Yields__Daily[[#This Row],[US BBB Corp Yields]]),"", US_CCC_Corp_Yields__Daily[[#This Row],[US 10Y Yield]]-US_BBB_Corp_Yields__Daily[[#This Row],[US BBB Corp Yields]])</f>
        <v>#VALUE!</v>
      </c>
      <c r="Q26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5" spans="10:17" x14ac:dyDescent="0.25">
      <c r="J2605" s="3">
        <v>26846</v>
      </c>
      <c r="K2605">
        <v>6.9279999999999999</v>
      </c>
      <c r="L2605" t="e">
        <f>US_AAA_Corp_Yields__Daily[[#This Row],[AAA Corp Yields]]-US_BBB_Corp_Yields__Daily[[#This Row],[US BBB Corp Yields]]</f>
        <v>#VALUE!</v>
      </c>
      <c r="M2605" t="e">
        <f>US_AAA_Corp_Yields__Daily[[#This Row],[AAA Corp Yields]]-US_CCC_Corp_Yields__Daily[[#This Row],[US CCC Corp Yields]]</f>
        <v>#VALUE!</v>
      </c>
      <c r="N2605" t="e">
        <f>US_BBB_Corp_Yields__Daily[[#This Row],[US BBB Corp Yields]]-US_CCC_Corp_Yields__Daily[[#This Row],[US CCC Corp Yields]]</f>
        <v>#VALUE!</v>
      </c>
      <c r="O2605" s="2" t="e">
        <f>IF(ISBLANK(US_AAA_Corp_Yields__Daily[[#This Row],[AAA Corp Yields]]),"", US_CCC_Corp_Yields__Daily[[#This Row],[US 10Y Yield]]-US_AAA_Corp_Yields__Daily[[#This Row],[AAA Corp Yields]])</f>
        <v>#VALUE!</v>
      </c>
      <c r="P2605" s="2" t="e">
        <f>IF(ISBLANK(US_BBB_Corp_Yields__Daily[[#This Row],[US BBB Corp Yields]]),"", US_CCC_Corp_Yields__Daily[[#This Row],[US 10Y Yield]]-US_BBB_Corp_Yields__Daily[[#This Row],[US BBB Corp Yields]])</f>
        <v>#VALUE!</v>
      </c>
      <c r="Q26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6" spans="10:17" x14ac:dyDescent="0.25">
      <c r="J2606" s="3">
        <v>26839</v>
      </c>
      <c r="K2606">
        <v>6.8860000000000001</v>
      </c>
      <c r="L2606" t="e">
        <f>US_AAA_Corp_Yields__Daily[[#This Row],[AAA Corp Yields]]-US_BBB_Corp_Yields__Daily[[#This Row],[US BBB Corp Yields]]</f>
        <v>#VALUE!</v>
      </c>
      <c r="M2606" t="e">
        <f>US_AAA_Corp_Yields__Daily[[#This Row],[AAA Corp Yields]]-US_CCC_Corp_Yields__Daily[[#This Row],[US CCC Corp Yields]]</f>
        <v>#VALUE!</v>
      </c>
      <c r="N2606" t="e">
        <f>US_BBB_Corp_Yields__Daily[[#This Row],[US BBB Corp Yields]]-US_CCC_Corp_Yields__Daily[[#This Row],[US CCC Corp Yields]]</f>
        <v>#VALUE!</v>
      </c>
      <c r="O2606" s="2" t="e">
        <f>IF(ISBLANK(US_AAA_Corp_Yields__Daily[[#This Row],[AAA Corp Yields]]),"", US_CCC_Corp_Yields__Daily[[#This Row],[US 10Y Yield]]-US_AAA_Corp_Yields__Daily[[#This Row],[AAA Corp Yields]])</f>
        <v>#VALUE!</v>
      </c>
      <c r="P2606" s="2" t="e">
        <f>IF(ISBLANK(US_BBB_Corp_Yields__Daily[[#This Row],[US BBB Corp Yields]]),"", US_CCC_Corp_Yields__Daily[[#This Row],[US 10Y Yield]]-US_BBB_Corp_Yields__Daily[[#This Row],[US BBB Corp Yields]])</f>
        <v>#VALUE!</v>
      </c>
      <c r="Q26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7" spans="10:17" x14ac:dyDescent="0.25">
      <c r="J2607" s="3">
        <v>26832</v>
      </c>
      <c r="K2607">
        <v>6.8579999999999997</v>
      </c>
      <c r="L2607" t="e">
        <f>US_AAA_Corp_Yields__Daily[[#This Row],[AAA Corp Yields]]-US_BBB_Corp_Yields__Daily[[#This Row],[US BBB Corp Yields]]</f>
        <v>#VALUE!</v>
      </c>
      <c r="M2607" t="e">
        <f>US_AAA_Corp_Yields__Daily[[#This Row],[AAA Corp Yields]]-US_CCC_Corp_Yields__Daily[[#This Row],[US CCC Corp Yields]]</f>
        <v>#VALUE!</v>
      </c>
      <c r="N2607" t="e">
        <f>US_BBB_Corp_Yields__Daily[[#This Row],[US BBB Corp Yields]]-US_CCC_Corp_Yields__Daily[[#This Row],[US CCC Corp Yields]]</f>
        <v>#VALUE!</v>
      </c>
      <c r="O2607" s="2" t="e">
        <f>IF(ISBLANK(US_AAA_Corp_Yields__Daily[[#This Row],[AAA Corp Yields]]),"", US_CCC_Corp_Yields__Daily[[#This Row],[US 10Y Yield]]-US_AAA_Corp_Yields__Daily[[#This Row],[AAA Corp Yields]])</f>
        <v>#VALUE!</v>
      </c>
      <c r="P2607" s="2" t="e">
        <f>IF(ISBLANK(US_BBB_Corp_Yields__Daily[[#This Row],[US BBB Corp Yields]]),"", US_CCC_Corp_Yields__Daily[[#This Row],[US 10Y Yield]]-US_BBB_Corp_Yields__Daily[[#This Row],[US BBB Corp Yields]])</f>
        <v>#VALUE!</v>
      </c>
      <c r="Q26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8" spans="10:17" x14ac:dyDescent="0.25">
      <c r="J2608" s="3">
        <v>26825</v>
      </c>
      <c r="K2608">
        <v>6.9160000000000004</v>
      </c>
      <c r="L2608" t="e">
        <f>US_AAA_Corp_Yields__Daily[[#This Row],[AAA Corp Yields]]-US_BBB_Corp_Yields__Daily[[#This Row],[US BBB Corp Yields]]</f>
        <v>#VALUE!</v>
      </c>
      <c r="M2608" t="e">
        <f>US_AAA_Corp_Yields__Daily[[#This Row],[AAA Corp Yields]]-US_CCC_Corp_Yields__Daily[[#This Row],[US CCC Corp Yields]]</f>
        <v>#VALUE!</v>
      </c>
      <c r="N2608" t="e">
        <f>US_BBB_Corp_Yields__Daily[[#This Row],[US BBB Corp Yields]]-US_CCC_Corp_Yields__Daily[[#This Row],[US CCC Corp Yields]]</f>
        <v>#VALUE!</v>
      </c>
      <c r="O2608" s="2" t="e">
        <f>IF(ISBLANK(US_AAA_Corp_Yields__Daily[[#This Row],[AAA Corp Yields]]),"", US_CCC_Corp_Yields__Daily[[#This Row],[US 10Y Yield]]-US_AAA_Corp_Yields__Daily[[#This Row],[AAA Corp Yields]])</f>
        <v>#VALUE!</v>
      </c>
      <c r="P2608" s="2" t="e">
        <f>IF(ISBLANK(US_BBB_Corp_Yields__Daily[[#This Row],[US BBB Corp Yields]]),"", US_CCC_Corp_Yields__Daily[[#This Row],[US 10Y Yield]]-US_BBB_Corp_Yields__Daily[[#This Row],[US BBB Corp Yields]])</f>
        <v>#VALUE!</v>
      </c>
      <c r="Q26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09" spans="10:17" x14ac:dyDescent="0.25">
      <c r="J2609" s="3">
        <v>26818</v>
      </c>
      <c r="K2609">
        <v>6.9375</v>
      </c>
      <c r="L2609" t="e">
        <f>US_AAA_Corp_Yields__Daily[[#This Row],[AAA Corp Yields]]-US_BBB_Corp_Yields__Daily[[#This Row],[US BBB Corp Yields]]</f>
        <v>#VALUE!</v>
      </c>
      <c r="M2609" t="e">
        <f>US_AAA_Corp_Yields__Daily[[#This Row],[AAA Corp Yields]]-US_CCC_Corp_Yields__Daily[[#This Row],[US CCC Corp Yields]]</f>
        <v>#VALUE!</v>
      </c>
      <c r="N2609" t="e">
        <f>US_BBB_Corp_Yields__Daily[[#This Row],[US BBB Corp Yields]]-US_CCC_Corp_Yields__Daily[[#This Row],[US CCC Corp Yields]]</f>
        <v>#VALUE!</v>
      </c>
      <c r="O2609" s="2" t="e">
        <f>IF(ISBLANK(US_AAA_Corp_Yields__Daily[[#This Row],[AAA Corp Yields]]),"", US_CCC_Corp_Yields__Daily[[#This Row],[US 10Y Yield]]-US_AAA_Corp_Yields__Daily[[#This Row],[AAA Corp Yields]])</f>
        <v>#VALUE!</v>
      </c>
      <c r="P2609" s="2" t="e">
        <f>IF(ISBLANK(US_BBB_Corp_Yields__Daily[[#This Row],[US BBB Corp Yields]]),"", US_CCC_Corp_Yields__Daily[[#This Row],[US 10Y Yield]]-US_BBB_Corp_Yields__Daily[[#This Row],[US BBB Corp Yields]])</f>
        <v>#VALUE!</v>
      </c>
      <c r="Q26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0" spans="10:17" x14ac:dyDescent="0.25">
      <c r="J2610" s="3">
        <v>26811</v>
      </c>
      <c r="K2610">
        <v>6.9059999999999997</v>
      </c>
      <c r="L2610" t="e">
        <f>US_AAA_Corp_Yields__Daily[[#This Row],[AAA Corp Yields]]-US_BBB_Corp_Yields__Daily[[#This Row],[US BBB Corp Yields]]</f>
        <v>#VALUE!</v>
      </c>
      <c r="M2610" t="e">
        <f>US_AAA_Corp_Yields__Daily[[#This Row],[AAA Corp Yields]]-US_CCC_Corp_Yields__Daily[[#This Row],[US CCC Corp Yields]]</f>
        <v>#VALUE!</v>
      </c>
      <c r="N2610" t="e">
        <f>US_BBB_Corp_Yields__Daily[[#This Row],[US BBB Corp Yields]]-US_CCC_Corp_Yields__Daily[[#This Row],[US CCC Corp Yields]]</f>
        <v>#VALUE!</v>
      </c>
      <c r="O2610" s="2" t="e">
        <f>IF(ISBLANK(US_AAA_Corp_Yields__Daily[[#This Row],[AAA Corp Yields]]),"", US_CCC_Corp_Yields__Daily[[#This Row],[US 10Y Yield]]-US_AAA_Corp_Yields__Daily[[#This Row],[AAA Corp Yields]])</f>
        <v>#VALUE!</v>
      </c>
      <c r="P2610" s="2" t="e">
        <f>IF(ISBLANK(US_BBB_Corp_Yields__Daily[[#This Row],[US BBB Corp Yields]]),"", US_CCC_Corp_Yields__Daily[[#This Row],[US 10Y Yield]]-US_BBB_Corp_Yields__Daily[[#This Row],[US BBB Corp Yields]])</f>
        <v>#VALUE!</v>
      </c>
      <c r="Q26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1" spans="10:17" x14ac:dyDescent="0.25">
      <c r="J2611" s="3">
        <v>26804</v>
      </c>
      <c r="K2611">
        <v>6.8479999999999999</v>
      </c>
      <c r="L2611" t="e">
        <f>US_AAA_Corp_Yields__Daily[[#This Row],[AAA Corp Yields]]-US_BBB_Corp_Yields__Daily[[#This Row],[US BBB Corp Yields]]</f>
        <v>#VALUE!</v>
      </c>
      <c r="M2611" t="e">
        <f>US_AAA_Corp_Yields__Daily[[#This Row],[AAA Corp Yields]]-US_CCC_Corp_Yields__Daily[[#This Row],[US CCC Corp Yields]]</f>
        <v>#VALUE!</v>
      </c>
      <c r="N2611" t="e">
        <f>US_BBB_Corp_Yields__Daily[[#This Row],[US BBB Corp Yields]]-US_CCC_Corp_Yields__Daily[[#This Row],[US CCC Corp Yields]]</f>
        <v>#VALUE!</v>
      </c>
      <c r="O2611" s="2" t="e">
        <f>IF(ISBLANK(US_AAA_Corp_Yields__Daily[[#This Row],[AAA Corp Yields]]),"", US_CCC_Corp_Yields__Daily[[#This Row],[US 10Y Yield]]-US_AAA_Corp_Yields__Daily[[#This Row],[AAA Corp Yields]])</f>
        <v>#VALUE!</v>
      </c>
      <c r="P2611" s="2" t="e">
        <f>IF(ISBLANK(US_BBB_Corp_Yields__Daily[[#This Row],[US BBB Corp Yields]]),"", US_CCC_Corp_Yields__Daily[[#This Row],[US 10Y Yield]]-US_BBB_Corp_Yields__Daily[[#This Row],[US BBB Corp Yields]])</f>
        <v>#VALUE!</v>
      </c>
      <c r="Q26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2" spans="10:17" x14ac:dyDescent="0.25">
      <c r="J2612" s="3">
        <v>26797</v>
      </c>
      <c r="K2612">
        <v>6.8079999999999998</v>
      </c>
      <c r="L2612" t="e">
        <f>US_AAA_Corp_Yields__Daily[[#This Row],[AAA Corp Yields]]-US_BBB_Corp_Yields__Daily[[#This Row],[US BBB Corp Yields]]</f>
        <v>#VALUE!</v>
      </c>
      <c r="M2612" t="e">
        <f>US_AAA_Corp_Yields__Daily[[#This Row],[AAA Corp Yields]]-US_CCC_Corp_Yields__Daily[[#This Row],[US CCC Corp Yields]]</f>
        <v>#VALUE!</v>
      </c>
      <c r="N2612" t="e">
        <f>US_BBB_Corp_Yields__Daily[[#This Row],[US BBB Corp Yields]]-US_CCC_Corp_Yields__Daily[[#This Row],[US CCC Corp Yields]]</f>
        <v>#VALUE!</v>
      </c>
      <c r="O2612" s="2" t="e">
        <f>IF(ISBLANK(US_AAA_Corp_Yields__Daily[[#This Row],[AAA Corp Yields]]),"", US_CCC_Corp_Yields__Daily[[#This Row],[US 10Y Yield]]-US_AAA_Corp_Yields__Daily[[#This Row],[AAA Corp Yields]])</f>
        <v>#VALUE!</v>
      </c>
      <c r="P2612" s="2" t="e">
        <f>IF(ISBLANK(US_BBB_Corp_Yields__Daily[[#This Row],[US BBB Corp Yields]]),"", US_CCC_Corp_Yields__Daily[[#This Row],[US 10Y Yield]]-US_BBB_Corp_Yields__Daily[[#This Row],[US BBB Corp Yields]])</f>
        <v>#VALUE!</v>
      </c>
      <c r="Q26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3" spans="10:17" x14ac:dyDescent="0.25">
      <c r="J2613" s="3">
        <v>26790</v>
      </c>
      <c r="K2613">
        <v>6.7480000000000002</v>
      </c>
      <c r="L2613" t="e">
        <f>US_AAA_Corp_Yields__Daily[[#This Row],[AAA Corp Yields]]-US_BBB_Corp_Yields__Daily[[#This Row],[US BBB Corp Yields]]</f>
        <v>#VALUE!</v>
      </c>
      <c r="M2613" t="e">
        <f>US_AAA_Corp_Yields__Daily[[#This Row],[AAA Corp Yields]]-US_CCC_Corp_Yields__Daily[[#This Row],[US CCC Corp Yields]]</f>
        <v>#VALUE!</v>
      </c>
      <c r="N2613" t="e">
        <f>US_BBB_Corp_Yields__Daily[[#This Row],[US BBB Corp Yields]]-US_CCC_Corp_Yields__Daily[[#This Row],[US CCC Corp Yields]]</f>
        <v>#VALUE!</v>
      </c>
      <c r="O2613" s="2" t="e">
        <f>IF(ISBLANK(US_AAA_Corp_Yields__Daily[[#This Row],[AAA Corp Yields]]),"", US_CCC_Corp_Yields__Daily[[#This Row],[US 10Y Yield]]-US_AAA_Corp_Yields__Daily[[#This Row],[AAA Corp Yields]])</f>
        <v>#VALUE!</v>
      </c>
      <c r="P2613" s="2" t="e">
        <f>IF(ISBLANK(US_BBB_Corp_Yields__Daily[[#This Row],[US BBB Corp Yields]]),"", US_CCC_Corp_Yields__Daily[[#This Row],[US 10Y Yield]]-US_BBB_Corp_Yields__Daily[[#This Row],[US BBB Corp Yields]])</f>
        <v>#VALUE!</v>
      </c>
      <c r="Q26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4" spans="10:17" x14ac:dyDescent="0.25">
      <c r="J2614" s="3">
        <v>26783</v>
      </c>
      <c r="K2614">
        <v>6.6840000000000002</v>
      </c>
      <c r="L2614" t="e">
        <f>US_AAA_Corp_Yields__Daily[[#This Row],[AAA Corp Yields]]-US_BBB_Corp_Yields__Daily[[#This Row],[US BBB Corp Yields]]</f>
        <v>#VALUE!</v>
      </c>
      <c r="M2614" t="e">
        <f>US_AAA_Corp_Yields__Daily[[#This Row],[AAA Corp Yields]]-US_CCC_Corp_Yields__Daily[[#This Row],[US CCC Corp Yields]]</f>
        <v>#VALUE!</v>
      </c>
      <c r="N2614" t="e">
        <f>US_BBB_Corp_Yields__Daily[[#This Row],[US BBB Corp Yields]]-US_CCC_Corp_Yields__Daily[[#This Row],[US CCC Corp Yields]]</f>
        <v>#VALUE!</v>
      </c>
      <c r="O2614" s="2" t="e">
        <f>IF(ISBLANK(US_AAA_Corp_Yields__Daily[[#This Row],[AAA Corp Yields]]),"", US_CCC_Corp_Yields__Daily[[#This Row],[US 10Y Yield]]-US_AAA_Corp_Yields__Daily[[#This Row],[AAA Corp Yields]])</f>
        <v>#VALUE!</v>
      </c>
      <c r="P2614" s="2" t="e">
        <f>IF(ISBLANK(US_BBB_Corp_Yields__Daily[[#This Row],[US BBB Corp Yields]]),"", US_CCC_Corp_Yields__Daily[[#This Row],[US 10Y Yield]]-US_BBB_Corp_Yields__Daily[[#This Row],[US BBB Corp Yields]])</f>
        <v>#VALUE!</v>
      </c>
      <c r="Q26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5" spans="10:17" x14ac:dyDescent="0.25">
      <c r="J2615" s="3">
        <v>26776</v>
      </c>
      <c r="K2615">
        <v>6.64</v>
      </c>
      <c r="L2615" t="e">
        <f>US_AAA_Corp_Yields__Daily[[#This Row],[AAA Corp Yields]]-US_BBB_Corp_Yields__Daily[[#This Row],[US BBB Corp Yields]]</f>
        <v>#VALUE!</v>
      </c>
      <c r="M2615" t="e">
        <f>US_AAA_Corp_Yields__Daily[[#This Row],[AAA Corp Yields]]-US_CCC_Corp_Yields__Daily[[#This Row],[US CCC Corp Yields]]</f>
        <v>#VALUE!</v>
      </c>
      <c r="N2615" t="e">
        <f>US_BBB_Corp_Yields__Daily[[#This Row],[US BBB Corp Yields]]-US_CCC_Corp_Yields__Daily[[#This Row],[US CCC Corp Yields]]</f>
        <v>#VALUE!</v>
      </c>
      <c r="O2615" s="2" t="e">
        <f>IF(ISBLANK(US_AAA_Corp_Yields__Daily[[#This Row],[AAA Corp Yields]]),"", US_CCC_Corp_Yields__Daily[[#This Row],[US 10Y Yield]]-US_AAA_Corp_Yields__Daily[[#This Row],[AAA Corp Yields]])</f>
        <v>#VALUE!</v>
      </c>
      <c r="P2615" s="2" t="e">
        <f>IF(ISBLANK(US_BBB_Corp_Yields__Daily[[#This Row],[US BBB Corp Yields]]),"", US_CCC_Corp_Yields__Daily[[#This Row],[US 10Y Yield]]-US_BBB_Corp_Yields__Daily[[#This Row],[US BBB Corp Yields]])</f>
        <v>#VALUE!</v>
      </c>
      <c r="Q26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6" spans="10:17" x14ac:dyDescent="0.25">
      <c r="J2616" s="3">
        <v>26769</v>
      </c>
      <c r="K2616">
        <v>6.64</v>
      </c>
      <c r="L2616" t="e">
        <f>US_AAA_Corp_Yields__Daily[[#This Row],[AAA Corp Yields]]-US_BBB_Corp_Yields__Daily[[#This Row],[US BBB Corp Yields]]</f>
        <v>#VALUE!</v>
      </c>
      <c r="M2616" t="e">
        <f>US_AAA_Corp_Yields__Daily[[#This Row],[AAA Corp Yields]]-US_CCC_Corp_Yields__Daily[[#This Row],[US CCC Corp Yields]]</f>
        <v>#VALUE!</v>
      </c>
      <c r="N2616" t="e">
        <f>US_BBB_Corp_Yields__Daily[[#This Row],[US BBB Corp Yields]]-US_CCC_Corp_Yields__Daily[[#This Row],[US CCC Corp Yields]]</f>
        <v>#VALUE!</v>
      </c>
      <c r="O2616" s="2" t="e">
        <f>IF(ISBLANK(US_AAA_Corp_Yields__Daily[[#This Row],[AAA Corp Yields]]),"", US_CCC_Corp_Yields__Daily[[#This Row],[US 10Y Yield]]-US_AAA_Corp_Yields__Daily[[#This Row],[AAA Corp Yields]])</f>
        <v>#VALUE!</v>
      </c>
      <c r="P2616" s="2" t="e">
        <f>IF(ISBLANK(US_BBB_Corp_Yields__Daily[[#This Row],[US BBB Corp Yields]]),"", US_CCC_Corp_Yields__Daily[[#This Row],[US 10Y Yield]]-US_BBB_Corp_Yields__Daily[[#This Row],[US BBB Corp Yields]])</f>
        <v>#VALUE!</v>
      </c>
      <c r="Q26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7" spans="10:17" x14ac:dyDescent="0.25">
      <c r="J2617" s="3">
        <v>26762</v>
      </c>
      <c r="K2617">
        <v>6.6980000000000004</v>
      </c>
      <c r="L2617" t="e">
        <f>US_AAA_Corp_Yields__Daily[[#This Row],[AAA Corp Yields]]-US_BBB_Corp_Yields__Daily[[#This Row],[US BBB Corp Yields]]</f>
        <v>#VALUE!</v>
      </c>
      <c r="M2617" t="e">
        <f>US_AAA_Corp_Yields__Daily[[#This Row],[AAA Corp Yields]]-US_CCC_Corp_Yields__Daily[[#This Row],[US CCC Corp Yields]]</f>
        <v>#VALUE!</v>
      </c>
      <c r="N2617" t="e">
        <f>US_BBB_Corp_Yields__Daily[[#This Row],[US BBB Corp Yields]]-US_CCC_Corp_Yields__Daily[[#This Row],[US CCC Corp Yields]]</f>
        <v>#VALUE!</v>
      </c>
      <c r="O2617" s="2" t="e">
        <f>IF(ISBLANK(US_AAA_Corp_Yields__Daily[[#This Row],[AAA Corp Yields]]),"", US_CCC_Corp_Yields__Daily[[#This Row],[US 10Y Yield]]-US_AAA_Corp_Yields__Daily[[#This Row],[AAA Corp Yields]])</f>
        <v>#VALUE!</v>
      </c>
      <c r="P2617" s="2" t="e">
        <f>IF(ISBLANK(US_BBB_Corp_Yields__Daily[[#This Row],[US BBB Corp Yields]]),"", US_CCC_Corp_Yields__Daily[[#This Row],[US 10Y Yield]]-US_BBB_Corp_Yields__Daily[[#This Row],[US BBB Corp Yields]])</f>
        <v>#VALUE!</v>
      </c>
      <c r="Q26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8" spans="10:17" x14ac:dyDescent="0.25">
      <c r="J2618" s="3">
        <v>26755</v>
      </c>
      <c r="K2618">
        <v>6.7060000000000004</v>
      </c>
      <c r="L2618" t="e">
        <f>US_AAA_Corp_Yields__Daily[[#This Row],[AAA Corp Yields]]-US_BBB_Corp_Yields__Daily[[#This Row],[US BBB Corp Yields]]</f>
        <v>#VALUE!</v>
      </c>
      <c r="M2618" t="e">
        <f>US_AAA_Corp_Yields__Daily[[#This Row],[AAA Corp Yields]]-US_CCC_Corp_Yields__Daily[[#This Row],[US CCC Corp Yields]]</f>
        <v>#VALUE!</v>
      </c>
      <c r="N2618" t="e">
        <f>US_BBB_Corp_Yields__Daily[[#This Row],[US BBB Corp Yields]]-US_CCC_Corp_Yields__Daily[[#This Row],[US CCC Corp Yields]]</f>
        <v>#VALUE!</v>
      </c>
      <c r="O2618" s="2" t="e">
        <f>IF(ISBLANK(US_AAA_Corp_Yields__Daily[[#This Row],[AAA Corp Yields]]),"", US_CCC_Corp_Yields__Daily[[#This Row],[US 10Y Yield]]-US_AAA_Corp_Yields__Daily[[#This Row],[AAA Corp Yields]])</f>
        <v>#VALUE!</v>
      </c>
      <c r="P2618" s="2" t="e">
        <f>IF(ISBLANK(US_BBB_Corp_Yields__Daily[[#This Row],[US BBB Corp Yields]]),"", US_CCC_Corp_Yields__Daily[[#This Row],[US 10Y Yield]]-US_BBB_Corp_Yields__Daily[[#This Row],[US BBB Corp Yields]])</f>
        <v>#VALUE!</v>
      </c>
      <c r="Q26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19" spans="10:17" x14ac:dyDescent="0.25">
      <c r="J2619" s="3">
        <v>26748</v>
      </c>
      <c r="K2619">
        <v>6.758</v>
      </c>
      <c r="L2619" t="e">
        <f>US_AAA_Corp_Yields__Daily[[#This Row],[AAA Corp Yields]]-US_BBB_Corp_Yields__Daily[[#This Row],[US BBB Corp Yields]]</f>
        <v>#VALUE!</v>
      </c>
      <c r="M2619" t="e">
        <f>US_AAA_Corp_Yields__Daily[[#This Row],[AAA Corp Yields]]-US_CCC_Corp_Yields__Daily[[#This Row],[US CCC Corp Yields]]</f>
        <v>#VALUE!</v>
      </c>
      <c r="N2619" t="e">
        <f>US_BBB_Corp_Yields__Daily[[#This Row],[US BBB Corp Yields]]-US_CCC_Corp_Yields__Daily[[#This Row],[US CCC Corp Yields]]</f>
        <v>#VALUE!</v>
      </c>
      <c r="O2619" s="2" t="e">
        <f>IF(ISBLANK(US_AAA_Corp_Yields__Daily[[#This Row],[AAA Corp Yields]]),"", US_CCC_Corp_Yields__Daily[[#This Row],[US 10Y Yield]]-US_AAA_Corp_Yields__Daily[[#This Row],[AAA Corp Yields]])</f>
        <v>#VALUE!</v>
      </c>
      <c r="P2619" s="2" t="e">
        <f>IF(ISBLANK(US_BBB_Corp_Yields__Daily[[#This Row],[US BBB Corp Yields]]),"", US_CCC_Corp_Yields__Daily[[#This Row],[US 10Y Yield]]-US_BBB_Corp_Yields__Daily[[#This Row],[US BBB Corp Yields]])</f>
        <v>#VALUE!</v>
      </c>
      <c r="Q26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0" spans="10:17" x14ac:dyDescent="0.25">
      <c r="J2620" s="3">
        <v>26741</v>
      </c>
      <c r="K2620">
        <v>6.718</v>
      </c>
      <c r="L2620" t="e">
        <f>US_AAA_Corp_Yields__Daily[[#This Row],[AAA Corp Yields]]-US_BBB_Corp_Yields__Daily[[#This Row],[US BBB Corp Yields]]</f>
        <v>#VALUE!</v>
      </c>
      <c r="M2620" t="e">
        <f>US_AAA_Corp_Yields__Daily[[#This Row],[AAA Corp Yields]]-US_CCC_Corp_Yields__Daily[[#This Row],[US CCC Corp Yields]]</f>
        <v>#VALUE!</v>
      </c>
      <c r="N2620" t="e">
        <f>US_BBB_Corp_Yields__Daily[[#This Row],[US BBB Corp Yields]]-US_CCC_Corp_Yields__Daily[[#This Row],[US CCC Corp Yields]]</f>
        <v>#VALUE!</v>
      </c>
      <c r="O2620" s="2" t="e">
        <f>IF(ISBLANK(US_AAA_Corp_Yields__Daily[[#This Row],[AAA Corp Yields]]),"", US_CCC_Corp_Yields__Daily[[#This Row],[US 10Y Yield]]-US_AAA_Corp_Yields__Daily[[#This Row],[AAA Corp Yields]])</f>
        <v>#VALUE!</v>
      </c>
      <c r="P2620" s="2" t="e">
        <f>IF(ISBLANK(US_BBB_Corp_Yields__Daily[[#This Row],[US BBB Corp Yields]]),"", US_CCC_Corp_Yields__Daily[[#This Row],[US 10Y Yield]]-US_BBB_Corp_Yields__Daily[[#This Row],[US BBB Corp Yields]])</f>
        <v>#VALUE!</v>
      </c>
      <c r="Q26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1" spans="10:17" x14ac:dyDescent="0.25">
      <c r="J2621" s="3">
        <v>26734</v>
      </c>
      <c r="K2621">
        <v>6.6740000000000004</v>
      </c>
      <c r="L2621" t="e">
        <f>US_AAA_Corp_Yields__Daily[[#This Row],[AAA Corp Yields]]-US_BBB_Corp_Yields__Daily[[#This Row],[US BBB Corp Yields]]</f>
        <v>#VALUE!</v>
      </c>
      <c r="M2621" t="e">
        <f>US_AAA_Corp_Yields__Daily[[#This Row],[AAA Corp Yields]]-US_CCC_Corp_Yields__Daily[[#This Row],[US CCC Corp Yields]]</f>
        <v>#VALUE!</v>
      </c>
      <c r="N2621" t="e">
        <f>US_BBB_Corp_Yields__Daily[[#This Row],[US BBB Corp Yields]]-US_CCC_Corp_Yields__Daily[[#This Row],[US CCC Corp Yields]]</f>
        <v>#VALUE!</v>
      </c>
      <c r="O2621" s="2" t="e">
        <f>IF(ISBLANK(US_AAA_Corp_Yields__Daily[[#This Row],[AAA Corp Yields]]),"", US_CCC_Corp_Yields__Daily[[#This Row],[US 10Y Yield]]-US_AAA_Corp_Yields__Daily[[#This Row],[AAA Corp Yields]])</f>
        <v>#VALUE!</v>
      </c>
      <c r="P2621" s="2" t="e">
        <f>IF(ISBLANK(US_BBB_Corp_Yields__Daily[[#This Row],[US BBB Corp Yields]]),"", US_CCC_Corp_Yields__Daily[[#This Row],[US 10Y Yield]]-US_BBB_Corp_Yields__Daily[[#This Row],[US BBB Corp Yields]])</f>
        <v>#VALUE!</v>
      </c>
      <c r="Q26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2" spans="10:17" x14ac:dyDescent="0.25">
      <c r="J2622" s="3">
        <v>26727</v>
      </c>
      <c r="K2622">
        <v>6.65</v>
      </c>
      <c r="L2622" t="e">
        <f>US_AAA_Corp_Yields__Daily[[#This Row],[AAA Corp Yields]]-US_BBB_Corp_Yields__Daily[[#This Row],[US BBB Corp Yields]]</f>
        <v>#VALUE!</v>
      </c>
      <c r="M2622" t="e">
        <f>US_AAA_Corp_Yields__Daily[[#This Row],[AAA Corp Yields]]-US_CCC_Corp_Yields__Daily[[#This Row],[US CCC Corp Yields]]</f>
        <v>#VALUE!</v>
      </c>
      <c r="N2622" t="e">
        <f>US_BBB_Corp_Yields__Daily[[#This Row],[US BBB Corp Yields]]-US_CCC_Corp_Yields__Daily[[#This Row],[US CCC Corp Yields]]</f>
        <v>#VALUE!</v>
      </c>
      <c r="O2622" s="2" t="e">
        <f>IF(ISBLANK(US_AAA_Corp_Yields__Daily[[#This Row],[AAA Corp Yields]]),"", US_CCC_Corp_Yields__Daily[[#This Row],[US 10Y Yield]]-US_AAA_Corp_Yields__Daily[[#This Row],[AAA Corp Yields]])</f>
        <v>#VALUE!</v>
      </c>
      <c r="P2622" s="2" t="e">
        <f>IF(ISBLANK(US_BBB_Corp_Yields__Daily[[#This Row],[US BBB Corp Yields]]),"", US_CCC_Corp_Yields__Daily[[#This Row],[US 10Y Yield]]-US_BBB_Corp_Yields__Daily[[#This Row],[US BBB Corp Yields]])</f>
        <v>#VALUE!</v>
      </c>
      <c r="Q26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3" spans="10:17" x14ac:dyDescent="0.25">
      <c r="J2623" s="3">
        <v>26720</v>
      </c>
      <c r="K2623">
        <v>6.6449999999999996</v>
      </c>
      <c r="L2623" t="e">
        <f>US_AAA_Corp_Yields__Daily[[#This Row],[AAA Corp Yields]]-US_BBB_Corp_Yields__Daily[[#This Row],[US BBB Corp Yields]]</f>
        <v>#VALUE!</v>
      </c>
      <c r="M2623" t="e">
        <f>US_AAA_Corp_Yields__Daily[[#This Row],[AAA Corp Yields]]-US_CCC_Corp_Yields__Daily[[#This Row],[US CCC Corp Yields]]</f>
        <v>#VALUE!</v>
      </c>
      <c r="N2623" t="e">
        <f>US_BBB_Corp_Yields__Daily[[#This Row],[US BBB Corp Yields]]-US_CCC_Corp_Yields__Daily[[#This Row],[US CCC Corp Yields]]</f>
        <v>#VALUE!</v>
      </c>
      <c r="O2623" s="2" t="e">
        <f>IF(ISBLANK(US_AAA_Corp_Yields__Daily[[#This Row],[AAA Corp Yields]]),"", US_CCC_Corp_Yields__Daily[[#This Row],[US 10Y Yield]]-US_AAA_Corp_Yields__Daily[[#This Row],[AAA Corp Yields]])</f>
        <v>#VALUE!</v>
      </c>
      <c r="P2623" s="2" t="e">
        <f>IF(ISBLANK(US_BBB_Corp_Yields__Daily[[#This Row],[US BBB Corp Yields]]),"", US_CCC_Corp_Yields__Daily[[#This Row],[US 10Y Yield]]-US_BBB_Corp_Yields__Daily[[#This Row],[US BBB Corp Yields]])</f>
        <v>#VALUE!</v>
      </c>
      <c r="Q26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4" spans="10:17" x14ac:dyDescent="0.25">
      <c r="J2624" s="3">
        <v>26713</v>
      </c>
      <c r="K2624">
        <v>6.62</v>
      </c>
      <c r="L2624" t="e">
        <f>US_AAA_Corp_Yields__Daily[[#This Row],[AAA Corp Yields]]-US_BBB_Corp_Yields__Daily[[#This Row],[US BBB Corp Yields]]</f>
        <v>#VALUE!</v>
      </c>
      <c r="M2624" t="e">
        <f>US_AAA_Corp_Yields__Daily[[#This Row],[AAA Corp Yields]]-US_CCC_Corp_Yields__Daily[[#This Row],[US CCC Corp Yields]]</f>
        <v>#VALUE!</v>
      </c>
      <c r="N2624" t="e">
        <f>US_BBB_Corp_Yields__Daily[[#This Row],[US BBB Corp Yields]]-US_CCC_Corp_Yields__Daily[[#This Row],[US CCC Corp Yields]]</f>
        <v>#VALUE!</v>
      </c>
      <c r="O2624" s="2" t="e">
        <f>IF(ISBLANK(US_AAA_Corp_Yields__Daily[[#This Row],[AAA Corp Yields]]),"", US_CCC_Corp_Yields__Daily[[#This Row],[US 10Y Yield]]-US_AAA_Corp_Yields__Daily[[#This Row],[AAA Corp Yields]])</f>
        <v>#VALUE!</v>
      </c>
      <c r="P2624" s="2" t="e">
        <f>IF(ISBLANK(US_BBB_Corp_Yields__Daily[[#This Row],[US BBB Corp Yields]]),"", US_CCC_Corp_Yields__Daily[[#This Row],[US 10Y Yield]]-US_BBB_Corp_Yields__Daily[[#This Row],[US BBB Corp Yields]])</f>
        <v>#VALUE!</v>
      </c>
      <c r="Q26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5" spans="10:17" x14ac:dyDescent="0.25">
      <c r="J2625" s="3">
        <v>26706</v>
      </c>
      <c r="K2625">
        <v>6.6420000000000003</v>
      </c>
      <c r="L2625" t="e">
        <f>US_AAA_Corp_Yields__Daily[[#This Row],[AAA Corp Yields]]-US_BBB_Corp_Yields__Daily[[#This Row],[US BBB Corp Yields]]</f>
        <v>#VALUE!</v>
      </c>
      <c r="M2625" t="e">
        <f>US_AAA_Corp_Yields__Daily[[#This Row],[AAA Corp Yields]]-US_CCC_Corp_Yields__Daily[[#This Row],[US CCC Corp Yields]]</f>
        <v>#VALUE!</v>
      </c>
      <c r="N2625" t="e">
        <f>US_BBB_Corp_Yields__Daily[[#This Row],[US BBB Corp Yields]]-US_CCC_Corp_Yields__Daily[[#This Row],[US CCC Corp Yields]]</f>
        <v>#VALUE!</v>
      </c>
      <c r="O2625" s="2" t="e">
        <f>IF(ISBLANK(US_AAA_Corp_Yields__Daily[[#This Row],[AAA Corp Yields]]),"", US_CCC_Corp_Yields__Daily[[#This Row],[US 10Y Yield]]-US_AAA_Corp_Yields__Daily[[#This Row],[AAA Corp Yields]])</f>
        <v>#VALUE!</v>
      </c>
      <c r="P2625" s="2" t="e">
        <f>IF(ISBLANK(US_BBB_Corp_Yields__Daily[[#This Row],[US BBB Corp Yields]]),"", US_CCC_Corp_Yields__Daily[[#This Row],[US 10Y Yield]]-US_BBB_Corp_Yields__Daily[[#This Row],[US BBB Corp Yields]])</f>
        <v>#VALUE!</v>
      </c>
      <c r="Q26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6" spans="10:17" x14ac:dyDescent="0.25">
      <c r="J2626" s="3">
        <v>26699</v>
      </c>
      <c r="K2626">
        <v>6.57</v>
      </c>
      <c r="L2626" t="e">
        <f>US_AAA_Corp_Yields__Daily[[#This Row],[AAA Corp Yields]]-US_BBB_Corp_Yields__Daily[[#This Row],[US BBB Corp Yields]]</f>
        <v>#VALUE!</v>
      </c>
      <c r="M2626" t="e">
        <f>US_AAA_Corp_Yields__Daily[[#This Row],[AAA Corp Yields]]-US_CCC_Corp_Yields__Daily[[#This Row],[US CCC Corp Yields]]</f>
        <v>#VALUE!</v>
      </c>
      <c r="N2626" t="e">
        <f>US_BBB_Corp_Yields__Daily[[#This Row],[US BBB Corp Yields]]-US_CCC_Corp_Yields__Daily[[#This Row],[US CCC Corp Yields]]</f>
        <v>#VALUE!</v>
      </c>
      <c r="O2626" s="2" t="e">
        <f>IF(ISBLANK(US_AAA_Corp_Yields__Daily[[#This Row],[AAA Corp Yields]]),"", US_CCC_Corp_Yields__Daily[[#This Row],[US 10Y Yield]]-US_AAA_Corp_Yields__Daily[[#This Row],[AAA Corp Yields]])</f>
        <v>#VALUE!</v>
      </c>
      <c r="P2626" s="2" t="e">
        <f>IF(ISBLANK(US_BBB_Corp_Yields__Daily[[#This Row],[US BBB Corp Yields]]),"", US_CCC_Corp_Yields__Daily[[#This Row],[US 10Y Yield]]-US_BBB_Corp_Yields__Daily[[#This Row],[US BBB Corp Yields]])</f>
        <v>#VALUE!</v>
      </c>
      <c r="Q26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7" spans="10:17" x14ac:dyDescent="0.25">
      <c r="J2627" s="3">
        <v>26692</v>
      </c>
      <c r="K2627">
        <v>6.5019999999999998</v>
      </c>
      <c r="L2627" t="e">
        <f>US_AAA_Corp_Yields__Daily[[#This Row],[AAA Corp Yields]]-US_BBB_Corp_Yields__Daily[[#This Row],[US BBB Corp Yields]]</f>
        <v>#VALUE!</v>
      </c>
      <c r="M2627" t="e">
        <f>US_AAA_Corp_Yields__Daily[[#This Row],[AAA Corp Yields]]-US_CCC_Corp_Yields__Daily[[#This Row],[US CCC Corp Yields]]</f>
        <v>#VALUE!</v>
      </c>
      <c r="N2627" t="e">
        <f>US_BBB_Corp_Yields__Daily[[#This Row],[US BBB Corp Yields]]-US_CCC_Corp_Yields__Daily[[#This Row],[US CCC Corp Yields]]</f>
        <v>#VALUE!</v>
      </c>
      <c r="O2627" s="2" t="e">
        <f>IF(ISBLANK(US_AAA_Corp_Yields__Daily[[#This Row],[AAA Corp Yields]]),"", US_CCC_Corp_Yields__Daily[[#This Row],[US 10Y Yield]]-US_AAA_Corp_Yields__Daily[[#This Row],[AAA Corp Yields]])</f>
        <v>#VALUE!</v>
      </c>
      <c r="P2627" s="2" t="e">
        <f>IF(ISBLANK(US_BBB_Corp_Yields__Daily[[#This Row],[US BBB Corp Yields]]),"", US_CCC_Corp_Yields__Daily[[#This Row],[US 10Y Yield]]-US_BBB_Corp_Yields__Daily[[#This Row],[US BBB Corp Yields]])</f>
        <v>#VALUE!</v>
      </c>
      <c r="Q26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8" spans="10:17" x14ac:dyDescent="0.25">
      <c r="J2628" s="3">
        <v>26685</v>
      </c>
      <c r="K2628">
        <v>6.4560000000000004</v>
      </c>
      <c r="L2628" t="e">
        <f>US_AAA_Corp_Yields__Daily[[#This Row],[AAA Corp Yields]]-US_BBB_Corp_Yields__Daily[[#This Row],[US BBB Corp Yields]]</f>
        <v>#VALUE!</v>
      </c>
      <c r="M2628" t="e">
        <f>US_AAA_Corp_Yields__Daily[[#This Row],[AAA Corp Yields]]-US_CCC_Corp_Yields__Daily[[#This Row],[US CCC Corp Yields]]</f>
        <v>#VALUE!</v>
      </c>
      <c r="N2628" t="e">
        <f>US_BBB_Corp_Yields__Daily[[#This Row],[US BBB Corp Yields]]-US_CCC_Corp_Yields__Daily[[#This Row],[US CCC Corp Yields]]</f>
        <v>#VALUE!</v>
      </c>
      <c r="O2628" s="2" t="e">
        <f>IF(ISBLANK(US_AAA_Corp_Yields__Daily[[#This Row],[AAA Corp Yields]]),"", US_CCC_Corp_Yields__Daily[[#This Row],[US 10Y Yield]]-US_AAA_Corp_Yields__Daily[[#This Row],[AAA Corp Yields]])</f>
        <v>#VALUE!</v>
      </c>
      <c r="P2628" s="2" t="e">
        <f>IF(ISBLANK(US_BBB_Corp_Yields__Daily[[#This Row],[US BBB Corp Yields]]),"", US_CCC_Corp_Yields__Daily[[#This Row],[US 10Y Yield]]-US_BBB_Corp_Yields__Daily[[#This Row],[US BBB Corp Yields]])</f>
        <v>#VALUE!</v>
      </c>
      <c r="Q26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29" spans="10:17" x14ac:dyDescent="0.25">
      <c r="J2629" s="3">
        <v>26678</v>
      </c>
      <c r="K2629">
        <v>6.43</v>
      </c>
      <c r="L2629" t="e">
        <f>US_AAA_Corp_Yields__Daily[[#This Row],[AAA Corp Yields]]-US_BBB_Corp_Yields__Daily[[#This Row],[US BBB Corp Yields]]</f>
        <v>#VALUE!</v>
      </c>
      <c r="M2629" t="e">
        <f>US_AAA_Corp_Yields__Daily[[#This Row],[AAA Corp Yields]]-US_CCC_Corp_Yields__Daily[[#This Row],[US CCC Corp Yields]]</f>
        <v>#VALUE!</v>
      </c>
      <c r="N2629" t="e">
        <f>US_BBB_Corp_Yields__Daily[[#This Row],[US BBB Corp Yields]]-US_CCC_Corp_Yields__Daily[[#This Row],[US CCC Corp Yields]]</f>
        <v>#VALUE!</v>
      </c>
      <c r="O2629" s="2" t="e">
        <f>IF(ISBLANK(US_AAA_Corp_Yields__Daily[[#This Row],[AAA Corp Yields]]),"", US_CCC_Corp_Yields__Daily[[#This Row],[US 10Y Yield]]-US_AAA_Corp_Yields__Daily[[#This Row],[AAA Corp Yields]])</f>
        <v>#VALUE!</v>
      </c>
      <c r="P2629" s="2" t="e">
        <f>IF(ISBLANK(US_BBB_Corp_Yields__Daily[[#This Row],[US BBB Corp Yields]]),"", US_CCC_Corp_Yields__Daily[[#This Row],[US 10Y Yield]]-US_BBB_Corp_Yields__Daily[[#This Row],[US BBB Corp Yields]])</f>
        <v>#VALUE!</v>
      </c>
      <c r="Q26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0" spans="10:17" x14ac:dyDescent="0.25">
      <c r="J2630" s="3">
        <v>26671</v>
      </c>
      <c r="K2630">
        <v>6.4175000000000004</v>
      </c>
      <c r="L2630" t="e">
        <f>US_AAA_Corp_Yields__Daily[[#This Row],[AAA Corp Yields]]-US_BBB_Corp_Yields__Daily[[#This Row],[US BBB Corp Yields]]</f>
        <v>#VALUE!</v>
      </c>
      <c r="M2630" t="e">
        <f>US_AAA_Corp_Yields__Daily[[#This Row],[AAA Corp Yields]]-US_CCC_Corp_Yields__Daily[[#This Row],[US CCC Corp Yields]]</f>
        <v>#VALUE!</v>
      </c>
      <c r="N2630" t="e">
        <f>US_BBB_Corp_Yields__Daily[[#This Row],[US BBB Corp Yields]]-US_CCC_Corp_Yields__Daily[[#This Row],[US CCC Corp Yields]]</f>
        <v>#VALUE!</v>
      </c>
      <c r="O2630" s="2" t="e">
        <f>IF(ISBLANK(US_AAA_Corp_Yields__Daily[[#This Row],[AAA Corp Yields]]),"", US_CCC_Corp_Yields__Daily[[#This Row],[US 10Y Yield]]-US_AAA_Corp_Yields__Daily[[#This Row],[AAA Corp Yields]])</f>
        <v>#VALUE!</v>
      </c>
      <c r="P2630" s="2" t="e">
        <f>IF(ISBLANK(US_BBB_Corp_Yields__Daily[[#This Row],[US BBB Corp Yields]]),"", US_CCC_Corp_Yields__Daily[[#This Row],[US 10Y Yield]]-US_BBB_Corp_Yields__Daily[[#This Row],[US BBB Corp Yields]])</f>
        <v>#VALUE!</v>
      </c>
      <c r="Q26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1" spans="10:17" x14ac:dyDescent="0.25">
      <c r="J2631" s="3">
        <v>26664</v>
      </c>
      <c r="K2631">
        <v>6.4024999999999999</v>
      </c>
      <c r="L2631" t="e">
        <f>US_AAA_Corp_Yields__Daily[[#This Row],[AAA Corp Yields]]-US_BBB_Corp_Yields__Daily[[#This Row],[US BBB Corp Yields]]</f>
        <v>#VALUE!</v>
      </c>
      <c r="M2631" t="e">
        <f>US_AAA_Corp_Yields__Daily[[#This Row],[AAA Corp Yields]]-US_CCC_Corp_Yields__Daily[[#This Row],[US CCC Corp Yields]]</f>
        <v>#VALUE!</v>
      </c>
      <c r="N2631" t="e">
        <f>US_BBB_Corp_Yields__Daily[[#This Row],[US BBB Corp Yields]]-US_CCC_Corp_Yields__Daily[[#This Row],[US CCC Corp Yields]]</f>
        <v>#VALUE!</v>
      </c>
      <c r="O2631" s="2" t="e">
        <f>IF(ISBLANK(US_AAA_Corp_Yields__Daily[[#This Row],[AAA Corp Yields]]),"", US_CCC_Corp_Yields__Daily[[#This Row],[US 10Y Yield]]-US_AAA_Corp_Yields__Daily[[#This Row],[AAA Corp Yields]])</f>
        <v>#VALUE!</v>
      </c>
      <c r="P2631" s="2" t="e">
        <f>IF(ISBLANK(US_BBB_Corp_Yields__Daily[[#This Row],[US BBB Corp Yields]]),"", US_CCC_Corp_Yields__Daily[[#This Row],[US 10Y Yield]]-US_BBB_Corp_Yields__Daily[[#This Row],[US BBB Corp Yields]])</f>
        <v>#VALUE!</v>
      </c>
      <c r="Q26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2" spans="10:17" x14ac:dyDescent="0.25">
      <c r="J2632" s="3">
        <v>26657</v>
      </c>
      <c r="K2632">
        <v>6.3959999999999999</v>
      </c>
      <c r="L2632" t="e">
        <f>US_AAA_Corp_Yields__Daily[[#This Row],[AAA Corp Yields]]-US_BBB_Corp_Yields__Daily[[#This Row],[US BBB Corp Yields]]</f>
        <v>#VALUE!</v>
      </c>
      <c r="M2632" t="e">
        <f>US_AAA_Corp_Yields__Daily[[#This Row],[AAA Corp Yields]]-US_CCC_Corp_Yields__Daily[[#This Row],[US CCC Corp Yields]]</f>
        <v>#VALUE!</v>
      </c>
      <c r="N2632" t="e">
        <f>US_BBB_Corp_Yields__Daily[[#This Row],[US BBB Corp Yields]]-US_CCC_Corp_Yields__Daily[[#This Row],[US CCC Corp Yields]]</f>
        <v>#VALUE!</v>
      </c>
      <c r="O2632" s="2" t="e">
        <f>IF(ISBLANK(US_AAA_Corp_Yields__Daily[[#This Row],[AAA Corp Yields]]),"", US_CCC_Corp_Yields__Daily[[#This Row],[US 10Y Yield]]-US_AAA_Corp_Yields__Daily[[#This Row],[AAA Corp Yields]])</f>
        <v>#VALUE!</v>
      </c>
      <c r="P2632" s="2" t="e">
        <f>IF(ISBLANK(US_BBB_Corp_Yields__Daily[[#This Row],[US BBB Corp Yields]]),"", US_CCC_Corp_Yields__Daily[[#This Row],[US 10Y Yield]]-US_BBB_Corp_Yields__Daily[[#This Row],[US BBB Corp Yields]])</f>
        <v>#VALUE!</v>
      </c>
      <c r="Q26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3" spans="10:17" x14ac:dyDescent="0.25">
      <c r="J2633" s="3">
        <v>26650</v>
      </c>
      <c r="K2633">
        <v>6.3479999999999999</v>
      </c>
      <c r="L2633" t="e">
        <f>US_AAA_Corp_Yields__Daily[[#This Row],[AAA Corp Yields]]-US_BBB_Corp_Yields__Daily[[#This Row],[US BBB Corp Yields]]</f>
        <v>#VALUE!</v>
      </c>
      <c r="M2633" t="e">
        <f>US_AAA_Corp_Yields__Daily[[#This Row],[AAA Corp Yields]]-US_CCC_Corp_Yields__Daily[[#This Row],[US CCC Corp Yields]]</f>
        <v>#VALUE!</v>
      </c>
      <c r="N2633" t="e">
        <f>US_BBB_Corp_Yields__Daily[[#This Row],[US BBB Corp Yields]]-US_CCC_Corp_Yields__Daily[[#This Row],[US CCC Corp Yields]]</f>
        <v>#VALUE!</v>
      </c>
      <c r="O2633" s="2" t="e">
        <f>IF(ISBLANK(US_AAA_Corp_Yields__Daily[[#This Row],[AAA Corp Yields]]),"", US_CCC_Corp_Yields__Daily[[#This Row],[US 10Y Yield]]-US_AAA_Corp_Yields__Daily[[#This Row],[AAA Corp Yields]])</f>
        <v>#VALUE!</v>
      </c>
      <c r="P2633" s="2" t="e">
        <f>IF(ISBLANK(US_BBB_Corp_Yields__Daily[[#This Row],[US BBB Corp Yields]]),"", US_CCC_Corp_Yields__Daily[[#This Row],[US 10Y Yield]]-US_BBB_Corp_Yields__Daily[[#This Row],[US BBB Corp Yields]])</f>
        <v>#VALUE!</v>
      </c>
      <c r="Q26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4" spans="10:17" x14ac:dyDescent="0.25">
      <c r="J2634" s="3">
        <v>26643</v>
      </c>
      <c r="K2634">
        <v>6.31</v>
      </c>
      <c r="L2634" t="e">
        <f>US_AAA_Corp_Yields__Daily[[#This Row],[AAA Corp Yields]]-US_BBB_Corp_Yields__Daily[[#This Row],[US BBB Corp Yields]]</f>
        <v>#VALUE!</v>
      </c>
      <c r="M2634" t="e">
        <f>US_AAA_Corp_Yields__Daily[[#This Row],[AAA Corp Yields]]-US_CCC_Corp_Yields__Daily[[#This Row],[US CCC Corp Yields]]</f>
        <v>#VALUE!</v>
      </c>
      <c r="N2634" t="e">
        <f>US_BBB_Corp_Yields__Daily[[#This Row],[US BBB Corp Yields]]-US_CCC_Corp_Yields__Daily[[#This Row],[US CCC Corp Yields]]</f>
        <v>#VALUE!</v>
      </c>
      <c r="O2634" s="2" t="e">
        <f>IF(ISBLANK(US_AAA_Corp_Yields__Daily[[#This Row],[AAA Corp Yields]]),"", US_CCC_Corp_Yields__Daily[[#This Row],[US 10Y Yield]]-US_AAA_Corp_Yields__Daily[[#This Row],[AAA Corp Yields]])</f>
        <v>#VALUE!</v>
      </c>
      <c r="P2634" s="2" t="e">
        <f>IF(ISBLANK(US_BBB_Corp_Yields__Daily[[#This Row],[US BBB Corp Yields]]),"", US_CCC_Corp_Yields__Daily[[#This Row],[US 10Y Yield]]-US_BBB_Corp_Yields__Daily[[#This Row],[US BBB Corp Yields]])</f>
        <v>#VALUE!</v>
      </c>
      <c r="Q26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5" spans="10:17" x14ac:dyDescent="0.25">
      <c r="J2635" s="3">
        <v>26636</v>
      </c>
      <c r="K2635">
        <v>6.2859999999999996</v>
      </c>
      <c r="L2635" t="e">
        <f>US_AAA_Corp_Yields__Daily[[#This Row],[AAA Corp Yields]]-US_BBB_Corp_Yields__Daily[[#This Row],[US BBB Corp Yields]]</f>
        <v>#VALUE!</v>
      </c>
      <c r="M2635" t="e">
        <f>US_AAA_Corp_Yields__Daily[[#This Row],[AAA Corp Yields]]-US_CCC_Corp_Yields__Daily[[#This Row],[US CCC Corp Yields]]</f>
        <v>#VALUE!</v>
      </c>
      <c r="N2635" t="e">
        <f>US_BBB_Corp_Yields__Daily[[#This Row],[US BBB Corp Yields]]-US_CCC_Corp_Yields__Daily[[#This Row],[US CCC Corp Yields]]</f>
        <v>#VALUE!</v>
      </c>
      <c r="O2635" s="2" t="e">
        <f>IF(ISBLANK(US_AAA_Corp_Yields__Daily[[#This Row],[AAA Corp Yields]]),"", US_CCC_Corp_Yields__Daily[[#This Row],[US 10Y Yield]]-US_AAA_Corp_Yields__Daily[[#This Row],[AAA Corp Yields]])</f>
        <v>#VALUE!</v>
      </c>
      <c r="P2635" s="2" t="e">
        <f>IF(ISBLANK(US_BBB_Corp_Yields__Daily[[#This Row],[US BBB Corp Yields]]),"", US_CCC_Corp_Yields__Daily[[#This Row],[US 10Y Yield]]-US_BBB_Corp_Yields__Daily[[#This Row],[US BBB Corp Yields]])</f>
        <v>#VALUE!</v>
      </c>
      <c r="Q26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6" spans="10:17" x14ac:dyDescent="0.25">
      <c r="J2636" s="3">
        <v>26629</v>
      </c>
      <c r="K2636">
        <v>6.2575000000000003</v>
      </c>
      <c r="L2636" t="e">
        <f>US_AAA_Corp_Yields__Daily[[#This Row],[AAA Corp Yields]]-US_BBB_Corp_Yields__Daily[[#This Row],[US BBB Corp Yields]]</f>
        <v>#VALUE!</v>
      </c>
      <c r="M2636" t="e">
        <f>US_AAA_Corp_Yields__Daily[[#This Row],[AAA Corp Yields]]-US_CCC_Corp_Yields__Daily[[#This Row],[US CCC Corp Yields]]</f>
        <v>#VALUE!</v>
      </c>
      <c r="N2636" t="e">
        <f>US_BBB_Corp_Yields__Daily[[#This Row],[US BBB Corp Yields]]-US_CCC_Corp_Yields__Daily[[#This Row],[US CCC Corp Yields]]</f>
        <v>#VALUE!</v>
      </c>
      <c r="O2636" s="2" t="e">
        <f>IF(ISBLANK(US_AAA_Corp_Yields__Daily[[#This Row],[AAA Corp Yields]]),"", US_CCC_Corp_Yields__Daily[[#This Row],[US 10Y Yield]]-US_AAA_Corp_Yields__Daily[[#This Row],[AAA Corp Yields]])</f>
        <v>#VALUE!</v>
      </c>
      <c r="P2636" s="2" t="e">
        <f>IF(ISBLANK(US_BBB_Corp_Yields__Daily[[#This Row],[US BBB Corp Yields]]),"", US_CCC_Corp_Yields__Daily[[#This Row],[US 10Y Yield]]-US_BBB_Corp_Yields__Daily[[#This Row],[US BBB Corp Yields]])</f>
        <v>#VALUE!</v>
      </c>
      <c r="Q26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7" spans="10:17" x14ac:dyDescent="0.25">
      <c r="J2637" s="3">
        <v>26622</v>
      </c>
      <c r="K2637">
        <v>6.2480000000000002</v>
      </c>
      <c r="L2637" t="e">
        <f>US_AAA_Corp_Yields__Daily[[#This Row],[AAA Corp Yields]]-US_BBB_Corp_Yields__Daily[[#This Row],[US BBB Corp Yields]]</f>
        <v>#VALUE!</v>
      </c>
      <c r="M2637" t="e">
        <f>US_AAA_Corp_Yields__Daily[[#This Row],[AAA Corp Yields]]-US_CCC_Corp_Yields__Daily[[#This Row],[US CCC Corp Yields]]</f>
        <v>#VALUE!</v>
      </c>
      <c r="N2637" t="e">
        <f>US_BBB_Corp_Yields__Daily[[#This Row],[US BBB Corp Yields]]-US_CCC_Corp_Yields__Daily[[#This Row],[US CCC Corp Yields]]</f>
        <v>#VALUE!</v>
      </c>
      <c r="O2637" s="2" t="e">
        <f>IF(ISBLANK(US_AAA_Corp_Yields__Daily[[#This Row],[AAA Corp Yields]]),"", US_CCC_Corp_Yields__Daily[[#This Row],[US 10Y Yield]]-US_AAA_Corp_Yields__Daily[[#This Row],[AAA Corp Yields]])</f>
        <v>#VALUE!</v>
      </c>
      <c r="P2637" s="2" t="e">
        <f>IF(ISBLANK(US_BBB_Corp_Yields__Daily[[#This Row],[US BBB Corp Yields]]),"", US_CCC_Corp_Yields__Daily[[#This Row],[US 10Y Yield]]-US_BBB_Corp_Yields__Daily[[#This Row],[US BBB Corp Yields]])</f>
        <v>#VALUE!</v>
      </c>
      <c r="Q26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8" spans="10:17" x14ac:dyDescent="0.25">
      <c r="J2638" s="3">
        <v>26615</v>
      </c>
      <c r="K2638">
        <v>6.2925000000000004</v>
      </c>
      <c r="L2638" t="e">
        <f>US_AAA_Corp_Yields__Daily[[#This Row],[AAA Corp Yields]]-US_BBB_Corp_Yields__Daily[[#This Row],[US BBB Corp Yields]]</f>
        <v>#VALUE!</v>
      </c>
      <c r="M2638" t="e">
        <f>US_AAA_Corp_Yields__Daily[[#This Row],[AAA Corp Yields]]-US_CCC_Corp_Yields__Daily[[#This Row],[US CCC Corp Yields]]</f>
        <v>#VALUE!</v>
      </c>
      <c r="N2638" t="e">
        <f>US_BBB_Corp_Yields__Daily[[#This Row],[US BBB Corp Yields]]-US_CCC_Corp_Yields__Daily[[#This Row],[US CCC Corp Yields]]</f>
        <v>#VALUE!</v>
      </c>
      <c r="O2638" s="2" t="e">
        <f>IF(ISBLANK(US_AAA_Corp_Yields__Daily[[#This Row],[AAA Corp Yields]]),"", US_CCC_Corp_Yields__Daily[[#This Row],[US 10Y Yield]]-US_AAA_Corp_Yields__Daily[[#This Row],[AAA Corp Yields]])</f>
        <v>#VALUE!</v>
      </c>
      <c r="P2638" s="2" t="e">
        <f>IF(ISBLANK(US_BBB_Corp_Yields__Daily[[#This Row],[US BBB Corp Yields]]),"", US_CCC_Corp_Yields__Daily[[#This Row],[US 10Y Yield]]-US_BBB_Corp_Yields__Daily[[#This Row],[US BBB Corp Yields]])</f>
        <v>#VALUE!</v>
      </c>
      <c r="Q26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39" spans="10:17" x14ac:dyDescent="0.25">
      <c r="J2639" s="3">
        <v>26608</v>
      </c>
      <c r="K2639">
        <v>6.3719999999999999</v>
      </c>
      <c r="L2639" t="e">
        <f>US_AAA_Corp_Yields__Daily[[#This Row],[AAA Corp Yields]]-US_BBB_Corp_Yields__Daily[[#This Row],[US BBB Corp Yields]]</f>
        <v>#VALUE!</v>
      </c>
      <c r="M2639" t="e">
        <f>US_AAA_Corp_Yields__Daily[[#This Row],[AAA Corp Yields]]-US_CCC_Corp_Yields__Daily[[#This Row],[US CCC Corp Yields]]</f>
        <v>#VALUE!</v>
      </c>
      <c r="N2639" t="e">
        <f>US_BBB_Corp_Yields__Daily[[#This Row],[US BBB Corp Yields]]-US_CCC_Corp_Yields__Daily[[#This Row],[US CCC Corp Yields]]</f>
        <v>#VALUE!</v>
      </c>
      <c r="O2639" s="2" t="e">
        <f>IF(ISBLANK(US_AAA_Corp_Yields__Daily[[#This Row],[AAA Corp Yields]]),"", US_CCC_Corp_Yields__Daily[[#This Row],[US 10Y Yield]]-US_AAA_Corp_Yields__Daily[[#This Row],[AAA Corp Yields]])</f>
        <v>#VALUE!</v>
      </c>
      <c r="P2639" s="2" t="e">
        <f>IF(ISBLANK(US_BBB_Corp_Yields__Daily[[#This Row],[US BBB Corp Yields]]),"", US_CCC_Corp_Yields__Daily[[#This Row],[US 10Y Yield]]-US_BBB_Corp_Yields__Daily[[#This Row],[US BBB Corp Yields]])</f>
        <v>#VALUE!</v>
      </c>
      <c r="Q26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0" spans="10:17" x14ac:dyDescent="0.25">
      <c r="J2640" s="3">
        <v>26601</v>
      </c>
      <c r="K2640">
        <v>6.4325000000000001</v>
      </c>
      <c r="L2640" t="e">
        <f>US_AAA_Corp_Yields__Daily[[#This Row],[AAA Corp Yields]]-US_BBB_Corp_Yields__Daily[[#This Row],[US BBB Corp Yields]]</f>
        <v>#VALUE!</v>
      </c>
      <c r="M2640" t="e">
        <f>US_AAA_Corp_Yields__Daily[[#This Row],[AAA Corp Yields]]-US_CCC_Corp_Yields__Daily[[#This Row],[US CCC Corp Yields]]</f>
        <v>#VALUE!</v>
      </c>
      <c r="N2640" t="e">
        <f>US_BBB_Corp_Yields__Daily[[#This Row],[US BBB Corp Yields]]-US_CCC_Corp_Yields__Daily[[#This Row],[US CCC Corp Yields]]</f>
        <v>#VALUE!</v>
      </c>
      <c r="O2640" s="2" t="e">
        <f>IF(ISBLANK(US_AAA_Corp_Yields__Daily[[#This Row],[AAA Corp Yields]]),"", US_CCC_Corp_Yields__Daily[[#This Row],[US 10Y Yield]]-US_AAA_Corp_Yields__Daily[[#This Row],[AAA Corp Yields]])</f>
        <v>#VALUE!</v>
      </c>
      <c r="P2640" s="2" t="e">
        <f>IF(ISBLANK(US_BBB_Corp_Yields__Daily[[#This Row],[US BBB Corp Yields]]),"", US_CCC_Corp_Yields__Daily[[#This Row],[US 10Y Yield]]-US_BBB_Corp_Yields__Daily[[#This Row],[US BBB Corp Yields]])</f>
        <v>#VALUE!</v>
      </c>
      <c r="Q26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1" spans="10:17" x14ac:dyDescent="0.25">
      <c r="J2641" s="3">
        <v>26594</v>
      </c>
      <c r="K2641">
        <v>6.484</v>
      </c>
      <c r="L2641" t="e">
        <f>US_AAA_Corp_Yields__Daily[[#This Row],[AAA Corp Yields]]-US_BBB_Corp_Yields__Daily[[#This Row],[US BBB Corp Yields]]</f>
        <v>#VALUE!</v>
      </c>
      <c r="M2641" t="e">
        <f>US_AAA_Corp_Yields__Daily[[#This Row],[AAA Corp Yields]]-US_CCC_Corp_Yields__Daily[[#This Row],[US CCC Corp Yields]]</f>
        <v>#VALUE!</v>
      </c>
      <c r="N2641" t="e">
        <f>US_BBB_Corp_Yields__Daily[[#This Row],[US BBB Corp Yields]]-US_CCC_Corp_Yields__Daily[[#This Row],[US CCC Corp Yields]]</f>
        <v>#VALUE!</v>
      </c>
      <c r="O2641" s="2" t="e">
        <f>IF(ISBLANK(US_AAA_Corp_Yields__Daily[[#This Row],[AAA Corp Yields]]),"", US_CCC_Corp_Yields__Daily[[#This Row],[US 10Y Yield]]-US_AAA_Corp_Yields__Daily[[#This Row],[AAA Corp Yields]])</f>
        <v>#VALUE!</v>
      </c>
      <c r="P2641" s="2" t="e">
        <f>IF(ISBLANK(US_BBB_Corp_Yields__Daily[[#This Row],[US BBB Corp Yields]]),"", US_CCC_Corp_Yields__Daily[[#This Row],[US 10Y Yield]]-US_BBB_Corp_Yields__Daily[[#This Row],[US BBB Corp Yields]])</f>
        <v>#VALUE!</v>
      </c>
      <c r="Q26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2" spans="10:17" x14ac:dyDescent="0.25">
      <c r="J2642" s="3">
        <v>26587</v>
      </c>
      <c r="K2642">
        <v>6.4874999999999998</v>
      </c>
      <c r="L2642" t="e">
        <f>US_AAA_Corp_Yields__Daily[[#This Row],[AAA Corp Yields]]-US_BBB_Corp_Yields__Daily[[#This Row],[US BBB Corp Yields]]</f>
        <v>#VALUE!</v>
      </c>
      <c r="M2642" t="e">
        <f>US_AAA_Corp_Yields__Daily[[#This Row],[AAA Corp Yields]]-US_CCC_Corp_Yields__Daily[[#This Row],[US CCC Corp Yields]]</f>
        <v>#VALUE!</v>
      </c>
      <c r="N2642" t="e">
        <f>US_BBB_Corp_Yields__Daily[[#This Row],[US BBB Corp Yields]]-US_CCC_Corp_Yields__Daily[[#This Row],[US CCC Corp Yields]]</f>
        <v>#VALUE!</v>
      </c>
      <c r="O2642" s="2" t="e">
        <f>IF(ISBLANK(US_AAA_Corp_Yields__Daily[[#This Row],[AAA Corp Yields]]),"", US_CCC_Corp_Yields__Daily[[#This Row],[US 10Y Yield]]-US_AAA_Corp_Yields__Daily[[#This Row],[AAA Corp Yields]])</f>
        <v>#VALUE!</v>
      </c>
      <c r="P2642" s="2" t="e">
        <f>IF(ISBLANK(US_BBB_Corp_Yields__Daily[[#This Row],[US BBB Corp Yields]]),"", US_CCC_Corp_Yields__Daily[[#This Row],[US 10Y Yield]]-US_BBB_Corp_Yields__Daily[[#This Row],[US BBB Corp Yields]])</f>
        <v>#VALUE!</v>
      </c>
      <c r="Q26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3" spans="10:17" x14ac:dyDescent="0.25">
      <c r="J2643" s="3">
        <v>26580</v>
      </c>
      <c r="K2643">
        <v>6.532</v>
      </c>
      <c r="L2643" t="e">
        <f>US_AAA_Corp_Yields__Daily[[#This Row],[AAA Corp Yields]]-US_BBB_Corp_Yields__Daily[[#This Row],[US BBB Corp Yields]]</f>
        <v>#VALUE!</v>
      </c>
      <c r="M2643" t="e">
        <f>US_AAA_Corp_Yields__Daily[[#This Row],[AAA Corp Yields]]-US_CCC_Corp_Yields__Daily[[#This Row],[US CCC Corp Yields]]</f>
        <v>#VALUE!</v>
      </c>
      <c r="N2643" t="e">
        <f>US_BBB_Corp_Yields__Daily[[#This Row],[US BBB Corp Yields]]-US_CCC_Corp_Yields__Daily[[#This Row],[US CCC Corp Yields]]</f>
        <v>#VALUE!</v>
      </c>
      <c r="O2643" s="2" t="e">
        <f>IF(ISBLANK(US_AAA_Corp_Yields__Daily[[#This Row],[AAA Corp Yields]]),"", US_CCC_Corp_Yields__Daily[[#This Row],[US 10Y Yield]]-US_AAA_Corp_Yields__Daily[[#This Row],[AAA Corp Yields]])</f>
        <v>#VALUE!</v>
      </c>
      <c r="P2643" s="2" t="e">
        <f>IF(ISBLANK(US_BBB_Corp_Yields__Daily[[#This Row],[US BBB Corp Yields]]),"", US_CCC_Corp_Yields__Daily[[#This Row],[US 10Y Yield]]-US_BBB_Corp_Yields__Daily[[#This Row],[US BBB Corp Yields]])</f>
        <v>#VALUE!</v>
      </c>
      <c r="Q26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4" spans="10:17" x14ac:dyDescent="0.25">
      <c r="J2644" s="3">
        <v>26573</v>
      </c>
      <c r="K2644">
        <v>6.5819999999999999</v>
      </c>
      <c r="L2644" t="e">
        <f>US_AAA_Corp_Yields__Daily[[#This Row],[AAA Corp Yields]]-US_BBB_Corp_Yields__Daily[[#This Row],[US BBB Corp Yields]]</f>
        <v>#VALUE!</v>
      </c>
      <c r="M2644" t="e">
        <f>US_AAA_Corp_Yields__Daily[[#This Row],[AAA Corp Yields]]-US_CCC_Corp_Yields__Daily[[#This Row],[US CCC Corp Yields]]</f>
        <v>#VALUE!</v>
      </c>
      <c r="N2644" t="e">
        <f>US_BBB_Corp_Yields__Daily[[#This Row],[US BBB Corp Yields]]-US_CCC_Corp_Yields__Daily[[#This Row],[US CCC Corp Yields]]</f>
        <v>#VALUE!</v>
      </c>
      <c r="O2644" s="2" t="e">
        <f>IF(ISBLANK(US_AAA_Corp_Yields__Daily[[#This Row],[AAA Corp Yields]]),"", US_CCC_Corp_Yields__Daily[[#This Row],[US 10Y Yield]]-US_AAA_Corp_Yields__Daily[[#This Row],[AAA Corp Yields]])</f>
        <v>#VALUE!</v>
      </c>
      <c r="P2644" s="2" t="e">
        <f>IF(ISBLANK(US_BBB_Corp_Yields__Daily[[#This Row],[US BBB Corp Yields]]),"", US_CCC_Corp_Yields__Daily[[#This Row],[US 10Y Yield]]-US_BBB_Corp_Yields__Daily[[#This Row],[US BBB Corp Yields]])</f>
        <v>#VALUE!</v>
      </c>
      <c r="Q26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5" spans="10:17" x14ac:dyDescent="0.25">
      <c r="J2645" s="3">
        <v>26566</v>
      </c>
      <c r="K2645">
        <v>6.5739999999999998</v>
      </c>
      <c r="L2645" t="e">
        <f>US_AAA_Corp_Yields__Daily[[#This Row],[AAA Corp Yields]]-US_BBB_Corp_Yields__Daily[[#This Row],[US BBB Corp Yields]]</f>
        <v>#VALUE!</v>
      </c>
      <c r="M2645" t="e">
        <f>US_AAA_Corp_Yields__Daily[[#This Row],[AAA Corp Yields]]-US_CCC_Corp_Yields__Daily[[#This Row],[US CCC Corp Yields]]</f>
        <v>#VALUE!</v>
      </c>
      <c r="N2645" t="e">
        <f>US_BBB_Corp_Yields__Daily[[#This Row],[US BBB Corp Yields]]-US_CCC_Corp_Yields__Daily[[#This Row],[US CCC Corp Yields]]</f>
        <v>#VALUE!</v>
      </c>
      <c r="O2645" s="2" t="e">
        <f>IF(ISBLANK(US_AAA_Corp_Yields__Daily[[#This Row],[AAA Corp Yields]]),"", US_CCC_Corp_Yields__Daily[[#This Row],[US 10Y Yield]]-US_AAA_Corp_Yields__Daily[[#This Row],[AAA Corp Yields]])</f>
        <v>#VALUE!</v>
      </c>
      <c r="P2645" s="2" t="e">
        <f>IF(ISBLANK(US_BBB_Corp_Yields__Daily[[#This Row],[US BBB Corp Yields]]),"", US_CCC_Corp_Yields__Daily[[#This Row],[US 10Y Yield]]-US_BBB_Corp_Yields__Daily[[#This Row],[US BBB Corp Yields]])</f>
        <v>#VALUE!</v>
      </c>
      <c r="Q26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6" spans="10:17" x14ac:dyDescent="0.25">
      <c r="J2646" s="3">
        <v>26559</v>
      </c>
      <c r="K2646">
        <v>6.55</v>
      </c>
      <c r="L2646" t="e">
        <f>US_AAA_Corp_Yields__Daily[[#This Row],[AAA Corp Yields]]-US_BBB_Corp_Yields__Daily[[#This Row],[US BBB Corp Yields]]</f>
        <v>#VALUE!</v>
      </c>
      <c r="M2646" t="e">
        <f>US_AAA_Corp_Yields__Daily[[#This Row],[AAA Corp Yields]]-US_CCC_Corp_Yields__Daily[[#This Row],[US CCC Corp Yields]]</f>
        <v>#VALUE!</v>
      </c>
      <c r="N2646" t="e">
        <f>US_BBB_Corp_Yields__Daily[[#This Row],[US BBB Corp Yields]]-US_CCC_Corp_Yields__Daily[[#This Row],[US CCC Corp Yields]]</f>
        <v>#VALUE!</v>
      </c>
      <c r="O2646" s="2" t="e">
        <f>IF(ISBLANK(US_AAA_Corp_Yields__Daily[[#This Row],[AAA Corp Yields]]),"", US_CCC_Corp_Yields__Daily[[#This Row],[US 10Y Yield]]-US_AAA_Corp_Yields__Daily[[#This Row],[AAA Corp Yields]])</f>
        <v>#VALUE!</v>
      </c>
      <c r="P2646" s="2" t="e">
        <f>IF(ISBLANK(US_BBB_Corp_Yields__Daily[[#This Row],[US BBB Corp Yields]]),"", US_CCC_Corp_Yields__Daily[[#This Row],[US 10Y Yield]]-US_BBB_Corp_Yields__Daily[[#This Row],[US BBB Corp Yields]])</f>
        <v>#VALUE!</v>
      </c>
      <c r="Q26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7" spans="10:17" x14ac:dyDescent="0.25">
      <c r="J2647" s="3">
        <v>26552</v>
      </c>
      <c r="K2647">
        <v>6.5075000000000003</v>
      </c>
      <c r="L2647" t="e">
        <f>US_AAA_Corp_Yields__Daily[[#This Row],[AAA Corp Yields]]-US_BBB_Corp_Yields__Daily[[#This Row],[US BBB Corp Yields]]</f>
        <v>#VALUE!</v>
      </c>
      <c r="M2647" t="e">
        <f>US_AAA_Corp_Yields__Daily[[#This Row],[AAA Corp Yields]]-US_CCC_Corp_Yields__Daily[[#This Row],[US CCC Corp Yields]]</f>
        <v>#VALUE!</v>
      </c>
      <c r="N2647" t="e">
        <f>US_BBB_Corp_Yields__Daily[[#This Row],[US BBB Corp Yields]]-US_CCC_Corp_Yields__Daily[[#This Row],[US CCC Corp Yields]]</f>
        <v>#VALUE!</v>
      </c>
      <c r="O2647" s="2" t="e">
        <f>IF(ISBLANK(US_AAA_Corp_Yields__Daily[[#This Row],[AAA Corp Yields]]),"", US_CCC_Corp_Yields__Daily[[#This Row],[US 10Y Yield]]-US_AAA_Corp_Yields__Daily[[#This Row],[AAA Corp Yields]])</f>
        <v>#VALUE!</v>
      </c>
      <c r="P2647" s="2" t="e">
        <f>IF(ISBLANK(US_BBB_Corp_Yields__Daily[[#This Row],[US BBB Corp Yields]]),"", US_CCC_Corp_Yields__Daily[[#This Row],[US 10Y Yield]]-US_BBB_Corp_Yields__Daily[[#This Row],[US BBB Corp Yields]])</f>
        <v>#VALUE!</v>
      </c>
      <c r="Q26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8" spans="10:17" x14ac:dyDescent="0.25">
      <c r="J2648" s="3">
        <v>26545</v>
      </c>
      <c r="K2648">
        <v>6.3819999999999997</v>
      </c>
      <c r="L2648" t="e">
        <f>US_AAA_Corp_Yields__Daily[[#This Row],[AAA Corp Yields]]-US_BBB_Corp_Yields__Daily[[#This Row],[US BBB Corp Yields]]</f>
        <v>#VALUE!</v>
      </c>
      <c r="M2648" t="e">
        <f>US_AAA_Corp_Yields__Daily[[#This Row],[AAA Corp Yields]]-US_CCC_Corp_Yields__Daily[[#This Row],[US CCC Corp Yields]]</f>
        <v>#VALUE!</v>
      </c>
      <c r="N2648" t="e">
        <f>US_BBB_Corp_Yields__Daily[[#This Row],[US BBB Corp Yields]]-US_CCC_Corp_Yields__Daily[[#This Row],[US CCC Corp Yields]]</f>
        <v>#VALUE!</v>
      </c>
      <c r="O2648" s="2" t="e">
        <f>IF(ISBLANK(US_AAA_Corp_Yields__Daily[[#This Row],[AAA Corp Yields]]),"", US_CCC_Corp_Yields__Daily[[#This Row],[US 10Y Yield]]-US_AAA_Corp_Yields__Daily[[#This Row],[AAA Corp Yields]])</f>
        <v>#VALUE!</v>
      </c>
      <c r="P2648" s="2" t="e">
        <f>IF(ISBLANK(US_BBB_Corp_Yields__Daily[[#This Row],[US BBB Corp Yields]]),"", US_CCC_Corp_Yields__Daily[[#This Row],[US 10Y Yield]]-US_BBB_Corp_Yields__Daily[[#This Row],[US BBB Corp Yields]])</f>
        <v>#VALUE!</v>
      </c>
      <c r="Q26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49" spans="10:17" x14ac:dyDescent="0.25">
      <c r="J2649" s="3">
        <v>26538</v>
      </c>
      <c r="K2649">
        <v>6.2240000000000002</v>
      </c>
      <c r="L2649" t="e">
        <f>US_AAA_Corp_Yields__Daily[[#This Row],[AAA Corp Yields]]-US_BBB_Corp_Yields__Daily[[#This Row],[US BBB Corp Yields]]</f>
        <v>#VALUE!</v>
      </c>
      <c r="M2649" t="e">
        <f>US_AAA_Corp_Yields__Daily[[#This Row],[AAA Corp Yields]]-US_CCC_Corp_Yields__Daily[[#This Row],[US CCC Corp Yields]]</f>
        <v>#VALUE!</v>
      </c>
      <c r="N2649" t="e">
        <f>US_BBB_Corp_Yields__Daily[[#This Row],[US BBB Corp Yields]]-US_CCC_Corp_Yields__Daily[[#This Row],[US CCC Corp Yields]]</f>
        <v>#VALUE!</v>
      </c>
      <c r="O2649" s="2" t="e">
        <f>IF(ISBLANK(US_AAA_Corp_Yields__Daily[[#This Row],[AAA Corp Yields]]),"", US_CCC_Corp_Yields__Daily[[#This Row],[US 10Y Yield]]-US_AAA_Corp_Yields__Daily[[#This Row],[AAA Corp Yields]])</f>
        <v>#VALUE!</v>
      </c>
      <c r="P2649" s="2" t="e">
        <f>IF(ISBLANK(US_BBB_Corp_Yields__Daily[[#This Row],[US BBB Corp Yields]]),"", US_CCC_Corp_Yields__Daily[[#This Row],[US 10Y Yield]]-US_BBB_Corp_Yields__Daily[[#This Row],[US BBB Corp Yields]])</f>
        <v>#VALUE!</v>
      </c>
      <c r="Q26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0" spans="10:17" x14ac:dyDescent="0.25">
      <c r="J2650" s="3">
        <v>26531</v>
      </c>
      <c r="K2650">
        <v>6.1840000000000002</v>
      </c>
      <c r="L2650" t="e">
        <f>US_AAA_Corp_Yields__Daily[[#This Row],[AAA Corp Yields]]-US_BBB_Corp_Yields__Daily[[#This Row],[US BBB Corp Yields]]</f>
        <v>#VALUE!</v>
      </c>
      <c r="M2650" t="e">
        <f>US_AAA_Corp_Yields__Daily[[#This Row],[AAA Corp Yields]]-US_CCC_Corp_Yields__Daily[[#This Row],[US CCC Corp Yields]]</f>
        <v>#VALUE!</v>
      </c>
      <c r="N2650" t="e">
        <f>US_BBB_Corp_Yields__Daily[[#This Row],[US BBB Corp Yields]]-US_CCC_Corp_Yields__Daily[[#This Row],[US CCC Corp Yields]]</f>
        <v>#VALUE!</v>
      </c>
      <c r="O2650" s="2" t="e">
        <f>IF(ISBLANK(US_AAA_Corp_Yields__Daily[[#This Row],[AAA Corp Yields]]),"", US_CCC_Corp_Yields__Daily[[#This Row],[US 10Y Yield]]-US_AAA_Corp_Yields__Daily[[#This Row],[AAA Corp Yields]])</f>
        <v>#VALUE!</v>
      </c>
      <c r="P2650" s="2" t="e">
        <f>IF(ISBLANK(US_BBB_Corp_Yields__Daily[[#This Row],[US BBB Corp Yields]]),"", US_CCC_Corp_Yields__Daily[[#This Row],[US 10Y Yield]]-US_BBB_Corp_Yields__Daily[[#This Row],[US BBB Corp Yields]])</f>
        <v>#VALUE!</v>
      </c>
      <c r="Q26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1" spans="10:17" x14ac:dyDescent="0.25">
      <c r="J2651" s="3">
        <v>26524</v>
      </c>
      <c r="K2651">
        <v>6.1459999999999999</v>
      </c>
      <c r="L2651" t="e">
        <f>US_AAA_Corp_Yields__Daily[[#This Row],[AAA Corp Yields]]-US_BBB_Corp_Yields__Daily[[#This Row],[US BBB Corp Yields]]</f>
        <v>#VALUE!</v>
      </c>
      <c r="M2651" t="e">
        <f>US_AAA_Corp_Yields__Daily[[#This Row],[AAA Corp Yields]]-US_CCC_Corp_Yields__Daily[[#This Row],[US CCC Corp Yields]]</f>
        <v>#VALUE!</v>
      </c>
      <c r="N2651" t="e">
        <f>US_BBB_Corp_Yields__Daily[[#This Row],[US BBB Corp Yields]]-US_CCC_Corp_Yields__Daily[[#This Row],[US CCC Corp Yields]]</f>
        <v>#VALUE!</v>
      </c>
      <c r="O2651" s="2" t="e">
        <f>IF(ISBLANK(US_AAA_Corp_Yields__Daily[[#This Row],[AAA Corp Yields]]),"", US_CCC_Corp_Yields__Daily[[#This Row],[US 10Y Yield]]-US_AAA_Corp_Yields__Daily[[#This Row],[AAA Corp Yields]])</f>
        <v>#VALUE!</v>
      </c>
      <c r="P2651" s="2" t="e">
        <f>IF(ISBLANK(US_BBB_Corp_Yields__Daily[[#This Row],[US BBB Corp Yields]]),"", US_CCC_Corp_Yields__Daily[[#This Row],[US 10Y Yield]]-US_BBB_Corp_Yields__Daily[[#This Row],[US BBB Corp Yields]])</f>
        <v>#VALUE!</v>
      </c>
      <c r="Q26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2" spans="10:17" x14ac:dyDescent="0.25">
      <c r="J2652" s="3">
        <v>26517</v>
      </c>
      <c r="K2652">
        <v>6.1420000000000003</v>
      </c>
      <c r="L2652" t="e">
        <f>US_AAA_Corp_Yields__Daily[[#This Row],[AAA Corp Yields]]-US_BBB_Corp_Yields__Daily[[#This Row],[US BBB Corp Yields]]</f>
        <v>#VALUE!</v>
      </c>
      <c r="M2652" t="e">
        <f>US_AAA_Corp_Yields__Daily[[#This Row],[AAA Corp Yields]]-US_CCC_Corp_Yields__Daily[[#This Row],[US CCC Corp Yields]]</f>
        <v>#VALUE!</v>
      </c>
      <c r="N2652" t="e">
        <f>US_BBB_Corp_Yields__Daily[[#This Row],[US BBB Corp Yields]]-US_CCC_Corp_Yields__Daily[[#This Row],[US CCC Corp Yields]]</f>
        <v>#VALUE!</v>
      </c>
      <c r="O2652" s="2" t="e">
        <f>IF(ISBLANK(US_AAA_Corp_Yields__Daily[[#This Row],[AAA Corp Yields]]),"", US_CCC_Corp_Yields__Daily[[#This Row],[US 10Y Yield]]-US_AAA_Corp_Yields__Daily[[#This Row],[AAA Corp Yields]])</f>
        <v>#VALUE!</v>
      </c>
      <c r="P2652" s="2" t="e">
        <f>IF(ISBLANK(US_BBB_Corp_Yields__Daily[[#This Row],[US BBB Corp Yields]]),"", US_CCC_Corp_Yields__Daily[[#This Row],[US 10Y Yield]]-US_BBB_Corp_Yields__Daily[[#This Row],[US BBB Corp Yields]])</f>
        <v>#VALUE!</v>
      </c>
      <c r="Q26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3" spans="10:17" x14ac:dyDescent="0.25">
      <c r="J2653" s="3">
        <v>26510</v>
      </c>
      <c r="K2653">
        <v>6.1040000000000001</v>
      </c>
      <c r="L2653" t="e">
        <f>US_AAA_Corp_Yields__Daily[[#This Row],[AAA Corp Yields]]-US_BBB_Corp_Yields__Daily[[#This Row],[US BBB Corp Yields]]</f>
        <v>#VALUE!</v>
      </c>
      <c r="M2653" t="e">
        <f>US_AAA_Corp_Yields__Daily[[#This Row],[AAA Corp Yields]]-US_CCC_Corp_Yields__Daily[[#This Row],[US CCC Corp Yields]]</f>
        <v>#VALUE!</v>
      </c>
      <c r="N2653" t="e">
        <f>US_BBB_Corp_Yields__Daily[[#This Row],[US BBB Corp Yields]]-US_CCC_Corp_Yields__Daily[[#This Row],[US CCC Corp Yields]]</f>
        <v>#VALUE!</v>
      </c>
      <c r="O2653" s="2" t="e">
        <f>IF(ISBLANK(US_AAA_Corp_Yields__Daily[[#This Row],[AAA Corp Yields]]),"", US_CCC_Corp_Yields__Daily[[#This Row],[US 10Y Yield]]-US_AAA_Corp_Yields__Daily[[#This Row],[AAA Corp Yields]])</f>
        <v>#VALUE!</v>
      </c>
      <c r="P2653" s="2" t="e">
        <f>IF(ISBLANK(US_BBB_Corp_Yields__Daily[[#This Row],[US BBB Corp Yields]]),"", US_CCC_Corp_Yields__Daily[[#This Row],[US 10Y Yield]]-US_BBB_Corp_Yields__Daily[[#This Row],[US BBB Corp Yields]])</f>
        <v>#VALUE!</v>
      </c>
      <c r="Q26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4" spans="10:17" x14ac:dyDescent="0.25">
      <c r="J2654" s="3">
        <v>26503</v>
      </c>
      <c r="K2654">
        <v>6.1</v>
      </c>
      <c r="L2654" t="e">
        <f>US_AAA_Corp_Yields__Daily[[#This Row],[AAA Corp Yields]]-US_BBB_Corp_Yields__Daily[[#This Row],[US BBB Corp Yields]]</f>
        <v>#VALUE!</v>
      </c>
      <c r="M2654" t="e">
        <f>US_AAA_Corp_Yields__Daily[[#This Row],[AAA Corp Yields]]-US_CCC_Corp_Yields__Daily[[#This Row],[US CCC Corp Yields]]</f>
        <v>#VALUE!</v>
      </c>
      <c r="N2654" t="e">
        <f>US_BBB_Corp_Yields__Daily[[#This Row],[US BBB Corp Yields]]-US_CCC_Corp_Yields__Daily[[#This Row],[US CCC Corp Yields]]</f>
        <v>#VALUE!</v>
      </c>
      <c r="O2654" s="2" t="e">
        <f>IF(ISBLANK(US_AAA_Corp_Yields__Daily[[#This Row],[AAA Corp Yields]]),"", US_CCC_Corp_Yields__Daily[[#This Row],[US 10Y Yield]]-US_AAA_Corp_Yields__Daily[[#This Row],[AAA Corp Yields]])</f>
        <v>#VALUE!</v>
      </c>
      <c r="P2654" s="2" t="e">
        <f>IF(ISBLANK(US_BBB_Corp_Yields__Daily[[#This Row],[US BBB Corp Yields]]),"", US_CCC_Corp_Yields__Daily[[#This Row],[US 10Y Yield]]-US_BBB_Corp_Yields__Daily[[#This Row],[US BBB Corp Yields]])</f>
        <v>#VALUE!</v>
      </c>
      <c r="Q26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5" spans="10:17" x14ac:dyDescent="0.25">
      <c r="J2655" s="3">
        <v>26496</v>
      </c>
      <c r="K2655">
        <v>6.1180000000000003</v>
      </c>
      <c r="L2655" t="e">
        <f>US_AAA_Corp_Yields__Daily[[#This Row],[AAA Corp Yields]]-US_BBB_Corp_Yields__Daily[[#This Row],[US BBB Corp Yields]]</f>
        <v>#VALUE!</v>
      </c>
      <c r="M2655" t="e">
        <f>US_AAA_Corp_Yields__Daily[[#This Row],[AAA Corp Yields]]-US_CCC_Corp_Yields__Daily[[#This Row],[US CCC Corp Yields]]</f>
        <v>#VALUE!</v>
      </c>
      <c r="N2655" t="e">
        <f>US_BBB_Corp_Yields__Daily[[#This Row],[US BBB Corp Yields]]-US_CCC_Corp_Yields__Daily[[#This Row],[US CCC Corp Yields]]</f>
        <v>#VALUE!</v>
      </c>
      <c r="O2655" s="2" t="e">
        <f>IF(ISBLANK(US_AAA_Corp_Yields__Daily[[#This Row],[AAA Corp Yields]]),"", US_CCC_Corp_Yields__Daily[[#This Row],[US 10Y Yield]]-US_AAA_Corp_Yields__Daily[[#This Row],[AAA Corp Yields]])</f>
        <v>#VALUE!</v>
      </c>
      <c r="P2655" s="2" t="e">
        <f>IF(ISBLANK(US_BBB_Corp_Yields__Daily[[#This Row],[US BBB Corp Yields]]),"", US_CCC_Corp_Yields__Daily[[#This Row],[US 10Y Yield]]-US_BBB_Corp_Yields__Daily[[#This Row],[US BBB Corp Yields]])</f>
        <v>#VALUE!</v>
      </c>
      <c r="Q26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6" spans="10:17" x14ac:dyDescent="0.25">
      <c r="J2656" s="3">
        <v>26489</v>
      </c>
      <c r="K2656">
        <v>6.1325000000000003</v>
      </c>
      <c r="L2656" t="e">
        <f>US_AAA_Corp_Yields__Daily[[#This Row],[AAA Corp Yields]]-US_BBB_Corp_Yields__Daily[[#This Row],[US BBB Corp Yields]]</f>
        <v>#VALUE!</v>
      </c>
      <c r="M2656" t="e">
        <f>US_AAA_Corp_Yields__Daily[[#This Row],[AAA Corp Yields]]-US_CCC_Corp_Yields__Daily[[#This Row],[US CCC Corp Yields]]</f>
        <v>#VALUE!</v>
      </c>
      <c r="N2656" t="e">
        <f>US_BBB_Corp_Yields__Daily[[#This Row],[US BBB Corp Yields]]-US_CCC_Corp_Yields__Daily[[#This Row],[US CCC Corp Yields]]</f>
        <v>#VALUE!</v>
      </c>
      <c r="O2656" s="2" t="e">
        <f>IF(ISBLANK(US_AAA_Corp_Yields__Daily[[#This Row],[AAA Corp Yields]]),"", US_CCC_Corp_Yields__Daily[[#This Row],[US 10Y Yield]]-US_AAA_Corp_Yields__Daily[[#This Row],[AAA Corp Yields]])</f>
        <v>#VALUE!</v>
      </c>
      <c r="P2656" s="2" t="e">
        <f>IF(ISBLANK(US_BBB_Corp_Yields__Daily[[#This Row],[US BBB Corp Yields]]),"", US_CCC_Corp_Yields__Daily[[#This Row],[US 10Y Yield]]-US_BBB_Corp_Yields__Daily[[#This Row],[US BBB Corp Yields]])</f>
        <v>#VALUE!</v>
      </c>
      <c r="Q26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7" spans="10:17" x14ac:dyDescent="0.25">
      <c r="J2657" s="3">
        <v>26482</v>
      </c>
      <c r="K2657">
        <v>6.13</v>
      </c>
      <c r="L2657" t="e">
        <f>US_AAA_Corp_Yields__Daily[[#This Row],[AAA Corp Yields]]-US_BBB_Corp_Yields__Daily[[#This Row],[US BBB Corp Yields]]</f>
        <v>#VALUE!</v>
      </c>
      <c r="M2657" t="e">
        <f>US_AAA_Corp_Yields__Daily[[#This Row],[AAA Corp Yields]]-US_CCC_Corp_Yields__Daily[[#This Row],[US CCC Corp Yields]]</f>
        <v>#VALUE!</v>
      </c>
      <c r="N2657" t="e">
        <f>US_BBB_Corp_Yields__Daily[[#This Row],[US BBB Corp Yields]]-US_CCC_Corp_Yields__Daily[[#This Row],[US CCC Corp Yields]]</f>
        <v>#VALUE!</v>
      </c>
      <c r="O2657" s="2" t="e">
        <f>IF(ISBLANK(US_AAA_Corp_Yields__Daily[[#This Row],[AAA Corp Yields]]),"", US_CCC_Corp_Yields__Daily[[#This Row],[US 10Y Yield]]-US_AAA_Corp_Yields__Daily[[#This Row],[AAA Corp Yields]])</f>
        <v>#VALUE!</v>
      </c>
      <c r="P2657" s="2" t="e">
        <f>IF(ISBLANK(US_BBB_Corp_Yields__Daily[[#This Row],[US BBB Corp Yields]]),"", US_CCC_Corp_Yields__Daily[[#This Row],[US 10Y Yield]]-US_BBB_Corp_Yields__Daily[[#This Row],[US BBB Corp Yields]])</f>
        <v>#VALUE!</v>
      </c>
      <c r="Q26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8" spans="10:17" x14ac:dyDescent="0.25">
      <c r="J2658" s="3">
        <v>26475</v>
      </c>
      <c r="K2658">
        <v>6.0919999999999996</v>
      </c>
      <c r="L2658" t="e">
        <f>US_AAA_Corp_Yields__Daily[[#This Row],[AAA Corp Yields]]-US_BBB_Corp_Yields__Daily[[#This Row],[US BBB Corp Yields]]</f>
        <v>#VALUE!</v>
      </c>
      <c r="M2658" t="e">
        <f>US_AAA_Corp_Yields__Daily[[#This Row],[AAA Corp Yields]]-US_CCC_Corp_Yields__Daily[[#This Row],[US CCC Corp Yields]]</f>
        <v>#VALUE!</v>
      </c>
      <c r="N2658" t="e">
        <f>US_BBB_Corp_Yields__Daily[[#This Row],[US BBB Corp Yields]]-US_CCC_Corp_Yields__Daily[[#This Row],[US CCC Corp Yields]]</f>
        <v>#VALUE!</v>
      </c>
      <c r="O2658" s="2" t="e">
        <f>IF(ISBLANK(US_AAA_Corp_Yields__Daily[[#This Row],[AAA Corp Yields]]),"", US_CCC_Corp_Yields__Daily[[#This Row],[US 10Y Yield]]-US_AAA_Corp_Yields__Daily[[#This Row],[AAA Corp Yields]])</f>
        <v>#VALUE!</v>
      </c>
      <c r="P2658" s="2" t="e">
        <f>IF(ISBLANK(US_BBB_Corp_Yields__Daily[[#This Row],[US BBB Corp Yields]]),"", US_CCC_Corp_Yields__Daily[[#This Row],[US 10Y Yield]]-US_BBB_Corp_Yields__Daily[[#This Row],[US BBB Corp Yields]])</f>
        <v>#VALUE!</v>
      </c>
      <c r="Q26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59" spans="10:17" x14ac:dyDescent="0.25">
      <c r="J2659" s="3">
        <v>26468</v>
      </c>
      <c r="K2659">
        <v>6.1</v>
      </c>
      <c r="L2659" t="e">
        <f>US_AAA_Corp_Yields__Daily[[#This Row],[AAA Corp Yields]]-US_BBB_Corp_Yields__Daily[[#This Row],[US BBB Corp Yields]]</f>
        <v>#VALUE!</v>
      </c>
      <c r="M2659" t="e">
        <f>US_AAA_Corp_Yields__Daily[[#This Row],[AAA Corp Yields]]-US_CCC_Corp_Yields__Daily[[#This Row],[US CCC Corp Yields]]</f>
        <v>#VALUE!</v>
      </c>
      <c r="N2659" t="e">
        <f>US_BBB_Corp_Yields__Daily[[#This Row],[US BBB Corp Yields]]-US_CCC_Corp_Yields__Daily[[#This Row],[US CCC Corp Yields]]</f>
        <v>#VALUE!</v>
      </c>
      <c r="O2659" s="2" t="e">
        <f>IF(ISBLANK(US_AAA_Corp_Yields__Daily[[#This Row],[AAA Corp Yields]]),"", US_CCC_Corp_Yields__Daily[[#This Row],[US 10Y Yield]]-US_AAA_Corp_Yields__Daily[[#This Row],[AAA Corp Yields]])</f>
        <v>#VALUE!</v>
      </c>
      <c r="P2659" s="2" t="e">
        <f>IF(ISBLANK(US_BBB_Corp_Yields__Daily[[#This Row],[US BBB Corp Yields]]),"", US_CCC_Corp_Yields__Daily[[#This Row],[US 10Y Yield]]-US_BBB_Corp_Yields__Daily[[#This Row],[US BBB Corp Yields]])</f>
        <v>#VALUE!</v>
      </c>
      <c r="Q26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0" spans="10:17" x14ac:dyDescent="0.25">
      <c r="J2660" s="3">
        <v>26461</v>
      </c>
      <c r="K2660">
        <v>6.1159999999999997</v>
      </c>
      <c r="L2660" t="e">
        <f>US_AAA_Corp_Yields__Daily[[#This Row],[AAA Corp Yields]]-US_BBB_Corp_Yields__Daily[[#This Row],[US BBB Corp Yields]]</f>
        <v>#VALUE!</v>
      </c>
      <c r="M2660" t="e">
        <f>US_AAA_Corp_Yields__Daily[[#This Row],[AAA Corp Yields]]-US_CCC_Corp_Yields__Daily[[#This Row],[US CCC Corp Yields]]</f>
        <v>#VALUE!</v>
      </c>
      <c r="N2660" t="e">
        <f>US_BBB_Corp_Yields__Daily[[#This Row],[US BBB Corp Yields]]-US_CCC_Corp_Yields__Daily[[#This Row],[US CCC Corp Yields]]</f>
        <v>#VALUE!</v>
      </c>
      <c r="O2660" s="2" t="e">
        <f>IF(ISBLANK(US_AAA_Corp_Yields__Daily[[#This Row],[AAA Corp Yields]]),"", US_CCC_Corp_Yields__Daily[[#This Row],[US 10Y Yield]]-US_AAA_Corp_Yields__Daily[[#This Row],[AAA Corp Yields]])</f>
        <v>#VALUE!</v>
      </c>
      <c r="P2660" s="2" t="e">
        <f>IF(ISBLANK(US_BBB_Corp_Yields__Daily[[#This Row],[US BBB Corp Yields]]),"", US_CCC_Corp_Yields__Daily[[#This Row],[US 10Y Yield]]-US_BBB_Corp_Yields__Daily[[#This Row],[US BBB Corp Yields]])</f>
        <v>#VALUE!</v>
      </c>
      <c r="Q26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1" spans="10:17" x14ac:dyDescent="0.25">
      <c r="J2661" s="3">
        <v>26454</v>
      </c>
      <c r="K2661">
        <v>6.0650000000000004</v>
      </c>
      <c r="L2661" t="e">
        <f>US_AAA_Corp_Yields__Daily[[#This Row],[AAA Corp Yields]]-US_BBB_Corp_Yields__Daily[[#This Row],[US BBB Corp Yields]]</f>
        <v>#VALUE!</v>
      </c>
      <c r="M2661" t="e">
        <f>US_AAA_Corp_Yields__Daily[[#This Row],[AAA Corp Yields]]-US_CCC_Corp_Yields__Daily[[#This Row],[US CCC Corp Yields]]</f>
        <v>#VALUE!</v>
      </c>
      <c r="N2661" t="e">
        <f>US_BBB_Corp_Yields__Daily[[#This Row],[US BBB Corp Yields]]-US_CCC_Corp_Yields__Daily[[#This Row],[US CCC Corp Yields]]</f>
        <v>#VALUE!</v>
      </c>
      <c r="O2661" s="2" t="e">
        <f>IF(ISBLANK(US_AAA_Corp_Yields__Daily[[#This Row],[AAA Corp Yields]]),"", US_CCC_Corp_Yields__Daily[[#This Row],[US 10Y Yield]]-US_AAA_Corp_Yields__Daily[[#This Row],[AAA Corp Yields]])</f>
        <v>#VALUE!</v>
      </c>
      <c r="P2661" s="2" t="e">
        <f>IF(ISBLANK(US_BBB_Corp_Yields__Daily[[#This Row],[US BBB Corp Yields]]),"", US_CCC_Corp_Yields__Daily[[#This Row],[US 10Y Yield]]-US_BBB_Corp_Yields__Daily[[#This Row],[US BBB Corp Yields]])</f>
        <v>#VALUE!</v>
      </c>
      <c r="Q26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2" spans="10:17" x14ac:dyDescent="0.25">
      <c r="J2662" s="3">
        <v>26447</v>
      </c>
      <c r="K2662">
        <v>6.0519999999999996</v>
      </c>
      <c r="L2662" t="e">
        <f>US_AAA_Corp_Yields__Daily[[#This Row],[AAA Corp Yields]]-US_BBB_Corp_Yields__Daily[[#This Row],[US BBB Corp Yields]]</f>
        <v>#VALUE!</v>
      </c>
      <c r="M2662" t="e">
        <f>US_AAA_Corp_Yields__Daily[[#This Row],[AAA Corp Yields]]-US_CCC_Corp_Yields__Daily[[#This Row],[US CCC Corp Yields]]</f>
        <v>#VALUE!</v>
      </c>
      <c r="N2662" t="e">
        <f>US_BBB_Corp_Yields__Daily[[#This Row],[US BBB Corp Yields]]-US_CCC_Corp_Yields__Daily[[#This Row],[US CCC Corp Yields]]</f>
        <v>#VALUE!</v>
      </c>
      <c r="O2662" s="2" t="e">
        <f>IF(ISBLANK(US_AAA_Corp_Yields__Daily[[#This Row],[AAA Corp Yields]]),"", US_CCC_Corp_Yields__Daily[[#This Row],[US 10Y Yield]]-US_AAA_Corp_Yields__Daily[[#This Row],[AAA Corp Yields]])</f>
        <v>#VALUE!</v>
      </c>
      <c r="P2662" s="2" t="e">
        <f>IF(ISBLANK(US_BBB_Corp_Yields__Daily[[#This Row],[US BBB Corp Yields]]),"", US_CCC_Corp_Yields__Daily[[#This Row],[US 10Y Yield]]-US_BBB_Corp_Yields__Daily[[#This Row],[US BBB Corp Yields]])</f>
        <v>#VALUE!</v>
      </c>
      <c r="Q26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3" spans="10:17" x14ac:dyDescent="0.25">
      <c r="J2663" s="3">
        <v>26440</v>
      </c>
      <c r="K2663">
        <v>6.14</v>
      </c>
      <c r="L2663" t="e">
        <f>US_AAA_Corp_Yields__Daily[[#This Row],[AAA Corp Yields]]-US_BBB_Corp_Yields__Daily[[#This Row],[US BBB Corp Yields]]</f>
        <v>#VALUE!</v>
      </c>
      <c r="M2663" t="e">
        <f>US_AAA_Corp_Yields__Daily[[#This Row],[AAA Corp Yields]]-US_CCC_Corp_Yields__Daily[[#This Row],[US CCC Corp Yields]]</f>
        <v>#VALUE!</v>
      </c>
      <c r="N2663" t="e">
        <f>US_BBB_Corp_Yields__Daily[[#This Row],[US BBB Corp Yields]]-US_CCC_Corp_Yields__Daily[[#This Row],[US CCC Corp Yields]]</f>
        <v>#VALUE!</v>
      </c>
      <c r="O2663" s="2" t="e">
        <f>IF(ISBLANK(US_AAA_Corp_Yields__Daily[[#This Row],[AAA Corp Yields]]),"", US_CCC_Corp_Yields__Daily[[#This Row],[US 10Y Yield]]-US_AAA_Corp_Yields__Daily[[#This Row],[AAA Corp Yields]])</f>
        <v>#VALUE!</v>
      </c>
      <c r="P2663" s="2" t="e">
        <f>IF(ISBLANK(US_BBB_Corp_Yields__Daily[[#This Row],[US BBB Corp Yields]]),"", US_CCC_Corp_Yields__Daily[[#This Row],[US 10Y Yield]]-US_BBB_Corp_Yields__Daily[[#This Row],[US BBB Corp Yields]])</f>
        <v>#VALUE!</v>
      </c>
      <c r="Q26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4" spans="10:17" x14ac:dyDescent="0.25">
      <c r="J2664" s="3">
        <v>26433</v>
      </c>
      <c r="K2664">
        <v>6.1820000000000004</v>
      </c>
      <c r="L2664" t="e">
        <f>US_AAA_Corp_Yields__Daily[[#This Row],[AAA Corp Yields]]-US_BBB_Corp_Yields__Daily[[#This Row],[US BBB Corp Yields]]</f>
        <v>#VALUE!</v>
      </c>
      <c r="M2664" t="e">
        <f>US_AAA_Corp_Yields__Daily[[#This Row],[AAA Corp Yields]]-US_CCC_Corp_Yields__Daily[[#This Row],[US CCC Corp Yields]]</f>
        <v>#VALUE!</v>
      </c>
      <c r="N2664" t="e">
        <f>US_BBB_Corp_Yields__Daily[[#This Row],[US BBB Corp Yields]]-US_CCC_Corp_Yields__Daily[[#This Row],[US CCC Corp Yields]]</f>
        <v>#VALUE!</v>
      </c>
      <c r="O2664" s="2" t="e">
        <f>IF(ISBLANK(US_AAA_Corp_Yields__Daily[[#This Row],[AAA Corp Yields]]),"", US_CCC_Corp_Yields__Daily[[#This Row],[US 10Y Yield]]-US_AAA_Corp_Yields__Daily[[#This Row],[AAA Corp Yields]])</f>
        <v>#VALUE!</v>
      </c>
      <c r="P2664" s="2" t="e">
        <f>IF(ISBLANK(US_BBB_Corp_Yields__Daily[[#This Row],[US BBB Corp Yields]]),"", US_CCC_Corp_Yields__Daily[[#This Row],[US 10Y Yield]]-US_BBB_Corp_Yields__Daily[[#This Row],[US BBB Corp Yields]])</f>
        <v>#VALUE!</v>
      </c>
      <c r="Q26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5" spans="10:17" x14ac:dyDescent="0.25">
      <c r="J2665" s="3">
        <v>26426</v>
      </c>
      <c r="K2665">
        <v>6.1619999999999999</v>
      </c>
      <c r="L2665" t="e">
        <f>US_AAA_Corp_Yields__Daily[[#This Row],[AAA Corp Yields]]-US_BBB_Corp_Yields__Daily[[#This Row],[US BBB Corp Yields]]</f>
        <v>#VALUE!</v>
      </c>
      <c r="M2665" t="e">
        <f>US_AAA_Corp_Yields__Daily[[#This Row],[AAA Corp Yields]]-US_CCC_Corp_Yields__Daily[[#This Row],[US CCC Corp Yields]]</f>
        <v>#VALUE!</v>
      </c>
      <c r="N2665" t="e">
        <f>US_BBB_Corp_Yields__Daily[[#This Row],[US BBB Corp Yields]]-US_CCC_Corp_Yields__Daily[[#This Row],[US CCC Corp Yields]]</f>
        <v>#VALUE!</v>
      </c>
      <c r="O2665" s="2" t="e">
        <f>IF(ISBLANK(US_AAA_Corp_Yields__Daily[[#This Row],[AAA Corp Yields]]),"", US_CCC_Corp_Yields__Daily[[#This Row],[US 10Y Yield]]-US_AAA_Corp_Yields__Daily[[#This Row],[AAA Corp Yields]])</f>
        <v>#VALUE!</v>
      </c>
      <c r="P2665" s="2" t="e">
        <f>IF(ISBLANK(US_BBB_Corp_Yields__Daily[[#This Row],[US BBB Corp Yields]]),"", US_CCC_Corp_Yields__Daily[[#This Row],[US 10Y Yield]]-US_BBB_Corp_Yields__Daily[[#This Row],[US BBB Corp Yields]])</f>
        <v>#VALUE!</v>
      </c>
      <c r="Q26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6" spans="10:17" x14ac:dyDescent="0.25">
      <c r="J2666" s="3">
        <v>26419</v>
      </c>
      <c r="K2666">
        <v>6.1719999999999997</v>
      </c>
      <c r="L2666" t="e">
        <f>US_AAA_Corp_Yields__Daily[[#This Row],[AAA Corp Yields]]-US_BBB_Corp_Yields__Daily[[#This Row],[US BBB Corp Yields]]</f>
        <v>#VALUE!</v>
      </c>
      <c r="M2666" t="e">
        <f>US_AAA_Corp_Yields__Daily[[#This Row],[AAA Corp Yields]]-US_CCC_Corp_Yields__Daily[[#This Row],[US CCC Corp Yields]]</f>
        <v>#VALUE!</v>
      </c>
      <c r="N2666" t="e">
        <f>US_BBB_Corp_Yields__Daily[[#This Row],[US BBB Corp Yields]]-US_CCC_Corp_Yields__Daily[[#This Row],[US CCC Corp Yields]]</f>
        <v>#VALUE!</v>
      </c>
      <c r="O2666" s="2" t="e">
        <f>IF(ISBLANK(US_AAA_Corp_Yields__Daily[[#This Row],[AAA Corp Yields]]),"", US_CCC_Corp_Yields__Daily[[#This Row],[US 10Y Yield]]-US_AAA_Corp_Yields__Daily[[#This Row],[AAA Corp Yields]])</f>
        <v>#VALUE!</v>
      </c>
      <c r="P2666" s="2" t="e">
        <f>IF(ISBLANK(US_BBB_Corp_Yields__Daily[[#This Row],[US BBB Corp Yields]]),"", US_CCC_Corp_Yields__Daily[[#This Row],[US 10Y Yield]]-US_BBB_Corp_Yields__Daily[[#This Row],[US BBB Corp Yields]])</f>
        <v>#VALUE!</v>
      </c>
      <c r="Q26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7" spans="10:17" x14ac:dyDescent="0.25">
      <c r="J2667" s="3">
        <v>26412</v>
      </c>
      <c r="K2667">
        <v>6.2220000000000004</v>
      </c>
      <c r="L2667" t="e">
        <f>US_AAA_Corp_Yields__Daily[[#This Row],[AAA Corp Yields]]-US_BBB_Corp_Yields__Daily[[#This Row],[US BBB Corp Yields]]</f>
        <v>#VALUE!</v>
      </c>
      <c r="M2667" t="e">
        <f>US_AAA_Corp_Yields__Daily[[#This Row],[AAA Corp Yields]]-US_CCC_Corp_Yields__Daily[[#This Row],[US CCC Corp Yields]]</f>
        <v>#VALUE!</v>
      </c>
      <c r="N2667" t="e">
        <f>US_BBB_Corp_Yields__Daily[[#This Row],[US BBB Corp Yields]]-US_CCC_Corp_Yields__Daily[[#This Row],[US CCC Corp Yields]]</f>
        <v>#VALUE!</v>
      </c>
      <c r="O2667" s="2" t="e">
        <f>IF(ISBLANK(US_AAA_Corp_Yields__Daily[[#This Row],[AAA Corp Yields]]),"", US_CCC_Corp_Yields__Daily[[#This Row],[US 10Y Yield]]-US_AAA_Corp_Yields__Daily[[#This Row],[AAA Corp Yields]])</f>
        <v>#VALUE!</v>
      </c>
      <c r="P2667" s="2" t="e">
        <f>IF(ISBLANK(US_BBB_Corp_Yields__Daily[[#This Row],[US BBB Corp Yields]]),"", US_CCC_Corp_Yields__Daily[[#This Row],[US 10Y Yield]]-US_BBB_Corp_Yields__Daily[[#This Row],[US BBB Corp Yields]])</f>
        <v>#VALUE!</v>
      </c>
      <c r="Q26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8" spans="10:17" x14ac:dyDescent="0.25">
      <c r="J2668" s="3">
        <v>26405</v>
      </c>
      <c r="K2668">
        <v>6.2119999999999997</v>
      </c>
      <c r="L2668" t="e">
        <f>US_AAA_Corp_Yields__Daily[[#This Row],[AAA Corp Yields]]-US_BBB_Corp_Yields__Daily[[#This Row],[US BBB Corp Yields]]</f>
        <v>#VALUE!</v>
      </c>
      <c r="M2668" t="e">
        <f>US_AAA_Corp_Yields__Daily[[#This Row],[AAA Corp Yields]]-US_CCC_Corp_Yields__Daily[[#This Row],[US CCC Corp Yields]]</f>
        <v>#VALUE!</v>
      </c>
      <c r="N2668" t="e">
        <f>US_BBB_Corp_Yields__Daily[[#This Row],[US BBB Corp Yields]]-US_CCC_Corp_Yields__Daily[[#This Row],[US CCC Corp Yields]]</f>
        <v>#VALUE!</v>
      </c>
      <c r="O2668" s="2" t="e">
        <f>IF(ISBLANK(US_AAA_Corp_Yields__Daily[[#This Row],[AAA Corp Yields]]),"", US_CCC_Corp_Yields__Daily[[#This Row],[US 10Y Yield]]-US_AAA_Corp_Yields__Daily[[#This Row],[AAA Corp Yields]])</f>
        <v>#VALUE!</v>
      </c>
      <c r="P2668" s="2" t="e">
        <f>IF(ISBLANK(US_BBB_Corp_Yields__Daily[[#This Row],[US BBB Corp Yields]]),"", US_CCC_Corp_Yields__Daily[[#This Row],[US 10Y Yield]]-US_BBB_Corp_Yields__Daily[[#This Row],[US BBB Corp Yields]])</f>
        <v>#VALUE!</v>
      </c>
      <c r="Q26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69" spans="10:17" x14ac:dyDescent="0.25">
      <c r="J2669" s="3">
        <v>26398</v>
      </c>
      <c r="K2669">
        <v>6.1719999999999997</v>
      </c>
      <c r="L2669" t="e">
        <f>US_AAA_Corp_Yields__Daily[[#This Row],[AAA Corp Yields]]-US_BBB_Corp_Yields__Daily[[#This Row],[US BBB Corp Yields]]</f>
        <v>#VALUE!</v>
      </c>
      <c r="M2669" t="e">
        <f>US_AAA_Corp_Yields__Daily[[#This Row],[AAA Corp Yields]]-US_CCC_Corp_Yields__Daily[[#This Row],[US CCC Corp Yields]]</f>
        <v>#VALUE!</v>
      </c>
      <c r="N2669" t="e">
        <f>US_BBB_Corp_Yields__Daily[[#This Row],[US BBB Corp Yields]]-US_CCC_Corp_Yields__Daily[[#This Row],[US CCC Corp Yields]]</f>
        <v>#VALUE!</v>
      </c>
      <c r="O2669" s="2" t="e">
        <f>IF(ISBLANK(US_AAA_Corp_Yields__Daily[[#This Row],[AAA Corp Yields]]),"", US_CCC_Corp_Yields__Daily[[#This Row],[US 10Y Yield]]-US_AAA_Corp_Yields__Daily[[#This Row],[AAA Corp Yields]])</f>
        <v>#VALUE!</v>
      </c>
      <c r="P2669" s="2" t="e">
        <f>IF(ISBLANK(US_BBB_Corp_Yields__Daily[[#This Row],[US BBB Corp Yields]]),"", US_CCC_Corp_Yields__Daily[[#This Row],[US 10Y Yield]]-US_BBB_Corp_Yields__Daily[[#This Row],[US BBB Corp Yields]])</f>
        <v>#VALUE!</v>
      </c>
      <c r="Q26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0" spans="10:17" x14ac:dyDescent="0.25">
      <c r="J2670" s="3">
        <v>26391</v>
      </c>
      <c r="K2670">
        <v>6.1124999999999998</v>
      </c>
      <c r="L2670" t="e">
        <f>US_AAA_Corp_Yields__Daily[[#This Row],[AAA Corp Yields]]-US_BBB_Corp_Yields__Daily[[#This Row],[US BBB Corp Yields]]</f>
        <v>#VALUE!</v>
      </c>
      <c r="M2670" t="e">
        <f>US_AAA_Corp_Yields__Daily[[#This Row],[AAA Corp Yields]]-US_CCC_Corp_Yields__Daily[[#This Row],[US CCC Corp Yields]]</f>
        <v>#VALUE!</v>
      </c>
      <c r="N2670" t="e">
        <f>US_BBB_Corp_Yields__Daily[[#This Row],[US BBB Corp Yields]]-US_CCC_Corp_Yields__Daily[[#This Row],[US CCC Corp Yields]]</f>
        <v>#VALUE!</v>
      </c>
      <c r="O2670" s="2" t="e">
        <f>IF(ISBLANK(US_AAA_Corp_Yields__Daily[[#This Row],[AAA Corp Yields]]),"", US_CCC_Corp_Yields__Daily[[#This Row],[US 10Y Yield]]-US_AAA_Corp_Yields__Daily[[#This Row],[AAA Corp Yields]])</f>
        <v>#VALUE!</v>
      </c>
      <c r="P2670" s="2" t="e">
        <f>IF(ISBLANK(US_BBB_Corp_Yields__Daily[[#This Row],[US BBB Corp Yields]]),"", US_CCC_Corp_Yields__Daily[[#This Row],[US 10Y Yield]]-US_BBB_Corp_Yields__Daily[[#This Row],[US BBB Corp Yields]])</f>
        <v>#VALUE!</v>
      </c>
      <c r="Q26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1" spans="10:17" x14ac:dyDescent="0.25">
      <c r="J2671" s="3">
        <v>26384</v>
      </c>
      <c r="K2671">
        <v>6.0940000000000003</v>
      </c>
      <c r="L2671" t="e">
        <f>US_AAA_Corp_Yields__Daily[[#This Row],[AAA Corp Yields]]-US_BBB_Corp_Yields__Daily[[#This Row],[US BBB Corp Yields]]</f>
        <v>#VALUE!</v>
      </c>
      <c r="M2671" t="e">
        <f>US_AAA_Corp_Yields__Daily[[#This Row],[AAA Corp Yields]]-US_CCC_Corp_Yields__Daily[[#This Row],[US CCC Corp Yields]]</f>
        <v>#VALUE!</v>
      </c>
      <c r="N2671" t="e">
        <f>US_BBB_Corp_Yields__Daily[[#This Row],[US BBB Corp Yields]]-US_CCC_Corp_Yields__Daily[[#This Row],[US CCC Corp Yields]]</f>
        <v>#VALUE!</v>
      </c>
      <c r="O2671" s="2" t="e">
        <f>IF(ISBLANK(US_AAA_Corp_Yields__Daily[[#This Row],[AAA Corp Yields]]),"", US_CCC_Corp_Yields__Daily[[#This Row],[US 10Y Yield]]-US_AAA_Corp_Yields__Daily[[#This Row],[AAA Corp Yields]])</f>
        <v>#VALUE!</v>
      </c>
      <c r="P2671" s="2" t="e">
        <f>IF(ISBLANK(US_BBB_Corp_Yields__Daily[[#This Row],[US BBB Corp Yields]]),"", US_CCC_Corp_Yields__Daily[[#This Row],[US 10Y Yield]]-US_BBB_Corp_Yields__Daily[[#This Row],[US BBB Corp Yields]])</f>
        <v>#VALUE!</v>
      </c>
      <c r="Q26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2" spans="10:17" x14ac:dyDescent="0.25">
      <c r="J2672" s="3">
        <v>26377</v>
      </c>
      <c r="K2672">
        <v>6.08</v>
      </c>
      <c r="L2672" t="e">
        <f>US_AAA_Corp_Yields__Daily[[#This Row],[AAA Corp Yields]]-US_BBB_Corp_Yields__Daily[[#This Row],[US BBB Corp Yields]]</f>
        <v>#VALUE!</v>
      </c>
      <c r="M2672" t="e">
        <f>US_AAA_Corp_Yields__Daily[[#This Row],[AAA Corp Yields]]-US_CCC_Corp_Yields__Daily[[#This Row],[US CCC Corp Yields]]</f>
        <v>#VALUE!</v>
      </c>
      <c r="N2672" t="e">
        <f>US_BBB_Corp_Yields__Daily[[#This Row],[US BBB Corp Yields]]-US_CCC_Corp_Yields__Daily[[#This Row],[US CCC Corp Yields]]</f>
        <v>#VALUE!</v>
      </c>
      <c r="O2672" s="2" t="e">
        <f>IF(ISBLANK(US_AAA_Corp_Yields__Daily[[#This Row],[AAA Corp Yields]]),"", US_CCC_Corp_Yields__Daily[[#This Row],[US 10Y Yield]]-US_AAA_Corp_Yields__Daily[[#This Row],[AAA Corp Yields]])</f>
        <v>#VALUE!</v>
      </c>
      <c r="P2672" s="2" t="e">
        <f>IF(ISBLANK(US_BBB_Corp_Yields__Daily[[#This Row],[US BBB Corp Yields]]),"", US_CCC_Corp_Yields__Daily[[#This Row],[US 10Y Yield]]-US_BBB_Corp_Yields__Daily[[#This Row],[US BBB Corp Yields]])</f>
        <v>#VALUE!</v>
      </c>
      <c r="Q26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3" spans="10:17" x14ac:dyDescent="0.25">
      <c r="J2673" s="3">
        <v>26370</v>
      </c>
      <c r="K2673">
        <v>6.02</v>
      </c>
      <c r="L2673" t="e">
        <f>US_AAA_Corp_Yields__Daily[[#This Row],[AAA Corp Yields]]-US_BBB_Corp_Yields__Daily[[#This Row],[US BBB Corp Yields]]</f>
        <v>#VALUE!</v>
      </c>
      <c r="M2673" t="e">
        <f>US_AAA_Corp_Yields__Daily[[#This Row],[AAA Corp Yields]]-US_CCC_Corp_Yields__Daily[[#This Row],[US CCC Corp Yields]]</f>
        <v>#VALUE!</v>
      </c>
      <c r="N2673" t="e">
        <f>US_BBB_Corp_Yields__Daily[[#This Row],[US BBB Corp Yields]]-US_CCC_Corp_Yields__Daily[[#This Row],[US CCC Corp Yields]]</f>
        <v>#VALUE!</v>
      </c>
      <c r="O2673" s="2" t="e">
        <f>IF(ISBLANK(US_AAA_Corp_Yields__Daily[[#This Row],[AAA Corp Yields]]),"", US_CCC_Corp_Yields__Daily[[#This Row],[US 10Y Yield]]-US_AAA_Corp_Yields__Daily[[#This Row],[AAA Corp Yields]])</f>
        <v>#VALUE!</v>
      </c>
      <c r="P2673" s="2" t="e">
        <f>IF(ISBLANK(US_BBB_Corp_Yields__Daily[[#This Row],[US BBB Corp Yields]]),"", US_CCC_Corp_Yields__Daily[[#This Row],[US 10Y Yield]]-US_BBB_Corp_Yields__Daily[[#This Row],[US BBB Corp Yields]])</f>
        <v>#VALUE!</v>
      </c>
      <c r="Q26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4" spans="10:17" x14ac:dyDescent="0.25">
      <c r="J2674" s="3">
        <v>26363</v>
      </c>
      <c r="K2674">
        <v>6.0339999999999998</v>
      </c>
      <c r="L2674" t="e">
        <f>US_AAA_Corp_Yields__Daily[[#This Row],[AAA Corp Yields]]-US_BBB_Corp_Yields__Daily[[#This Row],[US BBB Corp Yields]]</f>
        <v>#VALUE!</v>
      </c>
      <c r="M2674" t="e">
        <f>US_AAA_Corp_Yields__Daily[[#This Row],[AAA Corp Yields]]-US_CCC_Corp_Yields__Daily[[#This Row],[US CCC Corp Yields]]</f>
        <v>#VALUE!</v>
      </c>
      <c r="N2674" t="e">
        <f>US_BBB_Corp_Yields__Daily[[#This Row],[US BBB Corp Yields]]-US_CCC_Corp_Yields__Daily[[#This Row],[US CCC Corp Yields]]</f>
        <v>#VALUE!</v>
      </c>
      <c r="O2674" s="2" t="e">
        <f>IF(ISBLANK(US_AAA_Corp_Yields__Daily[[#This Row],[AAA Corp Yields]]),"", US_CCC_Corp_Yields__Daily[[#This Row],[US 10Y Yield]]-US_AAA_Corp_Yields__Daily[[#This Row],[AAA Corp Yields]])</f>
        <v>#VALUE!</v>
      </c>
      <c r="P2674" s="2" t="e">
        <f>IF(ISBLANK(US_BBB_Corp_Yields__Daily[[#This Row],[US BBB Corp Yields]]),"", US_CCC_Corp_Yields__Daily[[#This Row],[US 10Y Yield]]-US_BBB_Corp_Yields__Daily[[#This Row],[US BBB Corp Yields]])</f>
        <v>#VALUE!</v>
      </c>
      <c r="Q26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5" spans="10:17" x14ac:dyDescent="0.25">
      <c r="J2675" s="3">
        <v>26356</v>
      </c>
      <c r="K2675">
        <v>6.0650000000000004</v>
      </c>
      <c r="L2675" t="e">
        <f>US_AAA_Corp_Yields__Daily[[#This Row],[AAA Corp Yields]]-US_BBB_Corp_Yields__Daily[[#This Row],[US BBB Corp Yields]]</f>
        <v>#VALUE!</v>
      </c>
      <c r="M2675" t="e">
        <f>US_AAA_Corp_Yields__Daily[[#This Row],[AAA Corp Yields]]-US_CCC_Corp_Yields__Daily[[#This Row],[US CCC Corp Yields]]</f>
        <v>#VALUE!</v>
      </c>
      <c r="N2675" t="e">
        <f>US_BBB_Corp_Yields__Daily[[#This Row],[US BBB Corp Yields]]-US_CCC_Corp_Yields__Daily[[#This Row],[US CCC Corp Yields]]</f>
        <v>#VALUE!</v>
      </c>
      <c r="O2675" s="2" t="e">
        <f>IF(ISBLANK(US_AAA_Corp_Yields__Daily[[#This Row],[AAA Corp Yields]]),"", US_CCC_Corp_Yields__Daily[[#This Row],[US 10Y Yield]]-US_AAA_Corp_Yields__Daily[[#This Row],[AAA Corp Yields]])</f>
        <v>#VALUE!</v>
      </c>
      <c r="P2675" s="2" t="e">
        <f>IF(ISBLANK(US_BBB_Corp_Yields__Daily[[#This Row],[US BBB Corp Yields]]),"", US_CCC_Corp_Yields__Daily[[#This Row],[US 10Y Yield]]-US_BBB_Corp_Yields__Daily[[#This Row],[US BBB Corp Yields]])</f>
        <v>#VALUE!</v>
      </c>
      <c r="Q26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6" spans="10:17" x14ac:dyDescent="0.25">
      <c r="J2676" s="3">
        <v>26349</v>
      </c>
      <c r="K2676">
        <v>6.08</v>
      </c>
      <c r="L2676" t="e">
        <f>US_AAA_Corp_Yields__Daily[[#This Row],[AAA Corp Yields]]-US_BBB_Corp_Yields__Daily[[#This Row],[US BBB Corp Yields]]</f>
        <v>#VALUE!</v>
      </c>
      <c r="M2676" t="e">
        <f>US_AAA_Corp_Yields__Daily[[#This Row],[AAA Corp Yields]]-US_CCC_Corp_Yields__Daily[[#This Row],[US CCC Corp Yields]]</f>
        <v>#VALUE!</v>
      </c>
      <c r="N2676" t="e">
        <f>US_BBB_Corp_Yields__Daily[[#This Row],[US BBB Corp Yields]]-US_CCC_Corp_Yields__Daily[[#This Row],[US CCC Corp Yields]]</f>
        <v>#VALUE!</v>
      </c>
      <c r="O2676" s="2" t="e">
        <f>IF(ISBLANK(US_AAA_Corp_Yields__Daily[[#This Row],[AAA Corp Yields]]),"", US_CCC_Corp_Yields__Daily[[#This Row],[US 10Y Yield]]-US_AAA_Corp_Yields__Daily[[#This Row],[AAA Corp Yields]])</f>
        <v>#VALUE!</v>
      </c>
      <c r="P2676" s="2" t="e">
        <f>IF(ISBLANK(US_BBB_Corp_Yields__Daily[[#This Row],[US BBB Corp Yields]]),"", US_CCC_Corp_Yields__Daily[[#This Row],[US 10Y Yield]]-US_BBB_Corp_Yields__Daily[[#This Row],[US BBB Corp Yields]])</f>
        <v>#VALUE!</v>
      </c>
      <c r="Q26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7" spans="10:17" x14ac:dyDescent="0.25">
      <c r="J2677" s="3">
        <v>26342</v>
      </c>
      <c r="K2677">
        <v>6.11</v>
      </c>
      <c r="L2677" t="e">
        <f>US_AAA_Corp_Yields__Daily[[#This Row],[AAA Corp Yields]]-US_BBB_Corp_Yields__Daily[[#This Row],[US BBB Corp Yields]]</f>
        <v>#VALUE!</v>
      </c>
      <c r="M2677" t="e">
        <f>US_AAA_Corp_Yields__Daily[[#This Row],[AAA Corp Yields]]-US_CCC_Corp_Yields__Daily[[#This Row],[US CCC Corp Yields]]</f>
        <v>#VALUE!</v>
      </c>
      <c r="N2677" t="e">
        <f>US_BBB_Corp_Yields__Daily[[#This Row],[US BBB Corp Yields]]-US_CCC_Corp_Yields__Daily[[#This Row],[US CCC Corp Yields]]</f>
        <v>#VALUE!</v>
      </c>
      <c r="O2677" s="2" t="e">
        <f>IF(ISBLANK(US_AAA_Corp_Yields__Daily[[#This Row],[AAA Corp Yields]]),"", US_CCC_Corp_Yields__Daily[[#This Row],[US 10Y Yield]]-US_AAA_Corp_Yields__Daily[[#This Row],[AAA Corp Yields]])</f>
        <v>#VALUE!</v>
      </c>
      <c r="P2677" s="2" t="e">
        <f>IF(ISBLANK(US_BBB_Corp_Yields__Daily[[#This Row],[US BBB Corp Yields]]),"", US_CCC_Corp_Yields__Daily[[#This Row],[US 10Y Yield]]-US_BBB_Corp_Yields__Daily[[#This Row],[US BBB Corp Yields]])</f>
        <v>#VALUE!</v>
      </c>
      <c r="Q26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8" spans="10:17" x14ac:dyDescent="0.25">
      <c r="J2678" s="3">
        <v>26335</v>
      </c>
      <c r="K2678">
        <v>6.0839999999999996</v>
      </c>
      <c r="L2678" t="e">
        <f>US_AAA_Corp_Yields__Daily[[#This Row],[AAA Corp Yields]]-US_BBB_Corp_Yields__Daily[[#This Row],[US BBB Corp Yields]]</f>
        <v>#VALUE!</v>
      </c>
      <c r="M2678" t="e">
        <f>US_AAA_Corp_Yields__Daily[[#This Row],[AAA Corp Yields]]-US_CCC_Corp_Yields__Daily[[#This Row],[US CCC Corp Yields]]</f>
        <v>#VALUE!</v>
      </c>
      <c r="N2678" t="e">
        <f>US_BBB_Corp_Yields__Daily[[#This Row],[US BBB Corp Yields]]-US_CCC_Corp_Yields__Daily[[#This Row],[US CCC Corp Yields]]</f>
        <v>#VALUE!</v>
      </c>
      <c r="O2678" s="2" t="e">
        <f>IF(ISBLANK(US_AAA_Corp_Yields__Daily[[#This Row],[AAA Corp Yields]]),"", US_CCC_Corp_Yields__Daily[[#This Row],[US 10Y Yield]]-US_AAA_Corp_Yields__Daily[[#This Row],[AAA Corp Yields]])</f>
        <v>#VALUE!</v>
      </c>
      <c r="P2678" s="2" t="e">
        <f>IF(ISBLANK(US_BBB_Corp_Yields__Daily[[#This Row],[US BBB Corp Yields]]),"", US_CCC_Corp_Yields__Daily[[#This Row],[US 10Y Yield]]-US_BBB_Corp_Yields__Daily[[#This Row],[US BBB Corp Yields]])</f>
        <v>#VALUE!</v>
      </c>
      <c r="Q26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79" spans="10:17" x14ac:dyDescent="0.25">
      <c r="J2679" s="3">
        <v>26328</v>
      </c>
      <c r="K2679">
        <v>6.0359999999999996</v>
      </c>
      <c r="L2679" t="e">
        <f>US_AAA_Corp_Yields__Daily[[#This Row],[AAA Corp Yields]]-US_BBB_Corp_Yields__Daily[[#This Row],[US BBB Corp Yields]]</f>
        <v>#VALUE!</v>
      </c>
      <c r="M2679" t="e">
        <f>US_AAA_Corp_Yields__Daily[[#This Row],[AAA Corp Yields]]-US_CCC_Corp_Yields__Daily[[#This Row],[US CCC Corp Yields]]</f>
        <v>#VALUE!</v>
      </c>
      <c r="N2679" t="e">
        <f>US_BBB_Corp_Yields__Daily[[#This Row],[US BBB Corp Yields]]-US_CCC_Corp_Yields__Daily[[#This Row],[US CCC Corp Yields]]</f>
        <v>#VALUE!</v>
      </c>
      <c r="O2679" s="2" t="e">
        <f>IF(ISBLANK(US_AAA_Corp_Yields__Daily[[#This Row],[AAA Corp Yields]]),"", US_CCC_Corp_Yields__Daily[[#This Row],[US 10Y Yield]]-US_AAA_Corp_Yields__Daily[[#This Row],[AAA Corp Yields]])</f>
        <v>#VALUE!</v>
      </c>
      <c r="P2679" s="2" t="e">
        <f>IF(ISBLANK(US_BBB_Corp_Yields__Daily[[#This Row],[US BBB Corp Yields]]),"", US_CCC_Corp_Yields__Daily[[#This Row],[US 10Y Yield]]-US_BBB_Corp_Yields__Daily[[#This Row],[US BBB Corp Yields]])</f>
        <v>#VALUE!</v>
      </c>
      <c r="Q26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0" spans="10:17" x14ac:dyDescent="0.25">
      <c r="J2680" s="3">
        <v>26321</v>
      </c>
      <c r="K2680">
        <v>5.9480000000000004</v>
      </c>
      <c r="L2680" t="e">
        <f>US_AAA_Corp_Yields__Daily[[#This Row],[AAA Corp Yields]]-US_BBB_Corp_Yields__Daily[[#This Row],[US BBB Corp Yields]]</f>
        <v>#VALUE!</v>
      </c>
      <c r="M2680" t="e">
        <f>US_AAA_Corp_Yields__Daily[[#This Row],[AAA Corp Yields]]-US_CCC_Corp_Yields__Daily[[#This Row],[US CCC Corp Yields]]</f>
        <v>#VALUE!</v>
      </c>
      <c r="N2680" t="e">
        <f>US_BBB_Corp_Yields__Daily[[#This Row],[US BBB Corp Yields]]-US_CCC_Corp_Yields__Daily[[#This Row],[US CCC Corp Yields]]</f>
        <v>#VALUE!</v>
      </c>
      <c r="O2680" s="2" t="e">
        <f>IF(ISBLANK(US_AAA_Corp_Yields__Daily[[#This Row],[AAA Corp Yields]]),"", US_CCC_Corp_Yields__Daily[[#This Row],[US 10Y Yield]]-US_AAA_Corp_Yields__Daily[[#This Row],[AAA Corp Yields]])</f>
        <v>#VALUE!</v>
      </c>
      <c r="P2680" s="2" t="e">
        <f>IF(ISBLANK(US_BBB_Corp_Yields__Daily[[#This Row],[US BBB Corp Yields]]),"", US_CCC_Corp_Yields__Daily[[#This Row],[US 10Y Yield]]-US_BBB_Corp_Yields__Daily[[#This Row],[US BBB Corp Yields]])</f>
        <v>#VALUE!</v>
      </c>
      <c r="Q26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1" spans="10:17" x14ac:dyDescent="0.25">
      <c r="J2681" s="3">
        <v>26314</v>
      </c>
      <c r="K2681">
        <v>5.8659999999999997</v>
      </c>
      <c r="L2681" t="e">
        <f>US_AAA_Corp_Yields__Daily[[#This Row],[AAA Corp Yields]]-US_BBB_Corp_Yields__Daily[[#This Row],[US BBB Corp Yields]]</f>
        <v>#VALUE!</v>
      </c>
      <c r="M2681" t="e">
        <f>US_AAA_Corp_Yields__Daily[[#This Row],[AAA Corp Yields]]-US_CCC_Corp_Yields__Daily[[#This Row],[US CCC Corp Yields]]</f>
        <v>#VALUE!</v>
      </c>
      <c r="N2681" t="e">
        <f>US_BBB_Corp_Yields__Daily[[#This Row],[US BBB Corp Yields]]-US_CCC_Corp_Yields__Daily[[#This Row],[US CCC Corp Yields]]</f>
        <v>#VALUE!</v>
      </c>
      <c r="O2681" s="2" t="e">
        <f>IF(ISBLANK(US_AAA_Corp_Yields__Daily[[#This Row],[AAA Corp Yields]]),"", US_CCC_Corp_Yields__Daily[[#This Row],[US 10Y Yield]]-US_AAA_Corp_Yields__Daily[[#This Row],[AAA Corp Yields]])</f>
        <v>#VALUE!</v>
      </c>
      <c r="P2681" s="2" t="e">
        <f>IF(ISBLANK(US_BBB_Corp_Yields__Daily[[#This Row],[US BBB Corp Yields]]),"", US_CCC_Corp_Yields__Daily[[#This Row],[US 10Y Yield]]-US_BBB_Corp_Yields__Daily[[#This Row],[US BBB Corp Yields]])</f>
        <v>#VALUE!</v>
      </c>
      <c r="Q26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2" spans="10:17" x14ac:dyDescent="0.25">
      <c r="J2682" s="3">
        <v>26307</v>
      </c>
      <c r="K2682">
        <v>5.9119999999999999</v>
      </c>
      <c r="L2682" t="e">
        <f>US_AAA_Corp_Yields__Daily[[#This Row],[AAA Corp Yields]]-US_BBB_Corp_Yields__Daily[[#This Row],[US BBB Corp Yields]]</f>
        <v>#VALUE!</v>
      </c>
      <c r="M2682" t="e">
        <f>US_AAA_Corp_Yields__Daily[[#This Row],[AAA Corp Yields]]-US_CCC_Corp_Yields__Daily[[#This Row],[US CCC Corp Yields]]</f>
        <v>#VALUE!</v>
      </c>
      <c r="N2682" t="e">
        <f>US_BBB_Corp_Yields__Daily[[#This Row],[US BBB Corp Yields]]-US_CCC_Corp_Yields__Daily[[#This Row],[US CCC Corp Yields]]</f>
        <v>#VALUE!</v>
      </c>
      <c r="O2682" s="2" t="e">
        <f>IF(ISBLANK(US_AAA_Corp_Yields__Daily[[#This Row],[AAA Corp Yields]]),"", US_CCC_Corp_Yields__Daily[[#This Row],[US 10Y Yield]]-US_AAA_Corp_Yields__Daily[[#This Row],[AAA Corp Yields]])</f>
        <v>#VALUE!</v>
      </c>
      <c r="P2682" s="2" t="e">
        <f>IF(ISBLANK(US_BBB_Corp_Yields__Daily[[#This Row],[US BBB Corp Yields]]),"", US_CCC_Corp_Yields__Daily[[#This Row],[US 10Y Yield]]-US_BBB_Corp_Yields__Daily[[#This Row],[US BBB Corp Yields]])</f>
        <v>#VALUE!</v>
      </c>
      <c r="Q26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3" spans="10:17" x14ac:dyDescent="0.25">
      <c r="J2683" s="3">
        <v>26300</v>
      </c>
      <c r="K2683">
        <v>5.8920000000000003</v>
      </c>
      <c r="L2683" t="e">
        <f>US_AAA_Corp_Yields__Daily[[#This Row],[AAA Corp Yields]]-US_BBB_Corp_Yields__Daily[[#This Row],[US BBB Corp Yields]]</f>
        <v>#VALUE!</v>
      </c>
      <c r="M2683" t="e">
        <f>US_AAA_Corp_Yields__Daily[[#This Row],[AAA Corp Yields]]-US_CCC_Corp_Yields__Daily[[#This Row],[US CCC Corp Yields]]</f>
        <v>#VALUE!</v>
      </c>
      <c r="N2683" t="e">
        <f>US_BBB_Corp_Yields__Daily[[#This Row],[US BBB Corp Yields]]-US_CCC_Corp_Yields__Daily[[#This Row],[US CCC Corp Yields]]</f>
        <v>#VALUE!</v>
      </c>
      <c r="O2683" s="2" t="e">
        <f>IF(ISBLANK(US_AAA_Corp_Yields__Daily[[#This Row],[AAA Corp Yields]]),"", US_CCC_Corp_Yields__Daily[[#This Row],[US 10Y Yield]]-US_AAA_Corp_Yields__Daily[[#This Row],[AAA Corp Yields]])</f>
        <v>#VALUE!</v>
      </c>
      <c r="P2683" s="2" t="e">
        <f>IF(ISBLANK(US_BBB_Corp_Yields__Daily[[#This Row],[US BBB Corp Yields]]),"", US_CCC_Corp_Yields__Daily[[#This Row],[US 10Y Yield]]-US_BBB_Corp_Yields__Daily[[#This Row],[US BBB Corp Yields]])</f>
        <v>#VALUE!</v>
      </c>
      <c r="Q26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4" spans="10:17" x14ac:dyDescent="0.25">
      <c r="J2684" s="3">
        <v>26293</v>
      </c>
      <c r="K2684">
        <v>5.9874999999999998</v>
      </c>
      <c r="L2684" t="e">
        <f>US_AAA_Corp_Yields__Daily[[#This Row],[AAA Corp Yields]]-US_BBB_Corp_Yields__Daily[[#This Row],[US BBB Corp Yields]]</f>
        <v>#VALUE!</v>
      </c>
      <c r="M2684" t="e">
        <f>US_AAA_Corp_Yields__Daily[[#This Row],[AAA Corp Yields]]-US_CCC_Corp_Yields__Daily[[#This Row],[US CCC Corp Yields]]</f>
        <v>#VALUE!</v>
      </c>
      <c r="N2684" t="e">
        <f>US_BBB_Corp_Yields__Daily[[#This Row],[US BBB Corp Yields]]-US_CCC_Corp_Yields__Daily[[#This Row],[US CCC Corp Yields]]</f>
        <v>#VALUE!</v>
      </c>
      <c r="O2684" s="2" t="e">
        <f>IF(ISBLANK(US_AAA_Corp_Yields__Daily[[#This Row],[AAA Corp Yields]]),"", US_CCC_Corp_Yields__Daily[[#This Row],[US 10Y Yield]]-US_AAA_Corp_Yields__Daily[[#This Row],[AAA Corp Yields]])</f>
        <v>#VALUE!</v>
      </c>
      <c r="P2684" s="2" t="e">
        <f>IF(ISBLANK(US_BBB_Corp_Yields__Daily[[#This Row],[US BBB Corp Yields]]),"", US_CCC_Corp_Yields__Daily[[#This Row],[US 10Y Yield]]-US_BBB_Corp_Yields__Daily[[#This Row],[US BBB Corp Yields]])</f>
        <v>#VALUE!</v>
      </c>
      <c r="Q26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5" spans="10:17" x14ac:dyDescent="0.25">
      <c r="J2685" s="3">
        <v>26286</v>
      </c>
      <c r="K2685">
        <v>5.9359999999999999</v>
      </c>
      <c r="L2685" t="e">
        <f>US_AAA_Corp_Yields__Daily[[#This Row],[AAA Corp Yields]]-US_BBB_Corp_Yields__Daily[[#This Row],[US BBB Corp Yields]]</f>
        <v>#VALUE!</v>
      </c>
      <c r="M2685" t="e">
        <f>US_AAA_Corp_Yields__Daily[[#This Row],[AAA Corp Yields]]-US_CCC_Corp_Yields__Daily[[#This Row],[US CCC Corp Yields]]</f>
        <v>#VALUE!</v>
      </c>
      <c r="N2685" t="e">
        <f>US_BBB_Corp_Yields__Daily[[#This Row],[US BBB Corp Yields]]-US_CCC_Corp_Yields__Daily[[#This Row],[US CCC Corp Yields]]</f>
        <v>#VALUE!</v>
      </c>
      <c r="O2685" s="2" t="e">
        <f>IF(ISBLANK(US_AAA_Corp_Yields__Daily[[#This Row],[AAA Corp Yields]]),"", US_CCC_Corp_Yields__Daily[[#This Row],[US 10Y Yield]]-US_AAA_Corp_Yields__Daily[[#This Row],[AAA Corp Yields]])</f>
        <v>#VALUE!</v>
      </c>
      <c r="P2685" s="2" t="e">
        <f>IF(ISBLANK(US_BBB_Corp_Yields__Daily[[#This Row],[US BBB Corp Yields]]),"", US_CCC_Corp_Yields__Daily[[#This Row],[US 10Y Yield]]-US_BBB_Corp_Yields__Daily[[#This Row],[US BBB Corp Yields]])</f>
        <v>#VALUE!</v>
      </c>
      <c r="Q26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6" spans="10:17" x14ac:dyDescent="0.25">
      <c r="J2686" s="3">
        <v>26279</v>
      </c>
      <c r="K2686">
        <v>5.9180000000000001</v>
      </c>
      <c r="L2686" t="e">
        <f>US_AAA_Corp_Yields__Daily[[#This Row],[AAA Corp Yields]]-US_BBB_Corp_Yields__Daily[[#This Row],[US BBB Corp Yields]]</f>
        <v>#VALUE!</v>
      </c>
      <c r="M2686" t="e">
        <f>US_AAA_Corp_Yields__Daily[[#This Row],[AAA Corp Yields]]-US_CCC_Corp_Yields__Daily[[#This Row],[US CCC Corp Yields]]</f>
        <v>#VALUE!</v>
      </c>
      <c r="N2686" t="e">
        <f>US_BBB_Corp_Yields__Daily[[#This Row],[US BBB Corp Yields]]-US_CCC_Corp_Yields__Daily[[#This Row],[US CCC Corp Yields]]</f>
        <v>#VALUE!</v>
      </c>
      <c r="O2686" s="2" t="e">
        <f>IF(ISBLANK(US_AAA_Corp_Yields__Daily[[#This Row],[AAA Corp Yields]]),"", US_CCC_Corp_Yields__Daily[[#This Row],[US 10Y Yield]]-US_AAA_Corp_Yields__Daily[[#This Row],[AAA Corp Yields]])</f>
        <v>#VALUE!</v>
      </c>
      <c r="P2686" s="2" t="e">
        <f>IF(ISBLANK(US_BBB_Corp_Yields__Daily[[#This Row],[US BBB Corp Yields]]),"", US_CCC_Corp_Yields__Daily[[#This Row],[US 10Y Yield]]-US_BBB_Corp_Yields__Daily[[#This Row],[US BBB Corp Yields]])</f>
        <v>#VALUE!</v>
      </c>
      <c r="Q26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7" spans="10:17" x14ac:dyDescent="0.25">
      <c r="J2687" s="3">
        <v>26272</v>
      </c>
      <c r="K2687">
        <v>5.9160000000000004</v>
      </c>
      <c r="L2687" t="e">
        <f>US_AAA_Corp_Yields__Daily[[#This Row],[AAA Corp Yields]]-US_BBB_Corp_Yields__Daily[[#This Row],[US BBB Corp Yields]]</f>
        <v>#VALUE!</v>
      </c>
      <c r="M2687" t="e">
        <f>US_AAA_Corp_Yields__Daily[[#This Row],[AAA Corp Yields]]-US_CCC_Corp_Yields__Daily[[#This Row],[US CCC Corp Yields]]</f>
        <v>#VALUE!</v>
      </c>
      <c r="N2687" t="e">
        <f>US_BBB_Corp_Yields__Daily[[#This Row],[US BBB Corp Yields]]-US_CCC_Corp_Yields__Daily[[#This Row],[US CCC Corp Yields]]</f>
        <v>#VALUE!</v>
      </c>
      <c r="O2687" s="2" t="e">
        <f>IF(ISBLANK(US_AAA_Corp_Yields__Daily[[#This Row],[AAA Corp Yields]]),"", US_CCC_Corp_Yields__Daily[[#This Row],[US 10Y Yield]]-US_AAA_Corp_Yields__Daily[[#This Row],[AAA Corp Yields]])</f>
        <v>#VALUE!</v>
      </c>
      <c r="P2687" s="2" t="e">
        <f>IF(ISBLANK(US_BBB_Corp_Yields__Daily[[#This Row],[US BBB Corp Yields]]),"", US_CCC_Corp_Yields__Daily[[#This Row],[US 10Y Yield]]-US_BBB_Corp_Yields__Daily[[#This Row],[US BBB Corp Yields]])</f>
        <v>#VALUE!</v>
      </c>
      <c r="Q26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8" spans="10:17" x14ac:dyDescent="0.25">
      <c r="J2688" s="3">
        <v>26265</v>
      </c>
      <c r="K2688">
        <v>5.9</v>
      </c>
      <c r="L2688" t="e">
        <f>US_AAA_Corp_Yields__Daily[[#This Row],[AAA Corp Yields]]-US_BBB_Corp_Yields__Daily[[#This Row],[US BBB Corp Yields]]</f>
        <v>#VALUE!</v>
      </c>
      <c r="M2688" t="e">
        <f>US_AAA_Corp_Yields__Daily[[#This Row],[AAA Corp Yields]]-US_CCC_Corp_Yields__Daily[[#This Row],[US CCC Corp Yields]]</f>
        <v>#VALUE!</v>
      </c>
      <c r="N2688" t="e">
        <f>US_BBB_Corp_Yields__Daily[[#This Row],[US BBB Corp Yields]]-US_CCC_Corp_Yields__Daily[[#This Row],[US CCC Corp Yields]]</f>
        <v>#VALUE!</v>
      </c>
      <c r="O2688" s="2" t="e">
        <f>IF(ISBLANK(US_AAA_Corp_Yields__Daily[[#This Row],[AAA Corp Yields]]),"", US_CCC_Corp_Yields__Daily[[#This Row],[US 10Y Yield]]-US_AAA_Corp_Yields__Daily[[#This Row],[AAA Corp Yields]])</f>
        <v>#VALUE!</v>
      </c>
      <c r="P2688" s="2" t="e">
        <f>IF(ISBLANK(US_BBB_Corp_Yields__Daily[[#This Row],[US BBB Corp Yields]]),"", US_CCC_Corp_Yields__Daily[[#This Row],[US 10Y Yield]]-US_BBB_Corp_Yields__Daily[[#This Row],[US BBB Corp Yields]])</f>
        <v>#VALUE!</v>
      </c>
      <c r="Q26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89" spans="10:17" x14ac:dyDescent="0.25">
      <c r="J2689" s="3">
        <v>26258</v>
      </c>
      <c r="K2689">
        <v>5.7679999999999998</v>
      </c>
      <c r="L2689" t="e">
        <f>US_AAA_Corp_Yields__Daily[[#This Row],[AAA Corp Yields]]-US_BBB_Corp_Yields__Daily[[#This Row],[US BBB Corp Yields]]</f>
        <v>#VALUE!</v>
      </c>
      <c r="M2689" t="e">
        <f>US_AAA_Corp_Yields__Daily[[#This Row],[AAA Corp Yields]]-US_CCC_Corp_Yields__Daily[[#This Row],[US CCC Corp Yields]]</f>
        <v>#VALUE!</v>
      </c>
      <c r="N2689" t="e">
        <f>US_BBB_Corp_Yields__Daily[[#This Row],[US BBB Corp Yields]]-US_CCC_Corp_Yields__Daily[[#This Row],[US CCC Corp Yields]]</f>
        <v>#VALUE!</v>
      </c>
      <c r="O2689" s="2" t="e">
        <f>IF(ISBLANK(US_AAA_Corp_Yields__Daily[[#This Row],[AAA Corp Yields]]),"", US_CCC_Corp_Yields__Daily[[#This Row],[US 10Y Yield]]-US_AAA_Corp_Yields__Daily[[#This Row],[AAA Corp Yields]])</f>
        <v>#VALUE!</v>
      </c>
      <c r="P2689" s="2" t="e">
        <f>IF(ISBLANK(US_BBB_Corp_Yields__Daily[[#This Row],[US BBB Corp Yields]]),"", US_CCC_Corp_Yields__Daily[[#This Row],[US 10Y Yield]]-US_BBB_Corp_Yields__Daily[[#This Row],[US BBB Corp Yields]])</f>
        <v>#VALUE!</v>
      </c>
      <c r="Q26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0" spans="10:17" x14ac:dyDescent="0.25">
      <c r="J2690" s="3">
        <v>26251</v>
      </c>
      <c r="K2690">
        <v>5.7839999999999998</v>
      </c>
      <c r="L2690" t="e">
        <f>US_AAA_Corp_Yields__Daily[[#This Row],[AAA Corp Yields]]-US_BBB_Corp_Yields__Daily[[#This Row],[US BBB Corp Yields]]</f>
        <v>#VALUE!</v>
      </c>
      <c r="M2690" t="e">
        <f>US_AAA_Corp_Yields__Daily[[#This Row],[AAA Corp Yields]]-US_CCC_Corp_Yields__Daily[[#This Row],[US CCC Corp Yields]]</f>
        <v>#VALUE!</v>
      </c>
      <c r="N2690" t="e">
        <f>US_BBB_Corp_Yields__Daily[[#This Row],[US BBB Corp Yields]]-US_CCC_Corp_Yields__Daily[[#This Row],[US CCC Corp Yields]]</f>
        <v>#VALUE!</v>
      </c>
      <c r="O2690" s="2" t="e">
        <f>IF(ISBLANK(US_AAA_Corp_Yields__Daily[[#This Row],[AAA Corp Yields]]),"", US_CCC_Corp_Yields__Daily[[#This Row],[US 10Y Yield]]-US_AAA_Corp_Yields__Daily[[#This Row],[AAA Corp Yields]])</f>
        <v>#VALUE!</v>
      </c>
      <c r="P2690" s="2" t="e">
        <f>IF(ISBLANK(US_BBB_Corp_Yields__Daily[[#This Row],[US BBB Corp Yields]]),"", US_CCC_Corp_Yields__Daily[[#This Row],[US 10Y Yield]]-US_BBB_Corp_Yields__Daily[[#This Row],[US BBB Corp Yields]])</f>
        <v>#VALUE!</v>
      </c>
      <c r="Q26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1" spans="10:17" x14ac:dyDescent="0.25">
      <c r="J2691" s="3">
        <v>26244</v>
      </c>
      <c r="K2691">
        <v>5.74</v>
      </c>
      <c r="L2691" t="e">
        <f>US_AAA_Corp_Yields__Daily[[#This Row],[AAA Corp Yields]]-US_BBB_Corp_Yields__Daily[[#This Row],[US BBB Corp Yields]]</f>
        <v>#VALUE!</v>
      </c>
      <c r="M2691" t="e">
        <f>US_AAA_Corp_Yields__Daily[[#This Row],[AAA Corp Yields]]-US_CCC_Corp_Yields__Daily[[#This Row],[US CCC Corp Yields]]</f>
        <v>#VALUE!</v>
      </c>
      <c r="N2691" t="e">
        <f>US_BBB_Corp_Yields__Daily[[#This Row],[US BBB Corp Yields]]-US_CCC_Corp_Yields__Daily[[#This Row],[US CCC Corp Yields]]</f>
        <v>#VALUE!</v>
      </c>
      <c r="O2691" s="2" t="e">
        <f>IF(ISBLANK(US_AAA_Corp_Yields__Daily[[#This Row],[AAA Corp Yields]]),"", US_CCC_Corp_Yields__Daily[[#This Row],[US 10Y Yield]]-US_AAA_Corp_Yields__Daily[[#This Row],[AAA Corp Yields]])</f>
        <v>#VALUE!</v>
      </c>
      <c r="P2691" s="2" t="e">
        <f>IF(ISBLANK(US_BBB_Corp_Yields__Daily[[#This Row],[US BBB Corp Yields]]),"", US_CCC_Corp_Yields__Daily[[#This Row],[US 10Y Yield]]-US_BBB_Corp_Yields__Daily[[#This Row],[US BBB Corp Yields]])</f>
        <v>#VALUE!</v>
      </c>
      <c r="Q26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2" spans="10:17" x14ac:dyDescent="0.25">
      <c r="J2692" s="3">
        <v>26237</v>
      </c>
      <c r="K2692">
        <v>5.8949999999999996</v>
      </c>
      <c r="L2692" t="e">
        <f>US_AAA_Corp_Yields__Daily[[#This Row],[AAA Corp Yields]]-US_BBB_Corp_Yields__Daily[[#This Row],[US BBB Corp Yields]]</f>
        <v>#VALUE!</v>
      </c>
      <c r="M2692" t="e">
        <f>US_AAA_Corp_Yields__Daily[[#This Row],[AAA Corp Yields]]-US_CCC_Corp_Yields__Daily[[#This Row],[US CCC Corp Yields]]</f>
        <v>#VALUE!</v>
      </c>
      <c r="N2692" t="e">
        <f>US_BBB_Corp_Yields__Daily[[#This Row],[US BBB Corp Yields]]-US_CCC_Corp_Yields__Daily[[#This Row],[US CCC Corp Yields]]</f>
        <v>#VALUE!</v>
      </c>
      <c r="O2692" s="2" t="e">
        <f>IF(ISBLANK(US_AAA_Corp_Yields__Daily[[#This Row],[AAA Corp Yields]]),"", US_CCC_Corp_Yields__Daily[[#This Row],[US 10Y Yield]]-US_AAA_Corp_Yields__Daily[[#This Row],[AAA Corp Yields]])</f>
        <v>#VALUE!</v>
      </c>
      <c r="P2692" s="2" t="e">
        <f>IF(ISBLANK(US_BBB_Corp_Yields__Daily[[#This Row],[US BBB Corp Yields]]),"", US_CCC_Corp_Yields__Daily[[#This Row],[US 10Y Yield]]-US_BBB_Corp_Yields__Daily[[#This Row],[US BBB Corp Yields]])</f>
        <v>#VALUE!</v>
      </c>
      <c r="Q26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3" spans="10:17" x14ac:dyDescent="0.25">
      <c r="J2693" s="3">
        <v>26230</v>
      </c>
      <c r="K2693">
        <v>5.9219999999999997</v>
      </c>
      <c r="L2693" t="e">
        <f>US_AAA_Corp_Yields__Daily[[#This Row],[AAA Corp Yields]]-US_BBB_Corp_Yields__Daily[[#This Row],[US BBB Corp Yields]]</f>
        <v>#VALUE!</v>
      </c>
      <c r="M2693" t="e">
        <f>US_AAA_Corp_Yields__Daily[[#This Row],[AAA Corp Yields]]-US_CCC_Corp_Yields__Daily[[#This Row],[US CCC Corp Yields]]</f>
        <v>#VALUE!</v>
      </c>
      <c r="N2693" t="e">
        <f>US_BBB_Corp_Yields__Daily[[#This Row],[US BBB Corp Yields]]-US_CCC_Corp_Yields__Daily[[#This Row],[US CCC Corp Yields]]</f>
        <v>#VALUE!</v>
      </c>
      <c r="O2693" s="2" t="e">
        <f>IF(ISBLANK(US_AAA_Corp_Yields__Daily[[#This Row],[AAA Corp Yields]]),"", US_CCC_Corp_Yields__Daily[[#This Row],[US 10Y Yield]]-US_AAA_Corp_Yields__Daily[[#This Row],[AAA Corp Yields]])</f>
        <v>#VALUE!</v>
      </c>
      <c r="P2693" s="2" t="e">
        <f>IF(ISBLANK(US_BBB_Corp_Yields__Daily[[#This Row],[US BBB Corp Yields]]),"", US_CCC_Corp_Yields__Daily[[#This Row],[US 10Y Yield]]-US_BBB_Corp_Yields__Daily[[#This Row],[US BBB Corp Yields]])</f>
        <v>#VALUE!</v>
      </c>
      <c r="Q26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4" spans="10:17" x14ac:dyDescent="0.25">
      <c r="J2694" s="3">
        <v>26223</v>
      </c>
      <c r="K2694">
        <v>5.88</v>
      </c>
      <c r="L2694" t="e">
        <f>US_AAA_Corp_Yields__Daily[[#This Row],[AAA Corp Yields]]-US_BBB_Corp_Yields__Daily[[#This Row],[US BBB Corp Yields]]</f>
        <v>#VALUE!</v>
      </c>
      <c r="M2694" t="e">
        <f>US_AAA_Corp_Yields__Daily[[#This Row],[AAA Corp Yields]]-US_CCC_Corp_Yields__Daily[[#This Row],[US CCC Corp Yields]]</f>
        <v>#VALUE!</v>
      </c>
      <c r="N2694" t="e">
        <f>US_BBB_Corp_Yields__Daily[[#This Row],[US BBB Corp Yields]]-US_CCC_Corp_Yields__Daily[[#This Row],[US CCC Corp Yields]]</f>
        <v>#VALUE!</v>
      </c>
      <c r="O2694" s="2" t="e">
        <f>IF(ISBLANK(US_AAA_Corp_Yields__Daily[[#This Row],[AAA Corp Yields]]),"", US_CCC_Corp_Yields__Daily[[#This Row],[US 10Y Yield]]-US_AAA_Corp_Yields__Daily[[#This Row],[AAA Corp Yields]])</f>
        <v>#VALUE!</v>
      </c>
      <c r="P2694" s="2" t="e">
        <f>IF(ISBLANK(US_BBB_Corp_Yields__Daily[[#This Row],[US BBB Corp Yields]]),"", US_CCC_Corp_Yields__Daily[[#This Row],[US 10Y Yield]]-US_BBB_Corp_Yields__Daily[[#This Row],[US BBB Corp Yields]])</f>
        <v>#VALUE!</v>
      </c>
      <c r="Q26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5" spans="10:17" x14ac:dyDescent="0.25">
      <c r="J2695" s="3">
        <v>26216</v>
      </c>
      <c r="K2695">
        <v>5.976</v>
      </c>
      <c r="L2695" t="e">
        <f>US_AAA_Corp_Yields__Daily[[#This Row],[AAA Corp Yields]]-US_BBB_Corp_Yields__Daily[[#This Row],[US BBB Corp Yields]]</f>
        <v>#VALUE!</v>
      </c>
      <c r="M2695" t="e">
        <f>US_AAA_Corp_Yields__Daily[[#This Row],[AAA Corp Yields]]-US_CCC_Corp_Yields__Daily[[#This Row],[US CCC Corp Yields]]</f>
        <v>#VALUE!</v>
      </c>
      <c r="N2695" t="e">
        <f>US_BBB_Corp_Yields__Daily[[#This Row],[US BBB Corp Yields]]-US_CCC_Corp_Yields__Daily[[#This Row],[US CCC Corp Yields]]</f>
        <v>#VALUE!</v>
      </c>
      <c r="O2695" s="2" t="e">
        <f>IF(ISBLANK(US_AAA_Corp_Yields__Daily[[#This Row],[AAA Corp Yields]]),"", US_CCC_Corp_Yields__Daily[[#This Row],[US 10Y Yield]]-US_AAA_Corp_Yields__Daily[[#This Row],[AAA Corp Yields]])</f>
        <v>#VALUE!</v>
      </c>
      <c r="P2695" s="2" t="e">
        <f>IF(ISBLANK(US_BBB_Corp_Yields__Daily[[#This Row],[US BBB Corp Yields]]),"", US_CCC_Corp_Yields__Daily[[#This Row],[US 10Y Yield]]-US_BBB_Corp_Yields__Daily[[#This Row],[US BBB Corp Yields]])</f>
        <v>#VALUE!</v>
      </c>
      <c r="Q26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6" spans="10:17" x14ac:dyDescent="0.25">
      <c r="J2696" s="3">
        <v>26209</v>
      </c>
      <c r="K2696">
        <v>6.0659999999999998</v>
      </c>
      <c r="L2696" t="e">
        <f>US_AAA_Corp_Yields__Daily[[#This Row],[AAA Corp Yields]]-US_BBB_Corp_Yields__Daily[[#This Row],[US BBB Corp Yields]]</f>
        <v>#VALUE!</v>
      </c>
      <c r="M2696" t="e">
        <f>US_AAA_Corp_Yields__Daily[[#This Row],[AAA Corp Yields]]-US_CCC_Corp_Yields__Daily[[#This Row],[US CCC Corp Yields]]</f>
        <v>#VALUE!</v>
      </c>
      <c r="N2696" t="e">
        <f>US_BBB_Corp_Yields__Daily[[#This Row],[US BBB Corp Yields]]-US_CCC_Corp_Yields__Daily[[#This Row],[US CCC Corp Yields]]</f>
        <v>#VALUE!</v>
      </c>
      <c r="O2696" s="2" t="e">
        <f>IF(ISBLANK(US_AAA_Corp_Yields__Daily[[#This Row],[AAA Corp Yields]]),"", US_CCC_Corp_Yields__Daily[[#This Row],[US 10Y Yield]]-US_AAA_Corp_Yields__Daily[[#This Row],[AAA Corp Yields]])</f>
        <v>#VALUE!</v>
      </c>
      <c r="P2696" s="2" t="e">
        <f>IF(ISBLANK(US_BBB_Corp_Yields__Daily[[#This Row],[US BBB Corp Yields]]),"", US_CCC_Corp_Yields__Daily[[#This Row],[US 10Y Yield]]-US_BBB_Corp_Yields__Daily[[#This Row],[US BBB Corp Yields]])</f>
        <v>#VALUE!</v>
      </c>
      <c r="Q26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7" spans="10:17" x14ac:dyDescent="0.25">
      <c r="J2697" s="3">
        <v>26202</v>
      </c>
      <c r="K2697">
        <v>6.1740000000000004</v>
      </c>
      <c r="L2697" t="e">
        <f>US_AAA_Corp_Yields__Daily[[#This Row],[AAA Corp Yields]]-US_BBB_Corp_Yields__Daily[[#This Row],[US BBB Corp Yields]]</f>
        <v>#VALUE!</v>
      </c>
      <c r="M2697" t="e">
        <f>US_AAA_Corp_Yields__Daily[[#This Row],[AAA Corp Yields]]-US_CCC_Corp_Yields__Daily[[#This Row],[US CCC Corp Yields]]</f>
        <v>#VALUE!</v>
      </c>
      <c r="N2697" t="e">
        <f>US_BBB_Corp_Yields__Daily[[#This Row],[US BBB Corp Yields]]-US_CCC_Corp_Yields__Daily[[#This Row],[US CCC Corp Yields]]</f>
        <v>#VALUE!</v>
      </c>
      <c r="O2697" s="2" t="e">
        <f>IF(ISBLANK(US_AAA_Corp_Yields__Daily[[#This Row],[AAA Corp Yields]]),"", US_CCC_Corp_Yields__Daily[[#This Row],[US 10Y Yield]]-US_AAA_Corp_Yields__Daily[[#This Row],[AAA Corp Yields]])</f>
        <v>#VALUE!</v>
      </c>
      <c r="P2697" s="2" t="e">
        <f>IF(ISBLANK(US_BBB_Corp_Yields__Daily[[#This Row],[US BBB Corp Yields]]),"", US_CCC_Corp_Yields__Daily[[#This Row],[US 10Y Yield]]-US_BBB_Corp_Yields__Daily[[#This Row],[US BBB Corp Yields]])</f>
        <v>#VALUE!</v>
      </c>
      <c r="Q26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8" spans="10:17" x14ac:dyDescent="0.25">
      <c r="J2698" s="3">
        <v>26195</v>
      </c>
      <c r="K2698">
        <v>6.1639999999999997</v>
      </c>
      <c r="L2698" t="e">
        <f>US_AAA_Corp_Yields__Daily[[#This Row],[AAA Corp Yields]]-US_BBB_Corp_Yields__Daily[[#This Row],[US BBB Corp Yields]]</f>
        <v>#VALUE!</v>
      </c>
      <c r="M2698" t="e">
        <f>US_AAA_Corp_Yields__Daily[[#This Row],[AAA Corp Yields]]-US_CCC_Corp_Yields__Daily[[#This Row],[US CCC Corp Yields]]</f>
        <v>#VALUE!</v>
      </c>
      <c r="N2698" t="e">
        <f>US_BBB_Corp_Yields__Daily[[#This Row],[US BBB Corp Yields]]-US_CCC_Corp_Yields__Daily[[#This Row],[US CCC Corp Yields]]</f>
        <v>#VALUE!</v>
      </c>
      <c r="O2698" s="2" t="e">
        <f>IF(ISBLANK(US_AAA_Corp_Yields__Daily[[#This Row],[AAA Corp Yields]]),"", US_CCC_Corp_Yields__Daily[[#This Row],[US 10Y Yield]]-US_AAA_Corp_Yields__Daily[[#This Row],[AAA Corp Yields]])</f>
        <v>#VALUE!</v>
      </c>
      <c r="P2698" s="2" t="e">
        <f>IF(ISBLANK(US_BBB_Corp_Yields__Daily[[#This Row],[US BBB Corp Yields]]),"", US_CCC_Corp_Yields__Daily[[#This Row],[US 10Y Yield]]-US_BBB_Corp_Yields__Daily[[#This Row],[US BBB Corp Yields]])</f>
        <v>#VALUE!</v>
      </c>
      <c r="Q26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699" spans="10:17" x14ac:dyDescent="0.25">
      <c r="J2699" s="3">
        <v>26188</v>
      </c>
      <c r="K2699">
        <v>6.1</v>
      </c>
      <c r="L2699" t="e">
        <f>US_AAA_Corp_Yields__Daily[[#This Row],[AAA Corp Yields]]-US_BBB_Corp_Yields__Daily[[#This Row],[US BBB Corp Yields]]</f>
        <v>#VALUE!</v>
      </c>
      <c r="M2699" t="e">
        <f>US_AAA_Corp_Yields__Daily[[#This Row],[AAA Corp Yields]]-US_CCC_Corp_Yields__Daily[[#This Row],[US CCC Corp Yields]]</f>
        <v>#VALUE!</v>
      </c>
      <c r="N2699" t="e">
        <f>US_BBB_Corp_Yields__Daily[[#This Row],[US BBB Corp Yields]]-US_CCC_Corp_Yields__Daily[[#This Row],[US CCC Corp Yields]]</f>
        <v>#VALUE!</v>
      </c>
      <c r="O2699" s="2" t="e">
        <f>IF(ISBLANK(US_AAA_Corp_Yields__Daily[[#This Row],[AAA Corp Yields]]),"", US_CCC_Corp_Yields__Daily[[#This Row],[US 10Y Yield]]-US_AAA_Corp_Yields__Daily[[#This Row],[AAA Corp Yields]])</f>
        <v>#VALUE!</v>
      </c>
      <c r="P2699" s="2" t="e">
        <f>IF(ISBLANK(US_BBB_Corp_Yields__Daily[[#This Row],[US BBB Corp Yields]]),"", US_CCC_Corp_Yields__Daily[[#This Row],[US 10Y Yield]]-US_BBB_Corp_Yields__Daily[[#This Row],[US BBB Corp Yields]])</f>
        <v>#VALUE!</v>
      </c>
      <c r="Q26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0" spans="10:17" x14ac:dyDescent="0.25">
      <c r="J2700" s="3">
        <v>26181</v>
      </c>
      <c r="K2700">
        <v>6.2220000000000004</v>
      </c>
      <c r="L2700" t="e">
        <f>US_AAA_Corp_Yields__Daily[[#This Row],[AAA Corp Yields]]-US_BBB_Corp_Yields__Daily[[#This Row],[US BBB Corp Yields]]</f>
        <v>#VALUE!</v>
      </c>
      <c r="M2700" t="e">
        <f>US_AAA_Corp_Yields__Daily[[#This Row],[AAA Corp Yields]]-US_CCC_Corp_Yields__Daily[[#This Row],[US CCC Corp Yields]]</f>
        <v>#VALUE!</v>
      </c>
      <c r="N2700" t="e">
        <f>US_BBB_Corp_Yields__Daily[[#This Row],[US BBB Corp Yields]]-US_CCC_Corp_Yields__Daily[[#This Row],[US CCC Corp Yields]]</f>
        <v>#VALUE!</v>
      </c>
      <c r="O2700" s="2" t="e">
        <f>IF(ISBLANK(US_AAA_Corp_Yields__Daily[[#This Row],[AAA Corp Yields]]),"", US_CCC_Corp_Yields__Daily[[#This Row],[US 10Y Yield]]-US_AAA_Corp_Yields__Daily[[#This Row],[AAA Corp Yields]])</f>
        <v>#VALUE!</v>
      </c>
      <c r="P2700" s="2" t="e">
        <f>IF(ISBLANK(US_BBB_Corp_Yields__Daily[[#This Row],[US BBB Corp Yields]]),"", US_CCC_Corp_Yields__Daily[[#This Row],[US 10Y Yield]]-US_BBB_Corp_Yields__Daily[[#This Row],[US BBB Corp Yields]])</f>
        <v>#VALUE!</v>
      </c>
      <c r="Q27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1" spans="10:17" x14ac:dyDescent="0.25">
      <c r="J2701" s="3">
        <v>26174</v>
      </c>
      <c r="K2701">
        <v>6.3920000000000003</v>
      </c>
      <c r="L2701" t="e">
        <f>US_AAA_Corp_Yields__Daily[[#This Row],[AAA Corp Yields]]-US_BBB_Corp_Yields__Daily[[#This Row],[US BBB Corp Yields]]</f>
        <v>#VALUE!</v>
      </c>
      <c r="M2701" t="e">
        <f>US_AAA_Corp_Yields__Daily[[#This Row],[AAA Corp Yields]]-US_CCC_Corp_Yields__Daily[[#This Row],[US CCC Corp Yields]]</f>
        <v>#VALUE!</v>
      </c>
      <c r="N2701" t="e">
        <f>US_BBB_Corp_Yields__Daily[[#This Row],[US BBB Corp Yields]]-US_CCC_Corp_Yields__Daily[[#This Row],[US CCC Corp Yields]]</f>
        <v>#VALUE!</v>
      </c>
      <c r="O2701" s="2" t="e">
        <f>IF(ISBLANK(US_AAA_Corp_Yields__Daily[[#This Row],[AAA Corp Yields]]),"", US_CCC_Corp_Yields__Daily[[#This Row],[US 10Y Yield]]-US_AAA_Corp_Yields__Daily[[#This Row],[AAA Corp Yields]])</f>
        <v>#VALUE!</v>
      </c>
      <c r="P2701" s="2" t="e">
        <f>IF(ISBLANK(US_BBB_Corp_Yields__Daily[[#This Row],[US BBB Corp Yields]]),"", US_CCC_Corp_Yields__Daily[[#This Row],[US 10Y Yield]]-US_BBB_Corp_Yields__Daily[[#This Row],[US BBB Corp Yields]])</f>
        <v>#VALUE!</v>
      </c>
      <c r="Q27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2" spans="10:17" x14ac:dyDescent="0.25">
      <c r="J2702" s="3">
        <v>26167</v>
      </c>
      <c r="K2702">
        <v>6.3540000000000001</v>
      </c>
      <c r="L2702" t="e">
        <f>US_AAA_Corp_Yields__Daily[[#This Row],[AAA Corp Yields]]-US_BBB_Corp_Yields__Daily[[#This Row],[US BBB Corp Yields]]</f>
        <v>#VALUE!</v>
      </c>
      <c r="M2702" t="e">
        <f>US_AAA_Corp_Yields__Daily[[#This Row],[AAA Corp Yields]]-US_CCC_Corp_Yields__Daily[[#This Row],[US CCC Corp Yields]]</f>
        <v>#VALUE!</v>
      </c>
      <c r="N2702" t="e">
        <f>US_BBB_Corp_Yields__Daily[[#This Row],[US BBB Corp Yields]]-US_CCC_Corp_Yields__Daily[[#This Row],[US CCC Corp Yields]]</f>
        <v>#VALUE!</v>
      </c>
      <c r="O2702" s="2" t="e">
        <f>IF(ISBLANK(US_AAA_Corp_Yields__Daily[[#This Row],[AAA Corp Yields]]),"", US_CCC_Corp_Yields__Daily[[#This Row],[US 10Y Yield]]-US_AAA_Corp_Yields__Daily[[#This Row],[AAA Corp Yields]])</f>
        <v>#VALUE!</v>
      </c>
      <c r="P2702" s="2" t="e">
        <f>IF(ISBLANK(US_BBB_Corp_Yields__Daily[[#This Row],[US BBB Corp Yields]]),"", US_CCC_Corp_Yields__Daily[[#This Row],[US 10Y Yield]]-US_BBB_Corp_Yields__Daily[[#This Row],[US BBB Corp Yields]])</f>
        <v>#VALUE!</v>
      </c>
      <c r="Q27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3" spans="10:17" x14ac:dyDescent="0.25">
      <c r="J2703" s="3">
        <v>26160</v>
      </c>
      <c r="K2703">
        <v>6.8220000000000001</v>
      </c>
      <c r="L2703" t="e">
        <f>US_AAA_Corp_Yields__Daily[[#This Row],[AAA Corp Yields]]-US_BBB_Corp_Yields__Daily[[#This Row],[US BBB Corp Yields]]</f>
        <v>#VALUE!</v>
      </c>
      <c r="M2703" t="e">
        <f>US_AAA_Corp_Yields__Daily[[#This Row],[AAA Corp Yields]]-US_CCC_Corp_Yields__Daily[[#This Row],[US CCC Corp Yields]]</f>
        <v>#VALUE!</v>
      </c>
      <c r="N2703" t="e">
        <f>US_BBB_Corp_Yields__Daily[[#This Row],[US BBB Corp Yields]]-US_CCC_Corp_Yields__Daily[[#This Row],[US CCC Corp Yields]]</f>
        <v>#VALUE!</v>
      </c>
      <c r="O2703" s="2" t="e">
        <f>IF(ISBLANK(US_AAA_Corp_Yields__Daily[[#This Row],[AAA Corp Yields]]),"", US_CCC_Corp_Yields__Daily[[#This Row],[US 10Y Yield]]-US_AAA_Corp_Yields__Daily[[#This Row],[AAA Corp Yields]])</f>
        <v>#VALUE!</v>
      </c>
      <c r="P2703" s="2" t="e">
        <f>IF(ISBLANK(US_BBB_Corp_Yields__Daily[[#This Row],[US BBB Corp Yields]]),"", US_CCC_Corp_Yields__Daily[[#This Row],[US 10Y Yield]]-US_BBB_Corp_Yields__Daily[[#This Row],[US BBB Corp Yields]])</f>
        <v>#VALUE!</v>
      </c>
      <c r="Q27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4" spans="10:17" x14ac:dyDescent="0.25">
      <c r="J2704" s="3">
        <v>26153</v>
      </c>
      <c r="K2704">
        <v>6.8760000000000003</v>
      </c>
      <c r="L2704" t="e">
        <f>US_AAA_Corp_Yields__Daily[[#This Row],[AAA Corp Yields]]-US_BBB_Corp_Yields__Daily[[#This Row],[US BBB Corp Yields]]</f>
        <v>#VALUE!</v>
      </c>
      <c r="M2704" t="e">
        <f>US_AAA_Corp_Yields__Daily[[#This Row],[AAA Corp Yields]]-US_CCC_Corp_Yields__Daily[[#This Row],[US CCC Corp Yields]]</f>
        <v>#VALUE!</v>
      </c>
      <c r="N2704" t="e">
        <f>US_BBB_Corp_Yields__Daily[[#This Row],[US BBB Corp Yields]]-US_CCC_Corp_Yields__Daily[[#This Row],[US CCC Corp Yields]]</f>
        <v>#VALUE!</v>
      </c>
      <c r="O2704" s="2" t="e">
        <f>IF(ISBLANK(US_AAA_Corp_Yields__Daily[[#This Row],[AAA Corp Yields]]),"", US_CCC_Corp_Yields__Daily[[#This Row],[US 10Y Yield]]-US_AAA_Corp_Yields__Daily[[#This Row],[AAA Corp Yields]])</f>
        <v>#VALUE!</v>
      </c>
      <c r="P2704" s="2" t="e">
        <f>IF(ISBLANK(US_BBB_Corp_Yields__Daily[[#This Row],[US BBB Corp Yields]]),"", US_CCC_Corp_Yields__Daily[[#This Row],[US 10Y Yield]]-US_BBB_Corp_Yields__Daily[[#This Row],[US BBB Corp Yields]])</f>
        <v>#VALUE!</v>
      </c>
      <c r="Q27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5" spans="10:17" x14ac:dyDescent="0.25">
      <c r="J2705" s="3">
        <v>26146</v>
      </c>
      <c r="K2705">
        <v>6.89</v>
      </c>
      <c r="L2705" t="e">
        <f>US_AAA_Corp_Yields__Daily[[#This Row],[AAA Corp Yields]]-US_BBB_Corp_Yields__Daily[[#This Row],[US BBB Corp Yields]]</f>
        <v>#VALUE!</v>
      </c>
      <c r="M2705" t="e">
        <f>US_AAA_Corp_Yields__Daily[[#This Row],[AAA Corp Yields]]-US_CCC_Corp_Yields__Daily[[#This Row],[US CCC Corp Yields]]</f>
        <v>#VALUE!</v>
      </c>
      <c r="N2705" t="e">
        <f>US_BBB_Corp_Yields__Daily[[#This Row],[US BBB Corp Yields]]-US_CCC_Corp_Yields__Daily[[#This Row],[US CCC Corp Yields]]</f>
        <v>#VALUE!</v>
      </c>
      <c r="O2705" s="2" t="e">
        <f>IF(ISBLANK(US_AAA_Corp_Yields__Daily[[#This Row],[AAA Corp Yields]]),"", US_CCC_Corp_Yields__Daily[[#This Row],[US 10Y Yield]]-US_AAA_Corp_Yields__Daily[[#This Row],[AAA Corp Yields]])</f>
        <v>#VALUE!</v>
      </c>
      <c r="P2705" s="2" t="e">
        <f>IF(ISBLANK(US_BBB_Corp_Yields__Daily[[#This Row],[US BBB Corp Yields]]),"", US_CCC_Corp_Yields__Daily[[#This Row],[US 10Y Yield]]-US_BBB_Corp_Yields__Daily[[#This Row],[US BBB Corp Yields]])</f>
        <v>#VALUE!</v>
      </c>
      <c r="Q27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6" spans="10:17" x14ac:dyDescent="0.25">
      <c r="J2706" s="3">
        <v>26139</v>
      </c>
      <c r="K2706">
        <v>6.7480000000000002</v>
      </c>
      <c r="L2706" t="e">
        <f>US_AAA_Corp_Yields__Daily[[#This Row],[AAA Corp Yields]]-US_BBB_Corp_Yields__Daily[[#This Row],[US BBB Corp Yields]]</f>
        <v>#VALUE!</v>
      </c>
      <c r="M2706" t="e">
        <f>US_AAA_Corp_Yields__Daily[[#This Row],[AAA Corp Yields]]-US_CCC_Corp_Yields__Daily[[#This Row],[US CCC Corp Yields]]</f>
        <v>#VALUE!</v>
      </c>
      <c r="N2706" t="e">
        <f>US_BBB_Corp_Yields__Daily[[#This Row],[US BBB Corp Yields]]-US_CCC_Corp_Yields__Daily[[#This Row],[US CCC Corp Yields]]</f>
        <v>#VALUE!</v>
      </c>
      <c r="O2706" s="2" t="e">
        <f>IF(ISBLANK(US_AAA_Corp_Yields__Daily[[#This Row],[AAA Corp Yields]]),"", US_CCC_Corp_Yields__Daily[[#This Row],[US 10Y Yield]]-US_AAA_Corp_Yields__Daily[[#This Row],[AAA Corp Yields]])</f>
        <v>#VALUE!</v>
      </c>
      <c r="P2706" s="2" t="e">
        <f>IF(ISBLANK(US_BBB_Corp_Yields__Daily[[#This Row],[US BBB Corp Yields]]),"", US_CCC_Corp_Yields__Daily[[#This Row],[US 10Y Yield]]-US_BBB_Corp_Yields__Daily[[#This Row],[US BBB Corp Yields]])</f>
        <v>#VALUE!</v>
      </c>
      <c r="Q27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7" spans="10:17" x14ac:dyDescent="0.25">
      <c r="J2707" s="3">
        <v>26132</v>
      </c>
      <c r="K2707">
        <v>6.6120000000000001</v>
      </c>
      <c r="L2707" t="e">
        <f>US_AAA_Corp_Yields__Daily[[#This Row],[AAA Corp Yields]]-US_BBB_Corp_Yields__Daily[[#This Row],[US BBB Corp Yields]]</f>
        <v>#VALUE!</v>
      </c>
      <c r="M2707" t="e">
        <f>US_AAA_Corp_Yields__Daily[[#This Row],[AAA Corp Yields]]-US_CCC_Corp_Yields__Daily[[#This Row],[US CCC Corp Yields]]</f>
        <v>#VALUE!</v>
      </c>
      <c r="N2707" t="e">
        <f>US_BBB_Corp_Yields__Daily[[#This Row],[US BBB Corp Yields]]-US_CCC_Corp_Yields__Daily[[#This Row],[US CCC Corp Yields]]</f>
        <v>#VALUE!</v>
      </c>
      <c r="O2707" s="2" t="e">
        <f>IF(ISBLANK(US_AAA_Corp_Yields__Daily[[#This Row],[AAA Corp Yields]]),"", US_CCC_Corp_Yields__Daily[[#This Row],[US 10Y Yield]]-US_AAA_Corp_Yields__Daily[[#This Row],[AAA Corp Yields]])</f>
        <v>#VALUE!</v>
      </c>
      <c r="P2707" s="2" t="e">
        <f>IF(ISBLANK(US_BBB_Corp_Yields__Daily[[#This Row],[US BBB Corp Yields]]),"", US_CCC_Corp_Yields__Daily[[#This Row],[US 10Y Yield]]-US_BBB_Corp_Yields__Daily[[#This Row],[US BBB Corp Yields]])</f>
        <v>#VALUE!</v>
      </c>
      <c r="Q27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8" spans="10:17" x14ac:dyDescent="0.25">
      <c r="J2708" s="3">
        <v>26125</v>
      </c>
      <c r="K2708">
        <v>6.6725000000000003</v>
      </c>
      <c r="L2708" t="e">
        <f>US_AAA_Corp_Yields__Daily[[#This Row],[AAA Corp Yields]]-US_BBB_Corp_Yields__Daily[[#This Row],[US BBB Corp Yields]]</f>
        <v>#VALUE!</v>
      </c>
      <c r="M2708" t="e">
        <f>US_AAA_Corp_Yields__Daily[[#This Row],[AAA Corp Yields]]-US_CCC_Corp_Yields__Daily[[#This Row],[US CCC Corp Yields]]</f>
        <v>#VALUE!</v>
      </c>
      <c r="N2708" t="e">
        <f>US_BBB_Corp_Yields__Daily[[#This Row],[US BBB Corp Yields]]-US_CCC_Corp_Yields__Daily[[#This Row],[US CCC Corp Yields]]</f>
        <v>#VALUE!</v>
      </c>
      <c r="O2708" s="2" t="e">
        <f>IF(ISBLANK(US_AAA_Corp_Yields__Daily[[#This Row],[AAA Corp Yields]]),"", US_CCC_Corp_Yields__Daily[[#This Row],[US 10Y Yield]]-US_AAA_Corp_Yields__Daily[[#This Row],[AAA Corp Yields]])</f>
        <v>#VALUE!</v>
      </c>
      <c r="P2708" s="2" t="e">
        <f>IF(ISBLANK(US_BBB_Corp_Yields__Daily[[#This Row],[US BBB Corp Yields]]),"", US_CCC_Corp_Yields__Daily[[#This Row],[US 10Y Yield]]-US_BBB_Corp_Yields__Daily[[#This Row],[US BBB Corp Yields]])</f>
        <v>#VALUE!</v>
      </c>
      <c r="Q27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09" spans="10:17" x14ac:dyDescent="0.25">
      <c r="J2709" s="3">
        <v>26118</v>
      </c>
      <c r="K2709">
        <v>6.6779999999999999</v>
      </c>
      <c r="L2709" t="e">
        <f>US_AAA_Corp_Yields__Daily[[#This Row],[AAA Corp Yields]]-US_BBB_Corp_Yields__Daily[[#This Row],[US BBB Corp Yields]]</f>
        <v>#VALUE!</v>
      </c>
      <c r="M2709" t="e">
        <f>US_AAA_Corp_Yields__Daily[[#This Row],[AAA Corp Yields]]-US_CCC_Corp_Yields__Daily[[#This Row],[US CCC Corp Yields]]</f>
        <v>#VALUE!</v>
      </c>
      <c r="N2709" t="e">
        <f>US_BBB_Corp_Yields__Daily[[#This Row],[US BBB Corp Yields]]-US_CCC_Corp_Yields__Daily[[#This Row],[US CCC Corp Yields]]</f>
        <v>#VALUE!</v>
      </c>
      <c r="O2709" s="2" t="e">
        <f>IF(ISBLANK(US_AAA_Corp_Yields__Daily[[#This Row],[AAA Corp Yields]]),"", US_CCC_Corp_Yields__Daily[[#This Row],[US 10Y Yield]]-US_AAA_Corp_Yields__Daily[[#This Row],[AAA Corp Yields]])</f>
        <v>#VALUE!</v>
      </c>
      <c r="P2709" s="2" t="e">
        <f>IF(ISBLANK(US_BBB_Corp_Yields__Daily[[#This Row],[US BBB Corp Yields]]),"", US_CCC_Corp_Yields__Daily[[#This Row],[US 10Y Yield]]-US_BBB_Corp_Yields__Daily[[#This Row],[US BBB Corp Yields]])</f>
        <v>#VALUE!</v>
      </c>
      <c r="Q27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0" spans="10:17" x14ac:dyDescent="0.25">
      <c r="J2710" s="3">
        <v>26111</v>
      </c>
      <c r="K2710">
        <v>6.5979999999999999</v>
      </c>
      <c r="L2710" t="e">
        <f>US_AAA_Corp_Yields__Daily[[#This Row],[AAA Corp Yields]]-US_BBB_Corp_Yields__Daily[[#This Row],[US BBB Corp Yields]]</f>
        <v>#VALUE!</v>
      </c>
      <c r="M2710" t="e">
        <f>US_AAA_Corp_Yields__Daily[[#This Row],[AAA Corp Yields]]-US_CCC_Corp_Yields__Daily[[#This Row],[US CCC Corp Yields]]</f>
        <v>#VALUE!</v>
      </c>
      <c r="N2710" t="e">
        <f>US_BBB_Corp_Yields__Daily[[#This Row],[US BBB Corp Yields]]-US_CCC_Corp_Yields__Daily[[#This Row],[US CCC Corp Yields]]</f>
        <v>#VALUE!</v>
      </c>
      <c r="O2710" s="2" t="e">
        <f>IF(ISBLANK(US_AAA_Corp_Yields__Daily[[#This Row],[AAA Corp Yields]]),"", US_CCC_Corp_Yields__Daily[[#This Row],[US 10Y Yield]]-US_AAA_Corp_Yields__Daily[[#This Row],[AAA Corp Yields]])</f>
        <v>#VALUE!</v>
      </c>
      <c r="P2710" s="2" t="e">
        <f>IF(ISBLANK(US_BBB_Corp_Yields__Daily[[#This Row],[US BBB Corp Yields]]),"", US_CCC_Corp_Yields__Daily[[#This Row],[US 10Y Yield]]-US_BBB_Corp_Yields__Daily[[#This Row],[US BBB Corp Yields]])</f>
        <v>#VALUE!</v>
      </c>
      <c r="Q27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1" spans="10:17" x14ac:dyDescent="0.25">
      <c r="J2711" s="3">
        <v>26104</v>
      </c>
      <c r="K2711">
        <v>6.66</v>
      </c>
      <c r="L2711" t="e">
        <f>US_AAA_Corp_Yields__Daily[[#This Row],[AAA Corp Yields]]-US_BBB_Corp_Yields__Daily[[#This Row],[US BBB Corp Yields]]</f>
        <v>#VALUE!</v>
      </c>
      <c r="M2711" t="e">
        <f>US_AAA_Corp_Yields__Daily[[#This Row],[AAA Corp Yields]]-US_CCC_Corp_Yields__Daily[[#This Row],[US CCC Corp Yields]]</f>
        <v>#VALUE!</v>
      </c>
      <c r="N2711" t="e">
        <f>US_BBB_Corp_Yields__Daily[[#This Row],[US BBB Corp Yields]]-US_CCC_Corp_Yields__Daily[[#This Row],[US CCC Corp Yields]]</f>
        <v>#VALUE!</v>
      </c>
      <c r="O2711" s="2" t="e">
        <f>IF(ISBLANK(US_AAA_Corp_Yields__Daily[[#This Row],[AAA Corp Yields]]),"", US_CCC_Corp_Yields__Daily[[#This Row],[US 10Y Yield]]-US_AAA_Corp_Yields__Daily[[#This Row],[AAA Corp Yields]])</f>
        <v>#VALUE!</v>
      </c>
      <c r="P2711" s="2" t="e">
        <f>IF(ISBLANK(US_BBB_Corp_Yields__Daily[[#This Row],[US BBB Corp Yields]]),"", US_CCC_Corp_Yields__Daily[[#This Row],[US 10Y Yield]]-US_BBB_Corp_Yields__Daily[[#This Row],[US BBB Corp Yields]])</f>
        <v>#VALUE!</v>
      </c>
      <c r="Q27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2" spans="10:17" x14ac:dyDescent="0.25">
      <c r="J2712" s="3">
        <v>26097</v>
      </c>
      <c r="K2712">
        <v>6.4279999999999999</v>
      </c>
      <c r="L2712" t="e">
        <f>US_AAA_Corp_Yields__Daily[[#This Row],[AAA Corp Yields]]-US_BBB_Corp_Yields__Daily[[#This Row],[US BBB Corp Yields]]</f>
        <v>#VALUE!</v>
      </c>
      <c r="M2712" t="e">
        <f>US_AAA_Corp_Yields__Daily[[#This Row],[AAA Corp Yields]]-US_CCC_Corp_Yields__Daily[[#This Row],[US CCC Corp Yields]]</f>
        <v>#VALUE!</v>
      </c>
      <c r="N2712" t="e">
        <f>US_BBB_Corp_Yields__Daily[[#This Row],[US BBB Corp Yields]]-US_CCC_Corp_Yields__Daily[[#This Row],[US CCC Corp Yields]]</f>
        <v>#VALUE!</v>
      </c>
      <c r="O2712" s="2" t="e">
        <f>IF(ISBLANK(US_AAA_Corp_Yields__Daily[[#This Row],[AAA Corp Yields]]),"", US_CCC_Corp_Yields__Daily[[#This Row],[US 10Y Yield]]-US_AAA_Corp_Yields__Daily[[#This Row],[AAA Corp Yields]])</f>
        <v>#VALUE!</v>
      </c>
      <c r="P2712" s="2" t="e">
        <f>IF(ISBLANK(US_BBB_Corp_Yields__Daily[[#This Row],[US BBB Corp Yields]]),"", US_CCC_Corp_Yields__Daily[[#This Row],[US 10Y Yield]]-US_BBB_Corp_Yields__Daily[[#This Row],[US BBB Corp Yields]])</f>
        <v>#VALUE!</v>
      </c>
      <c r="Q27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3" spans="10:17" x14ac:dyDescent="0.25">
      <c r="J2713" s="3">
        <v>26090</v>
      </c>
      <c r="K2713">
        <v>6.2625000000000002</v>
      </c>
      <c r="L2713" t="e">
        <f>US_AAA_Corp_Yields__Daily[[#This Row],[AAA Corp Yields]]-US_BBB_Corp_Yields__Daily[[#This Row],[US BBB Corp Yields]]</f>
        <v>#VALUE!</v>
      </c>
      <c r="M2713" t="e">
        <f>US_AAA_Corp_Yields__Daily[[#This Row],[AAA Corp Yields]]-US_CCC_Corp_Yields__Daily[[#This Row],[US CCC Corp Yields]]</f>
        <v>#VALUE!</v>
      </c>
      <c r="N2713" t="e">
        <f>US_BBB_Corp_Yields__Daily[[#This Row],[US BBB Corp Yields]]-US_CCC_Corp_Yields__Daily[[#This Row],[US CCC Corp Yields]]</f>
        <v>#VALUE!</v>
      </c>
      <c r="O2713" s="2" t="e">
        <f>IF(ISBLANK(US_AAA_Corp_Yields__Daily[[#This Row],[AAA Corp Yields]]),"", US_CCC_Corp_Yields__Daily[[#This Row],[US 10Y Yield]]-US_AAA_Corp_Yields__Daily[[#This Row],[AAA Corp Yields]])</f>
        <v>#VALUE!</v>
      </c>
      <c r="P2713" s="2" t="e">
        <f>IF(ISBLANK(US_BBB_Corp_Yields__Daily[[#This Row],[US BBB Corp Yields]]),"", US_CCC_Corp_Yields__Daily[[#This Row],[US 10Y Yield]]-US_BBB_Corp_Yields__Daily[[#This Row],[US BBB Corp Yields]])</f>
        <v>#VALUE!</v>
      </c>
      <c r="Q27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4" spans="10:17" x14ac:dyDescent="0.25">
      <c r="J2714" s="3">
        <v>26083</v>
      </c>
      <c r="K2714">
        <v>6.4059999999999997</v>
      </c>
      <c r="L2714" t="e">
        <f>US_AAA_Corp_Yields__Daily[[#This Row],[AAA Corp Yields]]-US_BBB_Corp_Yields__Daily[[#This Row],[US BBB Corp Yields]]</f>
        <v>#VALUE!</v>
      </c>
      <c r="M2714" t="e">
        <f>US_AAA_Corp_Yields__Daily[[#This Row],[AAA Corp Yields]]-US_CCC_Corp_Yields__Daily[[#This Row],[US CCC Corp Yields]]</f>
        <v>#VALUE!</v>
      </c>
      <c r="N2714" t="e">
        <f>US_BBB_Corp_Yields__Daily[[#This Row],[US BBB Corp Yields]]-US_CCC_Corp_Yields__Daily[[#This Row],[US CCC Corp Yields]]</f>
        <v>#VALUE!</v>
      </c>
      <c r="O2714" s="2" t="e">
        <f>IF(ISBLANK(US_AAA_Corp_Yields__Daily[[#This Row],[AAA Corp Yields]]),"", US_CCC_Corp_Yields__Daily[[#This Row],[US 10Y Yield]]-US_AAA_Corp_Yields__Daily[[#This Row],[AAA Corp Yields]])</f>
        <v>#VALUE!</v>
      </c>
      <c r="P2714" s="2" t="e">
        <f>IF(ISBLANK(US_BBB_Corp_Yields__Daily[[#This Row],[US BBB Corp Yields]]),"", US_CCC_Corp_Yields__Daily[[#This Row],[US 10Y Yield]]-US_BBB_Corp_Yields__Daily[[#This Row],[US BBB Corp Yields]])</f>
        <v>#VALUE!</v>
      </c>
      <c r="Q27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5" spans="10:17" x14ac:dyDescent="0.25">
      <c r="J2715" s="3">
        <v>26076</v>
      </c>
      <c r="K2715">
        <v>6.5679999999999996</v>
      </c>
      <c r="L2715" t="e">
        <f>US_AAA_Corp_Yields__Daily[[#This Row],[AAA Corp Yields]]-US_BBB_Corp_Yields__Daily[[#This Row],[US BBB Corp Yields]]</f>
        <v>#VALUE!</v>
      </c>
      <c r="M2715" t="e">
        <f>US_AAA_Corp_Yields__Daily[[#This Row],[AAA Corp Yields]]-US_CCC_Corp_Yields__Daily[[#This Row],[US CCC Corp Yields]]</f>
        <v>#VALUE!</v>
      </c>
      <c r="N2715" t="e">
        <f>US_BBB_Corp_Yields__Daily[[#This Row],[US BBB Corp Yields]]-US_CCC_Corp_Yields__Daily[[#This Row],[US CCC Corp Yields]]</f>
        <v>#VALUE!</v>
      </c>
      <c r="O2715" s="2" t="e">
        <f>IF(ISBLANK(US_AAA_Corp_Yields__Daily[[#This Row],[AAA Corp Yields]]),"", US_CCC_Corp_Yields__Daily[[#This Row],[US 10Y Yield]]-US_AAA_Corp_Yields__Daily[[#This Row],[AAA Corp Yields]])</f>
        <v>#VALUE!</v>
      </c>
      <c r="P2715" s="2" t="e">
        <f>IF(ISBLANK(US_BBB_Corp_Yields__Daily[[#This Row],[US BBB Corp Yields]]),"", US_CCC_Corp_Yields__Daily[[#This Row],[US 10Y Yield]]-US_BBB_Corp_Yields__Daily[[#This Row],[US BBB Corp Yields]])</f>
        <v>#VALUE!</v>
      </c>
      <c r="Q27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6" spans="10:17" x14ac:dyDescent="0.25">
      <c r="J2716" s="3">
        <v>26069</v>
      </c>
      <c r="K2716">
        <v>6.3579999999999997</v>
      </c>
      <c r="L2716" t="e">
        <f>US_AAA_Corp_Yields__Daily[[#This Row],[AAA Corp Yields]]-US_BBB_Corp_Yields__Daily[[#This Row],[US BBB Corp Yields]]</f>
        <v>#VALUE!</v>
      </c>
      <c r="M2716" t="e">
        <f>US_AAA_Corp_Yields__Daily[[#This Row],[AAA Corp Yields]]-US_CCC_Corp_Yields__Daily[[#This Row],[US CCC Corp Yields]]</f>
        <v>#VALUE!</v>
      </c>
      <c r="N2716" t="e">
        <f>US_BBB_Corp_Yields__Daily[[#This Row],[US BBB Corp Yields]]-US_CCC_Corp_Yields__Daily[[#This Row],[US CCC Corp Yields]]</f>
        <v>#VALUE!</v>
      </c>
      <c r="O2716" s="2" t="e">
        <f>IF(ISBLANK(US_AAA_Corp_Yields__Daily[[#This Row],[AAA Corp Yields]]),"", US_CCC_Corp_Yields__Daily[[#This Row],[US 10Y Yield]]-US_AAA_Corp_Yields__Daily[[#This Row],[AAA Corp Yields]])</f>
        <v>#VALUE!</v>
      </c>
      <c r="P2716" s="2" t="e">
        <f>IF(ISBLANK(US_BBB_Corp_Yields__Daily[[#This Row],[US BBB Corp Yields]]),"", US_CCC_Corp_Yields__Daily[[#This Row],[US 10Y Yield]]-US_BBB_Corp_Yields__Daily[[#This Row],[US BBB Corp Yields]])</f>
        <v>#VALUE!</v>
      </c>
      <c r="Q27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7" spans="10:17" x14ac:dyDescent="0.25">
      <c r="J2717" s="3">
        <v>26062</v>
      </c>
      <c r="K2717">
        <v>6.2380000000000004</v>
      </c>
      <c r="L2717" t="e">
        <f>US_AAA_Corp_Yields__Daily[[#This Row],[AAA Corp Yields]]-US_BBB_Corp_Yields__Daily[[#This Row],[US BBB Corp Yields]]</f>
        <v>#VALUE!</v>
      </c>
      <c r="M2717" t="e">
        <f>US_AAA_Corp_Yields__Daily[[#This Row],[AAA Corp Yields]]-US_CCC_Corp_Yields__Daily[[#This Row],[US CCC Corp Yields]]</f>
        <v>#VALUE!</v>
      </c>
      <c r="N2717" t="e">
        <f>US_BBB_Corp_Yields__Daily[[#This Row],[US BBB Corp Yields]]-US_CCC_Corp_Yields__Daily[[#This Row],[US CCC Corp Yields]]</f>
        <v>#VALUE!</v>
      </c>
      <c r="O2717" s="2" t="e">
        <f>IF(ISBLANK(US_AAA_Corp_Yields__Daily[[#This Row],[AAA Corp Yields]]),"", US_CCC_Corp_Yields__Daily[[#This Row],[US 10Y Yield]]-US_AAA_Corp_Yields__Daily[[#This Row],[AAA Corp Yields]])</f>
        <v>#VALUE!</v>
      </c>
      <c r="P2717" s="2" t="e">
        <f>IF(ISBLANK(US_BBB_Corp_Yields__Daily[[#This Row],[US BBB Corp Yields]]),"", US_CCC_Corp_Yields__Daily[[#This Row],[US 10Y Yield]]-US_BBB_Corp_Yields__Daily[[#This Row],[US BBB Corp Yields]])</f>
        <v>#VALUE!</v>
      </c>
      <c r="Q27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8" spans="10:17" x14ac:dyDescent="0.25">
      <c r="J2718" s="3">
        <v>26055</v>
      </c>
      <c r="K2718">
        <v>6.0279999999999996</v>
      </c>
      <c r="L2718" t="e">
        <f>US_AAA_Corp_Yields__Daily[[#This Row],[AAA Corp Yields]]-US_BBB_Corp_Yields__Daily[[#This Row],[US BBB Corp Yields]]</f>
        <v>#VALUE!</v>
      </c>
      <c r="M2718" t="e">
        <f>US_AAA_Corp_Yields__Daily[[#This Row],[AAA Corp Yields]]-US_CCC_Corp_Yields__Daily[[#This Row],[US CCC Corp Yields]]</f>
        <v>#VALUE!</v>
      </c>
      <c r="N2718" t="e">
        <f>US_BBB_Corp_Yields__Daily[[#This Row],[US BBB Corp Yields]]-US_CCC_Corp_Yields__Daily[[#This Row],[US CCC Corp Yields]]</f>
        <v>#VALUE!</v>
      </c>
      <c r="O2718" s="2" t="e">
        <f>IF(ISBLANK(US_AAA_Corp_Yields__Daily[[#This Row],[AAA Corp Yields]]),"", US_CCC_Corp_Yields__Daily[[#This Row],[US 10Y Yield]]-US_AAA_Corp_Yields__Daily[[#This Row],[AAA Corp Yields]])</f>
        <v>#VALUE!</v>
      </c>
      <c r="P2718" s="2" t="e">
        <f>IF(ISBLANK(US_BBB_Corp_Yields__Daily[[#This Row],[US BBB Corp Yields]]),"", US_CCC_Corp_Yields__Daily[[#This Row],[US 10Y Yield]]-US_BBB_Corp_Yields__Daily[[#This Row],[US BBB Corp Yields]])</f>
        <v>#VALUE!</v>
      </c>
      <c r="Q27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19" spans="10:17" x14ac:dyDescent="0.25">
      <c r="J2719" s="3">
        <v>26048</v>
      </c>
      <c r="K2719">
        <v>5.984</v>
      </c>
      <c r="L2719" t="e">
        <f>US_AAA_Corp_Yields__Daily[[#This Row],[AAA Corp Yields]]-US_BBB_Corp_Yields__Daily[[#This Row],[US BBB Corp Yields]]</f>
        <v>#VALUE!</v>
      </c>
      <c r="M2719" t="e">
        <f>US_AAA_Corp_Yields__Daily[[#This Row],[AAA Corp Yields]]-US_CCC_Corp_Yields__Daily[[#This Row],[US CCC Corp Yields]]</f>
        <v>#VALUE!</v>
      </c>
      <c r="N2719" t="e">
        <f>US_BBB_Corp_Yields__Daily[[#This Row],[US BBB Corp Yields]]-US_CCC_Corp_Yields__Daily[[#This Row],[US CCC Corp Yields]]</f>
        <v>#VALUE!</v>
      </c>
      <c r="O2719" s="2" t="e">
        <f>IF(ISBLANK(US_AAA_Corp_Yields__Daily[[#This Row],[AAA Corp Yields]]),"", US_CCC_Corp_Yields__Daily[[#This Row],[US 10Y Yield]]-US_AAA_Corp_Yields__Daily[[#This Row],[AAA Corp Yields]])</f>
        <v>#VALUE!</v>
      </c>
      <c r="P2719" s="2" t="e">
        <f>IF(ISBLANK(US_BBB_Corp_Yields__Daily[[#This Row],[US BBB Corp Yields]]),"", US_CCC_Corp_Yields__Daily[[#This Row],[US 10Y Yield]]-US_BBB_Corp_Yields__Daily[[#This Row],[US BBB Corp Yields]])</f>
        <v>#VALUE!</v>
      </c>
      <c r="Q27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0" spans="10:17" x14ac:dyDescent="0.25">
      <c r="J2720" s="3">
        <v>26041</v>
      </c>
      <c r="K2720">
        <v>5.7679999999999998</v>
      </c>
      <c r="L2720" t="e">
        <f>US_AAA_Corp_Yields__Daily[[#This Row],[AAA Corp Yields]]-US_BBB_Corp_Yields__Daily[[#This Row],[US BBB Corp Yields]]</f>
        <v>#VALUE!</v>
      </c>
      <c r="M2720" t="e">
        <f>US_AAA_Corp_Yields__Daily[[#This Row],[AAA Corp Yields]]-US_CCC_Corp_Yields__Daily[[#This Row],[US CCC Corp Yields]]</f>
        <v>#VALUE!</v>
      </c>
      <c r="N2720" t="e">
        <f>US_BBB_Corp_Yields__Daily[[#This Row],[US BBB Corp Yields]]-US_CCC_Corp_Yields__Daily[[#This Row],[US CCC Corp Yields]]</f>
        <v>#VALUE!</v>
      </c>
      <c r="O2720" s="2" t="e">
        <f>IF(ISBLANK(US_AAA_Corp_Yields__Daily[[#This Row],[AAA Corp Yields]]),"", US_CCC_Corp_Yields__Daily[[#This Row],[US 10Y Yield]]-US_AAA_Corp_Yields__Daily[[#This Row],[AAA Corp Yields]])</f>
        <v>#VALUE!</v>
      </c>
      <c r="P2720" s="2" t="e">
        <f>IF(ISBLANK(US_BBB_Corp_Yields__Daily[[#This Row],[US BBB Corp Yields]]),"", US_CCC_Corp_Yields__Daily[[#This Row],[US 10Y Yield]]-US_BBB_Corp_Yields__Daily[[#This Row],[US BBB Corp Yields]])</f>
        <v>#VALUE!</v>
      </c>
      <c r="Q27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1" spans="10:17" x14ac:dyDescent="0.25">
      <c r="J2721" s="3">
        <v>26034</v>
      </c>
      <c r="K2721">
        <v>5.6074999999999999</v>
      </c>
      <c r="L2721" t="e">
        <f>US_AAA_Corp_Yields__Daily[[#This Row],[AAA Corp Yields]]-US_BBB_Corp_Yields__Daily[[#This Row],[US BBB Corp Yields]]</f>
        <v>#VALUE!</v>
      </c>
      <c r="M2721" t="e">
        <f>US_AAA_Corp_Yields__Daily[[#This Row],[AAA Corp Yields]]-US_CCC_Corp_Yields__Daily[[#This Row],[US CCC Corp Yields]]</f>
        <v>#VALUE!</v>
      </c>
      <c r="N2721" t="e">
        <f>US_BBB_Corp_Yields__Daily[[#This Row],[US BBB Corp Yields]]-US_CCC_Corp_Yields__Daily[[#This Row],[US CCC Corp Yields]]</f>
        <v>#VALUE!</v>
      </c>
      <c r="O2721" s="2" t="e">
        <f>IF(ISBLANK(US_AAA_Corp_Yields__Daily[[#This Row],[AAA Corp Yields]]),"", US_CCC_Corp_Yields__Daily[[#This Row],[US 10Y Yield]]-US_AAA_Corp_Yields__Daily[[#This Row],[AAA Corp Yields]])</f>
        <v>#VALUE!</v>
      </c>
      <c r="P2721" s="2" t="e">
        <f>IF(ISBLANK(US_BBB_Corp_Yields__Daily[[#This Row],[US BBB Corp Yields]]),"", US_CCC_Corp_Yields__Daily[[#This Row],[US 10Y Yield]]-US_BBB_Corp_Yields__Daily[[#This Row],[US BBB Corp Yields]])</f>
        <v>#VALUE!</v>
      </c>
      <c r="Q27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2" spans="10:17" x14ac:dyDescent="0.25">
      <c r="J2722" s="3">
        <v>26027</v>
      </c>
      <c r="K2722">
        <v>5.55</v>
      </c>
      <c r="L2722" t="e">
        <f>US_AAA_Corp_Yields__Daily[[#This Row],[AAA Corp Yields]]-US_BBB_Corp_Yields__Daily[[#This Row],[US BBB Corp Yields]]</f>
        <v>#VALUE!</v>
      </c>
      <c r="M2722" t="e">
        <f>US_AAA_Corp_Yields__Daily[[#This Row],[AAA Corp Yields]]-US_CCC_Corp_Yields__Daily[[#This Row],[US CCC Corp Yields]]</f>
        <v>#VALUE!</v>
      </c>
      <c r="N2722" t="e">
        <f>US_BBB_Corp_Yields__Daily[[#This Row],[US BBB Corp Yields]]-US_CCC_Corp_Yields__Daily[[#This Row],[US CCC Corp Yields]]</f>
        <v>#VALUE!</v>
      </c>
      <c r="O2722" s="2" t="e">
        <f>IF(ISBLANK(US_AAA_Corp_Yields__Daily[[#This Row],[AAA Corp Yields]]),"", US_CCC_Corp_Yields__Daily[[#This Row],[US 10Y Yield]]-US_AAA_Corp_Yields__Daily[[#This Row],[AAA Corp Yields]])</f>
        <v>#VALUE!</v>
      </c>
      <c r="P2722" s="2" t="e">
        <f>IF(ISBLANK(US_BBB_Corp_Yields__Daily[[#This Row],[US BBB Corp Yields]]),"", US_CCC_Corp_Yields__Daily[[#This Row],[US 10Y Yield]]-US_BBB_Corp_Yields__Daily[[#This Row],[US BBB Corp Yields]])</f>
        <v>#VALUE!</v>
      </c>
      <c r="Q27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3" spans="10:17" x14ac:dyDescent="0.25">
      <c r="J2723" s="3">
        <v>26020</v>
      </c>
      <c r="K2723">
        <v>5.4240000000000004</v>
      </c>
      <c r="L2723" t="e">
        <f>US_AAA_Corp_Yields__Daily[[#This Row],[AAA Corp Yields]]-US_BBB_Corp_Yields__Daily[[#This Row],[US BBB Corp Yields]]</f>
        <v>#VALUE!</v>
      </c>
      <c r="M2723" t="e">
        <f>US_AAA_Corp_Yields__Daily[[#This Row],[AAA Corp Yields]]-US_CCC_Corp_Yields__Daily[[#This Row],[US CCC Corp Yields]]</f>
        <v>#VALUE!</v>
      </c>
      <c r="N2723" t="e">
        <f>US_BBB_Corp_Yields__Daily[[#This Row],[US BBB Corp Yields]]-US_CCC_Corp_Yields__Daily[[#This Row],[US CCC Corp Yields]]</f>
        <v>#VALUE!</v>
      </c>
      <c r="O2723" s="2" t="e">
        <f>IF(ISBLANK(US_AAA_Corp_Yields__Daily[[#This Row],[AAA Corp Yields]]),"", US_CCC_Corp_Yields__Daily[[#This Row],[US 10Y Yield]]-US_AAA_Corp_Yields__Daily[[#This Row],[AAA Corp Yields]])</f>
        <v>#VALUE!</v>
      </c>
      <c r="P2723" s="2" t="e">
        <f>IF(ISBLANK(US_BBB_Corp_Yields__Daily[[#This Row],[US BBB Corp Yields]]),"", US_CCC_Corp_Yields__Daily[[#This Row],[US 10Y Yield]]-US_BBB_Corp_Yields__Daily[[#This Row],[US BBB Corp Yields]])</f>
        <v>#VALUE!</v>
      </c>
      <c r="Q27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4" spans="10:17" x14ac:dyDescent="0.25">
      <c r="J2724" s="3">
        <v>26013</v>
      </c>
      <c r="K2724">
        <v>5.61</v>
      </c>
      <c r="L2724" t="e">
        <f>US_AAA_Corp_Yields__Daily[[#This Row],[AAA Corp Yields]]-US_BBB_Corp_Yields__Daily[[#This Row],[US BBB Corp Yields]]</f>
        <v>#VALUE!</v>
      </c>
      <c r="M2724" t="e">
        <f>US_AAA_Corp_Yields__Daily[[#This Row],[AAA Corp Yields]]-US_CCC_Corp_Yields__Daily[[#This Row],[US CCC Corp Yields]]</f>
        <v>#VALUE!</v>
      </c>
      <c r="N2724" t="e">
        <f>US_BBB_Corp_Yields__Daily[[#This Row],[US BBB Corp Yields]]-US_CCC_Corp_Yields__Daily[[#This Row],[US CCC Corp Yields]]</f>
        <v>#VALUE!</v>
      </c>
      <c r="O2724" s="2" t="e">
        <f>IF(ISBLANK(US_AAA_Corp_Yields__Daily[[#This Row],[AAA Corp Yields]]),"", US_CCC_Corp_Yields__Daily[[#This Row],[US 10Y Yield]]-US_AAA_Corp_Yields__Daily[[#This Row],[AAA Corp Yields]])</f>
        <v>#VALUE!</v>
      </c>
      <c r="P2724" s="2" t="e">
        <f>IF(ISBLANK(US_BBB_Corp_Yields__Daily[[#This Row],[US BBB Corp Yields]]),"", US_CCC_Corp_Yields__Daily[[#This Row],[US 10Y Yield]]-US_BBB_Corp_Yields__Daily[[#This Row],[US BBB Corp Yields]])</f>
        <v>#VALUE!</v>
      </c>
      <c r="Q27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5" spans="10:17" x14ac:dyDescent="0.25">
      <c r="J2725" s="3">
        <v>26006</v>
      </c>
      <c r="K2725">
        <v>5.82</v>
      </c>
      <c r="L2725" t="e">
        <f>US_AAA_Corp_Yields__Daily[[#This Row],[AAA Corp Yields]]-US_BBB_Corp_Yields__Daily[[#This Row],[US BBB Corp Yields]]</f>
        <v>#VALUE!</v>
      </c>
      <c r="M2725" t="e">
        <f>US_AAA_Corp_Yields__Daily[[#This Row],[AAA Corp Yields]]-US_CCC_Corp_Yields__Daily[[#This Row],[US CCC Corp Yields]]</f>
        <v>#VALUE!</v>
      </c>
      <c r="N2725" t="e">
        <f>US_BBB_Corp_Yields__Daily[[#This Row],[US BBB Corp Yields]]-US_CCC_Corp_Yields__Daily[[#This Row],[US CCC Corp Yields]]</f>
        <v>#VALUE!</v>
      </c>
      <c r="O2725" s="2" t="e">
        <f>IF(ISBLANK(US_AAA_Corp_Yields__Daily[[#This Row],[AAA Corp Yields]]),"", US_CCC_Corp_Yields__Daily[[#This Row],[US 10Y Yield]]-US_AAA_Corp_Yields__Daily[[#This Row],[AAA Corp Yields]])</f>
        <v>#VALUE!</v>
      </c>
      <c r="P2725" s="2" t="e">
        <f>IF(ISBLANK(US_BBB_Corp_Yields__Daily[[#This Row],[US BBB Corp Yields]]),"", US_CCC_Corp_Yields__Daily[[#This Row],[US 10Y Yield]]-US_BBB_Corp_Yields__Daily[[#This Row],[US BBB Corp Yields]])</f>
        <v>#VALUE!</v>
      </c>
      <c r="Q27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6" spans="10:17" x14ac:dyDescent="0.25">
      <c r="J2726" s="3">
        <v>25999</v>
      </c>
      <c r="K2726">
        <v>6.0679999999999996</v>
      </c>
      <c r="L2726" t="e">
        <f>US_AAA_Corp_Yields__Daily[[#This Row],[AAA Corp Yields]]-US_BBB_Corp_Yields__Daily[[#This Row],[US BBB Corp Yields]]</f>
        <v>#VALUE!</v>
      </c>
      <c r="M2726" t="e">
        <f>US_AAA_Corp_Yields__Daily[[#This Row],[AAA Corp Yields]]-US_CCC_Corp_Yields__Daily[[#This Row],[US CCC Corp Yields]]</f>
        <v>#VALUE!</v>
      </c>
      <c r="N2726" t="e">
        <f>US_BBB_Corp_Yields__Daily[[#This Row],[US BBB Corp Yields]]-US_CCC_Corp_Yields__Daily[[#This Row],[US CCC Corp Yields]]</f>
        <v>#VALUE!</v>
      </c>
      <c r="O2726" s="2" t="e">
        <f>IF(ISBLANK(US_AAA_Corp_Yields__Daily[[#This Row],[AAA Corp Yields]]),"", US_CCC_Corp_Yields__Daily[[#This Row],[US 10Y Yield]]-US_AAA_Corp_Yields__Daily[[#This Row],[AAA Corp Yields]])</f>
        <v>#VALUE!</v>
      </c>
      <c r="P2726" s="2" t="e">
        <f>IF(ISBLANK(US_BBB_Corp_Yields__Daily[[#This Row],[US BBB Corp Yields]]),"", US_CCC_Corp_Yields__Daily[[#This Row],[US 10Y Yield]]-US_BBB_Corp_Yields__Daily[[#This Row],[US BBB Corp Yields]])</f>
        <v>#VALUE!</v>
      </c>
      <c r="Q27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7" spans="10:17" x14ac:dyDescent="0.25">
      <c r="J2727" s="3">
        <v>25992</v>
      </c>
      <c r="K2727">
        <v>6.1479999999999997</v>
      </c>
      <c r="L2727" t="e">
        <f>US_AAA_Corp_Yields__Daily[[#This Row],[AAA Corp Yields]]-US_BBB_Corp_Yields__Daily[[#This Row],[US BBB Corp Yields]]</f>
        <v>#VALUE!</v>
      </c>
      <c r="M2727" t="e">
        <f>US_AAA_Corp_Yields__Daily[[#This Row],[AAA Corp Yields]]-US_CCC_Corp_Yields__Daily[[#This Row],[US CCC Corp Yields]]</f>
        <v>#VALUE!</v>
      </c>
      <c r="N2727" t="e">
        <f>US_BBB_Corp_Yields__Daily[[#This Row],[US BBB Corp Yields]]-US_CCC_Corp_Yields__Daily[[#This Row],[US CCC Corp Yields]]</f>
        <v>#VALUE!</v>
      </c>
      <c r="O2727" s="2" t="e">
        <f>IF(ISBLANK(US_AAA_Corp_Yields__Daily[[#This Row],[AAA Corp Yields]]),"", US_CCC_Corp_Yields__Daily[[#This Row],[US 10Y Yield]]-US_AAA_Corp_Yields__Daily[[#This Row],[AAA Corp Yields]])</f>
        <v>#VALUE!</v>
      </c>
      <c r="P2727" s="2" t="e">
        <f>IF(ISBLANK(US_BBB_Corp_Yields__Daily[[#This Row],[US BBB Corp Yields]]),"", US_CCC_Corp_Yields__Daily[[#This Row],[US 10Y Yield]]-US_BBB_Corp_Yields__Daily[[#This Row],[US BBB Corp Yields]])</f>
        <v>#VALUE!</v>
      </c>
      <c r="Q27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8" spans="10:17" x14ac:dyDescent="0.25">
      <c r="J2728" s="3">
        <v>25985</v>
      </c>
      <c r="K2728">
        <v>6.1124999999999998</v>
      </c>
      <c r="L2728" t="e">
        <f>US_AAA_Corp_Yields__Daily[[#This Row],[AAA Corp Yields]]-US_BBB_Corp_Yields__Daily[[#This Row],[US BBB Corp Yields]]</f>
        <v>#VALUE!</v>
      </c>
      <c r="M2728" t="e">
        <f>US_AAA_Corp_Yields__Daily[[#This Row],[AAA Corp Yields]]-US_CCC_Corp_Yields__Daily[[#This Row],[US CCC Corp Yields]]</f>
        <v>#VALUE!</v>
      </c>
      <c r="N2728" t="e">
        <f>US_BBB_Corp_Yields__Daily[[#This Row],[US BBB Corp Yields]]-US_CCC_Corp_Yields__Daily[[#This Row],[US CCC Corp Yields]]</f>
        <v>#VALUE!</v>
      </c>
      <c r="O2728" s="2" t="e">
        <f>IF(ISBLANK(US_AAA_Corp_Yields__Daily[[#This Row],[AAA Corp Yields]]),"", US_CCC_Corp_Yields__Daily[[#This Row],[US 10Y Yield]]-US_AAA_Corp_Yields__Daily[[#This Row],[AAA Corp Yields]])</f>
        <v>#VALUE!</v>
      </c>
      <c r="P2728" s="2" t="e">
        <f>IF(ISBLANK(US_BBB_Corp_Yields__Daily[[#This Row],[US BBB Corp Yields]]),"", US_CCC_Corp_Yields__Daily[[#This Row],[US 10Y Yield]]-US_BBB_Corp_Yields__Daily[[#This Row],[US BBB Corp Yields]])</f>
        <v>#VALUE!</v>
      </c>
      <c r="Q27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29" spans="10:17" x14ac:dyDescent="0.25">
      <c r="J2729" s="3">
        <v>25978</v>
      </c>
      <c r="K2729">
        <v>6.08</v>
      </c>
      <c r="L2729" t="e">
        <f>US_AAA_Corp_Yields__Daily[[#This Row],[AAA Corp Yields]]-US_BBB_Corp_Yields__Daily[[#This Row],[US BBB Corp Yields]]</f>
        <v>#VALUE!</v>
      </c>
      <c r="M2729" t="e">
        <f>US_AAA_Corp_Yields__Daily[[#This Row],[AAA Corp Yields]]-US_CCC_Corp_Yields__Daily[[#This Row],[US CCC Corp Yields]]</f>
        <v>#VALUE!</v>
      </c>
      <c r="N2729" t="e">
        <f>US_BBB_Corp_Yields__Daily[[#This Row],[US BBB Corp Yields]]-US_CCC_Corp_Yields__Daily[[#This Row],[US CCC Corp Yields]]</f>
        <v>#VALUE!</v>
      </c>
      <c r="O2729" s="2" t="e">
        <f>IF(ISBLANK(US_AAA_Corp_Yields__Daily[[#This Row],[AAA Corp Yields]]),"", US_CCC_Corp_Yields__Daily[[#This Row],[US 10Y Yield]]-US_AAA_Corp_Yields__Daily[[#This Row],[AAA Corp Yields]])</f>
        <v>#VALUE!</v>
      </c>
      <c r="P2729" s="2" t="e">
        <f>IF(ISBLANK(US_BBB_Corp_Yields__Daily[[#This Row],[US BBB Corp Yields]]),"", US_CCC_Corp_Yields__Daily[[#This Row],[US 10Y Yield]]-US_BBB_Corp_Yields__Daily[[#This Row],[US BBB Corp Yields]])</f>
        <v>#VALUE!</v>
      </c>
      <c r="Q27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0" spans="10:17" x14ac:dyDescent="0.25">
      <c r="J2730" s="3">
        <v>25971</v>
      </c>
      <c r="K2730">
        <v>6.1020000000000003</v>
      </c>
      <c r="L2730" t="e">
        <f>US_AAA_Corp_Yields__Daily[[#This Row],[AAA Corp Yields]]-US_BBB_Corp_Yields__Daily[[#This Row],[US BBB Corp Yields]]</f>
        <v>#VALUE!</v>
      </c>
      <c r="M2730" t="e">
        <f>US_AAA_Corp_Yields__Daily[[#This Row],[AAA Corp Yields]]-US_CCC_Corp_Yields__Daily[[#This Row],[US CCC Corp Yields]]</f>
        <v>#VALUE!</v>
      </c>
      <c r="N2730" t="e">
        <f>US_BBB_Corp_Yields__Daily[[#This Row],[US BBB Corp Yields]]-US_CCC_Corp_Yields__Daily[[#This Row],[US CCC Corp Yields]]</f>
        <v>#VALUE!</v>
      </c>
      <c r="O2730" s="2" t="e">
        <f>IF(ISBLANK(US_AAA_Corp_Yields__Daily[[#This Row],[AAA Corp Yields]]),"", US_CCC_Corp_Yields__Daily[[#This Row],[US 10Y Yield]]-US_AAA_Corp_Yields__Daily[[#This Row],[AAA Corp Yields]])</f>
        <v>#VALUE!</v>
      </c>
      <c r="P2730" s="2" t="e">
        <f>IF(ISBLANK(US_BBB_Corp_Yields__Daily[[#This Row],[US BBB Corp Yields]]),"", US_CCC_Corp_Yields__Daily[[#This Row],[US 10Y Yield]]-US_BBB_Corp_Yields__Daily[[#This Row],[US BBB Corp Yields]])</f>
        <v>#VALUE!</v>
      </c>
      <c r="Q27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1" spans="10:17" x14ac:dyDescent="0.25">
      <c r="J2731" s="3">
        <v>25964</v>
      </c>
      <c r="K2731">
        <v>6.0759999999999996</v>
      </c>
      <c r="L2731" t="e">
        <f>US_AAA_Corp_Yields__Daily[[#This Row],[AAA Corp Yields]]-US_BBB_Corp_Yields__Daily[[#This Row],[US BBB Corp Yields]]</f>
        <v>#VALUE!</v>
      </c>
      <c r="M2731" t="e">
        <f>US_AAA_Corp_Yields__Daily[[#This Row],[AAA Corp Yields]]-US_CCC_Corp_Yields__Daily[[#This Row],[US CCC Corp Yields]]</f>
        <v>#VALUE!</v>
      </c>
      <c r="N2731" t="e">
        <f>US_BBB_Corp_Yields__Daily[[#This Row],[US BBB Corp Yields]]-US_CCC_Corp_Yields__Daily[[#This Row],[US CCC Corp Yields]]</f>
        <v>#VALUE!</v>
      </c>
      <c r="O2731" s="2" t="e">
        <f>IF(ISBLANK(US_AAA_Corp_Yields__Daily[[#This Row],[AAA Corp Yields]]),"", US_CCC_Corp_Yields__Daily[[#This Row],[US 10Y Yield]]-US_AAA_Corp_Yields__Daily[[#This Row],[AAA Corp Yields]])</f>
        <v>#VALUE!</v>
      </c>
      <c r="P2731" s="2" t="e">
        <f>IF(ISBLANK(US_BBB_Corp_Yields__Daily[[#This Row],[US BBB Corp Yields]]),"", US_CCC_Corp_Yields__Daily[[#This Row],[US 10Y Yield]]-US_BBB_Corp_Yields__Daily[[#This Row],[US BBB Corp Yields]])</f>
        <v>#VALUE!</v>
      </c>
      <c r="Q27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2" spans="10:17" x14ac:dyDescent="0.25">
      <c r="J2732" s="3">
        <v>25957</v>
      </c>
      <c r="K2732">
        <v>6.1260000000000003</v>
      </c>
      <c r="L2732" t="e">
        <f>US_AAA_Corp_Yields__Daily[[#This Row],[AAA Corp Yields]]-US_BBB_Corp_Yields__Daily[[#This Row],[US BBB Corp Yields]]</f>
        <v>#VALUE!</v>
      </c>
      <c r="M2732" t="e">
        <f>US_AAA_Corp_Yields__Daily[[#This Row],[AAA Corp Yields]]-US_CCC_Corp_Yields__Daily[[#This Row],[US CCC Corp Yields]]</f>
        <v>#VALUE!</v>
      </c>
      <c r="N2732" t="e">
        <f>US_BBB_Corp_Yields__Daily[[#This Row],[US BBB Corp Yields]]-US_CCC_Corp_Yields__Daily[[#This Row],[US CCC Corp Yields]]</f>
        <v>#VALUE!</v>
      </c>
      <c r="O2732" s="2" t="e">
        <f>IF(ISBLANK(US_AAA_Corp_Yields__Daily[[#This Row],[AAA Corp Yields]]),"", US_CCC_Corp_Yields__Daily[[#This Row],[US 10Y Yield]]-US_AAA_Corp_Yields__Daily[[#This Row],[AAA Corp Yields]])</f>
        <v>#VALUE!</v>
      </c>
      <c r="P2732" s="2" t="e">
        <f>IF(ISBLANK(US_BBB_Corp_Yields__Daily[[#This Row],[US BBB Corp Yields]]),"", US_CCC_Corp_Yields__Daily[[#This Row],[US 10Y Yield]]-US_BBB_Corp_Yields__Daily[[#This Row],[US BBB Corp Yields]])</f>
        <v>#VALUE!</v>
      </c>
      <c r="Q27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3" spans="10:17" x14ac:dyDescent="0.25">
      <c r="J2733" s="3">
        <v>25950</v>
      </c>
      <c r="K2733">
        <v>6.2939999999999996</v>
      </c>
      <c r="L2733" t="e">
        <f>US_AAA_Corp_Yields__Daily[[#This Row],[AAA Corp Yields]]-US_BBB_Corp_Yields__Daily[[#This Row],[US BBB Corp Yields]]</f>
        <v>#VALUE!</v>
      </c>
      <c r="M2733" t="e">
        <f>US_AAA_Corp_Yields__Daily[[#This Row],[AAA Corp Yields]]-US_CCC_Corp_Yields__Daily[[#This Row],[US CCC Corp Yields]]</f>
        <v>#VALUE!</v>
      </c>
      <c r="N2733" t="e">
        <f>US_BBB_Corp_Yields__Daily[[#This Row],[US BBB Corp Yields]]-US_CCC_Corp_Yields__Daily[[#This Row],[US CCC Corp Yields]]</f>
        <v>#VALUE!</v>
      </c>
      <c r="O2733" s="2" t="e">
        <f>IF(ISBLANK(US_AAA_Corp_Yields__Daily[[#This Row],[AAA Corp Yields]]),"", US_CCC_Corp_Yields__Daily[[#This Row],[US 10Y Yield]]-US_AAA_Corp_Yields__Daily[[#This Row],[AAA Corp Yields]])</f>
        <v>#VALUE!</v>
      </c>
      <c r="P2733" s="2" t="e">
        <f>IF(ISBLANK(US_BBB_Corp_Yields__Daily[[#This Row],[US BBB Corp Yields]]),"", US_CCC_Corp_Yields__Daily[[#This Row],[US 10Y Yield]]-US_BBB_Corp_Yields__Daily[[#This Row],[US BBB Corp Yields]])</f>
        <v>#VALUE!</v>
      </c>
      <c r="Q27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4" spans="10:17" x14ac:dyDescent="0.25">
      <c r="J2734" s="3">
        <v>25943</v>
      </c>
      <c r="K2734">
        <v>6.4580000000000002</v>
      </c>
      <c r="L2734" t="e">
        <f>US_AAA_Corp_Yields__Daily[[#This Row],[AAA Corp Yields]]-US_BBB_Corp_Yields__Daily[[#This Row],[US BBB Corp Yields]]</f>
        <v>#VALUE!</v>
      </c>
      <c r="M2734" t="e">
        <f>US_AAA_Corp_Yields__Daily[[#This Row],[AAA Corp Yields]]-US_CCC_Corp_Yields__Daily[[#This Row],[US CCC Corp Yields]]</f>
        <v>#VALUE!</v>
      </c>
      <c r="N2734" t="e">
        <f>US_BBB_Corp_Yields__Daily[[#This Row],[US BBB Corp Yields]]-US_CCC_Corp_Yields__Daily[[#This Row],[US CCC Corp Yields]]</f>
        <v>#VALUE!</v>
      </c>
      <c r="O2734" s="2" t="e">
        <f>IF(ISBLANK(US_AAA_Corp_Yields__Daily[[#This Row],[AAA Corp Yields]]),"", US_CCC_Corp_Yields__Daily[[#This Row],[US 10Y Yield]]-US_AAA_Corp_Yields__Daily[[#This Row],[AAA Corp Yields]])</f>
        <v>#VALUE!</v>
      </c>
      <c r="P2734" s="2" t="e">
        <f>IF(ISBLANK(US_BBB_Corp_Yields__Daily[[#This Row],[US BBB Corp Yields]]),"", US_CCC_Corp_Yields__Daily[[#This Row],[US 10Y Yield]]-US_BBB_Corp_Yields__Daily[[#This Row],[US BBB Corp Yields]])</f>
        <v>#VALUE!</v>
      </c>
      <c r="Q27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5" spans="10:17" x14ac:dyDescent="0.25">
      <c r="J2735" s="3">
        <v>25936</v>
      </c>
      <c r="K2735">
        <v>6.5274999999999999</v>
      </c>
      <c r="L2735" t="e">
        <f>US_AAA_Corp_Yields__Daily[[#This Row],[AAA Corp Yields]]-US_BBB_Corp_Yields__Daily[[#This Row],[US BBB Corp Yields]]</f>
        <v>#VALUE!</v>
      </c>
      <c r="M2735" t="e">
        <f>US_AAA_Corp_Yields__Daily[[#This Row],[AAA Corp Yields]]-US_CCC_Corp_Yields__Daily[[#This Row],[US CCC Corp Yields]]</f>
        <v>#VALUE!</v>
      </c>
      <c r="N2735" t="e">
        <f>US_BBB_Corp_Yields__Daily[[#This Row],[US BBB Corp Yields]]-US_CCC_Corp_Yields__Daily[[#This Row],[US CCC Corp Yields]]</f>
        <v>#VALUE!</v>
      </c>
      <c r="O2735" s="2" t="e">
        <f>IF(ISBLANK(US_AAA_Corp_Yields__Daily[[#This Row],[AAA Corp Yields]]),"", US_CCC_Corp_Yields__Daily[[#This Row],[US 10Y Yield]]-US_AAA_Corp_Yields__Daily[[#This Row],[AAA Corp Yields]])</f>
        <v>#VALUE!</v>
      </c>
      <c r="P2735" s="2" t="e">
        <f>IF(ISBLANK(US_BBB_Corp_Yields__Daily[[#This Row],[US BBB Corp Yields]]),"", US_CCC_Corp_Yields__Daily[[#This Row],[US 10Y Yield]]-US_BBB_Corp_Yields__Daily[[#This Row],[US BBB Corp Yields]])</f>
        <v>#VALUE!</v>
      </c>
      <c r="Q27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6" spans="10:17" x14ac:dyDescent="0.25">
      <c r="J2736" s="3">
        <v>25929</v>
      </c>
      <c r="K2736">
        <v>6.5175000000000001</v>
      </c>
      <c r="L2736" t="e">
        <f>US_AAA_Corp_Yields__Daily[[#This Row],[AAA Corp Yields]]-US_BBB_Corp_Yields__Daily[[#This Row],[US BBB Corp Yields]]</f>
        <v>#VALUE!</v>
      </c>
      <c r="M2736" t="e">
        <f>US_AAA_Corp_Yields__Daily[[#This Row],[AAA Corp Yields]]-US_CCC_Corp_Yields__Daily[[#This Row],[US CCC Corp Yields]]</f>
        <v>#VALUE!</v>
      </c>
      <c r="N2736" t="e">
        <f>US_BBB_Corp_Yields__Daily[[#This Row],[US BBB Corp Yields]]-US_CCC_Corp_Yields__Daily[[#This Row],[US CCC Corp Yields]]</f>
        <v>#VALUE!</v>
      </c>
      <c r="O2736" s="2" t="e">
        <f>IF(ISBLANK(US_AAA_Corp_Yields__Daily[[#This Row],[AAA Corp Yields]]),"", US_CCC_Corp_Yields__Daily[[#This Row],[US 10Y Yield]]-US_AAA_Corp_Yields__Daily[[#This Row],[AAA Corp Yields]])</f>
        <v>#VALUE!</v>
      </c>
      <c r="P2736" s="2" t="e">
        <f>IF(ISBLANK(US_BBB_Corp_Yields__Daily[[#This Row],[US BBB Corp Yields]]),"", US_CCC_Corp_Yields__Daily[[#This Row],[US 10Y Yield]]-US_BBB_Corp_Yields__Daily[[#This Row],[US BBB Corp Yields]])</f>
        <v>#VALUE!</v>
      </c>
      <c r="Q27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7" spans="10:17" x14ac:dyDescent="0.25">
      <c r="J2737" s="3">
        <v>25922</v>
      </c>
      <c r="K2737">
        <v>6.2939999999999996</v>
      </c>
      <c r="L2737" t="e">
        <f>US_AAA_Corp_Yields__Daily[[#This Row],[AAA Corp Yields]]-US_BBB_Corp_Yields__Daily[[#This Row],[US BBB Corp Yields]]</f>
        <v>#VALUE!</v>
      </c>
      <c r="M2737" t="e">
        <f>US_AAA_Corp_Yields__Daily[[#This Row],[AAA Corp Yields]]-US_CCC_Corp_Yields__Daily[[#This Row],[US CCC Corp Yields]]</f>
        <v>#VALUE!</v>
      </c>
      <c r="N2737" t="e">
        <f>US_BBB_Corp_Yields__Daily[[#This Row],[US BBB Corp Yields]]-US_CCC_Corp_Yields__Daily[[#This Row],[US CCC Corp Yields]]</f>
        <v>#VALUE!</v>
      </c>
      <c r="O2737" s="2" t="e">
        <f>IF(ISBLANK(US_AAA_Corp_Yields__Daily[[#This Row],[AAA Corp Yields]]),"", US_CCC_Corp_Yields__Daily[[#This Row],[US 10Y Yield]]-US_AAA_Corp_Yields__Daily[[#This Row],[AAA Corp Yields]])</f>
        <v>#VALUE!</v>
      </c>
      <c r="P2737" s="2" t="e">
        <f>IF(ISBLANK(US_BBB_Corp_Yields__Daily[[#This Row],[US BBB Corp Yields]]),"", US_CCC_Corp_Yields__Daily[[#This Row],[US 10Y Yield]]-US_BBB_Corp_Yields__Daily[[#This Row],[US BBB Corp Yields]])</f>
        <v>#VALUE!</v>
      </c>
      <c r="Q27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8" spans="10:17" x14ac:dyDescent="0.25">
      <c r="J2738" s="3">
        <v>25915</v>
      </c>
      <c r="K2738">
        <v>6.31</v>
      </c>
      <c r="L2738" t="e">
        <f>US_AAA_Corp_Yields__Daily[[#This Row],[AAA Corp Yields]]-US_BBB_Corp_Yields__Daily[[#This Row],[US BBB Corp Yields]]</f>
        <v>#VALUE!</v>
      </c>
      <c r="M2738" t="e">
        <f>US_AAA_Corp_Yields__Daily[[#This Row],[AAA Corp Yields]]-US_CCC_Corp_Yields__Daily[[#This Row],[US CCC Corp Yields]]</f>
        <v>#VALUE!</v>
      </c>
      <c r="N2738" t="e">
        <f>US_BBB_Corp_Yields__Daily[[#This Row],[US BBB Corp Yields]]-US_CCC_Corp_Yields__Daily[[#This Row],[US CCC Corp Yields]]</f>
        <v>#VALUE!</v>
      </c>
      <c r="O2738" s="2" t="e">
        <f>IF(ISBLANK(US_AAA_Corp_Yields__Daily[[#This Row],[AAA Corp Yields]]),"", US_CCC_Corp_Yields__Daily[[#This Row],[US 10Y Yield]]-US_AAA_Corp_Yields__Daily[[#This Row],[AAA Corp Yields]])</f>
        <v>#VALUE!</v>
      </c>
      <c r="P2738" s="2" t="e">
        <f>IF(ISBLANK(US_BBB_Corp_Yields__Daily[[#This Row],[US BBB Corp Yields]]),"", US_CCC_Corp_Yields__Daily[[#This Row],[US 10Y Yield]]-US_BBB_Corp_Yields__Daily[[#This Row],[US BBB Corp Yields]])</f>
        <v>#VALUE!</v>
      </c>
      <c r="Q27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39" spans="10:17" x14ac:dyDescent="0.25">
      <c r="J2739" s="3">
        <v>25908</v>
      </c>
      <c r="K2739">
        <v>6.38</v>
      </c>
      <c r="L2739" t="e">
        <f>US_AAA_Corp_Yields__Daily[[#This Row],[AAA Corp Yields]]-US_BBB_Corp_Yields__Daily[[#This Row],[US BBB Corp Yields]]</f>
        <v>#VALUE!</v>
      </c>
      <c r="M2739" t="e">
        <f>US_AAA_Corp_Yields__Daily[[#This Row],[AAA Corp Yields]]-US_CCC_Corp_Yields__Daily[[#This Row],[US CCC Corp Yields]]</f>
        <v>#VALUE!</v>
      </c>
      <c r="N2739" t="e">
        <f>US_BBB_Corp_Yields__Daily[[#This Row],[US BBB Corp Yields]]-US_CCC_Corp_Yields__Daily[[#This Row],[US CCC Corp Yields]]</f>
        <v>#VALUE!</v>
      </c>
      <c r="O2739" s="2" t="e">
        <f>IF(ISBLANK(US_AAA_Corp_Yields__Daily[[#This Row],[AAA Corp Yields]]),"", US_CCC_Corp_Yields__Daily[[#This Row],[US 10Y Yield]]-US_AAA_Corp_Yields__Daily[[#This Row],[AAA Corp Yields]])</f>
        <v>#VALUE!</v>
      </c>
      <c r="P2739" s="2" t="e">
        <f>IF(ISBLANK(US_BBB_Corp_Yields__Daily[[#This Row],[US BBB Corp Yields]]),"", US_CCC_Corp_Yields__Daily[[#This Row],[US 10Y Yield]]-US_BBB_Corp_Yields__Daily[[#This Row],[US BBB Corp Yields]])</f>
        <v>#VALUE!</v>
      </c>
      <c r="Q27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0" spans="10:17" x14ac:dyDescent="0.25">
      <c r="J2740" s="3">
        <v>25901</v>
      </c>
      <c r="K2740">
        <v>6.4325000000000001</v>
      </c>
      <c r="L2740" t="e">
        <f>US_AAA_Corp_Yields__Daily[[#This Row],[AAA Corp Yields]]-US_BBB_Corp_Yields__Daily[[#This Row],[US BBB Corp Yields]]</f>
        <v>#VALUE!</v>
      </c>
      <c r="M2740" t="e">
        <f>US_AAA_Corp_Yields__Daily[[#This Row],[AAA Corp Yields]]-US_CCC_Corp_Yields__Daily[[#This Row],[US CCC Corp Yields]]</f>
        <v>#VALUE!</v>
      </c>
      <c r="N2740" t="e">
        <f>US_BBB_Corp_Yields__Daily[[#This Row],[US BBB Corp Yields]]-US_CCC_Corp_Yields__Daily[[#This Row],[US CCC Corp Yields]]</f>
        <v>#VALUE!</v>
      </c>
      <c r="O2740" s="2" t="e">
        <f>IF(ISBLANK(US_AAA_Corp_Yields__Daily[[#This Row],[AAA Corp Yields]]),"", US_CCC_Corp_Yields__Daily[[#This Row],[US 10Y Yield]]-US_AAA_Corp_Yields__Daily[[#This Row],[AAA Corp Yields]])</f>
        <v>#VALUE!</v>
      </c>
      <c r="P2740" s="2" t="e">
        <f>IF(ISBLANK(US_BBB_Corp_Yields__Daily[[#This Row],[US BBB Corp Yields]]),"", US_CCC_Corp_Yields__Daily[[#This Row],[US 10Y Yield]]-US_BBB_Corp_Yields__Daily[[#This Row],[US BBB Corp Yields]])</f>
        <v>#VALUE!</v>
      </c>
      <c r="Q27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1" spans="10:17" x14ac:dyDescent="0.25">
      <c r="J2741" s="3">
        <v>25894</v>
      </c>
      <c r="K2741">
        <v>6.79</v>
      </c>
      <c r="L2741" t="e">
        <f>US_AAA_Corp_Yields__Daily[[#This Row],[AAA Corp Yields]]-US_BBB_Corp_Yields__Daily[[#This Row],[US BBB Corp Yields]]</f>
        <v>#VALUE!</v>
      </c>
      <c r="M2741" t="e">
        <f>US_AAA_Corp_Yields__Daily[[#This Row],[AAA Corp Yields]]-US_CCC_Corp_Yields__Daily[[#This Row],[US CCC Corp Yields]]</f>
        <v>#VALUE!</v>
      </c>
      <c r="N2741" t="e">
        <f>US_BBB_Corp_Yields__Daily[[#This Row],[US BBB Corp Yields]]-US_CCC_Corp_Yields__Daily[[#This Row],[US CCC Corp Yields]]</f>
        <v>#VALUE!</v>
      </c>
      <c r="O2741" s="2" t="e">
        <f>IF(ISBLANK(US_AAA_Corp_Yields__Daily[[#This Row],[AAA Corp Yields]]),"", US_CCC_Corp_Yields__Daily[[#This Row],[US 10Y Yield]]-US_AAA_Corp_Yields__Daily[[#This Row],[AAA Corp Yields]])</f>
        <v>#VALUE!</v>
      </c>
      <c r="P2741" s="2" t="e">
        <f>IF(ISBLANK(US_BBB_Corp_Yields__Daily[[#This Row],[US BBB Corp Yields]]),"", US_CCC_Corp_Yields__Daily[[#This Row],[US 10Y Yield]]-US_BBB_Corp_Yields__Daily[[#This Row],[US BBB Corp Yields]])</f>
        <v>#VALUE!</v>
      </c>
      <c r="Q27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2" spans="10:17" x14ac:dyDescent="0.25">
      <c r="J2742" s="3">
        <v>25887</v>
      </c>
      <c r="K2742">
        <v>7.0374999999999996</v>
      </c>
      <c r="L2742" t="e">
        <f>US_AAA_Corp_Yields__Daily[[#This Row],[AAA Corp Yields]]-US_BBB_Corp_Yields__Daily[[#This Row],[US BBB Corp Yields]]</f>
        <v>#VALUE!</v>
      </c>
      <c r="M2742" t="e">
        <f>US_AAA_Corp_Yields__Daily[[#This Row],[AAA Corp Yields]]-US_CCC_Corp_Yields__Daily[[#This Row],[US CCC Corp Yields]]</f>
        <v>#VALUE!</v>
      </c>
      <c r="N2742" t="e">
        <f>US_BBB_Corp_Yields__Daily[[#This Row],[US BBB Corp Yields]]-US_CCC_Corp_Yields__Daily[[#This Row],[US CCC Corp Yields]]</f>
        <v>#VALUE!</v>
      </c>
      <c r="O2742" s="2" t="e">
        <f>IF(ISBLANK(US_AAA_Corp_Yields__Daily[[#This Row],[AAA Corp Yields]]),"", US_CCC_Corp_Yields__Daily[[#This Row],[US 10Y Yield]]-US_AAA_Corp_Yields__Daily[[#This Row],[AAA Corp Yields]])</f>
        <v>#VALUE!</v>
      </c>
      <c r="P2742" s="2" t="e">
        <f>IF(ISBLANK(US_BBB_Corp_Yields__Daily[[#This Row],[US BBB Corp Yields]]),"", US_CCC_Corp_Yields__Daily[[#This Row],[US 10Y Yield]]-US_BBB_Corp_Yields__Daily[[#This Row],[US BBB Corp Yields]])</f>
        <v>#VALUE!</v>
      </c>
      <c r="Q27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3" spans="10:17" x14ac:dyDescent="0.25">
      <c r="J2743" s="3">
        <v>25880</v>
      </c>
      <c r="K2743">
        <v>7.2050000000000001</v>
      </c>
      <c r="L2743" t="e">
        <f>US_AAA_Corp_Yields__Daily[[#This Row],[AAA Corp Yields]]-US_BBB_Corp_Yields__Daily[[#This Row],[US BBB Corp Yields]]</f>
        <v>#VALUE!</v>
      </c>
      <c r="M2743" t="e">
        <f>US_AAA_Corp_Yields__Daily[[#This Row],[AAA Corp Yields]]-US_CCC_Corp_Yields__Daily[[#This Row],[US CCC Corp Yields]]</f>
        <v>#VALUE!</v>
      </c>
      <c r="N2743" t="e">
        <f>US_BBB_Corp_Yields__Daily[[#This Row],[US BBB Corp Yields]]-US_CCC_Corp_Yields__Daily[[#This Row],[US CCC Corp Yields]]</f>
        <v>#VALUE!</v>
      </c>
      <c r="O2743" s="2" t="e">
        <f>IF(ISBLANK(US_AAA_Corp_Yields__Daily[[#This Row],[AAA Corp Yields]]),"", US_CCC_Corp_Yields__Daily[[#This Row],[US 10Y Yield]]-US_AAA_Corp_Yields__Daily[[#This Row],[AAA Corp Yields]])</f>
        <v>#VALUE!</v>
      </c>
      <c r="P2743" s="2" t="e">
        <f>IF(ISBLANK(US_BBB_Corp_Yields__Daily[[#This Row],[US BBB Corp Yields]]),"", US_CCC_Corp_Yields__Daily[[#This Row],[US 10Y Yield]]-US_BBB_Corp_Yields__Daily[[#This Row],[US BBB Corp Yields]])</f>
        <v>#VALUE!</v>
      </c>
      <c r="Q27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4" spans="10:17" x14ac:dyDescent="0.25">
      <c r="J2744" s="3">
        <v>25873</v>
      </c>
      <c r="K2744">
        <v>7.3760000000000003</v>
      </c>
      <c r="L2744" t="e">
        <f>US_AAA_Corp_Yields__Daily[[#This Row],[AAA Corp Yields]]-US_BBB_Corp_Yields__Daily[[#This Row],[US BBB Corp Yields]]</f>
        <v>#VALUE!</v>
      </c>
      <c r="M2744" t="e">
        <f>US_AAA_Corp_Yields__Daily[[#This Row],[AAA Corp Yields]]-US_CCC_Corp_Yields__Daily[[#This Row],[US CCC Corp Yields]]</f>
        <v>#VALUE!</v>
      </c>
      <c r="N2744" t="e">
        <f>US_BBB_Corp_Yields__Daily[[#This Row],[US BBB Corp Yields]]-US_CCC_Corp_Yields__Daily[[#This Row],[US CCC Corp Yields]]</f>
        <v>#VALUE!</v>
      </c>
      <c r="O2744" s="2" t="e">
        <f>IF(ISBLANK(US_AAA_Corp_Yields__Daily[[#This Row],[AAA Corp Yields]]),"", US_CCC_Corp_Yields__Daily[[#This Row],[US 10Y Yield]]-US_AAA_Corp_Yields__Daily[[#This Row],[AAA Corp Yields]])</f>
        <v>#VALUE!</v>
      </c>
      <c r="P2744" s="2" t="e">
        <f>IF(ISBLANK(US_BBB_Corp_Yields__Daily[[#This Row],[US BBB Corp Yields]]),"", US_CCC_Corp_Yields__Daily[[#This Row],[US 10Y Yield]]-US_BBB_Corp_Yields__Daily[[#This Row],[US BBB Corp Yields]])</f>
        <v>#VALUE!</v>
      </c>
      <c r="Q27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5" spans="10:17" x14ac:dyDescent="0.25">
      <c r="J2745" s="3">
        <v>25866</v>
      </c>
      <c r="K2745">
        <v>7.4080000000000004</v>
      </c>
      <c r="L2745" t="e">
        <f>US_AAA_Corp_Yields__Daily[[#This Row],[AAA Corp Yields]]-US_BBB_Corp_Yields__Daily[[#This Row],[US BBB Corp Yields]]</f>
        <v>#VALUE!</v>
      </c>
      <c r="M2745" t="e">
        <f>US_AAA_Corp_Yields__Daily[[#This Row],[AAA Corp Yields]]-US_CCC_Corp_Yields__Daily[[#This Row],[US CCC Corp Yields]]</f>
        <v>#VALUE!</v>
      </c>
      <c r="N2745" t="e">
        <f>US_BBB_Corp_Yields__Daily[[#This Row],[US BBB Corp Yields]]-US_CCC_Corp_Yields__Daily[[#This Row],[US CCC Corp Yields]]</f>
        <v>#VALUE!</v>
      </c>
      <c r="O2745" s="2" t="e">
        <f>IF(ISBLANK(US_AAA_Corp_Yields__Daily[[#This Row],[AAA Corp Yields]]),"", US_CCC_Corp_Yields__Daily[[#This Row],[US 10Y Yield]]-US_AAA_Corp_Yields__Daily[[#This Row],[AAA Corp Yields]])</f>
        <v>#VALUE!</v>
      </c>
      <c r="P2745" s="2" t="e">
        <f>IF(ISBLANK(US_BBB_Corp_Yields__Daily[[#This Row],[US BBB Corp Yields]]),"", US_CCC_Corp_Yields__Daily[[#This Row],[US 10Y Yield]]-US_BBB_Corp_Yields__Daily[[#This Row],[US BBB Corp Yields]])</f>
        <v>#VALUE!</v>
      </c>
      <c r="Q27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6" spans="10:17" x14ac:dyDescent="0.25">
      <c r="J2746" s="3">
        <v>25859</v>
      </c>
      <c r="K2746">
        <v>7.29</v>
      </c>
      <c r="L2746" t="e">
        <f>US_AAA_Corp_Yields__Daily[[#This Row],[AAA Corp Yields]]-US_BBB_Corp_Yields__Daily[[#This Row],[US BBB Corp Yields]]</f>
        <v>#VALUE!</v>
      </c>
      <c r="M2746" t="e">
        <f>US_AAA_Corp_Yields__Daily[[#This Row],[AAA Corp Yields]]-US_CCC_Corp_Yields__Daily[[#This Row],[US CCC Corp Yields]]</f>
        <v>#VALUE!</v>
      </c>
      <c r="N2746" t="e">
        <f>US_BBB_Corp_Yields__Daily[[#This Row],[US BBB Corp Yields]]-US_CCC_Corp_Yields__Daily[[#This Row],[US CCC Corp Yields]]</f>
        <v>#VALUE!</v>
      </c>
      <c r="O2746" s="2" t="e">
        <f>IF(ISBLANK(US_AAA_Corp_Yields__Daily[[#This Row],[AAA Corp Yields]]),"", US_CCC_Corp_Yields__Daily[[#This Row],[US 10Y Yield]]-US_AAA_Corp_Yields__Daily[[#This Row],[AAA Corp Yields]])</f>
        <v>#VALUE!</v>
      </c>
      <c r="P2746" s="2" t="e">
        <f>IF(ISBLANK(US_BBB_Corp_Yields__Daily[[#This Row],[US BBB Corp Yields]]),"", US_CCC_Corp_Yields__Daily[[#This Row],[US 10Y Yield]]-US_BBB_Corp_Yields__Daily[[#This Row],[US BBB Corp Yields]])</f>
        <v>#VALUE!</v>
      </c>
      <c r="Q27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7" spans="10:17" x14ac:dyDescent="0.25">
      <c r="J2747" s="3">
        <v>25852</v>
      </c>
      <c r="K2747">
        <v>7.2460000000000004</v>
      </c>
      <c r="L2747" t="e">
        <f>US_AAA_Corp_Yields__Daily[[#This Row],[AAA Corp Yields]]-US_BBB_Corp_Yields__Daily[[#This Row],[US BBB Corp Yields]]</f>
        <v>#VALUE!</v>
      </c>
      <c r="M2747" t="e">
        <f>US_AAA_Corp_Yields__Daily[[#This Row],[AAA Corp Yields]]-US_CCC_Corp_Yields__Daily[[#This Row],[US CCC Corp Yields]]</f>
        <v>#VALUE!</v>
      </c>
      <c r="N2747" t="e">
        <f>US_BBB_Corp_Yields__Daily[[#This Row],[US BBB Corp Yields]]-US_CCC_Corp_Yields__Daily[[#This Row],[US CCC Corp Yields]]</f>
        <v>#VALUE!</v>
      </c>
      <c r="O2747" s="2" t="e">
        <f>IF(ISBLANK(US_AAA_Corp_Yields__Daily[[#This Row],[AAA Corp Yields]]),"", US_CCC_Corp_Yields__Daily[[#This Row],[US 10Y Yield]]-US_AAA_Corp_Yields__Daily[[#This Row],[AAA Corp Yields]])</f>
        <v>#VALUE!</v>
      </c>
      <c r="P2747" s="2" t="e">
        <f>IF(ISBLANK(US_BBB_Corp_Yields__Daily[[#This Row],[US BBB Corp Yields]]),"", US_CCC_Corp_Yields__Daily[[#This Row],[US 10Y Yield]]-US_BBB_Corp_Yields__Daily[[#This Row],[US BBB Corp Yields]])</f>
        <v>#VALUE!</v>
      </c>
      <c r="Q27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8" spans="10:17" x14ac:dyDescent="0.25">
      <c r="J2748" s="3">
        <v>25845</v>
      </c>
      <c r="K2748">
        <v>7.29</v>
      </c>
      <c r="L2748" t="e">
        <f>US_AAA_Corp_Yields__Daily[[#This Row],[AAA Corp Yields]]-US_BBB_Corp_Yields__Daily[[#This Row],[US BBB Corp Yields]]</f>
        <v>#VALUE!</v>
      </c>
      <c r="M2748" t="e">
        <f>US_AAA_Corp_Yields__Daily[[#This Row],[AAA Corp Yields]]-US_CCC_Corp_Yields__Daily[[#This Row],[US CCC Corp Yields]]</f>
        <v>#VALUE!</v>
      </c>
      <c r="N2748" t="e">
        <f>US_BBB_Corp_Yields__Daily[[#This Row],[US BBB Corp Yields]]-US_CCC_Corp_Yields__Daily[[#This Row],[US CCC Corp Yields]]</f>
        <v>#VALUE!</v>
      </c>
      <c r="O2748" s="2" t="e">
        <f>IF(ISBLANK(US_AAA_Corp_Yields__Daily[[#This Row],[AAA Corp Yields]]),"", US_CCC_Corp_Yields__Daily[[#This Row],[US 10Y Yield]]-US_AAA_Corp_Yields__Daily[[#This Row],[AAA Corp Yields]])</f>
        <v>#VALUE!</v>
      </c>
      <c r="P2748" s="2" t="e">
        <f>IF(ISBLANK(US_BBB_Corp_Yields__Daily[[#This Row],[US BBB Corp Yields]]),"", US_CCC_Corp_Yields__Daily[[#This Row],[US 10Y Yield]]-US_BBB_Corp_Yields__Daily[[#This Row],[US BBB Corp Yields]])</f>
        <v>#VALUE!</v>
      </c>
      <c r="Q27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49" spans="10:17" x14ac:dyDescent="0.25">
      <c r="J2749" s="3">
        <v>25838</v>
      </c>
      <c r="K2749">
        <v>7.27</v>
      </c>
      <c r="L2749" t="e">
        <f>US_AAA_Corp_Yields__Daily[[#This Row],[AAA Corp Yields]]-US_BBB_Corp_Yields__Daily[[#This Row],[US BBB Corp Yields]]</f>
        <v>#VALUE!</v>
      </c>
      <c r="M2749" t="e">
        <f>US_AAA_Corp_Yields__Daily[[#This Row],[AAA Corp Yields]]-US_CCC_Corp_Yields__Daily[[#This Row],[US CCC Corp Yields]]</f>
        <v>#VALUE!</v>
      </c>
      <c r="N2749" t="e">
        <f>US_BBB_Corp_Yields__Daily[[#This Row],[US BBB Corp Yields]]-US_CCC_Corp_Yields__Daily[[#This Row],[US CCC Corp Yields]]</f>
        <v>#VALUE!</v>
      </c>
      <c r="O2749" s="2" t="e">
        <f>IF(ISBLANK(US_AAA_Corp_Yields__Daily[[#This Row],[AAA Corp Yields]]),"", US_CCC_Corp_Yields__Daily[[#This Row],[US 10Y Yield]]-US_AAA_Corp_Yields__Daily[[#This Row],[AAA Corp Yields]])</f>
        <v>#VALUE!</v>
      </c>
      <c r="P2749" s="2" t="e">
        <f>IF(ISBLANK(US_BBB_Corp_Yields__Daily[[#This Row],[US BBB Corp Yields]]),"", US_CCC_Corp_Yields__Daily[[#This Row],[US 10Y Yield]]-US_BBB_Corp_Yields__Daily[[#This Row],[US BBB Corp Yields]])</f>
        <v>#VALUE!</v>
      </c>
      <c r="Q27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0" spans="10:17" x14ac:dyDescent="0.25">
      <c r="J2750" s="3">
        <v>25831</v>
      </c>
      <c r="K2750">
        <v>7.3940000000000001</v>
      </c>
      <c r="L2750" t="e">
        <f>US_AAA_Corp_Yields__Daily[[#This Row],[AAA Corp Yields]]-US_BBB_Corp_Yields__Daily[[#This Row],[US BBB Corp Yields]]</f>
        <v>#VALUE!</v>
      </c>
      <c r="M2750" t="e">
        <f>US_AAA_Corp_Yields__Daily[[#This Row],[AAA Corp Yields]]-US_CCC_Corp_Yields__Daily[[#This Row],[US CCC Corp Yields]]</f>
        <v>#VALUE!</v>
      </c>
      <c r="N2750" t="e">
        <f>US_BBB_Corp_Yields__Daily[[#This Row],[US BBB Corp Yields]]-US_CCC_Corp_Yields__Daily[[#This Row],[US CCC Corp Yields]]</f>
        <v>#VALUE!</v>
      </c>
      <c r="O2750" s="2" t="e">
        <f>IF(ISBLANK(US_AAA_Corp_Yields__Daily[[#This Row],[AAA Corp Yields]]),"", US_CCC_Corp_Yields__Daily[[#This Row],[US 10Y Yield]]-US_AAA_Corp_Yields__Daily[[#This Row],[AAA Corp Yields]])</f>
        <v>#VALUE!</v>
      </c>
      <c r="P2750" s="2" t="e">
        <f>IF(ISBLANK(US_BBB_Corp_Yields__Daily[[#This Row],[US BBB Corp Yields]]),"", US_CCC_Corp_Yields__Daily[[#This Row],[US 10Y Yield]]-US_BBB_Corp_Yields__Daily[[#This Row],[US BBB Corp Yields]])</f>
        <v>#VALUE!</v>
      </c>
      <c r="Q27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1" spans="10:17" x14ac:dyDescent="0.25">
      <c r="J2751" s="3">
        <v>25824</v>
      </c>
      <c r="K2751">
        <v>7.5149999999999997</v>
      </c>
      <c r="L2751" t="e">
        <f>US_AAA_Corp_Yields__Daily[[#This Row],[AAA Corp Yields]]-US_BBB_Corp_Yields__Daily[[#This Row],[US BBB Corp Yields]]</f>
        <v>#VALUE!</v>
      </c>
      <c r="M2751" t="e">
        <f>US_AAA_Corp_Yields__Daily[[#This Row],[AAA Corp Yields]]-US_CCC_Corp_Yields__Daily[[#This Row],[US CCC Corp Yields]]</f>
        <v>#VALUE!</v>
      </c>
      <c r="N2751" t="e">
        <f>US_BBB_Corp_Yields__Daily[[#This Row],[US BBB Corp Yields]]-US_CCC_Corp_Yields__Daily[[#This Row],[US CCC Corp Yields]]</f>
        <v>#VALUE!</v>
      </c>
      <c r="O2751" s="2" t="e">
        <f>IF(ISBLANK(US_AAA_Corp_Yields__Daily[[#This Row],[AAA Corp Yields]]),"", US_CCC_Corp_Yields__Daily[[#This Row],[US 10Y Yield]]-US_AAA_Corp_Yields__Daily[[#This Row],[AAA Corp Yields]])</f>
        <v>#VALUE!</v>
      </c>
      <c r="P2751" s="2" t="e">
        <f>IF(ISBLANK(US_BBB_Corp_Yields__Daily[[#This Row],[US BBB Corp Yields]]),"", US_CCC_Corp_Yields__Daily[[#This Row],[US 10Y Yield]]-US_BBB_Corp_Yields__Daily[[#This Row],[US BBB Corp Yields]])</f>
        <v>#VALUE!</v>
      </c>
      <c r="Q27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2" spans="10:17" x14ac:dyDescent="0.25">
      <c r="J2752" s="3">
        <v>25817</v>
      </c>
      <c r="K2752">
        <v>7.4779999999999998</v>
      </c>
      <c r="L2752" t="e">
        <f>US_AAA_Corp_Yields__Daily[[#This Row],[AAA Corp Yields]]-US_BBB_Corp_Yields__Daily[[#This Row],[US BBB Corp Yields]]</f>
        <v>#VALUE!</v>
      </c>
      <c r="M2752" t="e">
        <f>US_AAA_Corp_Yields__Daily[[#This Row],[AAA Corp Yields]]-US_CCC_Corp_Yields__Daily[[#This Row],[US CCC Corp Yields]]</f>
        <v>#VALUE!</v>
      </c>
      <c r="N2752" t="e">
        <f>US_BBB_Corp_Yields__Daily[[#This Row],[US BBB Corp Yields]]-US_CCC_Corp_Yields__Daily[[#This Row],[US CCC Corp Yields]]</f>
        <v>#VALUE!</v>
      </c>
      <c r="O2752" s="2" t="e">
        <f>IF(ISBLANK(US_AAA_Corp_Yields__Daily[[#This Row],[AAA Corp Yields]]),"", US_CCC_Corp_Yields__Daily[[#This Row],[US 10Y Yield]]-US_AAA_Corp_Yields__Daily[[#This Row],[AAA Corp Yields]])</f>
        <v>#VALUE!</v>
      </c>
      <c r="P2752" s="2" t="e">
        <f>IF(ISBLANK(US_BBB_Corp_Yields__Daily[[#This Row],[US BBB Corp Yields]]),"", US_CCC_Corp_Yields__Daily[[#This Row],[US 10Y Yield]]-US_BBB_Corp_Yields__Daily[[#This Row],[US BBB Corp Yields]])</f>
        <v>#VALUE!</v>
      </c>
      <c r="Q27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3" spans="10:17" x14ac:dyDescent="0.25">
      <c r="J2753" s="3">
        <v>25810</v>
      </c>
      <c r="K2753">
        <v>7.4720000000000004</v>
      </c>
      <c r="L2753" t="e">
        <f>US_AAA_Corp_Yields__Daily[[#This Row],[AAA Corp Yields]]-US_BBB_Corp_Yields__Daily[[#This Row],[US BBB Corp Yields]]</f>
        <v>#VALUE!</v>
      </c>
      <c r="M2753" t="e">
        <f>US_AAA_Corp_Yields__Daily[[#This Row],[AAA Corp Yields]]-US_CCC_Corp_Yields__Daily[[#This Row],[US CCC Corp Yields]]</f>
        <v>#VALUE!</v>
      </c>
      <c r="N2753" t="e">
        <f>US_BBB_Corp_Yields__Daily[[#This Row],[US BBB Corp Yields]]-US_CCC_Corp_Yields__Daily[[#This Row],[US CCC Corp Yields]]</f>
        <v>#VALUE!</v>
      </c>
      <c r="O2753" s="2" t="e">
        <f>IF(ISBLANK(US_AAA_Corp_Yields__Daily[[#This Row],[AAA Corp Yields]]),"", US_CCC_Corp_Yields__Daily[[#This Row],[US 10Y Yield]]-US_AAA_Corp_Yields__Daily[[#This Row],[AAA Corp Yields]])</f>
        <v>#VALUE!</v>
      </c>
      <c r="P2753" s="2" t="e">
        <f>IF(ISBLANK(US_BBB_Corp_Yields__Daily[[#This Row],[US BBB Corp Yields]]),"", US_CCC_Corp_Yields__Daily[[#This Row],[US 10Y Yield]]-US_BBB_Corp_Yields__Daily[[#This Row],[US BBB Corp Yields]])</f>
        <v>#VALUE!</v>
      </c>
      <c r="Q27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4" spans="10:17" x14ac:dyDescent="0.25">
      <c r="J2754" s="3">
        <v>25803</v>
      </c>
      <c r="K2754">
        <v>7.6559999999999997</v>
      </c>
      <c r="L2754" t="e">
        <f>US_AAA_Corp_Yields__Daily[[#This Row],[AAA Corp Yields]]-US_BBB_Corp_Yields__Daily[[#This Row],[US BBB Corp Yields]]</f>
        <v>#VALUE!</v>
      </c>
      <c r="M2754" t="e">
        <f>US_AAA_Corp_Yields__Daily[[#This Row],[AAA Corp Yields]]-US_CCC_Corp_Yields__Daily[[#This Row],[US CCC Corp Yields]]</f>
        <v>#VALUE!</v>
      </c>
      <c r="N2754" t="e">
        <f>US_BBB_Corp_Yields__Daily[[#This Row],[US BBB Corp Yields]]-US_CCC_Corp_Yields__Daily[[#This Row],[US CCC Corp Yields]]</f>
        <v>#VALUE!</v>
      </c>
      <c r="O2754" s="2" t="e">
        <f>IF(ISBLANK(US_AAA_Corp_Yields__Daily[[#This Row],[AAA Corp Yields]]),"", US_CCC_Corp_Yields__Daily[[#This Row],[US 10Y Yield]]-US_AAA_Corp_Yields__Daily[[#This Row],[AAA Corp Yields]])</f>
        <v>#VALUE!</v>
      </c>
      <c r="P2754" s="2" t="e">
        <f>IF(ISBLANK(US_BBB_Corp_Yields__Daily[[#This Row],[US BBB Corp Yields]]),"", US_CCC_Corp_Yields__Daily[[#This Row],[US 10Y Yield]]-US_BBB_Corp_Yields__Daily[[#This Row],[US BBB Corp Yields]])</f>
        <v>#VALUE!</v>
      </c>
      <c r="Q27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5" spans="10:17" x14ac:dyDescent="0.25">
      <c r="J2755" s="3">
        <v>25796</v>
      </c>
      <c r="K2755">
        <v>7.57</v>
      </c>
      <c r="L2755" t="e">
        <f>US_AAA_Corp_Yields__Daily[[#This Row],[AAA Corp Yields]]-US_BBB_Corp_Yields__Daily[[#This Row],[US BBB Corp Yields]]</f>
        <v>#VALUE!</v>
      </c>
      <c r="M2755" t="e">
        <f>US_AAA_Corp_Yields__Daily[[#This Row],[AAA Corp Yields]]-US_CCC_Corp_Yields__Daily[[#This Row],[US CCC Corp Yields]]</f>
        <v>#VALUE!</v>
      </c>
      <c r="N2755" t="e">
        <f>US_BBB_Corp_Yields__Daily[[#This Row],[US BBB Corp Yields]]-US_CCC_Corp_Yields__Daily[[#This Row],[US CCC Corp Yields]]</f>
        <v>#VALUE!</v>
      </c>
      <c r="O2755" s="2" t="e">
        <f>IF(ISBLANK(US_AAA_Corp_Yields__Daily[[#This Row],[AAA Corp Yields]]),"", US_CCC_Corp_Yields__Daily[[#This Row],[US 10Y Yield]]-US_AAA_Corp_Yields__Daily[[#This Row],[AAA Corp Yields]])</f>
        <v>#VALUE!</v>
      </c>
      <c r="P2755" s="2" t="e">
        <f>IF(ISBLANK(US_BBB_Corp_Yields__Daily[[#This Row],[US BBB Corp Yields]]),"", US_CCC_Corp_Yields__Daily[[#This Row],[US 10Y Yield]]-US_BBB_Corp_Yields__Daily[[#This Row],[US BBB Corp Yields]])</f>
        <v>#VALUE!</v>
      </c>
      <c r="Q27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6" spans="10:17" x14ac:dyDescent="0.25">
      <c r="J2756" s="3">
        <v>25789</v>
      </c>
      <c r="K2756">
        <v>7.4180000000000001</v>
      </c>
      <c r="L2756" t="e">
        <f>US_AAA_Corp_Yields__Daily[[#This Row],[AAA Corp Yields]]-US_BBB_Corp_Yields__Daily[[#This Row],[US BBB Corp Yields]]</f>
        <v>#VALUE!</v>
      </c>
      <c r="M2756" t="e">
        <f>US_AAA_Corp_Yields__Daily[[#This Row],[AAA Corp Yields]]-US_CCC_Corp_Yields__Daily[[#This Row],[US CCC Corp Yields]]</f>
        <v>#VALUE!</v>
      </c>
      <c r="N2756" t="e">
        <f>US_BBB_Corp_Yields__Daily[[#This Row],[US BBB Corp Yields]]-US_CCC_Corp_Yields__Daily[[#This Row],[US CCC Corp Yields]]</f>
        <v>#VALUE!</v>
      </c>
      <c r="O2756" s="2" t="e">
        <f>IF(ISBLANK(US_AAA_Corp_Yields__Daily[[#This Row],[AAA Corp Yields]]),"", US_CCC_Corp_Yields__Daily[[#This Row],[US 10Y Yield]]-US_AAA_Corp_Yields__Daily[[#This Row],[AAA Corp Yields]])</f>
        <v>#VALUE!</v>
      </c>
      <c r="P2756" s="2" t="e">
        <f>IF(ISBLANK(US_BBB_Corp_Yields__Daily[[#This Row],[US BBB Corp Yields]]),"", US_CCC_Corp_Yields__Daily[[#This Row],[US 10Y Yield]]-US_BBB_Corp_Yields__Daily[[#This Row],[US BBB Corp Yields]])</f>
        <v>#VALUE!</v>
      </c>
      <c r="Q27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7" spans="10:17" x14ac:dyDescent="0.25">
      <c r="J2757" s="3">
        <v>25782</v>
      </c>
      <c r="K2757">
        <v>7.3840000000000003</v>
      </c>
      <c r="L2757" t="e">
        <f>US_AAA_Corp_Yields__Daily[[#This Row],[AAA Corp Yields]]-US_BBB_Corp_Yields__Daily[[#This Row],[US BBB Corp Yields]]</f>
        <v>#VALUE!</v>
      </c>
      <c r="M2757" t="e">
        <f>US_AAA_Corp_Yields__Daily[[#This Row],[AAA Corp Yields]]-US_CCC_Corp_Yields__Daily[[#This Row],[US CCC Corp Yields]]</f>
        <v>#VALUE!</v>
      </c>
      <c r="N2757" t="e">
        <f>US_BBB_Corp_Yields__Daily[[#This Row],[US BBB Corp Yields]]-US_CCC_Corp_Yields__Daily[[#This Row],[US CCC Corp Yields]]</f>
        <v>#VALUE!</v>
      </c>
      <c r="O2757" s="2" t="e">
        <f>IF(ISBLANK(US_AAA_Corp_Yields__Daily[[#This Row],[AAA Corp Yields]]),"", US_CCC_Corp_Yields__Daily[[#This Row],[US 10Y Yield]]-US_AAA_Corp_Yields__Daily[[#This Row],[AAA Corp Yields]])</f>
        <v>#VALUE!</v>
      </c>
      <c r="P2757" s="2" t="e">
        <f>IF(ISBLANK(US_BBB_Corp_Yields__Daily[[#This Row],[US BBB Corp Yields]]),"", US_CCC_Corp_Yields__Daily[[#This Row],[US 10Y Yield]]-US_BBB_Corp_Yields__Daily[[#This Row],[US BBB Corp Yields]])</f>
        <v>#VALUE!</v>
      </c>
      <c r="Q27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8" spans="10:17" x14ac:dyDescent="0.25">
      <c r="J2758" s="3">
        <v>25775</v>
      </c>
      <c r="K2758">
        <v>7.4</v>
      </c>
      <c r="L2758" t="e">
        <f>US_AAA_Corp_Yields__Daily[[#This Row],[AAA Corp Yields]]-US_BBB_Corp_Yields__Daily[[#This Row],[US BBB Corp Yields]]</f>
        <v>#VALUE!</v>
      </c>
      <c r="M2758" t="e">
        <f>US_AAA_Corp_Yields__Daily[[#This Row],[AAA Corp Yields]]-US_CCC_Corp_Yields__Daily[[#This Row],[US CCC Corp Yields]]</f>
        <v>#VALUE!</v>
      </c>
      <c r="N2758" t="e">
        <f>US_BBB_Corp_Yields__Daily[[#This Row],[US BBB Corp Yields]]-US_CCC_Corp_Yields__Daily[[#This Row],[US CCC Corp Yields]]</f>
        <v>#VALUE!</v>
      </c>
      <c r="O2758" s="2" t="e">
        <f>IF(ISBLANK(US_AAA_Corp_Yields__Daily[[#This Row],[AAA Corp Yields]]),"", US_CCC_Corp_Yields__Daily[[#This Row],[US 10Y Yield]]-US_AAA_Corp_Yields__Daily[[#This Row],[AAA Corp Yields]])</f>
        <v>#VALUE!</v>
      </c>
      <c r="P2758" s="2" t="e">
        <f>IF(ISBLANK(US_BBB_Corp_Yields__Daily[[#This Row],[US BBB Corp Yields]]),"", US_CCC_Corp_Yields__Daily[[#This Row],[US 10Y Yield]]-US_BBB_Corp_Yields__Daily[[#This Row],[US BBB Corp Yields]])</f>
        <v>#VALUE!</v>
      </c>
      <c r="Q27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59" spans="10:17" x14ac:dyDescent="0.25">
      <c r="J2759" s="3">
        <v>25768</v>
      </c>
      <c r="K2759">
        <v>7.4960000000000004</v>
      </c>
      <c r="L2759" t="e">
        <f>US_AAA_Corp_Yields__Daily[[#This Row],[AAA Corp Yields]]-US_BBB_Corp_Yields__Daily[[#This Row],[US BBB Corp Yields]]</f>
        <v>#VALUE!</v>
      </c>
      <c r="M2759" t="e">
        <f>US_AAA_Corp_Yields__Daily[[#This Row],[AAA Corp Yields]]-US_CCC_Corp_Yields__Daily[[#This Row],[US CCC Corp Yields]]</f>
        <v>#VALUE!</v>
      </c>
      <c r="N2759" t="e">
        <f>US_BBB_Corp_Yields__Daily[[#This Row],[US BBB Corp Yields]]-US_CCC_Corp_Yields__Daily[[#This Row],[US CCC Corp Yields]]</f>
        <v>#VALUE!</v>
      </c>
      <c r="O2759" s="2" t="e">
        <f>IF(ISBLANK(US_AAA_Corp_Yields__Daily[[#This Row],[AAA Corp Yields]]),"", US_CCC_Corp_Yields__Daily[[#This Row],[US 10Y Yield]]-US_AAA_Corp_Yields__Daily[[#This Row],[AAA Corp Yields]])</f>
        <v>#VALUE!</v>
      </c>
      <c r="P2759" s="2" t="e">
        <f>IF(ISBLANK(US_BBB_Corp_Yields__Daily[[#This Row],[US BBB Corp Yields]]),"", US_CCC_Corp_Yields__Daily[[#This Row],[US 10Y Yield]]-US_BBB_Corp_Yields__Daily[[#This Row],[US BBB Corp Yields]])</f>
        <v>#VALUE!</v>
      </c>
      <c r="Q27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0" spans="10:17" x14ac:dyDescent="0.25">
      <c r="J2760" s="3">
        <v>25761</v>
      </c>
      <c r="K2760">
        <v>7.4939999999999998</v>
      </c>
      <c r="L2760" t="e">
        <f>US_AAA_Corp_Yields__Daily[[#This Row],[AAA Corp Yields]]-US_BBB_Corp_Yields__Daily[[#This Row],[US BBB Corp Yields]]</f>
        <v>#VALUE!</v>
      </c>
      <c r="M2760" t="e">
        <f>US_AAA_Corp_Yields__Daily[[#This Row],[AAA Corp Yields]]-US_CCC_Corp_Yields__Daily[[#This Row],[US CCC Corp Yields]]</f>
        <v>#VALUE!</v>
      </c>
      <c r="N2760" t="e">
        <f>US_BBB_Corp_Yields__Daily[[#This Row],[US BBB Corp Yields]]-US_CCC_Corp_Yields__Daily[[#This Row],[US CCC Corp Yields]]</f>
        <v>#VALUE!</v>
      </c>
      <c r="O2760" s="2" t="e">
        <f>IF(ISBLANK(US_AAA_Corp_Yields__Daily[[#This Row],[AAA Corp Yields]]),"", US_CCC_Corp_Yields__Daily[[#This Row],[US 10Y Yield]]-US_AAA_Corp_Yields__Daily[[#This Row],[AAA Corp Yields]])</f>
        <v>#VALUE!</v>
      </c>
      <c r="P2760" s="2" t="e">
        <f>IF(ISBLANK(US_BBB_Corp_Yields__Daily[[#This Row],[US BBB Corp Yields]]),"", US_CCC_Corp_Yields__Daily[[#This Row],[US 10Y Yield]]-US_BBB_Corp_Yields__Daily[[#This Row],[US BBB Corp Yields]])</f>
        <v>#VALUE!</v>
      </c>
      <c r="Q27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1" spans="10:17" x14ac:dyDescent="0.25">
      <c r="J2761" s="3">
        <v>25754</v>
      </c>
      <c r="K2761">
        <v>7.6574999999999998</v>
      </c>
      <c r="L2761" t="e">
        <f>US_AAA_Corp_Yields__Daily[[#This Row],[AAA Corp Yields]]-US_BBB_Corp_Yields__Daily[[#This Row],[US BBB Corp Yields]]</f>
        <v>#VALUE!</v>
      </c>
      <c r="M2761" t="e">
        <f>US_AAA_Corp_Yields__Daily[[#This Row],[AAA Corp Yields]]-US_CCC_Corp_Yields__Daily[[#This Row],[US CCC Corp Yields]]</f>
        <v>#VALUE!</v>
      </c>
      <c r="N2761" t="e">
        <f>US_BBB_Corp_Yields__Daily[[#This Row],[US BBB Corp Yields]]-US_CCC_Corp_Yields__Daily[[#This Row],[US CCC Corp Yields]]</f>
        <v>#VALUE!</v>
      </c>
      <c r="O2761" s="2" t="e">
        <f>IF(ISBLANK(US_AAA_Corp_Yields__Daily[[#This Row],[AAA Corp Yields]]),"", US_CCC_Corp_Yields__Daily[[#This Row],[US 10Y Yield]]-US_AAA_Corp_Yields__Daily[[#This Row],[AAA Corp Yields]])</f>
        <v>#VALUE!</v>
      </c>
      <c r="P2761" s="2" t="e">
        <f>IF(ISBLANK(US_BBB_Corp_Yields__Daily[[#This Row],[US BBB Corp Yields]]),"", US_CCC_Corp_Yields__Daily[[#This Row],[US 10Y Yield]]-US_BBB_Corp_Yields__Daily[[#This Row],[US BBB Corp Yields]])</f>
        <v>#VALUE!</v>
      </c>
      <c r="Q27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2" spans="10:17" x14ac:dyDescent="0.25">
      <c r="J2762" s="3">
        <v>25747</v>
      </c>
      <c r="K2762">
        <v>7.7859999999999996</v>
      </c>
      <c r="L2762" t="e">
        <f>US_AAA_Corp_Yields__Daily[[#This Row],[AAA Corp Yields]]-US_BBB_Corp_Yields__Daily[[#This Row],[US BBB Corp Yields]]</f>
        <v>#VALUE!</v>
      </c>
      <c r="M2762" t="e">
        <f>US_AAA_Corp_Yields__Daily[[#This Row],[AAA Corp Yields]]-US_CCC_Corp_Yields__Daily[[#This Row],[US CCC Corp Yields]]</f>
        <v>#VALUE!</v>
      </c>
      <c r="N2762" t="e">
        <f>US_BBB_Corp_Yields__Daily[[#This Row],[US BBB Corp Yields]]-US_CCC_Corp_Yields__Daily[[#This Row],[US CCC Corp Yields]]</f>
        <v>#VALUE!</v>
      </c>
      <c r="O2762" s="2" t="e">
        <f>IF(ISBLANK(US_AAA_Corp_Yields__Daily[[#This Row],[AAA Corp Yields]]),"", US_CCC_Corp_Yields__Daily[[#This Row],[US 10Y Yield]]-US_AAA_Corp_Yields__Daily[[#This Row],[AAA Corp Yields]])</f>
        <v>#VALUE!</v>
      </c>
      <c r="P2762" s="2" t="e">
        <f>IF(ISBLANK(US_BBB_Corp_Yields__Daily[[#This Row],[US BBB Corp Yields]]),"", US_CCC_Corp_Yields__Daily[[#This Row],[US 10Y Yield]]-US_BBB_Corp_Yields__Daily[[#This Row],[US BBB Corp Yields]])</f>
        <v>#VALUE!</v>
      </c>
      <c r="Q27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3" spans="10:17" x14ac:dyDescent="0.25">
      <c r="J2763" s="3">
        <v>25740</v>
      </c>
      <c r="K2763">
        <v>7.91</v>
      </c>
      <c r="L2763" t="e">
        <f>US_AAA_Corp_Yields__Daily[[#This Row],[AAA Corp Yields]]-US_BBB_Corp_Yields__Daily[[#This Row],[US BBB Corp Yields]]</f>
        <v>#VALUE!</v>
      </c>
      <c r="M2763" t="e">
        <f>US_AAA_Corp_Yields__Daily[[#This Row],[AAA Corp Yields]]-US_CCC_Corp_Yields__Daily[[#This Row],[US CCC Corp Yields]]</f>
        <v>#VALUE!</v>
      </c>
      <c r="N2763" t="e">
        <f>US_BBB_Corp_Yields__Daily[[#This Row],[US BBB Corp Yields]]-US_CCC_Corp_Yields__Daily[[#This Row],[US CCC Corp Yields]]</f>
        <v>#VALUE!</v>
      </c>
      <c r="O2763" s="2" t="e">
        <f>IF(ISBLANK(US_AAA_Corp_Yields__Daily[[#This Row],[AAA Corp Yields]]),"", US_CCC_Corp_Yields__Daily[[#This Row],[US 10Y Yield]]-US_AAA_Corp_Yields__Daily[[#This Row],[AAA Corp Yields]])</f>
        <v>#VALUE!</v>
      </c>
      <c r="P2763" s="2" t="e">
        <f>IF(ISBLANK(US_BBB_Corp_Yields__Daily[[#This Row],[US BBB Corp Yields]]),"", US_CCC_Corp_Yields__Daily[[#This Row],[US 10Y Yield]]-US_BBB_Corp_Yields__Daily[[#This Row],[US BBB Corp Yields]])</f>
        <v>#VALUE!</v>
      </c>
      <c r="Q27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4" spans="10:17" x14ac:dyDescent="0.25">
      <c r="J2764" s="3">
        <v>25733</v>
      </c>
      <c r="K2764">
        <v>7.9080000000000004</v>
      </c>
      <c r="L2764" t="e">
        <f>US_AAA_Corp_Yields__Daily[[#This Row],[AAA Corp Yields]]-US_BBB_Corp_Yields__Daily[[#This Row],[US BBB Corp Yields]]</f>
        <v>#VALUE!</v>
      </c>
      <c r="M2764" t="e">
        <f>US_AAA_Corp_Yields__Daily[[#This Row],[AAA Corp Yields]]-US_CCC_Corp_Yields__Daily[[#This Row],[US CCC Corp Yields]]</f>
        <v>#VALUE!</v>
      </c>
      <c r="N2764" t="e">
        <f>US_BBB_Corp_Yields__Daily[[#This Row],[US BBB Corp Yields]]-US_CCC_Corp_Yields__Daily[[#This Row],[US CCC Corp Yields]]</f>
        <v>#VALUE!</v>
      </c>
      <c r="O2764" s="2" t="e">
        <f>IF(ISBLANK(US_AAA_Corp_Yields__Daily[[#This Row],[AAA Corp Yields]]),"", US_CCC_Corp_Yields__Daily[[#This Row],[US 10Y Yield]]-US_AAA_Corp_Yields__Daily[[#This Row],[AAA Corp Yields]])</f>
        <v>#VALUE!</v>
      </c>
      <c r="P2764" s="2" t="e">
        <f>IF(ISBLANK(US_BBB_Corp_Yields__Daily[[#This Row],[US BBB Corp Yields]]),"", US_CCC_Corp_Yields__Daily[[#This Row],[US 10Y Yield]]-US_BBB_Corp_Yields__Daily[[#This Row],[US BBB Corp Yields]])</f>
        <v>#VALUE!</v>
      </c>
      <c r="Q27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5" spans="10:17" x14ac:dyDescent="0.25">
      <c r="J2765" s="3">
        <v>25726</v>
      </c>
      <c r="K2765">
        <v>7.8120000000000003</v>
      </c>
      <c r="L2765" t="e">
        <f>US_AAA_Corp_Yields__Daily[[#This Row],[AAA Corp Yields]]-US_BBB_Corp_Yields__Daily[[#This Row],[US BBB Corp Yields]]</f>
        <v>#VALUE!</v>
      </c>
      <c r="M2765" t="e">
        <f>US_AAA_Corp_Yields__Daily[[#This Row],[AAA Corp Yields]]-US_CCC_Corp_Yields__Daily[[#This Row],[US CCC Corp Yields]]</f>
        <v>#VALUE!</v>
      </c>
      <c r="N2765" t="e">
        <f>US_BBB_Corp_Yields__Daily[[#This Row],[US BBB Corp Yields]]-US_CCC_Corp_Yields__Daily[[#This Row],[US CCC Corp Yields]]</f>
        <v>#VALUE!</v>
      </c>
      <c r="O2765" s="2" t="e">
        <f>IF(ISBLANK(US_AAA_Corp_Yields__Daily[[#This Row],[AAA Corp Yields]]),"", US_CCC_Corp_Yields__Daily[[#This Row],[US 10Y Yield]]-US_AAA_Corp_Yields__Daily[[#This Row],[AAA Corp Yields]])</f>
        <v>#VALUE!</v>
      </c>
      <c r="P2765" s="2" t="e">
        <f>IF(ISBLANK(US_BBB_Corp_Yields__Daily[[#This Row],[US BBB Corp Yields]]),"", US_CCC_Corp_Yields__Daily[[#This Row],[US 10Y Yield]]-US_BBB_Corp_Yields__Daily[[#This Row],[US BBB Corp Yields]])</f>
        <v>#VALUE!</v>
      </c>
      <c r="Q27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6" spans="10:17" x14ac:dyDescent="0.25">
      <c r="J2766" s="3">
        <v>25719</v>
      </c>
      <c r="K2766">
        <v>8.0640000000000001</v>
      </c>
      <c r="L2766" t="e">
        <f>US_AAA_Corp_Yields__Daily[[#This Row],[AAA Corp Yields]]-US_BBB_Corp_Yields__Daily[[#This Row],[US BBB Corp Yields]]</f>
        <v>#VALUE!</v>
      </c>
      <c r="M2766" t="e">
        <f>US_AAA_Corp_Yields__Daily[[#This Row],[AAA Corp Yields]]-US_CCC_Corp_Yields__Daily[[#This Row],[US CCC Corp Yields]]</f>
        <v>#VALUE!</v>
      </c>
      <c r="N2766" t="e">
        <f>US_BBB_Corp_Yields__Daily[[#This Row],[US BBB Corp Yields]]-US_CCC_Corp_Yields__Daily[[#This Row],[US CCC Corp Yields]]</f>
        <v>#VALUE!</v>
      </c>
      <c r="O2766" s="2" t="e">
        <f>IF(ISBLANK(US_AAA_Corp_Yields__Daily[[#This Row],[AAA Corp Yields]]),"", US_CCC_Corp_Yields__Daily[[#This Row],[US 10Y Yield]]-US_AAA_Corp_Yields__Daily[[#This Row],[AAA Corp Yields]])</f>
        <v>#VALUE!</v>
      </c>
      <c r="P2766" s="2" t="e">
        <f>IF(ISBLANK(US_BBB_Corp_Yields__Daily[[#This Row],[US BBB Corp Yields]]),"", US_CCC_Corp_Yields__Daily[[#This Row],[US 10Y Yield]]-US_BBB_Corp_Yields__Daily[[#This Row],[US BBB Corp Yields]])</f>
        <v>#VALUE!</v>
      </c>
      <c r="Q27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7" spans="10:17" x14ac:dyDescent="0.25">
      <c r="J2767" s="3">
        <v>25712</v>
      </c>
      <c r="K2767">
        <v>7.8680000000000003</v>
      </c>
      <c r="L2767" t="e">
        <f>US_AAA_Corp_Yields__Daily[[#This Row],[AAA Corp Yields]]-US_BBB_Corp_Yields__Daily[[#This Row],[US BBB Corp Yields]]</f>
        <v>#VALUE!</v>
      </c>
      <c r="M2767" t="e">
        <f>US_AAA_Corp_Yields__Daily[[#This Row],[AAA Corp Yields]]-US_CCC_Corp_Yields__Daily[[#This Row],[US CCC Corp Yields]]</f>
        <v>#VALUE!</v>
      </c>
      <c r="N2767" t="e">
        <f>US_BBB_Corp_Yields__Daily[[#This Row],[US BBB Corp Yields]]-US_CCC_Corp_Yields__Daily[[#This Row],[US CCC Corp Yields]]</f>
        <v>#VALUE!</v>
      </c>
      <c r="O2767" s="2" t="e">
        <f>IF(ISBLANK(US_AAA_Corp_Yields__Daily[[#This Row],[AAA Corp Yields]]),"", US_CCC_Corp_Yields__Daily[[#This Row],[US 10Y Yield]]-US_AAA_Corp_Yields__Daily[[#This Row],[AAA Corp Yields]])</f>
        <v>#VALUE!</v>
      </c>
      <c r="P2767" s="2" t="e">
        <f>IF(ISBLANK(US_BBB_Corp_Yields__Daily[[#This Row],[US BBB Corp Yields]]),"", US_CCC_Corp_Yields__Daily[[#This Row],[US 10Y Yield]]-US_BBB_Corp_Yields__Daily[[#This Row],[US BBB Corp Yields]])</f>
        <v>#VALUE!</v>
      </c>
      <c r="Q27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8" spans="10:17" x14ac:dyDescent="0.25">
      <c r="J2768" s="3">
        <v>25705</v>
      </c>
      <c r="K2768">
        <v>7.84</v>
      </c>
      <c r="L2768" t="e">
        <f>US_AAA_Corp_Yields__Daily[[#This Row],[AAA Corp Yields]]-US_BBB_Corp_Yields__Daily[[#This Row],[US BBB Corp Yields]]</f>
        <v>#VALUE!</v>
      </c>
      <c r="M2768" t="e">
        <f>US_AAA_Corp_Yields__Daily[[#This Row],[AAA Corp Yields]]-US_CCC_Corp_Yields__Daily[[#This Row],[US CCC Corp Yields]]</f>
        <v>#VALUE!</v>
      </c>
      <c r="N2768" t="e">
        <f>US_BBB_Corp_Yields__Daily[[#This Row],[US BBB Corp Yields]]-US_CCC_Corp_Yields__Daily[[#This Row],[US CCC Corp Yields]]</f>
        <v>#VALUE!</v>
      </c>
      <c r="O2768" s="2" t="e">
        <f>IF(ISBLANK(US_AAA_Corp_Yields__Daily[[#This Row],[AAA Corp Yields]]),"", US_CCC_Corp_Yields__Daily[[#This Row],[US 10Y Yield]]-US_AAA_Corp_Yields__Daily[[#This Row],[AAA Corp Yields]])</f>
        <v>#VALUE!</v>
      </c>
      <c r="P2768" s="2" t="e">
        <f>IF(ISBLANK(US_BBB_Corp_Yields__Daily[[#This Row],[US BBB Corp Yields]]),"", US_CCC_Corp_Yields__Daily[[#This Row],[US 10Y Yield]]-US_BBB_Corp_Yields__Daily[[#This Row],[US BBB Corp Yields]])</f>
        <v>#VALUE!</v>
      </c>
      <c r="Q27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69" spans="10:17" x14ac:dyDescent="0.25">
      <c r="J2769" s="3">
        <v>25698</v>
      </c>
      <c r="K2769">
        <v>7.8639999999999999</v>
      </c>
      <c r="L2769" t="e">
        <f>US_AAA_Corp_Yields__Daily[[#This Row],[AAA Corp Yields]]-US_BBB_Corp_Yields__Daily[[#This Row],[US BBB Corp Yields]]</f>
        <v>#VALUE!</v>
      </c>
      <c r="M2769" t="e">
        <f>US_AAA_Corp_Yields__Daily[[#This Row],[AAA Corp Yields]]-US_CCC_Corp_Yields__Daily[[#This Row],[US CCC Corp Yields]]</f>
        <v>#VALUE!</v>
      </c>
      <c r="N2769" t="e">
        <f>US_BBB_Corp_Yields__Daily[[#This Row],[US BBB Corp Yields]]-US_CCC_Corp_Yields__Daily[[#This Row],[US CCC Corp Yields]]</f>
        <v>#VALUE!</v>
      </c>
      <c r="O2769" s="2" t="e">
        <f>IF(ISBLANK(US_AAA_Corp_Yields__Daily[[#This Row],[AAA Corp Yields]]),"", US_CCC_Corp_Yields__Daily[[#This Row],[US 10Y Yield]]-US_AAA_Corp_Yields__Daily[[#This Row],[AAA Corp Yields]])</f>
        <v>#VALUE!</v>
      </c>
      <c r="P2769" s="2" t="e">
        <f>IF(ISBLANK(US_BBB_Corp_Yields__Daily[[#This Row],[US BBB Corp Yields]]),"", US_CCC_Corp_Yields__Daily[[#This Row],[US 10Y Yield]]-US_BBB_Corp_Yields__Daily[[#This Row],[US BBB Corp Yields]])</f>
        <v>#VALUE!</v>
      </c>
      <c r="Q27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0" spans="10:17" x14ac:dyDescent="0.25">
      <c r="J2770" s="3">
        <v>25691</v>
      </c>
      <c r="K2770">
        <v>7.7960000000000003</v>
      </c>
      <c r="L2770" t="e">
        <f>US_AAA_Corp_Yields__Daily[[#This Row],[AAA Corp Yields]]-US_BBB_Corp_Yields__Daily[[#This Row],[US BBB Corp Yields]]</f>
        <v>#VALUE!</v>
      </c>
      <c r="M2770" t="e">
        <f>US_AAA_Corp_Yields__Daily[[#This Row],[AAA Corp Yields]]-US_CCC_Corp_Yields__Daily[[#This Row],[US CCC Corp Yields]]</f>
        <v>#VALUE!</v>
      </c>
      <c r="N2770" t="e">
        <f>US_BBB_Corp_Yields__Daily[[#This Row],[US BBB Corp Yields]]-US_CCC_Corp_Yields__Daily[[#This Row],[US CCC Corp Yields]]</f>
        <v>#VALUE!</v>
      </c>
      <c r="O2770" s="2" t="e">
        <f>IF(ISBLANK(US_AAA_Corp_Yields__Daily[[#This Row],[AAA Corp Yields]]),"", US_CCC_Corp_Yields__Daily[[#This Row],[US 10Y Yield]]-US_AAA_Corp_Yields__Daily[[#This Row],[AAA Corp Yields]])</f>
        <v>#VALUE!</v>
      </c>
      <c r="P2770" s="2" t="e">
        <f>IF(ISBLANK(US_BBB_Corp_Yields__Daily[[#This Row],[US BBB Corp Yields]]),"", US_CCC_Corp_Yields__Daily[[#This Row],[US 10Y Yield]]-US_BBB_Corp_Yields__Daily[[#This Row],[US BBB Corp Yields]])</f>
        <v>#VALUE!</v>
      </c>
      <c r="Q27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1" spans="10:17" x14ac:dyDescent="0.25">
      <c r="J2771" s="3">
        <v>25684</v>
      </c>
      <c r="K2771">
        <v>7.5819999999999999</v>
      </c>
      <c r="L2771" t="e">
        <f>US_AAA_Corp_Yields__Daily[[#This Row],[AAA Corp Yields]]-US_BBB_Corp_Yields__Daily[[#This Row],[US BBB Corp Yields]]</f>
        <v>#VALUE!</v>
      </c>
      <c r="M2771" t="e">
        <f>US_AAA_Corp_Yields__Daily[[#This Row],[AAA Corp Yields]]-US_CCC_Corp_Yields__Daily[[#This Row],[US CCC Corp Yields]]</f>
        <v>#VALUE!</v>
      </c>
      <c r="N2771" t="e">
        <f>US_BBB_Corp_Yields__Daily[[#This Row],[US BBB Corp Yields]]-US_CCC_Corp_Yields__Daily[[#This Row],[US CCC Corp Yields]]</f>
        <v>#VALUE!</v>
      </c>
      <c r="O2771" s="2" t="e">
        <f>IF(ISBLANK(US_AAA_Corp_Yields__Daily[[#This Row],[AAA Corp Yields]]),"", US_CCC_Corp_Yields__Daily[[#This Row],[US 10Y Yield]]-US_AAA_Corp_Yields__Daily[[#This Row],[AAA Corp Yields]])</f>
        <v>#VALUE!</v>
      </c>
      <c r="P2771" s="2" t="e">
        <f>IF(ISBLANK(US_BBB_Corp_Yields__Daily[[#This Row],[US BBB Corp Yields]]),"", US_CCC_Corp_Yields__Daily[[#This Row],[US 10Y Yield]]-US_BBB_Corp_Yields__Daily[[#This Row],[US BBB Corp Yields]])</f>
        <v>#VALUE!</v>
      </c>
      <c r="Q27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2" spans="10:17" x14ac:dyDescent="0.25">
      <c r="J2772" s="3">
        <v>25677</v>
      </c>
      <c r="K2772">
        <v>7.2859999999999996</v>
      </c>
      <c r="L2772" t="e">
        <f>US_AAA_Corp_Yields__Daily[[#This Row],[AAA Corp Yields]]-US_BBB_Corp_Yields__Daily[[#This Row],[US BBB Corp Yields]]</f>
        <v>#VALUE!</v>
      </c>
      <c r="M2772" t="e">
        <f>US_AAA_Corp_Yields__Daily[[#This Row],[AAA Corp Yields]]-US_CCC_Corp_Yields__Daily[[#This Row],[US CCC Corp Yields]]</f>
        <v>#VALUE!</v>
      </c>
      <c r="N2772" t="e">
        <f>US_BBB_Corp_Yields__Daily[[#This Row],[US BBB Corp Yields]]-US_CCC_Corp_Yields__Daily[[#This Row],[US CCC Corp Yields]]</f>
        <v>#VALUE!</v>
      </c>
      <c r="O2772" s="2" t="e">
        <f>IF(ISBLANK(US_AAA_Corp_Yields__Daily[[#This Row],[AAA Corp Yields]]),"", US_CCC_Corp_Yields__Daily[[#This Row],[US 10Y Yield]]-US_AAA_Corp_Yields__Daily[[#This Row],[AAA Corp Yields]])</f>
        <v>#VALUE!</v>
      </c>
      <c r="P2772" s="2" t="e">
        <f>IF(ISBLANK(US_BBB_Corp_Yields__Daily[[#This Row],[US BBB Corp Yields]]),"", US_CCC_Corp_Yields__Daily[[#This Row],[US 10Y Yield]]-US_BBB_Corp_Yields__Daily[[#This Row],[US BBB Corp Yields]])</f>
        <v>#VALUE!</v>
      </c>
      <c r="Q27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3" spans="10:17" x14ac:dyDescent="0.25">
      <c r="J2773" s="3">
        <v>25670</v>
      </c>
      <c r="K2773">
        <v>7.1740000000000004</v>
      </c>
      <c r="L2773" t="e">
        <f>US_AAA_Corp_Yields__Daily[[#This Row],[AAA Corp Yields]]-US_BBB_Corp_Yields__Daily[[#This Row],[US BBB Corp Yields]]</f>
        <v>#VALUE!</v>
      </c>
      <c r="M2773" t="e">
        <f>US_AAA_Corp_Yields__Daily[[#This Row],[AAA Corp Yields]]-US_CCC_Corp_Yields__Daily[[#This Row],[US CCC Corp Yields]]</f>
        <v>#VALUE!</v>
      </c>
      <c r="N2773" t="e">
        <f>US_BBB_Corp_Yields__Daily[[#This Row],[US BBB Corp Yields]]-US_CCC_Corp_Yields__Daily[[#This Row],[US CCC Corp Yields]]</f>
        <v>#VALUE!</v>
      </c>
      <c r="O2773" s="2" t="e">
        <f>IF(ISBLANK(US_AAA_Corp_Yields__Daily[[#This Row],[AAA Corp Yields]]),"", US_CCC_Corp_Yields__Daily[[#This Row],[US 10Y Yield]]-US_AAA_Corp_Yields__Daily[[#This Row],[AAA Corp Yields]])</f>
        <v>#VALUE!</v>
      </c>
      <c r="P2773" s="2" t="e">
        <f>IF(ISBLANK(US_BBB_Corp_Yields__Daily[[#This Row],[US BBB Corp Yields]]),"", US_CCC_Corp_Yields__Daily[[#This Row],[US 10Y Yield]]-US_BBB_Corp_Yields__Daily[[#This Row],[US BBB Corp Yields]])</f>
        <v>#VALUE!</v>
      </c>
      <c r="Q27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4" spans="10:17" x14ac:dyDescent="0.25">
      <c r="J2774" s="3">
        <v>25663</v>
      </c>
      <c r="K2774">
        <v>7.0780000000000003</v>
      </c>
      <c r="L2774" t="e">
        <f>US_AAA_Corp_Yields__Daily[[#This Row],[AAA Corp Yields]]-US_BBB_Corp_Yields__Daily[[#This Row],[US BBB Corp Yields]]</f>
        <v>#VALUE!</v>
      </c>
      <c r="M2774" t="e">
        <f>US_AAA_Corp_Yields__Daily[[#This Row],[AAA Corp Yields]]-US_CCC_Corp_Yields__Daily[[#This Row],[US CCC Corp Yields]]</f>
        <v>#VALUE!</v>
      </c>
      <c r="N2774" t="e">
        <f>US_BBB_Corp_Yields__Daily[[#This Row],[US BBB Corp Yields]]-US_CCC_Corp_Yields__Daily[[#This Row],[US CCC Corp Yields]]</f>
        <v>#VALUE!</v>
      </c>
      <c r="O2774" s="2" t="e">
        <f>IF(ISBLANK(US_AAA_Corp_Yields__Daily[[#This Row],[AAA Corp Yields]]),"", US_CCC_Corp_Yields__Daily[[#This Row],[US 10Y Yield]]-US_AAA_Corp_Yields__Daily[[#This Row],[AAA Corp Yields]])</f>
        <v>#VALUE!</v>
      </c>
      <c r="P2774" s="2" t="e">
        <f>IF(ISBLANK(US_BBB_Corp_Yields__Daily[[#This Row],[US BBB Corp Yields]]),"", US_CCC_Corp_Yields__Daily[[#This Row],[US 10Y Yield]]-US_BBB_Corp_Yields__Daily[[#This Row],[US BBB Corp Yields]])</f>
        <v>#VALUE!</v>
      </c>
      <c r="Q27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5" spans="10:17" x14ac:dyDescent="0.25">
      <c r="J2775" s="3">
        <v>25656</v>
      </c>
      <c r="K2775">
        <v>7.0025000000000004</v>
      </c>
      <c r="L2775" t="e">
        <f>US_AAA_Corp_Yields__Daily[[#This Row],[AAA Corp Yields]]-US_BBB_Corp_Yields__Daily[[#This Row],[US BBB Corp Yields]]</f>
        <v>#VALUE!</v>
      </c>
      <c r="M2775" t="e">
        <f>US_AAA_Corp_Yields__Daily[[#This Row],[AAA Corp Yields]]-US_CCC_Corp_Yields__Daily[[#This Row],[US CCC Corp Yields]]</f>
        <v>#VALUE!</v>
      </c>
      <c r="N2775" t="e">
        <f>US_BBB_Corp_Yields__Daily[[#This Row],[US BBB Corp Yields]]-US_CCC_Corp_Yields__Daily[[#This Row],[US CCC Corp Yields]]</f>
        <v>#VALUE!</v>
      </c>
      <c r="O2775" s="2" t="e">
        <f>IF(ISBLANK(US_AAA_Corp_Yields__Daily[[#This Row],[AAA Corp Yields]]),"", US_CCC_Corp_Yields__Daily[[#This Row],[US 10Y Yield]]-US_AAA_Corp_Yields__Daily[[#This Row],[AAA Corp Yields]])</f>
        <v>#VALUE!</v>
      </c>
      <c r="P2775" s="2" t="e">
        <f>IF(ISBLANK(US_BBB_Corp_Yields__Daily[[#This Row],[US BBB Corp Yields]]),"", US_CCC_Corp_Yields__Daily[[#This Row],[US 10Y Yield]]-US_BBB_Corp_Yields__Daily[[#This Row],[US BBB Corp Yields]])</f>
        <v>#VALUE!</v>
      </c>
      <c r="Q27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6" spans="10:17" x14ac:dyDescent="0.25">
      <c r="J2776" s="3">
        <v>25649</v>
      </c>
      <c r="K2776">
        <v>7.202</v>
      </c>
      <c r="L2776" t="e">
        <f>US_AAA_Corp_Yields__Daily[[#This Row],[AAA Corp Yields]]-US_BBB_Corp_Yields__Daily[[#This Row],[US BBB Corp Yields]]</f>
        <v>#VALUE!</v>
      </c>
      <c r="M2776" t="e">
        <f>US_AAA_Corp_Yields__Daily[[#This Row],[AAA Corp Yields]]-US_CCC_Corp_Yields__Daily[[#This Row],[US CCC Corp Yields]]</f>
        <v>#VALUE!</v>
      </c>
      <c r="N2776" t="e">
        <f>US_BBB_Corp_Yields__Daily[[#This Row],[US BBB Corp Yields]]-US_CCC_Corp_Yields__Daily[[#This Row],[US CCC Corp Yields]]</f>
        <v>#VALUE!</v>
      </c>
      <c r="O2776" s="2" t="e">
        <f>IF(ISBLANK(US_AAA_Corp_Yields__Daily[[#This Row],[AAA Corp Yields]]),"", US_CCC_Corp_Yields__Daily[[#This Row],[US 10Y Yield]]-US_AAA_Corp_Yields__Daily[[#This Row],[AAA Corp Yields]])</f>
        <v>#VALUE!</v>
      </c>
      <c r="P2776" s="2" t="e">
        <f>IF(ISBLANK(US_BBB_Corp_Yields__Daily[[#This Row],[US BBB Corp Yields]]),"", US_CCC_Corp_Yields__Daily[[#This Row],[US 10Y Yield]]-US_BBB_Corp_Yields__Daily[[#This Row],[US BBB Corp Yields]])</f>
        <v>#VALUE!</v>
      </c>
      <c r="Q27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7" spans="10:17" x14ac:dyDescent="0.25">
      <c r="J2777" s="3">
        <v>25642</v>
      </c>
      <c r="K2777">
        <v>7.1059999999999999</v>
      </c>
      <c r="L2777" t="e">
        <f>US_AAA_Corp_Yields__Daily[[#This Row],[AAA Corp Yields]]-US_BBB_Corp_Yields__Daily[[#This Row],[US BBB Corp Yields]]</f>
        <v>#VALUE!</v>
      </c>
      <c r="M2777" t="e">
        <f>US_AAA_Corp_Yields__Daily[[#This Row],[AAA Corp Yields]]-US_CCC_Corp_Yields__Daily[[#This Row],[US CCC Corp Yields]]</f>
        <v>#VALUE!</v>
      </c>
      <c r="N2777" t="e">
        <f>US_BBB_Corp_Yields__Daily[[#This Row],[US BBB Corp Yields]]-US_CCC_Corp_Yields__Daily[[#This Row],[US CCC Corp Yields]]</f>
        <v>#VALUE!</v>
      </c>
      <c r="O2777" s="2" t="e">
        <f>IF(ISBLANK(US_AAA_Corp_Yields__Daily[[#This Row],[AAA Corp Yields]]),"", US_CCC_Corp_Yields__Daily[[#This Row],[US 10Y Yield]]-US_AAA_Corp_Yields__Daily[[#This Row],[AAA Corp Yields]])</f>
        <v>#VALUE!</v>
      </c>
      <c r="P2777" s="2" t="e">
        <f>IF(ISBLANK(US_BBB_Corp_Yields__Daily[[#This Row],[US BBB Corp Yields]]),"", US_CCC_Corp_Yields__Daily[[#This Row],[US 10Y Yield]]-US_BBB_Corp_Yields__Daily[[#This Row],[US BBB Corp Yields]])</f>
        <v>#VALUE!</v>
      </c>
      <c r="Q27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8" spans="10:17" x14ac:dyDescent="0.25">
      <c r="J2778" s="3">
        <v>25635</v>
      </c>
      <c r="K2778">
        <v>6.97</v>
      </c>
      <c r="L2778" t="e">
        <f>US_AAA_Corp_Yields__Daily[[#This Row],[AAA Corp Yields]]-US_BBB_Corp_Yields__Daily[[#This Row],[US BBB Corp Yields]]</f>
        <v>#VALUE!</v>
      </c>
      <c r="M2778" t="e">
        <f>US_AAA_Corp_Yields__Daily[[#This Row],[AAA Corp Yields]]-US_CCC_Corp_Yields__Daily[[#This Row],[US CCC Corp Yields]]</f>
        <v>#VALUE!</v>
      </c>
      <c r="N2778" t="e">
        <f>US_BBB_Corp_Yields__Daily[[#This Row],[US BBB Corp Yields]]-US_CCC_Corp_Yields__Daily[[#This Row],[US CCC Corp Yields]]</f>
        <v>#VALUE!</v>
      </c>
      <c r="O2778" s="2" t="e">
        <f>IF(ISBLANK(US_AAA_Corp_Yields__Daily[[#This Row],[AAA Corp Yields]]),"", US_CCC_Corp_Yields__Daily[[#This Row],[US 10Y Yield]]-US_AAA_Corp_Yields__Daily[[#This Row],[AAA Corp Yields]])</f>
        <v>#VALUE!</v>
      </c>
      <c r="P2778" s="2" t="e">
        <f>IF(ISBLANK(US_BBB_Corp_Yields__Daily[[#This Row],[US BBB Corp Yields]]),"", US_CCC_Corp_Yields__Daily[[#This Row],[US 10Y Yield]]-US_BBB_Corp_Yields__Daily[[#This Row],[US BBB Corp Yields]])</f>
        <v>#VALUE!</v>
      </c>
      <c r="Q27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79" spans="10:17" x14ac:dyDescent="0.25">
      <c r="J2779" s="3">
        <v>25628</v>
      </c>
      <c r="K2779">
        <v>7.0049999999999999</v>
      </c>
      <c r="L2779" t="e">
        <f>US_AAA_Corp_Yields__Daily[[#This Row],[AAA Corp Yields]]-US_BBB_Corp_Yields__Daily[[#This Row],[US BBB Corp Yields]]</f>
        <v>#VALUE!</v>
      </c>
      <c r="M2779" t="e">
        <f>US_AAA_Corp_Yields__Daily[[#This Row],[AAA Corp Yields]]-US_CCC_Corp_Yields__Daily[[#This Row],[US CCC Corp Yields]]</f>
        <v>#VALUE!</v>
      </c>
      <c r="N2779" t="e">
        <f>US_BBB_Corp_Yields__Daily[[#This Row],[US BBB Corp Yields]]-US_CCC_Corp_Yields__Daily[[#This Row],[US CCC Corp Yields]]</f>
        <v>#VALUE!</v>
      </c>
      <c r="O2779" s="2" t="e">
        <f>IF(ISBLANK(US_AAA_Corp_Yields__Daily[[#This Row],[AAA Corp Yields]]),"", US_CCC_Corp_Yields__Daily[[#This Row],[US 10Y Yield]]-US_AAA_Corp_Yields__Daily[[#This Row],[AAA Corp Yields]])</f>
        <v>#VALUE!</v>
      </c>
      <c r="P2779" s="2" t="e">
        <f>IF(ISBLANK(US_BBB_Corp_Yields__Daily[[#This Row],[US BBB Corp Yields]]),"", US_CCC_Corp_Yields__Daily[[#This Row],[US 10Y Yield]]-US_BBB_Corp_Yields__Daily[[#This Row],[US BBB Corp Yields]])</f>
        <v>#VALUE!</v>
      </c>
      <c r="Q27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0" spans="10:17" x14ac:dyDescent="0.25">
      <c r="J2780" s="3">
        <v>25621</v>
      </c>
      <c r="K2780">
        <v>7.13</v>
      </c>
      <c r="L2780" t="e">
        <f>US_AAA_Corp_Yields__Daily[[#This Row],[AAA Corp Yields]]-US_BBB_Corp_Yields__Daily[[#This Row],[US BBB Corp Yields]]</f>
        <v>#VALUE!</v>
      </c>
      <c r="M2780" t="e">
        <f>US_AAA_Corp_Yields__Daily[[#This Row],[AAA Corp Yields]]-US_CCC_Corp_Yields__Daily[[#This Row],[US CCC Corp Yields]]</f>
        <v>#VALUE!</v>
      </c>
      <c r="N2780" t="e">
        <f>US_BBB_Corp_Yields__Daily[[#This Row],[US BBB Corp Yields]]-US_CCC_Corp_Yields__Daily[[#This Row],[US CCC Corp Yields]]</f>
        <v>#VALUE!</v>
      </c>
      <c r="O2780" s="2" t="e">
        <f>IF(ISBLANK(US_AAA_Corp_Yields__Daily[[#This Row],[AAA Corp Yields]]),"", US_CCC_Corp_Yields__Daily[[#This Row],[US 10Y Yield]]-US_AAA_Corp_Yields__Daily[[#This Row],[AAA Corp Yields]])</f>
        <v>#VALUE!</v>
      </c>
      <c r="P2780" s="2" t="e">
        <f>IF(ISBLANK(US_BBB_Corp_Yields__Daily[[#This Row],[US BBB Corp Yields]]),"", US_CCC_Corp_Yields__Daily[[#This Row],[US 10Y Yield]]-US_BBB_Corp_Yields__Daily[[#This Row],[US BBB Corp Yields]])</f>
        <v>#VALUE!</v>
      </c>
      <c r="Q27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1" spans="10:17" x14ac:dyDescent="0.25">
      <c r="J2781" s="3">
        <v>25614</v>
      </c>
      <c r="K2781">
        <v>7.27</v>
      </c>
      <c r="L2781" t="e">
        <f>US_AAA_Corp_Yields__Daily[[#This Row],[AAA Corp Yields]]-US_BBB_Corp_Yields__Daily[[#This Row],[US BBB Corp Yields]]</f>
        <v>#VALUE!</v>
      </c>
      <c r="M2781" t="e">
        <f>US_AAA_Corp_Yields__Daily[[#This Row],[AAA Corp Yields]]-US_CCC_Corp_Yields__Daily[[#This Row],[US CCC Corp Yields]]</f>
        <v>#VALUE!</v>
      </c>
      <c r="N2781" t="e">
        <f>US_BBB_Corp_Yields__Daily[[#This Row],[US BBB Corp Yields]]-US_CCC_Corp_Yields__Daily[[#This Row],[US CCC Corp Yields]]</f>
        <v>#VALUE!</v>
      </c>
      <c r="O2781" s="2" t="e">
        <f>IF(ISBLANK(US_AAA_Corp_Yields__Daily[[#This Row],[AAA Corp Yields]]),"", US_CCC_Corp_Yields__Daily[[#This Row],[US 10Y Yield]]-US_AAA_Corp_Yields__Daily[[#This Row],[AAA Corp Yields]])</f>
        <v>#VALUE!</v>
      </c>
      <c r="P2781" s="2" t="e">
        <f>IF(ISBLANK(US_BBB_Corp_Yields__Daily[[#This Row],[US BBB Corp Yields]]),"", US_CCC_Corp_Yields__Daily[[#This Row],[US 10Y Yield]]-US_BBB_Corp_Yields__Daily[[#This Row],[US BBB Corp Yields]])</f>
        <v>#VALUE!</v>
      </c>
      <c r="Q27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2" spans="10:17" x14ac:dyDescent="0.25">
      <c r="J2782" s="3">
        <v>25607</v>
      </c>
      <c r="K2782">
        <v>7.508</v>
      </c>
      <c r="L2782" t="e">
        <f>US_AAA_Corp_Yields__Daily[[#This Row],[AAA Corp Yields]]-US_BBB_Corp_Yields__Daily[[#This Row],[US BBB Corp Yields]]</f>
        <v>#VALUE!</v>
      </c>
      <c r="M2782" t="e">
        <f>US_AAA_Corp_Yields__Daily[[#This Row],[AAA Corp Yields]]-US_CCC_Corp_Yields__Daily[[#This Row],[US CCC Corp Yields]]</f>
        <v>#VALUE!</v>
      </c>
      <c r="N2782" t="e">
        <f>US_BBB_Corp_Yields__Daily[[#This Row],[US BBB Corp Yields]]-US_CCC_Corp_Yields__Daily[[#This Row],[US CCC Corp Yields]]</f>
        <v>#VALUE!</v>
      </c>
      <c r="O2782" s="2" t="e">
        <f>IF(ISBLANK(US_AAA_Corp_Yields__Daily[[#This Row],[AAA Corp Yields]]),"", US_CCC_Corp_Yields__Daily[[#This Row],[US 10Y Yield]]-US_AAA_Corp_Yields__Daily[[#This Row],[AAA Corp Yields]])</f>
        <v>#VALUE!</v>
      </c>
      <c r="P2782" s="2" t="e">
        <f>IF(ISBLANK(US_BBB_Corp_Yields__Daily[[#This Row],[US BBB Corp Yields]]),"", US_CCC_Corp_Yields__Daily[[#This Row],[US 10Y Yield]]-US_BBB_Corp_Yields__Daily[[#This Row],[US BBB Corp Yields]])</f>
        <v>#VALUE!</v>
      </c>
      <c r="Q27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3" spans="10:17" x14ac:dyDescent="0.25">
      <c r="J2783" s="3">
        <v>25600</v>
      </c>
      <c r="K2783">
        <v>7.726</v>
      </c>
      <c r="L2783" t="e">
        <f>US_AAA_Corp_Yields__Daily[[#This Row],[AAA Corp Yields]]-US_BBB_Corp_Yields__Daily[[#This Row],[US BBB Corp Yields]]</f>
        <v>#VALUE!</v>
      </c>
      <c r="M2783" t="e">
        <f>US_AAA_Corp_Yields__Daily[[#This Row],[AAA Corp Yields]]-US_CCC_Corp_Yields__Daily[[#This Row],[US CCC Corp Yields]]</f>
        <v>#VALUE!</v>
      </c>
      <c r="N2783" t="e">
        <f>US_BBB_Corp_Yields__Daily[[#This Row],[US BBB Corp Yields]]-US_CCC_Corp_Yields__Daily[[#This Row],[US CCC Corp Yields]]</f>
        <v>#VALUE!</v>
      </c>
      <c r="O2783" s="2" t="e">
        <f>IF(ISBLANK(US_AAA_Corp_Yields__Daily[[#This Row],[AAA Corp Yields]]),"", US_CCC_Corp_Yields__Daily[[#This Row],[US 10Y Yield]]-US_AAA_Corp_Yields__Daily[[#This Row],[AAA Corp Yields]])</f>
        <v>#VALUE!</v>
      </c>
      <c r="P2783" s="2" t="e">
        <f>IF(ISBLANK(US_BBB_Corp_Yields__Daily[[#This Row],[US BBB Corp Yields]]),"", US_CCC_Corp_Yields__Daily[[#This Row],[US 10Y Yield]]-US_BBB_Corp_Yields__Daily[[#This Row],[US BBB Corp Yields]])</f>
        <v>#VALUE!</v>
      </c>
      <c r="Q27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4" spans="10:17" x14ac:dyDescent="0.25">
      <c r="J2784" s="3">
        <v>25593</v>
      </c>
      <c r="K2784">
        <v>7.6920000000000002</v>
      </c>
      <c r="L2784" t="e">
        <f>US_AAA_Corp_Yields__Daily[[#This Row],[AAA Corp Yields]]-US_BBB_Corp_Yields__Daily[[#This Row],[US BBB Corp Yields]]</f>
        <v>#VALUE!</v>
      </c>
      <c r="M2784" t="e">
        <f>US_AAA_Corp_Yields__Daily[[#This Row],[AAA Corp Yields]]-US_CCC_Corp_Yields__Daily[[#This Row],[US CCC Corp Yields]]</f>
        <v>#VALUE!</v>
      </c>
      <c r="N2784" t="e">
        <f>US_BBB_Corp_Yields__Daily[[#This Row],[US BBB Corp Yields]]-US_CCC_Corp_Yields__Daily[[#This Row],[US CCC Corp Yields]]</f>
        <v>#VALUE!</v>
      </c>
      <c r="O2784" s="2" t="e">
        <f>IF(ISBLANK(US_AAA_Corp_Yields__Daily[[#This Row],[AAA Corp Yields]]),"", US_CCC_Corp_Yields__Daily[[#This Row],[US 10Y Yield]]-US_AAA_Corp_Yields__Daily[[#This Row],[AAA Corp Yields]])</f>
        <v>#VALUE!</v>
      </c>
      <c r="P2784" s="2" t="e">
        <f>IF(ISBLANK(US_BBB_Corp_Yields__Daily[[#This Row],[US BBB Corp Yields]]),"", US_CCC_Corp_Yields__Daily[[#This Row],[US 10Y Yield]]-US_BBB_Corp_Yields__Daily[[#This Row],[US BBB Corp Yields]])</f>
        <v>#VALUE!</v>
      </c>
      <c r="Q27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5" spans="10:17" x14ac:dyDescent="0.25">
      <c r="J2785" s="3">
        <v>25586</v>
      </c>
      <c r="K2785">
        <v>7.8179999999999996</v>
      </c>
      <c r="L2785" t="e">
        <f>US_AAA_Corp_Yields__Daily[[#This Row],[AAA Corp Yields]]-US_BBB_Corp_Yields__Daily[[#This Row],[US BBB Corp Yields]]</f>
        <v>#VALUE!</v>
      </c>
      <c r="M2785" t="e">
        <f>US_AAA_Corp_Yields__Daily[[#This Row],[AAA Corp Yields]]-US_CCC_Corp_Yields__Daily[[#This Row],[US CCC Corp Yields]]</f>
        <v>#VALUE!</v>
      </c>
      <c r="N2785" t="e">
        <f>US_BBB_Corp_Yields__Daily[[#This Row],[US BBB Corp Yields]]-US_CCC_Corp_Yields__Daily[[#This Row],[US CCC Corp Yields]]</f>
        <v>#VALUE!</v>
      </c>
      <c r="O2785" s="2" t="e">
        <f>IF(ISBLANK(US_AAA_Corp_Yields__Daily[[#This Row],[AAA Corp Yields]]),"", US_CCC_Corp_Yields__Daily[[#This Row],[US 10Y Yield]]-US_AAA_Corp_Yields__Daily[[#This Row],[AAA Corp Yields]])</f>
        <v>#VALUE!</v>
      </c>
      <c r="P2785" s="2" t="e">
        <f>IF(ISBLANK(US_BBB_Corp_Yields__Daily[[#This Row],[US BBB Corp Yields]]),"", US_CCC_Corp_Yields__Daily[[#This Row],[US 10Y Yield]]-US_BBB_Corp_Yields__Daily[[#This Row],[US BBB Corp Yields]])</f>
        <v>#VALUE!</v>
      </c>
      <c r="Q27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6" spans="10:17" x14ac:dyDescent="0.25">
      <c r="J2786" s="3">
        <v>25579</v>
      </c>
      <c r="K2786">
        <v>7.93</v>
      </c>
      <c r="L2786" t="e">
        <f>US_AAA_Corp_Yields__Daily[[#This Row],[AAA Corp Yields]]-US_BBB_Corp_Yields__Daily[[#This Row],[US BBB Corp Yields]]</f>
        <v>#VALUE!</v>
      </c>
      <c r="M2786" t="e">
        <f>US_AAA_Corp_Yields__Daily[[#This Row],[AAA Corp Yields]]-US_CCC_Corp_Yields__Daily[[#This Row],[US CCC Corp Yields]]</f>
        <v>#VALUE!</v>
      </c>
      <c r="N2786" t="e">
        <f>US_BBB_Corp_Yields__Daily[[#This Row],[US BBB Corp Yields]]-US_CCC_Corp_Yields__Daily[[#This Row],[US CCC Corp Yields]]</f>
        <v>#VALUE!</v>
      </c>
      <c r="O2786" s="2" t="e">
        <f>IF(ISBLANK(US_AAA_Corp_Yields__Daily[[#This Row],[AAA Corp Yields]]),"", US_CCC_Corp_Yields__Daily[[#This Row],[US 10Y Yield]]-US_AAA_Corp_Yields__Daily[[#This Row],[AAA Corp Yields]])</f>
        <v>#VALUE!</v>
      </c>
      <c r="P2786" s="2" t="e">
        <f>IF(ISBLANK(US_BBB_Corp_Yields__Daily[[#This Row],[US BBB Corp Yields]]),"", US_CCC_Corp_Yields__Daily[[#This Row],[US 10Y Yield]]-US_BBB_Corp_Yields__Daily[[#This Row],[US BBB Corp Yields]])</f>
        <v>#VALUE!</v>
      </c>
      <c r="Q27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7" spans="10:17" x14ac:dyDescent="0.25">
      <c r="J2787" s="3">
        <v>25572</v>
      </c>
      <c r="K2787">
        <v>7.94</v>
      </c>
      <c r="L2787" t="e">
        <f>US_AAA_Corp_Yields__Daily[[#This Row],[AAA Corp Yields]]-US_BBB_Corp_Yields__Daily[[#This Row],[US BBB Corp Yields]]</f>
        <v>#VALUE!</v>
      </c>
      <c r="M2787" t="e">
        <f>US_AAA_Corp_Yields__Daily[[#This Row],[AAA Corp Yields]]-US_CCC_Corp_Yields__Daily[[#This Row],[US CCC Corp Yields]]</f>
        <v>#VALUE!</v>
      </c>
      <c r="N2787" t="e">
        <f>US_BBB_Corp_Yields__Daily[[#This Row],[US BBB Corp Yields]]-US_CCC_Corp_Yields__Daily[[#This Row],[US CCC Corp Yields]]</f>
        <v>#VALUE!</v>
      </c>
      <c r="O2787" s="2" t="e">
        <f>IF(ISBLANK(US_AAA_Corp_Yields__Daily[[#This Row],[AAA Corp Yields]]),"", US_CCC_Corp_Yields__Daily[[#This Row],[US 10Y Yield]]-US_AAA_Corp_Yields__Daily[[#This Row],[AAA Corp Yields]])</f>
        <v>#VALUE!</v>
      </c>
      <c r="P2787" s="2" t="e">
        <f>IF(ISBLANK(US_BBB_Corp_Yields__Daily[[#This Row],[US BBB Corp Yields]]),"", US_CCC_Corp_Yields__Daily[[#This Row],[US 10Y Yield]]-US_BBB_Corp_Yields__Daily[[#This Row],[US BBB Corp Yields]])</f>
        <v>#VALUE!</v>
      </c>
      <c r="Q27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8" spans="10:17" x14ac:dyDescent="0.25">
      <c r="J2788" s="3">
        <v>25565</v>
      </c>
      <c r="K2788">
        <v>7.835</v>
      </c>
      <c r="L2788" t="e">
        <f>US_AAA_Corp_Yields__Daily[[#This Row],[AAA Corp Yields]]-US_BBB_Corp_Yields__Daily[[#This Row],[US BBB Corp Yields]]</f>
        <v>#VALUE!</v>
      </c>
      <c r="M2788" t="e">
        <f>US_AAA_Corp_Yields__Daily[[#This Row],[AAA Corp Yields]]-US_CCC_Corp_Yields__Daily[[#This Row],[US CCC Corp Yields]]</f>
        <v>#VALUE!</v>
      </c>
      <c r="N2788" t="e">
        <f>US_BBB_Corp_Yields__Daily[[#This Row],[US BBB Corp Yields]]-US_CCC_Corp_Yields__Daily[[#This Row],[US CCC Corp Yields]]</f>
        <v>#VALUE!</v>
      </c>
      <c r="O2788" s="2" t="e">
        <f>IF(ISBLANK(US_AAA_Corp_Yields__Daily[[#This Row],[AAA Corp Yields]]),"", US_CCC_Corp_Yields__Daily[[#This Row],[US 10Y Yield]]-US_AAA_Corp_Yields__Daily[[#This Row],[AAA Corp Yields]])</f>
        <v>#VALUE!</v>
      </c>
      <c r="P2788" s="2" t="e">
        <f>IF(ISBLANK(US_BBB_Corp_Yields__Daily[[#This Row],[US BBB Corp Yields]]),"", US_CCC_Corp_Yields__Daily[[#This Row],[US 10Y Yield]]-US_BBB_Corp_Yields__Daily[[#This Row],[US BBB Corp Yields]])</f>
        <v>#VALUE!</v>
      </c>
      <c r="Q27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89" spans="10:17" x14ac:dyDescent="0.25">
      <c r="J2789" s="3">
        <v>25558</v>
      </c>
      <c r="K2789">
        <v>7.742</v>
      </c>
      <c r="L2789" t="e">
        <f>US_AAA_Corp_Yields__Daily[[#This Row],[AAA Corp Yields]]-US_BBB_Corp_Yields__Daily[[#This Row],[US BBB Corp Yields]]</f>
        <v>#VALUE!</v>
      </c>
      <c r="M2789" t="e">
        <f>US_AAA_Corp_Yields__Daily[[#This Row],[AAA Corp Yields]]-US_CCC_Corp_Yields__Daily[[#This Row],[US CCC Corp Yields]]</f>
        <v>#VALUE!</v>
      </c>
      <c r="N2789" t="e">
        <f>US_BBB_Corp_Yields__Daily[[#This Row],[US BBB Corp Yields]]-US_CCC_Corp_Yields__Daily[[#This Row],[US CCC Corp Yields]]</f>
        <v>#VALUE!</v>
      </c>
      <c r="O2789" s="2" t="e">
        <f>IF(ISBLANK(US_AAA_Corp_Yields__Daily[[#This Row],[AAA Corp Yields]]),"", US_CCC_Corp_Yields__Daily[[#This Row],[US 10Y Yield]]-US_AAA_Corp_Yields__Daily[[#This Row],[AAA Corp Yields]])</f>
        <v>#VALUE!</v>
      </c>
      <c r="P2789" s="2" t="e">
        <f>IF(ISBLANK(US_BBB_Corp_Yields__Daily[[#This Row],[US BBB Corp Yields]]),"", US_CCC_Corp_Yields__Daily[[#This Row],[US 10Y Yield]]-US_BBB_Corp_Yields__Daily[[#This Row],[US BBB Corp Yields]])</f>
        <v>#VALUE!</v>
      </c>
      <c r="Q27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0" spans="10:17" x14ac:dyDescent="0.25">
      <c r="J2790" s="3">
        <v>25551</v>
      </c>
      <c r="K2790">
        <v>7.5419999999999998</v>
      </c>
      <c r="L2790" t="e">
        <f>US_AAA_Corp_Yields__Daily[[#This Row],[AAA Corp Yields]]-US_BBB_Corp_Yields__Daily[[#This Row],[US BBB Corp Yields]]</f>
        <v>#VALUE!</v>
      </c>
      <c r="M2790" t="e">
        <f>US_AAA_Corp_Yields__Daily[[#This Row],[AAA Corp Yields]]-US_CCC_Corp_Yields__Daily[[#This Row],[US CCC Corp Yields]]</f>
        <v>#VALUE!</v>
      </c>
      <c r="N2790" t="e">
        <f>US_BBB_Corp_Yields__Daily[[#This Row],[US BBB Corp Yields]]-US_CCC_Corp_Yields__Daily[[#This Row],[US CCC Corp Yields]]</f>
        <v>#VALUE!</v>
      </c>
      <c r="O2790" s="2" t="e">
        <f>IF(ISBLANK(US_AAA_Corp_Yields__Daily[[#This Row],[AAA Corp Yields]]),"", US_CCC_Corp_Yields__Daily[[#This Row],[US 10Y Yield]]-US_AAA_Corp_Yields__Daily[[#This Row],[AAA Corp Yields]])</f>
        <v>#VALUE!</v>
      </c>
      <c r="P2790" s="2" t="e">
        <f>IF(ISBLANK(US_BBB_Corp_Yields__Daily[[#This Row],[US BBB Corp Yields]]),"", US_CCC_Corp_Yields__Daily[[#This Row],[US 10Y Yield]]-US_BBB_Corp_Yields__Daily[[#This Row],[US BBB Corp Yields]])</f>
        <v>#VALUE!</v>
      </c>
      <c r="Q27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1" spans="10:17" x14ac:dyDescent="0.25">
      <c r="J2791" s="3">
        <v>25544</v>
      </c>
      <c r="K2791">
        <v>7.3460000000000001</v>
      </c>
      <c r="L2791" t="e">
        <f>US_AAA_Corp_Yields__Daily[[#This Row],[AAA Corp Yields]]-US_BBB_Corp_Yields__Daily[[#This Row],[US BBB Corp Yields]]</f>
        <v>#VALUE!</v>
      </c>
      <c r="M2791" t="e">
        <f>US_AAA_Corp_Yields__Daily[[#This Row],[AAA Corp Yields]]-US_CCC_Corp_Yields__Daily[[#This Row],[US CCC Corp Yields]]</f>
        <v>#VALUE!</v>
      </c>
      <c r="N2791" t="e">
        <f>US_BBB_Corp_Yields__Daily[[#This Row],[US BBB Corp Yields]]-US_CCC_Corp_Yields__Daily[[#This Row],[US CCC Corp Yields]]</f>
        <v>#VALUE!</v>
      </c>
      <c r="O2791" s="2" t="e">
        <f>IF(ISBLANK(US_AAA_Corp_Yields__Daily[[#This Row],[AAA Corp Yields]]),"", US_CCC_Corp_Yields__Daily[[#This Row],[US 10Y Yield]]-US_AAA_Corp_Yields__Daily[[#This Row],[AAA Corp Yields]])</f>
        <v>#VALUE!</v>
      </c>
      <c r="P2791" s="2" t="e">
        <f>IF(ISBLANK(US_BBB_Corp_Yields__Daily[[#This Row],[US BBB Corp Yields]]),"", US_CCC_Corp_Yields__Daily[[#This Row],[US 10Y Yield]]-US_BBB_Corp_Yields__Daily[[#This Row],[US BBB Corp Yields]])</f>
        <v>#VALUE!</v>
      </c>
      <c r="Q27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2" spans="10:17" x14ac:dyDescent="0.25">
      <c r="J2792" s="3">
        <v>25537</v>
      </c>
      <c r="K2792">
        <v>7.2850000000000001</v>
      </c>
      <c r="L2792" t="e">
        <f>US_AAA_Corp_Yields__Daily[[#This Row],[AAA Corp Yields]]-US_BBB_Corp_Yields__Daily[[#This Row],[US BBB Corp Yields]]</f>
        <v>#VALUE!</v>
      </c>
      <c r="M2792" t="e">
        <f>US_AAA_Corp_Yields__Daily[[#This Row],[AAA Corp Yields]]-US_CCC_Corp_Yields__Daily[[#This Row],[US CCC Corp Yields]]</f>
        <v>#VALUE!</v>
      </c>
      <c r="N2792" t="e">
        <f>US_BBB_Corp_Yields__Daily[[#This Row],[US BBB Corp Yields]]-US_CCC_Corp_Yields__Daily[[#This Row],[US CCC Corp Yields]]</f>
        <v>#VALUE!</v>
      </c>
      <c r="O2792" s="2" t="e">
        <f>IF(ISBLANK(US_AAA_Corp_Yields__Daily[[#This Row],[AAA Corp Yields]]),"", US_CCC_Corp_Yields__Daily[[#This Row],[US 10Y Yield]]-US_AAA_Corp_Yields__Daily[[#This Row],[AAA Corp Yields]])</f>
        <v>#VALUE!</v>
      </c>
      <c r="P2792" s="2" t="e">
        <f>IF(ISBLANK(US_BBB_Corp_Yields__Daily[[#This Row],[US BBB Corp Yields]]),"", US_CCC_Corp_Yields__Daily[[#This Row],[US 10Y Yield]]-US_BBB_Corp_Yields__Daily[[#This Row],[US BBB Corp Yields]])</f>
        <v>#VALUE!</v>
      </c>
      <c r="Q27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3" spans="10:17" x14ac:dyDescent="0.25">
      <c r="J2793" s="3">
        <v>25530</v>
      </c>
      <c r="K2793">
        <v>7.2380000000000004</v>
      </c>
      <c r="L2793" t="e">
        <f>US_AAA_Corp_Yields__Daily[[#This Row],[AAA Corp Yields]]-US_BBB_Corp_Yields__Daily[[#This Row],[US BBB Corp Yields]]</f>
        <v>#VALUE!</v>
      </c>
      <c r="M2793" t="e">
        <f>US_AAA_Corp_Yields__Daily[[#This Row],[AAA Corp Yields]]-US_CCC_Corp_Yields__Daily[[#This Row],[US CCC Corp Yields]]</f>
        <v>#VALUE!</v>
      </c>
      <c r="N2793" t="e">
        <f>US_BBB_Corp_Yields__Daily[[#This Row],[US BBB Corp Yields]]-US_CCC_Corp_Yields__Daily[[#This Row],[US CCC Corp Yields]]</f>
        <v>#VALUE!</v>
      </c>
      <c r="O2793" s="2" t="e">
        <f>IF(ISBLANK(US_AAA_Corp_Yields__Daily[[#This Row],[AAA Corp Yields]]),"", US_CCC_Corp_Yields__Daily[[#This Row],[US 10Y Yield]]-US_AAA_Corp_Yields__Daily[[#This Row],[AAA Corp Yields]])</f>
        <v>#VALUE!</v>
      </c>
      <c r="P2793" s="2" t="e">
        <f>IF(ISBLANK(US_BBB_Corp_Yields__Daily[[#This Row],[US BBB Corp Yields]]),"", US_CCC_Corp_Yields__Daily[[#This Row],[US 10Y Yield]]-US_BBB_Corp_Yields__Daily[[#This Row],[US BBB Corp Yields]])</f>
        <v>#VALUE!</v>
      </c>
      <c r="Q27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4" spans="10:17" x14ac:dyDescent="0.25">
      <c r="J2794" s="3">
        <v>25523</v>
      </c>
      <c r="K2794">
        <v>7.0625</v>
      </c>
      <c r="L2794" t="e">
        <f>US_AAA_Corp_Yields__Daily[[#This Row],[AAA Corp Yields]]-US_BBB_Corp_Yields__Daily[[#This Row],[US BBB Corp Yields]]</f>
        <v>#VALUE!</v>
      </c>
      <c r="M2794" t="e">
        <f>US_AAA_Corp_Yields__Daily[[#This Row],[AAA Corp Yields]]-US_CCC_Corp_Yields__Daily[[#This Row],[US CCC Corp Yields]]</f>
        <v>#VALUE!</v>
      </c>
      <c r="N2794" t="e">
        <f>US_BBB_Corp_Yields__Daily[[#This Row],[US BBB Corp Yields]]-US_CCC_Corp_Yields__Daily[[#This Row],[US CCC Corp Yields]]</f>
        <v>#VALUE!</v>
      </c>
      <c r="O2794" s="2" t="e">
        <f>IF(ISBLANK(US_AAA_Corp_Yields__Daily[[#This Row],[AAA Corp Yields]]),"", US_CCC_Corp_Yields__Daily[[#This Row],[US 10Y Yield]]-US_AAA_Corp_Yields__Daily[[#This Row],[AAA Corp Yields]])</f>
        <v>#VALUE!</v>
      </c>
      <c r="P2794" s="2" t="e">
        <f>IF(ISBLANK(US_BBB_Corp_Yields__Daily[[#This Row],[US BBB Corp Yields]]),"", US_CCC_Corp_Yields__Daily[[#This Row],[US 10Y Yield]]-US_BBB_Corp_Yields__Daily[[#This Row],[US BBB Corp Yields]])</f>
        <v>#VALUE!</v>
      </c>
      <c r="Q27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5" spans="10:17" x14ac:dyDescent="0.25">
      <c r="J2795" s="3">
        <v>25516</v>
      </c>
      <c r="K2795">
        <v>6.9675000000000002</v>
      </c>
      <c r="L2795" t="e">
        <f>US_AAA_Corp_Yields__Daily[[#This Row],[AAA Corp Yields]]-US_BBB_Corp_Yields__Daily[[#This Row],[US BBB Corp Yields]]</f>
        <v>#VALUE!</v>
      </c>
      <c r="M2795" t="e">
        <f>US_AAA_Corp_Yields__Daily[[#This Row],[AAA Corp Yields]]-US_CCC_Corp_Yields__Daily[[#This Row],[US CCC Corp Yields]]</f>
        <v>#VALUE!</v>
      </c>
      <c r="N2795" t="e">
        <f>US_BBB_Corp_Yields__Daily[[#This Row],[US BBB Corp Yields]]-US_CCC_Corp_Yields__Daily[[#This Row],[US CCC Corp Yields]]</f>
        <v>#VALUE!</v>
      </c>
      <c r="O2795" s="2" t="e">
        <f>IF(ISBLANK(US_AAA_Corp_Yields__Daily[[#This Row],[AAA Corp Yields]]),"", US_CCC_Corp_Yields__Daily[[#This Row],[US 10Y Yield]]-US_AAA_Corp_Yields__Daily[[#This Row],[AAA Corp Yields]])</f>
        <v>#VALUE!</v>
      </c>
      <c r="P2795" s="2" t="e">
        <f>IF(ISBLANK(US_BBB_Corp_Yields__Daily[[#This Row],[US BBB Corp Yields]]),"", US_CCC_Corp_Yields__Daily[[#This Row],[US 10Y Yield]]-US_BBB_Corp_Yields__Daily[[#This Row],[US BBB Corp Yields]])</f>
        <v>#VALUE!</v>
      </c>
      <c r="Q27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6" spans="10:17" x14ac:dyDescent="0.25">
      <c r="J2796" s="3">
        <v>25509</v>
      </c>
      <c r="K2796">
        <v>6.9660000000000002</v>
      </c>
      <c r="L2796" t="e">
        <f>US_AAA_Corp_Yields__Daily[[#This Row],[AAA Corp Yields]]-US_BBB_Corp_Yields__Daily[[#This Row],[US BBB Corp Yields]]</f>
        <v>#VALUE!</v>
      </c>
      <c r="M2796" t="e">
        <f>US_AAA_Corp_Yields__Daily[[#This Row],[AAA Corp Yields]]-US_CCC_Corp_Yields__Daily[[#This Row],[US CCC Corp Yields]]</f>
        <v>#VALUE!</v>
      </c>
      <c r="N2796" t="e">
        <f>US_BBB_Corp_Yields__Daily[[#This Row],[US BBB Corp Yields]]-US_CCC_Corp_Yields__Daily[[#This Row],[US CCC Corp Yields]]</f>
        <v>#VALUE!</v>
      </c>
      <c r="O2796" s="2" t="e">
        <f>IF(ISBLANK(US_AAA_Corp_Yields__Daily[[#This Row],[AAA Corp Yields]]),"", US_CCC_Corp_Yields__Daily[[#This Row],[US 10Y Yield]]-US_AAA_Corp_Yields__Daily[[#This Row],[AAA Corp Yields]])</f>
        <v>#VALUE!</v>
      </c>
      <c r="P2796" s="2" t="e">
        <f>IF(ISBLANK(US_BBB_Corp_Yields__Daily[[#This Row],[US BBB Corp Yields]]),"", US_CCC_Corp_Yields__Daily[[#This Row],[US 10Y Yield]]-US_BBB_Corp_Yields__Daily[[#This Row],[US BBB Corp Yields]])</f>
        <v>#VALUE!</v>
      </c>
      <c r="Q27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7" spans="10:17" x14ac:dyDescent="0.25">
      <c r="J2797" s="3">
        <v>25502</v>
      </c>
      <c r="K2797">
        <v>6.84</v>
      </c>
      <c r="L2797" t="e">
        <f>US_AAA_Corp_Yields__Daily[[#This Row],[AAA Corp Yields]]-US_BBB_Corp_Yields__Daily[[#This Row],[US BBB Corp Yields]]</f>
        <v>#VALUE!</v>
      </c>
      <c r="M2797" t="e">
        <f>US_AAA_Corp_Yields__Daily[[#This Row],[AAA Corp Yields]]-US_CCC_Corp_Yields__Daily[[#This Row],[US CCC Corp Yields]]</f>
        <v>#VALUE!</v>
      </c>
      <c r="N2797" t="e">
        <f>US_BBB_Corp_Yields__Daily[[#This Row],[US BBB Corp Yields]]-US_CCC_Corp_Yields__Daily[[#This Row],[US CCC Corp Yields]]</f>
        <v>#VALUE!</v>
      </c>
      <c r="O2797" s="2" t="e">
        <f>IF(ISBLANK(US_AAA_Corp_Yields__Daily[[#This Row],[AAA Corp Yields]]),"", US_CCC_Corp_Yields__Daily[[#This Row],[US 10Y Yield]]-US_AAA_Corp_Yields__Daily[[#This Row],[AAA Corp Yields]])</f>
        <v>#VALUE!</v>
      </c>
      <c r="P2797" s="2" t="e">
        <f>IF(ISBLANK(US_BBB_Corp_Yields__Daily[[#This Row],[US BBB Corp Yields]]),"", US_CCC_Corp_Yields__Daily[[#This Row],[US 10Y Yield]]-US_BBB_Corp_Yields__Daily[[#This Row],[US BBB Corp Yields]])</f>
        <v>#VALUE!</v>
      </c>
      <c r="Q27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8" spans="10:17" x14ac:dyDescent="0.25">
      <c r="J2798" s="3">
        <v>25495</v>
      </c>
      <c r="K2798">
        <v>7.0625</v>
      </c>
      <c r="L2798" t="e">
        <f>US_AAA_Corp_Yields__Daily[[#This Row],[AAA Corp Yields]]-US_BBB_Corp_Yields__Daily[[#This Row],[US BBB Corp Yields]]</f>
        <v>#VALUE!</v>
      </c>
      <c r="M2798" t="e">
        <f>US_AAA_Corp_Yields__Daily[[#This Row],[AAA Corp Yields]]-US_CCC_Corp_Yields__Daily[[#This Row],[US CCC Corp Yields]]</f>
        <v>#VALUE!</v>
      </c>
      <c r="N2798" t="e">
        <f>US_BBB_Corp_Yields__Daily[[#This Row],[US BBB Corp Yields]]-US_CCC_Corp_Yields__Daily[[#This Row],[US CCC Corp Yields]]</f>
        <v>#VALUE!</v>
      </c>
      <c r="O2798" s="2" t="e">
        <f>IF(ISBLANK(US_AAA_Corp_Yields__Daily[[#This Row],[AAA Corp Yields]]),"", US_CCC_Corp_Yields__Daily[[#This Row],[US 10Y Yield]]-US_AAA_Corp_Yields__Daily[[#This Row],[AAA Corp Yields]])</f>
        <v>#VALUE!</v>
      </c>
      <c r="P2798" s="2" t="e">
        <f>IF(ISBLANK(US_BBB_Corp_Yields__Daily[[#This Row],[US BBB Corp Yields]]),"", US_CCC_Corp_Yields__Daily[[#This Row],[US 10Y Yield]]-US_BBB_Corp_Yields__Daily[[#This Row],[US BBB Corp Yields]])</f>
        <v>#VALUE!</v>
      </c>
      <c r="Q27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799" spans="10:17" x14ac:dyDescent="0.25">
      <c r="J2799" s="3">
        <v>25488</v>
      </c>
      <c r="K2799">
        <v>7.2939999999999996</v>
      </c>
      <c r="L2799" t="e">
        <f>US_AAA_Corp_Yields__Daily[[#This Row],[AAA Corp Yields]]-US_BBB_Corp_Yields__Daily[[#This Row],[US BBB Corp Yields]]</f>
        <v>#VALUE!</v>
      </c>
      <c r="M2799" t="e">
        <f>US_AAA_Corp_Yields__Daily[[#This Row],[AAA Corp Yields]]-US_CCC_Corp_Yields__Daily[[#This Row],[US CCC Corp Yields]]</f>
        <v>#VALUE!</v>
      </c>
      <c r="N2799" t="e">
        <f>US_BBB_Corp_Yields__Daily[[#This Row],[US BBB Corp Yields]]-US_CCC_Corp_Yields__Daily[[#This Row],[US CCC Corp Yields]]</f>
        <v>#VALUE!</v>
      </c>
      <c r="O2799" s="2" t="e">
        <f>IF(ISBLANK(US_AAA_Corp_Yields__Daily[[#This Row],[AAA Corp Yields]]),"", US_CCC_Corp_Yields__Daily[[#This Row],[US 10Y Yield]]-US_AAA_Corp_Yields__Daily[[#This Row],[AAA Corp Yields]])</f>
        <v>#VALUE!</v>
      </c>
      <c r="P2799" s="2" t="e">
        <f>IF(ISBLANK(US_BBB_Corp_Yields__Daily[[#This Row],[US BBB Corp Yields]]),"", US_CCC_Corp_Yields__Daily[[#This Row],[US 10Y Yield]]-US_BBB_Corp_Yields__Daily[[#This Row],[US BBB Corp Yields]])</f>
        <v>#VALUE!</v>
      </c>
      <c r="Q27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0" spans="10:17" x14ac:dyDescent="0.25">
      <c r="J2800" s="3">
        <v>25481</v>
      </c>
      <c r="K2800">
        <v>7.4619999999999997</v>
      </c>
      <c r="L2800" t="e">
        <f>US_AAA_Corp_Yields__Daily[[#This Row],[AAA Corp Yields]]-US_BBB_Corp_Yields__Daily[[#This Row],[US BBB Corp Yields]]</f>
        <v>#VALUE!</v>
      </c>
      <c r="M2800" t="e">
        <f>US_AAA_Corp_Yields__Daily[[#This Row],[AAA Corp Yields]]-US_CCC_Corp_Yields__Daily[[#This Row],[US CCC Corp Yields]]</f>
        <v>#VALUE!</v>
      </c>
      <c r="N2800" t="e">
        <f>US_BBB_Corp_Yields__Daily[[#This Row],[US BBB Corp Yields]]-US_CCC_Corp_Yields__Daily[[#This Row],[US CCC Corp Yields]]</f>
        <v>#VALUE!</v>
      </c>
      <c r="O2800" s="2" t="e">
        <f>IF(ISBLANK(US_AAA_Corp_Yields__Daily[[#This Row],[AAA Corp Yields]]),"", US_CCC_Corp_Yields__Daily[[#This Row],[US 10Y Yield]]-US_AAA_Corp_Yields__Daily[[#This Row],[AAA Corp Yields]])</f>
        <v>#VALUE!</v>
      </c>
      <c r="P2800" s="2" t="e">
        <f>IF(ISBLANK(US_BBB_Corp_Yields__Daily[[#This Row],[US BBB Corp Yields]]),"", US_CCC_Corp_Yields__Daily[[#This Row],[US 10Y Yield]]-US_BBB_Corp_Yields__Daily[[#This Row],[US BBB Corp Yields]])</f>
        <v>#VALUE!</v>
      </c>
      <c r="Q28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1" spans="10:17" x14ac:dyDescent="0.25">
      <c r="J2801" s="3">
        <v>25474</v>
      </c>
      <c r="K2801">
        <v>7.298</v>
      </c>
      <c r="L2801" t="e">
        <f>US_AAA_Corp_Yields__Daily[[#This Row],[AAA Corp Yields]]-US_BBB_Corp_Yields__Daily[[#This Row],[US BBB Corp Yields]]</f>
        <v>#VALUE!</v>
      </c>
      <c r="M2801" t="e">
        <f>US_AAA_Corp_Yields__Daily[[#This Row],[AAA Corp Yields]]-US_CCC_Corp_Yields__Daily[[#This Row],[US CCC Corp Yields]]</f>
        <v>#VALUE!</v>
      </c>
      <c r="N2801" t="e">
        <f>US_BBB_Corp_Yields__Daily[[#This Row],[US BBB Corp Yields]]-US_CCC_Corp_Yields__Daily[[#This Row],[US CCC Corp Yields]]</f>
        <v>#VALUE!</v>
      </c>
      <c r="O2801" s="2" t="e">
        <f>IF(ISBLANK(US_AAA_Corp_Yields__Daily[[#This Row],[AAA Corp Yields]]),"", US_CCC_Corp_Yields__Daily[[#This Row],[US 10Y Yield]]-US_AAA_Corp_Yields__Daily[[#This Row],[AAA Corp Yields]])</f>
        <v>#VALUE!</v>
      </c>
      <c r="P2801" s="2" t="e">
        <f>IF(ISBLANK(US_BBB_Corp_Yields__Daily[[#This Row],[US BBB Corp Yields]]),"", US_CCC_Corp_Yields__Daily[[#This Row],[US 10Y Yield]]-US_BBB_Corp_Yields__Daily[[#This Row],[US BBB Corp Yields]])</f>
        <v>#VALUE!</v>
      </c>
      <c r="Q28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2" spans="10:17" x14ac:dyDescent="0.25">
      <c r="J2802" s="3">
        <v>25467</v>
      </c>
      <c r="K2802">
        <v>7.1840000000000002</v>
      </c>
      <c r="L2802" t="e">
        <f>US_AAA_Corp_Yields__Daily[[#This Row],[AAA Corp Yields]]-US_BBB_Corp_Yields__Daily[[#This Row],[US BBB Corp Yields]]</f>
        <v>#VALUE!</v>
      </c>
      <c r="M2802" t="e">
        <f>US_AAA_Corp_Yields__Daily[[#This Row],[AAA Corp Yields]]-US_CCC_Corp_Yields__Daily[[#This Row],[US CCC Corp Yields]]</f>
        <v>#VALUE!</v>
      </c>
      <c r="N2802" t="e">
        <f>US_BBB_Corp_Yields__Daily[[#This Row],[US BBB Corp Yields]]-US_CCC_Corp_Yields__Daily[[#This Row],[US CCC Corp Yields]]</f>
        <v>#VALUE!</v>
      </c>
      <c r="O2802" s="2" t="e">
        <f>IF(ISBLANK(US_AAA_Corp_Yields__Daily[[#This Row],[AAA Corp Yields]]),"", US_CCC_Corp_Yields__Daily[[#This Row],[US 10Y Yield]]-US_AAA_Corp_Yields__Daily[[#This Row],[AAA Corp Yields]])</f>
        <v>#VALUE!</v>
      </c>
      <c r="P2802" s="2" t="e">
        <f>IF(ISBLANK(US_BBB_Corp_Yields__Daily[[#This Row],[US BBB Corp Yields]]),"", US_CCC_Corp_Yields__Daily[[#This Row],[US 10Y Yield]]-US_BBB_Corp_Yields__Daily[[#This Row],[US BBB Corp Yields]])</f>
        <v>#VALUE!</v>
      </c>
      <c r="Q28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3" spans="10:17" x14ac:dyDescent="0.25">
      <c r="J2803" s="3">
        <v>25460</v>
      </c>
      <c r="K2803">
        <v>7.0439999999999996</v>
      </c>
      <c r="L2803" t="e">
        <f>US_AAA_Corp_Yields__Daily[[#This Row],[AAA Corp Yields]]-US_BBB_Corp_Yields__Daily[[#This Row],[US BBB Corp Yields]]</f>
        <v>#VALUE!</v>
      </c>
      <c r="M2803" t="e">
        <f>US_AAA_Corp_Yields__Daily[[#This Row],[AAA Corp Yields]]-US_CCC_Corp_Yields__Daily[[#This Row],[US CCC Corp Yields]]</f>
        <v>#VALUE!</v>
      </c>
      <c r="N2803" t="e">
        <f>US_BBB_Corp_Yields__Daily[[#This Row],[US BBB Corp Yields]]-US_CCC_Corp_Yields__Daily[[#This Row],[US CCC Corp Yields]]</f>
        <v>#VALUE!</v>
      </c>
      <c r="O2803" s="2" t="e">
        <f>IF(ISBLANK(US_AAA_Corp_Yields__Daily[[#This Row],[AAA Corp Yields]]),"", US_CCC_Corp_Yields__Daily[[#This Row],[US 10Y Yield]]-US_AAA_Corp_Yields__Daily[[#This Row],[AAA Corp Yields]])</f>
        <v>#VALUE!</v>
      </c>
      <c r="P2803" s="2" t="e">
        <f>IF(ISBLANK(US_BBB_Corp_Yields__Daily[[#This Row],[US BBB Corp Yields]]),"", US_CCC_Corp_Yields__Daily[[#This Row],[US 10Y Yield]]-US_BBB_Corp_Yields__Daily[[#This Row],[US BBB Corp Yields]])</f>
        <v>#VALUE!</v>
      </c>
      <c r="Q28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4" spans="10:17" x14ac:dyDescent="0.25">
      <c r="J2804" s="3">
        <v>25453</v>
      </c>
      <c r="K2804">
        <v>6.94</v>
      </c>
      <c r="L2804" t="e">
        <f>US_AAA_Corp_Yields__Daily[[#This Row],[AAA Corp Yields]]-US_BBB_Corp_Yields__Daily[[#This Row],[US BBB Corp Yields]]</f>
        <v>#VALUE!</v>
      </c>
      <c r="M2804" t="e">
        <f>US_AAA_Corp_Yields__Daily[[#This Row],[AAA Corp Yields]]-US_CCC_Corp_Yields__Daily[[#This Row],[US CCC Corp Yields]]</f>
        <v>#VALUE!</v>
      </c>
      <c r="N2804" t="e">
        <f>US_BBB_Corp_Yields__Daily[[#This Row],[US BBB Corp Yields]]-US_CCC_Corp_Yields__Daily[[#This Row],[US CCC Corp Yields]]</f>
        <v>#VALUE!</v>
      </c>
      <c r="O2804" s="2" t="e">
        <f>IF(ISBLANK(US_AAA_Corp_Yields__Daily[[#This Row],[AAA Corp Yields]]),"", US_CCC_Corp_Yields__Daily[[#This Row],[US 10Y Yield]]-US_AAA_Corp_Yields__Daily[[#This Row],[AAA Corp Yields]])</f>
        <v>#VALUE!</v>
      </c>
      <c r="P2804" s="2" t="e">
        <f>IF(ISBLANK(US_BBB_Corp_Yields__Daily[[#This Row],[US BBB Corp Yields]]),"", US_CCC_Corp_Yields__Daily[[#This Row],[US 10Y Yield]]-US_BBB_Corp_Yields__Daily[[#This Row],[US BBB Corp Yields]])</f>
        <v>#VALUE!</v>
      </c>
      <c r="Q28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5" spans="10:17" x14ac:dyDescent="0.25">
      <c r="J2805" s="3">
        <v>25446</v>
      </c>
      <c r="K2805">
        <v>6.7859999999999996</v>
      </c>
      <c r="L2805" t="e">
        <f>US_AAA_Corp_Yields__Daily[[#This Row],[AAA Corp Yields]]-US_BBB_Corp_Yields__Daily[[#This Row],[US BBB Corp Yields]]</f>
        <v>#VALUE!</v>
      </c>
      <c r="M2805" t="e">
        <f>US_AAA_Corp_Yields__Daily[[#This Row],[AAA Corp Yields]]-US_CCC_Corp_Yields__Daily[[#This Row],[US CCC Corp Yields]]</f>
        <v>#VALUE!</v>
      </c>
      <c r="N2805" t="e">
        <f>US_BBB_Corp_Yields__Daily[[#This Row],[US BBB Corp Yields]]-US_CCC_Corp_Yields__Daily[[#This Row],[US CCC Corp Yields]]</f>
        <v>#VALUE!</v>
      </c>
      <c r="O2805" s="2" t="e">
        <f>IF(ISBLANK(US_AAA_Corp_Yields__Daily[[#This Row],[AAA Corp Yields]]),"", US_CCC_Corp_Yields__Daily[[#This Row],[US 10Y Yield]]-US_AAA_Corp_Yields__Daily[[#This Row],[AAA Corp Yields]])</f>
        <v>#VALUE!</v>
      </c>
      <c r="P2805" s="2" t="e">
        <f>IF(ISBLANK(US_BBB_Corp_Yields__Daily[[#This Row],[US BBB Corp Yields]]),"", US_CCC_Corp_Yields__Daily[[#This Row],[US 10Y Yield]]-US_BBB_Corp_Yields__Daily[[#This Row],[US BBB Corp Yields]])</f>
        <v>#VALUE!</v>
      </c>
      <c r="Q28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6" spans="10:17" x14ac:dyDescent="0.25">
      <c r="J2806" s="3">
        <v>25439</v>
      </c>
      <c r="K2806">
        <v>6.6719999999999997</v>
      </c>
      <c r="L2806" t="e">
        <f>US_AAA_Corp_Yields__Daily[[#This Row],[AAA Corp Yields]]-US_BBB_Corp_Yields__Daily[[#This Row],[US BBB Corp Yields]]</f>
        <v>#VALUE!</v>
      </c>
      <c r="M2806" t="e">
        <f>US_AAA_Corp_Yields__Daily[[#This Row],[AAA Corp Yields]]-US_CCC_Corp_Yields__Daily[[#This Row],[US CCC Corp Yields]]</f>
        <v>#VALUE!</v>
      </c>
      <c r="N2806" t="e">
        <f>US_BBB_Corp_Yields__Daily[[#This Row],[US BBB Corp Yields]]-US_CCC_Corp_Yields__Daily[[#This Row],[US CCC Corp Yields]]</f>
        <v>#VALUE!</v>
      </c>
      <c r="O2806" s="2" t="e">
        <f>IF(ISBLANK(US_AAA_Corp_Yields__Daily[[#This Row],[AAA Corp Yields]]),"", US_CCC_Corp_Yields__Daily[[#This Row],[US 10Y Yield]]-US_AAA_Corp_Yields__Daily[[#This Row],[AAA Corp Yields]])</f>
        <v>#VALUE!</v>
      </c>
      <c r="P2806" s="2" t="e">
        <f>IF(ISBLANK(US_BBB_Corp_Yields__Daily[[#This Row],[US BBB Corp Yields]]),"", US_CCC_Corp_Yields__Daily[[#This Row],[US 10Y Yield]]-US_BBB_Corp_Yields__Daily[[#This Row],[US BBB Corp Yields]])</f>
        <v>#VALUE!</v>
      </c>
      <c r="Q28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7" spans="10:17" x14ac:dyDescent="0.25">
      <c r="J2807" s="3">
        <v>25432</v>
      </c>
      <c r="K2807">
        <v>6.69</v>
      </c>
      <c r="L2807" t="e">
        <f>US_AAA_Corp_Yields__Daily[[#This Row],[AAA Corp Yields]]-US_BBB_Corp_Yields__Daily[[#This Row],[US BBB Corp Yields]]</f>
        <v>#VALUE!</v>
      </c>
      <c r="M2807" t="e">
        <f>US_AAA_Corp_Yields__Daily[[#This Row],[AAA Corp Yields]]-US_CCC_Corp_Yields__Daily[[#This Row],[US CCC Corp Yields]]</f>
        <v>#VALUE!</v>
      </c>
      <c r="N2807" t="e">
        <f>US_BBB_Corp_Yields__Daily[[#This Row],[US BBB Corp Yields]]-US_CCC_Corp_Yields__Daily[[#This Row],[US CCC Corp Yields]]</f>
        <v>#VALUE!</v>
      </c>
      <c r="O2807" s="2" t="e">
        <f>IF(ISBLANK(US_AAA_Corp_Yields__Daily[[#This Row],[AAA Corp Yields]]),"", US_CCC_Corp_Yields__Daily[[#This Row],[US 10Y Yield]]-US_AAA_Corp_Yields__Daily[[#This Row],[AAA Corp Yields]])</f>
        <v>#VALUE!</v>
      </c>
      <c r="P2807" s="2" t="e">
        <f>IF(ISBLANK(US_BBB_Corp_Yields__Daily[[#This Row],[US BBB Corp Yields]]),"", US_CCC_Corp_Yields__Daily[[#This Row],[US 10Y Yield]]-US_BBB_Corp_Yields__Daily[[#This Row],[US BBB Corp Yields]])</f>
        <v>#VALUE!</v>
      </c>
      <c r="Q28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8" spans="10:17" x14ac:dyDescent="0.25">
      <c r="J2808" s="3">
        <v>25425</v>
      </c>
      <c r="K2808">
        <v>6.6239999999999997</v>
      </c>
      <c r="L2808" t="e">
        <f>US_AAA_Corp_Yields__Daily[[#This Row],[AAA Corp Yields]]-US_BBB_Corp_Yields__Daily[[#This Row],[US BBB Corp Yields]]</f>
        <v>#VALUE!</v>
      </c>
      <c r="M2808" t="e">
        <f>US_AAA_Corp_Yields__Daily[[#This Row],[AAA Corp Yields]]-US_CCC_Corp_Yields__Daily[[#This Row],[US CCC Corp Yields]]</f>
        <v>#VALUE!</v>
      </c>
      <c r="N2808" t="e">
        <f>US_BBB_Corp_Yields__Daily[[#This Row],[US BBB Corp Yields]]-US_CCC_Corp_Yields__Daily[[#This Row],[US CCC Corp Yields]]</f>
        <v>#VALUE!</v>
      </c>
      <c r="O2808" s="2" t="e">
        <f>IF(ISBLANK(US_AAA_Corp_Yields__Daily[[#This Row],[AAA Corp Yields]]),"", US_CCC_Corp_Yields__Daily[[#This Row],[US 10Y Yield]]-US_AAA_Corp_Yields__Daily[[#This Row],[AAA Corp Yields]])</f>
        <v>#VALUE!</v>
      </c>
      <c r="P2808" s="2" t="e">
        <f>IF(ISBLANK(US_BBB_Corp_Yields__Daily[[#This Row],[US BBB Corp Yields]]),"", US_CCC_Corp_Yields__Daily[[#This Row],[US 10Y Yield]]-US_BBB_Corp_Yields__Daily[[#This Row],[US BBB Corp Yields]])</f>
        <v>#VALUE!</v>
      </c>
      <c r="Q28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09" spans="10:17" x14ac:dyDescent="0.25">
      <c r="J2809" s="3">
        <v>25418</v>
      </c>
      <c r="K2809">
        <v>6.6980000000000004</v>
      </c>
      <c r="L2809" t="e">
        <f>US_AAA_Corp_Yields__Daily[[#This Row],[AAA Corp Yields]]-US_BBB_Corp_Yields__Daily[[#This Row],[US BBB Corp Yields]]</f>
        <v>#VALUE!</v>
      </c>
      <c r="M2809" t="e">
        <f>US_AAA_Corp_Yields__Daily[[#This Row],[AAA Corp Yields]]-US_CCC_Corp_Yields__Daily[[#This Row],[US CCC Corp Yields]]</f>
        <v>#VALUE!</v>
      </c>
      <c r="N2809" t="e">
        <f>US_BBB_Corp_Yields__Daily[[#This Row],[US BBB Corp Yields]]-US_CCC_Corp_Yields__Daily[[#This Row],[US CCC Corp Yields]]</f>
        <v>#VALUE!</v>
      </c>
      <c r="O2809" s="2" t="e">
        <f>IF(ISBLANK(US_AAA_Corp_Yields__Daily[[#This Row],[AAA Corp Yields]]),"", US_CCC_Corp_Yields__Daily[[#This Row],[US 10Y Yield]]-US_AAA_Corp_Yields__Daily[[#This Row],[AAA Corp Yields]])</f>
        <v>#VALUE!</v>
      </c>
      <c r="P2809" s="2" t="e">
        <f>IF(ISBLANK(US_BBB_Corp_Yields__Daily[[#This Row],[US BBB Corp Yields]]),"", US_CCC_Corp_Yields__Daily[[#This Row],[US 10Y Yield]]-US_BBB_Corp_Yields__Daily[[#This Row],[US BBB Corp Yields]])</f>
        <v>#VALUE!</v>
      </c>
      <c r="Q28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0" spans="10:17" x14ac:dyDescent="0.25">
      <c r="J2810" s="3">
        <v>25411</v>
      </c>
      <c r="K2810">
        <v>6.6875</v>
      </c>
      <c r="L2810" t="e">
        <f>US_AAA_Corp_Yields__Daily[[#This Row],[AAA Corp Yields]]-US_BBB_Corp_Yields__Daily[[#This Row],[US BBB Corp Yields]]</f>
        <v>#VALUE!</v>
      </c>
      <c r="M2810" t="e">
        <f>US_AAA_Corp_Yields__Daily[[#This Row],[AAA Corp Yields]]-US_CCC_Corp_Yields__Daily[[#This Row],[US CCC Corp Yields]]</f>
        <v>#VALUE!</v>
      </c>
      <c r="N2810" t="e">
        <f>US_BBB_Corp_Yields__Daily[[#This Row],[US BBB Corp Yields]]-US_CCC_Corp_Yields__Daily[[#This Row],[US CCC Corp Yields]]</f>
        <v>#VALUE!</v>
      </c>
      <c r="O2810" s="2" t="e">
        <f>IF(ISBLANK(US_AAA_Corp_Yields__Daily[[#This Row],[AAA Corp Yields]]),"", US_CCC_Corp_Yields__Daily[[#This Row],[US 10Y Yield]]-US_AAA_Corp_Yields__Daily[[#This Row],[AAA Corp Yields]])</f>
        <v>#VALUE!</v>
      </c>
      <c r="P2810" s="2" t="e">
        <f>IF(ISBLANK(US_BBB_Corp_Yields__Daily[[#This Row],[US BBB Corp Yields]]),"", US_CCC_Corp_Yields__Daily[[#This Row],[US 10Y Yield]]-US_BBB_Corp_Yields__Daily[[#This Row],[US BBB Corp Yields]])</f>
        <v>#VALUE!</v>
      </c>
      <c r="Q28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1" spans="10:17" x14ac:dyDescent="0.25">
      <c r="J2811" s="3">
        <v>25404</v>
      </c>
      <c r="K2811">
        <v>6.694</v>
      </c>
      <c r="L2811" t="e">
        <f>US_AAA_Corp_Yields__Daily[[#This Row],[AAA Corp Yields]]-US_BBB_Corp_Yields__Daily[[#This Row],[US BBB Corp Yields]]</f>
        <v>#VALUE!</v>
      </c>
      <c r="M2811" t="e">
        <f>US_AAA_Corp_Yields__Daily[[#This Row],[AAA Corp Yields]]-US_CCC_Corp_Yields__Daily[[#This Row],[US CCC Corp Yields]]</f>
        <v>#VALUE!</v>
      </c>
      <c r="N2811" t="e">
        <f>US_BBB_Corp_Yields__Daily[[#This Row],[US BBB Corp Yields]]-US_CCC_Corp_Yields__Daily[[#This Row],[US CCC Corp Yields]]</f>
        <v>#VALUE!</v>
      </c>
      <c r="O2811" s="2" t="e">
        <f>IF(ISBLANK(US_AAA_Corp_Yields__Daily[[#This Row],[AAA Corp Yields]]),"", US_CCC_Corp_Yields__Daily[[#This Row],[US 10Y Yield]]-US_AAA_Corp_Yields__Daily[[#This Row],[AAA Corp Yields]])</f>
        <v>#VALUE!</v>
      </c>
      <c r="P2811" s="2" t="e">
        <f>IF(ISBLANK(US_BBB_Corp_Yields__Daily[[#This Row],[US BBB Corp Yields]]),"", US_CCC_Corp_Yields__Daily[[#This Row],[US 10Y Yield]]-US_BBB_Corp_Yields__Daily[[#This Row],[US BBB Corp Yields]])</f>
        <v>#VALUE!</v>
      </c>
      <c r="Q28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2" spans="10:17" x14ac:dyDescent="0.25">
      <c r="J2812" s="3">
        <v>25397</v>
      </c>
      <c r="K2812">
        <v>6.758</v>
      </c>
      <c r="L2812" t="e">
        <f>US_AAA_Corp_Yields__Daily[[#This Row],[AAA Corp Yields]]-US_BBB_Corp_Yields__Daily[[#This Row],[US BBB Corp Yields]]</f>
        <v>#VALUE!</v>
      </c>
      <c r="M2812" t="e">
        <f>US_AAA_Corp_Yields__Daily[[#This Row],[AAA Corp Yields]]-US_CCC_Corp_Yields__Daily[[#This Row],[US CCC Corp Yields]]</f>
        <v>#VALUE!</v>
      </c>
      <c r="N2812" t="e">
        <f>US_BBB_Corp_Yields__Daily[[#This Row],[US BBB Corp Yields]]-US_CCC_Corp_Yields__Daily[[#This Row],[US CCC Corp Yields]]</f>
        <v>#VALUE!</v>
      </c>
      <c r="O2812" s="2" t="e">
        <f>IF(ISBLANK(US_AAA_Corp_Yields__Daily[[#This Row],[AAA Corp Yields]]),"", US_CCC_Corp_Yields__Daily[[#This Row],[US 10Y Yield]]-US_AAA_Corp_Yields__Daily[[#This Row],[AAA Corp Yields]])</f>
        <v>#VALUE!</v>
      </c>
      <c r="P2812" s="2" t="e">
        <f>IF(ISBLANK(US_BBB_Corp_Yields__Daily[[#This Row],[US BBB Corp Yields]]),"", US_CCC_Corp_Yields__Daily[[#This Row],[US 10Y Yield]]-US_BBB_Corp_Yields__Daily[[#This Row],[US BBB Corp Yields]])</f>
        <v>#VALUE!</v>
      </c>
      <c r="Q28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3" spans="10:17" x14ac:dyDescent="0.25">
      <c r="J2813" s="3">
        <v>25390</v>
      </c>
      <c r="K2813">
        <v>6.75</v>
      </c>
      <c r="L2813" t="e">
        <f>US_AAA_Corp_Yields__Daily[[#This Row],[AAA Corp Yields]]-US_BBB_Corp_Yields__Daily[[#This Row],[US BBB Corp Yields]]</f>
        <v>#VALUE!</v>
      </c>
      <c r="M2813" t="e">
        <f>US_AAA_Corp_Yields__Daily[[#This Row],[AAA Corp Yields]]-US_CCC_Corp_Yields__Daily[[#This Row],[US CCC Corp Yields]]</f>
        <v>#VALUE!</v>
      </c>
      <c r="N2813" t="e">
        <f>US_BBB_Corp_Yields__Daily[[#This Row],[US BBB Corp Yields]]-US_CCC_Corp_Yields__Daily[[#This Row],[US CCC Corp Yields]]</f>
        <v>#VALUE!</v>
      </c>
      <c r="O2813" s="2" t="e">
        <f>IF(ISBLANK(US_AAA_Corp_Yields__Daily[[#This Row],[AAA Corp Yields]]),"", US_CCC_Corp_Yields__Daily[[#This Row],[US 10Y Yield]]-US_AAA_Corp_Yields__Daily[[#This Row],[AAA Corp Yields]])</f>
        <v>#VALUE!</v>
      </c>
      <c r="P2813" s="2" t="e">
        <f>IF(ISBLANK(US_BBB_Corp_Yields__Daily[[#This Row],[US BBB Corp Yields]]),"", US_CCC_Corp_Yields__Daily[[#This Row],[US 10Y Yield]]-US_BBB_Corp_Yields__Daily[[#This Row],[US BBB Corp Yields]])</f>
        <v>#VALUE!</v>
      </c>
      <c r="Q28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4" spans="10:17" x14ac:dyDescent="0.25">
      <c r="J2814" s="3">
        <v>25383</v>
      </c>
      <c r="K2814">
        <v>6.6280000000000001</v>
      </c>
      <c r="L2814" t="e">
        <f>US_AAA_Corp_Yields__Daily[[#This Row],[AAA Corp Yields]]-US_BBB_Corp_Yields__Daily[[#This Row],[US BBB Corp Yields]]</f>
        <v>#VALUE!</v>
      </c>
      <c r="M2814" t="e">
        <f>US_AAA_Corp_Yields__Daily[[#This Row],[AAA Corp Yields]]-US_CCC_Corp_Yields__Daily[[#This Row],[US CCC Corp Yields]]</f>
        <v>#VALUE!</v>
      </c>
      <c r="N2814" t="e">
        <f>US_BBB_Corp_Yields__Daily[[#This Row],[US BBB Corp Yields]]-US_CCC_Corp_Yields__Daily[[#This Row],[US CCC Corp Yields]]</f>
        <v>#VALUE!</v>
      </c>
      <c r="O2814" s="2" t="e">
        <f>IF(ISBLANK(US_AAA_Corp_Yields__Daily[[#This Row],[AAA Corp Yields]]),"", US_CCC_Corp_Yields__Daily[[#This Row],[US 10Y Yield]]-US_AAA_Corp_Yields__Daily[[#This Row],[AAA Corp Yields]])</f>
        <v>#VALUE!</v>
      </c>
      <c r="P2814" s="2" t="e">
        <f>IF(ISBLANK(US_BBB_Corp_Yields__Daily[[#This Row],[US BBB Corp Yields]]),"", US_CCC_Corp_Yields__Daily[[#This Row],[US 10Y Yield]]-US_BBB_Corp_Yields__Daily[[#This Row],[US BBB Corp Yields]])</f>
        <v>#VALUE!</v>
      </c>
      <c r="Q28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5" spans="10:17" x14ac:dyDescent="0.25">
      <c r="J2815" s="3">
        <v>25376</v>
      </c>
      <c r="K2815">
        <v>6.54</v>
      </c>
      <c r="L2815" t="e">
        <f>US_AAA_Corp_Yields__Daily[[#This Row],[AAA Corp Yields]]-US_BBB_Corp_Yields__Daily[[#This Row],[US BBB Corp Yields]]</f>
        <v>#VALUE!</v>
      </c>
      <c r="M2815" t="e">
        <f>US_AAA_Corp_Yields__Daily[[#This Row],[AAA Corp Yields]]-US_CCC_Corp_Yields__Daily[[#This Row],[US CCC Corp Yields]]</f>
        <v>#VALUE!</v>
      </c>
      <c r="N2815" t="e">
        <f>US_BBB_Corp_Yields__Daily[[#This Row],[US BBB Corp Yields]]-US_CCC_Corp_Yields__Daily[[#This Row],[US CCC Corp Yields]]</f>
        <v>#VALUE!</v>
      </c>
      <c r="O2815" s="2" t="e">
        <f>IF(ISBLANK(US_AAA_Corp_Yields__Daily[[#This Row],[AAA Corp Yields]]),"", US_CCC_Corp_Yields__Daily[[#This Row],[US 10Y Yield]]-US_AAA_Corp_Yields__Daily[[#This Row],[AAA Corp Yields]])</f>
        <v>#VALUE!</v>
      </c>
      <c r="P2815" s="2" t="e">
        <f>IF(ISBLANK(US_BBB_Corp_Yields__Daily[[#This Row],[US BBB Corp Yields]]),"", US_CCC_Corp_Yields__Daily[[#This Row],[US 10Y Yield]]-US_BBB_Corp_Yields__Daily[[#This Row],[US BBB Corp Yields]])</f>
        <v>#VALUE!</v>
      </c>
      <c r="Q28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6" spans="10:17" x14ac:dyDescent="0.25">
      <c r="J2816" s="3">
        <v>25369</v>
      </c>
      <c r="K2816">
        <v>6.5519999999999996</v>
      </c>
      <c r="L2816" t="e">
        <f>US_AAA_Corp_Yields__Daily[[#This Row],[AAA Corp Yields]]-US_BBB_Corp_Yields__Daily[[#This Row],[US BBB Corp Yields]]</f>
        <v>#VALUE!</v>
      </c>
      <c r="M2816" t="e">
        <f>US_AAA_Corp_Yields__Daily[[#This Row],[AAA Corp Yields]]-US_CCC_Corp_Yields__Daily[[#This Row],[US CCC Corp Yields]]</f>
        <v>#VALUE!</v>
      </c>
      <c r="N2816" t="e">
        <f>US_BBB_Corp_Yields__Daily[[#This Row],[US BBB Corp Yields]]-US_CCC_Corp_Yields__Daily[[#This Row],[US CCC Corp Yields]]</f>
        <v>#VALUE!</v>
      </c>
      <c r="O2816" s="2" t="e">
        <f>IF(ISBLANK(US_AAA_Corp_Yields__Daily[[#This Row],[AAA Corp Yields]]),"", US_CCC_Corp_Yields__Daily[[#This Row],[US 10Y Yield]]-US_AAA_Corp_Yields__Daily[[#This Row],[AAA Corp Yields]])</f>
        <v>#VALUE!</v>
      </c>
      <c r="P2816" s="2" t="e">
        <f>IF(ISBLANK(US_BBB_Corp_Yields__Daily[[#This Row],[US BBB Corp Yields]]),"", US_CCC_Corp_Yields__Daily[[#This Row],[US 10Y Yield]]-US_BBB_Corp_Yields__Daily[[#This Row],[US BBB Corp Yields]])</f>
        <v>#VALUE!</v>
      </c>
      <c r="Q28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7" spans="10:17" x14ac:dyDescent="0.25">
      <c r="J2817" s="3">
        <v>25362</v>
      </c>
      <c r="K2817">
        <v>6.5460000000000003</v>
      </c>
      <c r="L2817" t="e">
        <f>US_AAA_Corp_Yields__Daily[[#This Row],[AAA Corp Yields]]-US_BBB_Corp_Yields__Daily[[#This Row],[US BBB Corp Yields]]</f>
        <v>#VALUE!</v>
      </c>
      <c r="M2817" t="e">
        <f>US_AAA_Corp_Yields__Daily[[#This Row],[AAA Corp Yields]]-US_CCC_Corp_Yields__Daily[[#This Row],[US CCC Corp Yields]]</f>
        <v>#VALUE!</v>
      </c>
      <c r="N2817" t="e">
        <f>US_BBB_Corp_Yields__Daily[[#This Row],[US BBB Corp Yields]]-US_CCC_Corp_Yields__Daily[[#This Row],[US CCC Corp Yields]]</f>
        <v>#VALUE!</v>
      </c>
      <c r="O2817" s="2" t="e">
        <f>IF(ISBLANK(US_AAA_Corp_Yields__Daily[[#This Row],[AAA Corp Yields]]),"", US_CCC_Corp_Yields__Daily[[#This Row],[US 10Y Yield]]-US_AAA_Corp_Yields__Daily[[#This Row],[AAA Corp Yields]])</f>
        <v>#VALUE!</v>
      </c>
      <c r="P2817" s="2" t="e">
        <f>IF(ISBLANK(US_BBB_Corp_Yields__Daily[[#This Row],[US BBB Corp Yields]]),"", US_CCC_Corp_Yields__Daily[[#This Row],[US 10Y Yield]]-US_BBB_Corp_Yields__Daily[[#This Row],[US BBB Corp Yields]])</f>
        <v>#VALUE!</v>
      </c>
      <c r="Q28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8" spans="10:17" x14ac:dyDescent="0.25">
      <c r="J2818" s="3">
        <v>25355</v>
      </c>
      <c r="K2818">
        <v>6.5250000000000004</v>
      </c>
      <c r="L2818" t="e">
        <f>US_AAA_Corp_Yields__Daily[[#This Row],[AAA Corp Yields]]-US_BBB_Corp_Yields__Daily[[#This Row],[US BBB Corp Yields]]</f>
        <v>#VALUE!</v>
      </c>
      <c r="M2818" t="e">
        <f>US_AAA_Corp_Yields__Daily[[#This Row],[AAA Corp Yields]]-US_CCC_Corp_Yields__Daily[[#This Row],[US CCC Corp Yields]]</f>
        <v>#VALUE!</v>
      </c>
      <c r="N2818" t="e">
        <f>US_BBB_Corp_Yields__Daily[[#This Row],[US BBB Corp Yields]]-US_CCC_Corp_Yields__Daily[[#This Row],[US CCC Corp Yields]]</f>
        <v>#VALUE!</v>
      </c>
      <c r="O2818" s="2" t="e">
        <f>IF(ISBLANK(US_AAA_Corp_Yields__Daily[[#This Row],[AAA Corp Yields]]),"", US_CCC_Corp_Yields__Daily[[#This Row],[US 10Y Yield]]-US_AAA_Corp_Yields__Daily[[#This Row],[AAA Corp Yields]])</f>
        <v>#VALUE!</v>
      </c>
      <c r="P2818" s="2" t="e">
        <f>IF(ISBLANK(US_BBB_Corp_Yields__Daily[[#This Row],[US BBB Corp Yields]]),"", US_CCC_Corp_Yields__Daily[[#This Row],[US 10Y Yield]]-US_BBB_Corp_Yields__Daily[[#This Row],[US BBB Corp Yields]])</f>
        <v>#VALUE!</v>
      </c>
      <c r="Q28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19" spans="10:17" x14ac:dyDescent="0.25">
      <c r="J2819" s="3">
        <v>25348</v>
      </c>
      <c r="K2819">
        <v>6.3639999999999999</v>
      </c>
      <c r="L2819" t="e">
        <f>US_AAA_Corp_Yields__Daily[[#This Row],[AAA Corp Yields]]-US_BBB_Corp_Yields__Daily[[#This Row],[US BBB Corp Yields]]</f>
        <v>#VALUE!</v>
      </c>
      <c r="M2819" t="e">
        <f>US_AAA_Corp_Yields__Daily[[#This Row],[AAA Corp Yields]]-US_CCC_Corp_Yields__Daily[[#This Row],[US CCC Corp Yields]]</f>
        <v>#VALUE!</v>
      </c>
      <c r="N2819" t="e">
        <f>US_BBB_Corp_Yields__Daily[[#This Row],[US BBB Corp Yields]]-US_CCC_Corp_Yields__Daily[[#This Row],[US CCC Corp Yields]]</f>
        <v>#VALUE!</v>
      </c>
      <c r="O2819" s="2" t="e">
        <f>IF(ISBLANK(US_AAA_Corp_Yields__Daily[[#This Row],[AAA Corp Yields]]),"", US_CCC_Corp_Yields__Daily[[#This Row],[US 10Y Yield]]-US_AAA_Corp_Yields__Daily[[#This Row],[AAA Corp Yields]])</f>
        <v>#VALUE!</v>
      </c>
      <c r="P2819" s="2" t="e">
        <f>IF(ISBLANK(US_BBB_Corp_Yields__Daily[[#This Row],[US BBB Corp Yields]]),"", US_CCC_Corp_Yields__Daily[[#This Row],[US 10Y Yield]]-US_BBB_Corp_Yields__Daily[[#This Row],[US BBB Corp Yields]])</f>
        <v>#VALUE!</v>
      </c>
      <c r="Q28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0" spans="10:17" x14ac:dyDescent="0.25">
      <c r="J2820" s="3">
        <v>25341</v>
      </c>
      <c r="K2820">
        <v>6.266</v>
      </c>
      <c r="L2820" t="e">
        <f>US_AAA_Corp_Yields__Daily[[#This Row],[AAA Corp Yields]]-US_BBB_Corp_Yields__Daily[[#This Row],[US BBB Corp Yields]]</f>
        <v>#VALUE!</v>
      </c>
      <c r="M2820" t="e">
        <f>US_AAA_Corp_Yields__Daily[[#This Row],[AAA Corp Yields]]-US_CCC_Corp_Yields__Daily[[#This Row],[US CCC Corp Yields]]</f>
        <v>#VALUE!</v>
      </c>
      <c r="N2820" t="e">
        <f>US_BBB_Corp_Yields__Daily[[#This Row],[US BBB Corp Yields]]-US_CCC_Corp_Yields__Daily[[#This Row],[US CCC Corp Yields]]</f>
        <v>#VALUE!</v>
      </c>
      <c r="O2820" s="2" t="e">
        <f>IF(ISBLANK(US_AAA_Corp_Yields__Daily[[#This Row],[AAA Corp Yields]]),"", US_CCC_Corp_Yields__Daily[[#This Row],[US 10Y Yield]]-US_AAA_Corp_Yields__Daily[[#This Row],[AAA Corp Yields]])</f>
        <v>#VALUE!</v>
      </c>
      <c r="P2820" s="2" t="e">
        <f>IF(ISBLANK(US_BBB_Corp_Yields__Daily[[#This Row],[US BBB Corp Yields]]),"", US_CCC_Corp_Yields__Daily[[#This Row],[US 10Y Yield]]-US_BBB_Corp_Yields__Daily[[#This Row],[US BBB Corp Yields]])</f>
        <v>#VALUE!</v>
      </c>
      <c r="Q28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1" spans="10:17" x14ac:dyDescent="0.25">
      <c r="J2821" s="3">
        <v>25334</v>
      </c>
      <c r="K2821">
        <v>6.2119999999999997</v>
      </c>
      <c r="L2821" t="e">
        <f>US_AAA_Corp_Yields__Daily[[#This Row],[AAA Corp Yields]]-US_BBB_Corp_Yields__Daily[[#This Row],[US BBB Corp Yields]]</f>
        <v>#VALUE!</v>
      </c>
      <c r="M2821" t="e">
        <f>US_AAA_Corp_Yields__Daily[[#This Row],[AAA Corp Yields]]-US_CCC_Corp_Yields__Daily[[#This Row],[US CCC Corp Yields]]</f>
        <v>#VALUE!</v>
      </c>
      <c r="N2821" t="e">
        <f>US_BBB_Corp_Yields__Daily[[#This Row],[US BBB Corp Yields]]-US_CCC_Corp_Yields__Daily[[#This Row],[US CCC Corp Yields]]</f>
        <v>#VALUE!</v>
      </c>
      <c r="O2821" s="2" t="e">
        <f>IF(ISBLANK(US_AAA_Corp_Yields__Daily[[#This Row],[AAA Corp Yields]]),"", US_CCC_Corp_Yields__Daily[[#This Row],[US 10Y Yield]]-US_AAA_Corp_Yields__Daily[[#This Row],[AAA Corp Yields]])</f>
        <v>#VALUE!</v>
      </c>
      <c r="P2821" s="2" t="e">
        <f>IF(ISBLANK(US_BBB_Corp_Yields__Daily[[#This Row],[US BBB Corp Yields]]),"", US_CCC_Corp_Yields__Daily[[#This Row],[US 10Y Yield]]-US_BBB_Corp_Yields__Daily[[#This Row],[US BBB Corp Yields]])</f>
        <v>#VALUE!</v>
      </c>
      <c r="Q28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2" spans="10:17" x14ac:dyDescent="0.25">
      <c r="J2822" s="3">
        <v>25327</v>
      </c>
      <c r="K2822">
        <v>6.2160000000000002</v>
      </c>
      <c r="L2822" t="e">
        <f>US_AAA_Corp_Yields__Daily[[#This Row],[AAA Corp Yields]]-US_BBB_Corp_Yields__Daily[[#This Row],[US BBB Corp Yields]]</f>
        <v>#VALUE!</v>
      </c>
      <c r="M2822" t="e">
        <f>US_AAA_Corp_Yields__Daily[[#This Row],[AAA Corp Yields]]-US_CCC_Corp_Yields__Daily[[#This Row],[US CCC Corp Yields]]</f>
        <v>#VALUE!</v>
      </c>
      <c r="N2822" t="e">
        <f>US_BBB_Corp_Yields__Daily[[#This Row],[US BBB Corp Yields]]-US_CCC_Corp_Yields__Daily[[#This Row],[US CCC Corp Yields]]</f>
        <v>#VALUE!</v>
      </c>
      <c r="O2822" s="2" t="e">
        <f>IF(ISBLANK(US_AAA_Corp_Yields__Daily[[#This Row],[AAA Corp Yields]]),"", US_CCC_Corp_Yields__Daily[[#This Row],[US 10Y Yield]]-US_AAA_Corp_Yields__Daily[[#This Row],[AAA Corp Yields]])</f>
        <v>#VALUE!</v>
      </c>
      <c r="P2822" s="2" t="e">
        <f>IF(ISBLANK(US_BBB_Corp_Yields__Daily[[#This Row],[US BBB Corp Yields]]),"", US_CCC_Corp_Yields__Daily[[#This Row],[US 10Y Yield]]-US_BBB_Corp_Yields__Daily[[#This Row],[US BBB Corp Yields]])</f>
        <v>#VALUE!</v>
      </c>
      <c r="Q28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3" spans="10:17" x14ac:dyDescent="0.25">
      <c r="J2823" s="3">
        <v>25320</v>
      </c>
      <c r="K2823">
        <v>6.1340000000000003</v>
      </c>
      <c r="L2823" t="e">
        <f>US_AAA_Corp_Yields__Daily[[#This Row],[AAA Corp Yields]]-US_BBB_Corp_Yields__Daily[[#This Row],[US BBB Corp Yields]]</f>
        <v>#VALUE!</v>
      </c>
      <c r="M2823" t="e">
        <f>US_AAA_Corp_Yields__Daily[[#This Row],[AAA Corp Yields]]-US_CCC_Corp_Yields__Daily[[#This Row],[US CCC Corp Yields]]</f>
        <v>#VALUE!</v>
      </c>
      <c r="N2823" t="e">
        <f>US_BBB_Corp_Yields__Daily[[#This Row],[US BBB Corp Yields]]-US_CCC_Corp_Yields__Daily[[#This Row],[US CCC Corp Yields]]</f>
        <v>#VALUE!</v>
      </c>
      <c r="O2823" s="2" t="e">
        <f>IF(ISBLANK(US_AAA_Corp_Yields__Daily[[#This Row],[AAA Corp Yields]]),"", US_CCC_Corp_Yields__Daily[[#This Row],[US 10Y Yield]]-US_AAA_Corp_Yields__Daily[[#This Row],[AAA Corp Yields]])</f>
        <v>#VALUE!</v>
      </c>
      <c r="P2823" s="2" t="e">
        <f>IF(ISBLANK(US_BBB_Corp_Yields__Daily[[#This Row],[US BBB Corp Yields]]),"", US_CCC_Corp_Yields__Daily[[#This Row],[US 10Y Yield]]-US_BBB_Corp_Yields__Daily[[#This Row],[US BBB Corp Yields]])</f>
        <v>#VALUE!</v>
      </c>
      <c r="Q28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4" spans="10:17" x14ac:dyDescent="0.25">
      <c r="J2824" s="3">
        <v>25313</v>
      </c>
      <c r="K2824">
        <v>6.1120000000000001</v>
      </c>
      <c r="L2824" t="e">
        <f>US_AAA_Corp_Yields__Daily[[#This Row],[AAA Corp Yields]]-US_BBB_Corp_Yields__Daily[[#This Row],[US BBB Corp Yields]]</f>
        <v>#VALUE!</v>
      </c>
      <c r="M2824" t="e">
        <f>US_AAA_Corp_Yields__Daily[[#This Row],[AAA Corp Yields]]-US_CCC_Corp_Yields__Daily[[#This Row],[US CCC Corp Yields]]</f>
        <v>#VALUE!</v>
      </c>
      <c r="N2824" t="e">
        <f>US_BBB_Corp_Yields__Daily[[#This Row],[US BBB Corp Yields]]-US_CCC_Corp_Yields__Daily[[#This Row],[US CCC Corp Yields]]</f>
        <v>#VALUE!</v>
      </c>
      <c r="O2824" s="2" t="e">
        <f>IF(ISBLANK(US_AAA_Corp_Yields__Daily[[#This Row],[AAA Corp Yields]]),"", US_CCC_Corp_Yields__Daily[[#This Row],[US 10Y Yield]]-US_AAA_Corp_Yields__Daily[[#This Row],[AAA Corp Yields]])</f>
        <v>#VALUE!</v>
      </c>
      <c r="P2824" s="2" t="e">
        <f>IF(ISBLANK(US_BBB_Corp_Yields__Daily[[#This Row],[US BBB Corp Yields]]),"", US_CCC_Corp_Yields__Daily[[#This Row],[US 10Y Yield]]-US_BBB_Corp_Yields__Daily[[#This Row],[US BBB Corp Yields]])</f>
        <v>#VALUE!</v>
      </c>
      <c r="Q28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5" spans="10:17" x14ac:dyDescent="0.25">
      <c r="J2825" s="3">
        <v>25306</v>
      </c>
      <c r="K2825">
        <v>6.21</v>
      </c>
      <c r="L2825" t="e">
        <f>US_AAA_Corp_Yields__Daily[[#This Row],[AAA Corp Yields]]-US_BBB_Corp_Yields__Daily[[#This Row],[US BBB Corp Yields]]</f>
        <v>#VALUE!</v>
      </c>
      <c r="M2825" t="e">
        <f>US_AAA_Corp_Yields__Daily[[#This Row],[AAA Corp Yields]]-US_CCC_Corp_Yields__Daily[[#This Row],[US CCC Corp Yields]]</f>
        <v>#VALUE!</v>
      </c>
      <c r="N2825" t="e">
        <f>US_BBB_Corp_Yields__Daily[[#This Row],[US BBB Corp Yields]]-US_CCC_Corp_Yields__Daily[[#This Row],[US CCC Corp Yields]]</f>
        <v>#VALUE!</v>
      </c>
      <c r="O2825" s="2" t="e">
        <f>IF(ISBLANK(US_AAA_Corp_Yields__Daily[[#This Row],[AAA Corp Yields]]),"", US_CCC_Corp_Yields__Daily[[#This Row],[US 10Y Yield]]-US_AAA_Corp_Yields__Daily[[#This Row],[AAA Corp Yields]])</f>
        <v>#VALUE!</v>
      </c>
      <c r="P2825" s="2" t="e">
        <f>IF(ISBLANK(US_BBB_Corp_Yields__Daily[[#This Row],[US BBB Corp Yields]]),"", US_CCC_Corp_Yields__Daily[[#This Row],[US 10Y Yield]]-US_BBB_Corp_Yields__Daily[[#This Row],[US BBB Corp Yields]])</f>
        <v>#VALUE!</v>
      </c>
      <c r="Q28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6" spans="10:17" x14ac:dyDescent="0.25">
      <c r="J2826" s="3">
        <v>25299</v>
      </c>
      <c r="K2826">
        <v>6.253333333333333</v>
      </c>
      <c r="L2826" t="e">
        <f>US_AAA_Corp_Yields__Daily[[#This Row],[AAA Corp Yields]]-US_BBB_Corp_Yields__Daily[[#This Row],[US BBB Corp Yields]]</f>
        <v>#VALUE!</v>
      </c>
      <c r="M2826" t="e">
        <f>US_AAA_Corp_Yields__Daily[[#This Row],[AAA Corp Yields]]-US_CCC_Corp_Yields__Daily[[#This Row],[US CCC Corp Yields]]</f>
        <v>#VALUE!</v>
      </c>
      <c r="N2826" t="e">
        <f>US_BBB_Corp_Yields__Daily[[#This Row],[US BBB Corp Yields]]-US_CCC_Corp_Yields__Daily[[#This Row],[US CCC Corp Yields]]</f>
        <v>#VALUE!</v>
      </c>
      <c r="O2826" s="2" t="e">
        <f>IF(ISBLANK(US_AAA_Corp_Yields__Daily[[#This Row],[AAA Corp Yields]]),"", US_CCC_Corp_Yields__Daily[[#This Row],[US 10Y Yield]]-US_AAA_Corp_Yields__Daily[[#This Row],[AAA Corp Yields]])</f>
        <v>#VALUE!</v>
      </c>
      <c r="P2826" s="2" t="e">
        <f>IF(ISBLANK(US_BBB_Corp_Yields__Daily[[#This Row],[US BBB Corp Yields]]),"", US_CCC_Corp_Yields__Daily[[#This Row],[US 10Y Yield]]-US_BBB_Corp_Yields__Daily[[#This Row],[US BBB Corp Yields]])</f>
        <v>#VALUE!</v>
      </c>
      <c r="Q28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7" spans="10:17" x14ac:dyDescent="0.25">
      <c r="J2827" s="3">
        <v>25292</v>
      </c>
      <c r="K2827">
        <v>6.306</v>
      </c>
      <c r="L2827" t="e">
        <f>US_AAA_Corp_Yields__Daily[[#This Row],[AAA Corp Yields]]-US_BBB_Corp_Yields__Daily[[#This Row],[US BBB Corp Yields]]</f>
        <v>#VALUE!</v>
      </c>
      <c r="M2827" t="e">
        <f>US_AAA_Corp_Yields__Daily[[#This Row],[AAA Corp Yields]]-US_CCC_Corp_Yields__Daily[[#This Row],[US CCC Corp Yields]]</f>
        <v>#VALUE!</v>
      </c>
      <c r="N2827" t="e">
        <f>US_BBB_Corp_Yields__Daily[[#This Row],[US BBB Corp Yields]]-US_CCC_Corp_Yields__Daily[[#This Row],[US CCC Corp Yields]]</f>
        <v>#VALUE!</v>
      </c>
      <c r="O2827" s="2" t="e">
        <f>IF(ISBLANK(US_AAA_Corp_Yields__Daily[[#This Row],[AAA Corp Yields]]),"", US_CCC_Corp_Yields__Daily[[#This Row],[US 10Y Yield]]-US_AAA_Corp_Yields__Daily[[#This Row],[AAA Corp Yields]])</f>
        <v>#VALUE!</v>
      </c>
      <c r="P2827" s="2" t="e">
        <f>IF(ISBLANK(US_BBB_Corp_Yields__Daily[[#This Row],[US BBB Corp Yields]]),"", US_CCC_Corp_Yields__Daily[[#This Row],[US 10Y Yield]]-US_BBB_Corp_Yields__Daily[[#This Row],[US BBB Corp Yields]])</f>
        <v>#VALUE!</v>
      </c>
      <c r="Q28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8" spans="10:17" x14ac:dyDescent="0.25">
      <c r="J2828" s="3">
        <v>25285</v>
      </c>
      <c r="K2828">
        <v>6.3239999999999998</v>
      </c>
      <c r="L2828" t="e">
        <f>US_AAA_Corp_Yields__Daily[[#This Row],[AAA Corp Yields]]-US_BBB_Corp_Yields__Daily[[#This Row],[US BBB Corp Yields]]</f>
        <v>#VALUE!</v>
      </c>
      <c r="M2828" t="e">
        <f>US_AAA_Corp_Yields__Daily[[#This Row],[AAA Corp Yields]]-US_CCC_Corp_Yields__Daily[[#This Row],[US CCC Corp Yields]]</f>
        <v>#VALUE!</v>
      </c>
      <c r="N2828" t="e">
        <f>US_BBB_Corp_Yields__Daily[[#This Row],[US BBB Corp Yields]]-US_CCC_Corp_Yields__Daily[[#This Row],[US CCC Corp Yields]]</f>
        <v>#VALUE!</v>
      </c>
      <c r="O2828" s="2" t="e">
        <f>IF(ISBLANK(US_AAA_Corp_Yields__Daily[[#This Row],[AAA Corp Yields]]),"", US_CCC_Corp_Yields__Daily[[#This Row],[US 10Y Yield]]-US_AAA_Corp_Yields__Daily[[#This Row],[AAA Corp Yields]])</f>
        <v>#VALUE!</v>
      </c>
      <c r="P2828" s="2" t="e">
        <f>IF(ISBLANK(US_BBB_Corp_Yields__Daily[[#This Row],[US BBB Corp Yields]]),"", US_CCC_Corp_Yields__Daily[[#This Row],[US 10Y Yield]]-US_BBB_Corp_Yields__Daily[[#This Row],[US BBB Corp Yields]])</f>
        <v>#VALUE!</v>
      </c>
      <c r="Q28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29" spans="10:17" x14ac:dyDescent="0.25">
      <c r="J2829" s="3">
        <v>25278</v>
      </c>
      <c r="K2829">
        <v>6.3019999999999996</v>
      </c>
      <c r="L2829" t="e">
        <f>US_AAA_Corp_Yields__Daily[[#This Row],[AAA Corp Yields]]-US_BBB_Corp_Yields__Daily[[#This Row],[US BBB Corp Yields]]</f>
        <v>#VALUE!</v>
      </c>
      <c r="M2829" t="e">
        <f>US_AAA_Corp_Yields__Daily[[#This Row],[AAA Corp Yields]]-US_CCC_Corp_Yields__Daily[[#This Row],[US CCC Corp Yields]]</f>
        <v>#VALUE!</v>
      </c>
      <c r="N2829" t="e">
        <f>US_BBB_Corp_Yields__Daily[[#This Row],[US BBB Corp Yields]]-US_CCC_Corp_Yields__Daily[[#This Row],[US CCC Corp Yields]]</f>
        <v>#VALUE!</v>
      </c>
      <c r="O2829" s="2" t="e">
        <f>IF(ISBLANK(US_AAA_Corp_Yields__Daily[[#This Row],[AAA Corp Yields]]),"", US_CCC_Corp_Yields__Daily[[#This Row],[US 10Y Yield]]-US_AAA_Corp_Yields__Daily[[#This Row],[AAA Corp Yields]])</f>
        <v>#VALUE!</v>
      </c>
      <c r="P2829" s="2" t="e">
        <f>IF(ISBLANK(US_BBB_Corp_Yields__Daily[[#This Row],[US BBB Corp Yields]]),"", US_CCC_Corp_Yields__Daily[[#This Row],[US 10Y Yield]]-US_BBB_Corp_Yields__Daily[[#This Row],[US BBB Corp Yields]])</f>
        <v>#VALUE!</v>
      </c>
      <c r="Q28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0" spans="10:17" x14ac:dyDescent="0.25">
      <c r="J2830" s="3">
        <v>25271</v>
      </c>
      <c r="K2830">
        <v>6.2519999999999998</v>
      </c>
      <c r="L2830" t="e">
        <f>US_AAA_Corp_Yields__Daily[[#This Row],[AAA Corp Yields]]-US_BBB_Corp_Yields__Daily[[#This Row],[US BBB Corp Yields]]</f>
        <v>#VALUE!</v>
      </c>
      <c r="M2830" t="e">
        <f>US_AAA_Corp_Yields__Daily[[#This Row],[AAA Corp Yields]]-US_CCC_Corp_Yields__Daily[[#This Row],[US CCC Corp Yields]]</f>
        <v>#VALUE!</v>
      </c>
      <c r="N2830" t="e">
        <f>US_BBB_Corp_Yields__Daily[[#This Row],[US BBB Corp Yields]]-US_CCC_Corp_Yields__Daily[[#This Row],[US CCC Corp Yields]]</f>
        <v>#VALUE!</v>
      </c>
      <c r="O2830" s="2" t="e">
        <f>IF(ISBLANK(US_AAA_Corp_Yields__Daily[[#This Row],[AAA Corp Yields]]),"", US_CCC_Corp_Yields__Daily[[#This Row],[US 10Y Yield]]-US_AAA_Corp_Yields__Daily[[#This Row],[AAA Corp Yields]])</f>
        <v>#VALUE!</v>
      </c>
      <c r="P2830" s="2" t="e">
        <f>IF(ISBLANK(US_BBB_Corp_Yields__Daily[[#This Row],[US BBB Corp Yields]]),"", US_CCC_Corp_Yields__Daily[[#This Row],[US 10Y Yield]]-US_BBB_Corp_Yields__Daily[[#This Row],[US BBB Corp Yields]])</f>
        <v>#VALUE!</v>
      </c>
      <c r="Q28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1" spans="10:17" x14ac:dyDescent="0.25">
      <c r="J2831" s="3">
        <v>25264</v>
      </c>
      <c r="K2831">
        <v>6.2460000000000004</v>
      </c>
      <c r="L2831" t="e">
        <f>US_AAA_Corp_Yields__Daily[[#This Row],[AAA Corp Yields]]-US_BBB_Corp_Yields__Daily[[#This Row],[US BBB Corp Yields]]</f>
        <v>#VALUE!</v>
      </c>
      <c r="M2831" t="e">
        <f>US_AAA_Corp_Yields__Daily[[#This Row],[AAA Corp Yields]]-US_CCC_Corp_Yields__Daily[[#This Row],[US CCC Corp Yields]]</f>
        <v>#VALUE!</v>
      </c>
      <c r="N2831" t="e">
        <f>US_BBB_Corp_Yields__Daily[[#This Row],[US BBB Corp Yields]]-US_CCC_Corp_Yields__Daily[[#This Row],[US CCC Corp Yields]]</f>
        <v>#VALUE!</v>
      </c>
      <c r="O2831" s="2" t="e">
        <f>IF(ISBLANK(US_AAA_Corp_Yields__Daily[[#This Row],[AAA Corp Yields]]),"", US_CCC_Corp_Yields__Daily[[#This Row],[US 10Y Yield]]-US_AAA_Corp_Yields__Daily[[#This Row],[AAA Corp Yields]])</f>
        <v>#VALUE!</v>
      </c>
      <c r="P2831" s="2" t="e">
        <f>IF(ISBLANK(US_BBB_Corp_Yields__Daily[[#This Row],[US BBB Corp Yields]]),"", US_CCC_Corp_Yields__Daily[[#This Row],[US 10Y Yield]]-US_BBB_Corp_Yields__Daily[[#This Row],[US BBB Corp Yields]])</f>
        <v>#VALUE!</v>
      </c>
      <c r="Q28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2" spans="10:17" x14ac:dyDescent="0.25">
      <c r="J2832" s="3">
        <v>25257</v>
      </c>
      <c r="K2832">
        <v>6.194</v>
      </c>
      <c r="L2832" t="e">
        <f>US_AAA_Corp_Yields__Daily[[#This Row],[AAA Corp Yields]]-US_BBB_Corp_Yields__Daily[[#This Row],[US BBB Corp Yields]]</f>
        <v>#VALUE!</v>
      </c>
      <c r="M2832" t="e">
        <f>US_AAA_Corp_Yields__Daily[[#This Row],[AAA Corp Yields]]-US_CCC_Corp_Yields__Daily[[#This Row],[US CCC Corp Yields]]</f>
        <v>#VALUE!</v>
      </c>
      <c r="N2832" t="e">
        <f>US_BBB_Corp_Yields__Daily[[#This Row],[US BBB Corp Yields]]-US_CCC_Corp_Yields__Daily[[#This Row],[US CCC Corp Yields]]</f>
        <v>#VALUE!</v>
      </c>
      <c r="O2832" s="2" t="e">
        <f>IF(ISBLANK(US_AAA_Corp_Yields__Daily[[#This Row],[AAA Corp Yields]]),"", US_CCC_Corp_Yields__Daily[[#This Row],[US 10Y Yield]]-US_AAA_Corp_Yields__Daily[[#This Row],[AAA Corp Yields]])</f>
        <v>#VALUE!</v>
      </c>
      <c r="P2832" s="2" t="e">
        <f>IF(ISBLANK(US_BBB_Corp_Yields__Daily[[#This Row],[US BBB Corp Yields]]),"", US_CCC_Corp_Yields__Daily[[#This Row],[US 10Y Yield]]-US_BBB_Corp_Yields__Daily[[#This Row],[US BBB Corp Yields]])</f>
        <v>#VALUE!</v>
      </c>
      <c r="Q28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3" spans="10:17" x14ac:dyDescent="0.25">
      <c r="J2833" s="3">
        <v>25250</v>
      </c>
      <c r="K2833">
        <v>6.11</v>
      </c>
      <c r="L2833" t="e">
        <f>US_AAA_Corp_Yields__Daily[[#This Row],[AAA Corp Yields]]-US_BBB_Corp_Yields__Daily[[#This Row],[US BBB Corp Yields]]</f>
        <v>#VALUE!</v>
      </c>
      <c r="M2833" t="e">
        <f>US_AAA_Corp_Yields__Daily[[#This Row],[AAA Corp Yields]]-US_CCC_Corp_Yields__Daily[[#This Row],[US CCC Corp Yields]]</f>
        <v>#VALUE!</v>
      </c>
      <c r="N2833" t="e">
        <f>US_BBB_Corp_Yields__Daily[[#This Row],[US BBB Corp Yields]]-US_CCC_Corp_Yields__Daily[[#This Row],[US CCC Corp Yields]]</f>
        <v>#VALUE!</v>
      </c>
      <c r="O2833" s="2" t="e">
        <f>IF(ISBLANK(US_AAA_Corp_Yields__Daily[[#This Row],[AAA Corp Yields]]),"", US_CCC_Corp_Yields__Daily[[#This Row],[US 10Y Yield]]-US_AAA_Corp_Yields__Daily[[#This Row],[AAA Corp Yields]])</f>
        <v>#VALUE!</v>
      </c>
      <c r="P2833" s="2" t="e">
        <f>IF(ISBLANK(US_BBB_Corp_Yields__Daily[[#This Row],[US BBB Corp Yields]]),"", US_CCC_Corp_Yields__Daily[[#This Row],[US 10Y Yield]]-US_BBB_Corp_Yields__Daily[[#This Row],[US BBB Corp Yields]])</f>
        <v>#VALUE!</v>
      </c>
      <c r="Q28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4" spans="10:17" x14ac:dyDescent="0.25">
      <c r="J2834" s="3">
        <v>25243</v>
      </c>
      <c r="K2834">
        <v>6.19</v>
      </c>
      <c r="L2834" t="e">
        <f>US_AAA_Corp_Yields__Daily[[#This Row],[AAA Corp Yields]]-US_BBB_Corp_Yields__Daily[[#This Row],[US BBB Corp Yields]]</f>
        <v>#VALUE!</v>
      </c>
      <c r="M2834" t="e">
        <f>US_AAA_Corp_Yields__Daily[[#This Row],[AAA Corp Yields]]-US_CCC_Corp_Yields__Daily[[#This Row],[US CCC Corp Yields]]</f>
        <v>#VALUE!</v>
      </c>
      <c r="N2834" t="e">
        <f>US_BBB_Corp_Yields__Daily[[#This Row],[US BBB Corp Yields]]-US_CCC_Corp_Yields__Daily[[#This Row],[US CCC Corp Yields]]</f>
        <v>#VALUE!</v>
      </c>
      <c r="O2834" s="2" t="e">
        <f>IF(ISBLANK(US_AAA_Corp_Yields__Daily[[#This Row],[AAA Corp Yields]]),"", US_CCC_Corp_Yields__Daily[[#This Row],[US 10Y Yield]]-US_AAA_Corp_Yields__Daily[[#This Row],[AAA Corp Yields]])</f>
        <v>#VALUE!</v>
      </c>
      <c r="P2834" s="2" t="e">
        <f>IF(ISBLANK(US_BBB_Corp_Yields__Daily[[#This Row],[US BBB Corp Yields]]),"", US_CCC_Corp_Yields__Daily[[#This Row],[US 10Y Yield]]-US_BBB_Corp_Yields__Daily[[#This Row],[US BBB Corp Yields]])</f>
        <v>#VALUE!</v>
      </c>
      <c r="Q28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5" spans="10:17" x14ac:dyDescent="0.25">
      <c r="J2835" s="3">
        <v>25236</v>
      </c>
      <c r="K2835">
        <v>6.1</v>
      </c>
      <c r="L2835" t="e">
        <f>US_AAA_Corp_Yields__Daily[[#This Row],[AAA Corp Yields]]-US_BBB_Corp_Yields__Daily[[#This Row],[US BBB Corp Yields]]</f>
        <v>#VALUE!</v>
      </c>
      <c r="M2835" t="e">
        <f>US_AAA_Corp_Yields__Daily[[#This Row],[AAA Corp Yields]]-US_CCC_Corp_Yields__Daily[[#This Row],[US CCC Corp Yields]]</f>
        <v>#VALUE!</v>
      </c>
      <c r="N2835" t="e">
        <f>US_BBB_Corp_Yields__Daily[[#This Row],[US BBB Corp Yields]]-US_CCC_Corp_Yields__Daily[[#This Row],[US CCC Corp Yields]]</f>
        <v>#VALUE!</v>
      </c>
      <c r="O2835" s="2" t="e">
        <f>IF(ISBLANK(US_AAA_Corp_Yields__Daily[[#This Row],[AAA Corp Yields]]),"", US_CCC_Corp_Yields__Daily[[#This Row],[US 10Y Yield]]-US_AAA_Corp_Yields__Daily[[#This Row],[AAA Corp Yields]])</f>
        <v>#VALUE!</v>
      </c>
      <c r="P2835" s="2" t="e">
        <f>IF(ISBLANK(US_BBB_Corp_Yields__Daily[[#This Row],[US BBB Corp Yields]]),"", US_CCC_Corp_Yields__Daily[[#This Row],[US 10Y Yield]]-US_BBB_Corp_Yields__Daily[[#This Row],[US BBB Corp Yields]])</f>
        <v>#VALUE!</v>
      </c>
      <c r="Q28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6" spans="10:17" x14ac:dyDescent="0.25">
      <c r="J2836" s="3">
        <v>25229</v>
      </c>
      <c r="K2836">
        <v>5.9960000000000004</v>
      </c>
      <c r="L2836" t="e">
        <f>US_AAA_Corp_Yields__Daily[[#This Row],[AAA Corp Yields]]-US_BBB_Corp_Yields__Daily[[#This Row],[US BBB Corp Yields]]</f>
        <v>#VALUE!</v>
      </c>
      <c r="M2836" t="e">
        <f>US_AAA_Corp_Yields__Daily[[#This Row],[AAA Corp Yields]]-US_CCC_Corp_Yields__Daily[[#This Row],[US CCC Corp Yields]]</f>
        <v>#VALUE!</v>
      </c>
      <c r="N2836" t="e">
        <f>US_BBB_Corp_Yields__Daily[[#This Row],[US BBB Corp Yields]]-US_CCC_Corp_Yields__Daily[[#This Row],[US CCC Corp Yields]]</f>
        <v>#VALUE!</v>
      </c>
      <c r="O2836" s="2" t="e">
        <f>IF(ISBLANK(US_AAA_Corp_Yields__Daily[[#This Row],[AAA Corp Yields]]),"", US_CCC_Corp_Yields__Daily[[#This Row],[US 10Y Yield]]-US_AAA_Corp_Yields__Daily[[#This Row],[AAA Corp Yields]])</f>
        <v>#VALUE!</v>
      </c>
      <c r="P2836" s="2" t="e">
        <f>IF(ISBLANK(US_BBB_Corp_Yields__Daily[[#This Row],[US BBB Corp Yields]]),"", US_CCC_Corp_Yields__Daily[[#This Row],[US 10Y Yield]]-US_BBB_Corp_Yields__Daily[[#This Row],[US BBB Corp Yields]])</f>
        <v>#VALUE!</v>
      </c>
      <c r="Q28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7" spans="10:17" x14ac:dyDescent="0.25">
      <c r="J2837" s="3">
        <v>25222</v>
      </c>
      <c r="K2837">
        <v>6.01</v>
      </c>
      <c r="L2837" t="e">
        <f>US_AAA_Corp_Yields__Daily[[#This Row],[AAA Corp Yields]]-US_BBB_Corp_Yields__Daily[[#This Row],[US BBB Corp Yields]]</f>
        <v>#VALUE!</v>
      </c>
      <c r="M2837" t="e">
        <f>US_AAA_Corp_Yields__Daily[[#This Row],[AAA Corp Yields]]-US_CCC_Corp_Yields__Daily[[#This Row],[US CCC Corp Yields]]</f>
        <v>#VALUE!</v>
      </c>
      <c r="N2837" t="e">
        <f>US_BBB_Corp_Yields__Daily[[#This Row],[US BBB Corp Yields]]-US_CCC_Corp_Yields__Daily[[#This Row],[US CCC Corp Yields]]</f>
        <v>#VALUE!</v>
      </c>
      <c r="O2837" s="2" t="e">
        <f>IF(ISBLANK(US_AAA_Corp_Yields__Daily[[#This Row],[AAA Corp Yields]]),"", US_CCC_Corp_Yields__Daily[[#This Row],[US 10Y Yield]]-US_AAA_Corp_Yields__Daily[[#This Row],[AAA Corp Yields]])</f>
        <v>#VALUE!</v>
      </c>
      <c r="P2837" s="2" t="e">
        <f>IF(ISBLANK(US_BBB_Corp_Yields__Daily[[#This Row],[US BBB Corp Yields]]),"", US_CCC_Corp_Yields__Daily[[#This Row],[US 10Y Yield]]-US_BBB_Corp_Yields__Daily[[#This Row],[US BBB Corp Yields]])</f>
        <v>#VALUE!</v>
      </c>
      <c r="Q28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8" spans="10:17" x14ac:dyDescent="0.25">
      <c r="J2838" s="3">
        <v>25215</v>
      </c>
      <c r="K2838">
        <v>6.0679999999999996</v>
      </c>
      <c r="L2838" t="e">
        <f>US_AAA_Corp_Yields__Daily[[#This Row],[AAA Corp Yields]]-US_BBB_Corp_Yields__Daily[[#This Row],[US BBB Corp Yields]]</f>
        <v>#VALUE!</v>
      </c>
      <c r="M2838" t="e">
        <f>US_AAA_Corp_Yields__Daily[[#This Row],[AAA Corp Yields]]-US_CCC_Corp_Yields__Daily[[#This Row],[US CCC Corp Yields]]</f>
        <v>#VALUE!</v>
      </c>
      <c r="N2838" t="e">
        <f>US_BBB_Corp_Yields__Daily[[#This Row],[US BBB Corp Yields]]-US_CCC_Corp_Yields__Daily[[#This Row],[US CCC Corp Yields]]</f>
        <v>#VALUE!</v>
      </c>
      <c r="O2838" s="2" t="e">
        <f>IF(ISBLANK(US_AAA_Corp_Yields__Daily[[#This Row],[AAA Corp Yields]]),"", US_CCC_Corp_Yields__Daily[[#This Row],[US 10Y Yield]]-US_AAA_Corp_Yields__Daily[[#This Row],[AAA Corp Yields]])</f>
        <v>#VALUE!</v>
      </c>
      <c r="P2838" s="2" t="e">
        <f>IF(ISBLANK(US_BBB_Corp_Yields__Daily[[#This Row],[US BBB Corp Yields]]),"", US_CCC_Corp_Yields__Daily[[#This Row],[US 10Y Yield]]-US_BBB_Corp_Yields__Daily[[#This Row],[US BBB Corp Yields]])</f>
        <v>#VALUE!</v>
      </c>
      <c r="Q28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39" spans="10:17" x14ac:dyDescent="0.25">
      <c r="J2839" s="3">
        <v>25208</v>
      </c>
      <c r="K2839">
        <v>6.1050000000000004</v>
      </c>
      <c r="L2839" t="e">
        <f>US_AAA_Corp_Yields__Daily[[#This Row],[AAA Corp Yields]]-US_BBB_Corp_Yields__Daily[[#This Row],[US BBB Corp Yields]]</f>
        <v>#VALUE!</v>
      </c>
      <c r="M2839" t="e">
        <f>US_AAA_Corp_Yields__Daily[[#This Row],[AAA Corp Yields]]-US_CCC_Corp_Yields__Daily[[#This Row],[US CCC Corp Yields]]</f>
        <v>#VALUE!</v>
      </c>
      <c r="N2839" t="e">
        <f>US_BBB_Corp_Yields__Daily[[#This Row],[US BBB Corp Yields]]-US_CCC_Corp_Yields__Daily[[#This Row],[US CCC Corp Yields]]</f>
        <v>#VALUE!</v>
      </c>
      <c r="O2839" s="2" t="e">
        <f>IF(ISBLANK(US_AAA_Corp_Yields__Daily[[#This Row],[AAA Corp Yields]]),"", US_CCC_Corp_Yields__Daily[[#This Row],[US 10Y Yield]]-US_AAA_Corp_Yields__Daily[[#This Row],[AAA Corp Yields]])</f>
        <v>#VALUE!</v>
      </c>
      <c r="P2839" s="2" t="e">
        <f>IF(ISBLANK(US_BBB_Corp_Yields__Daily[[#This Row],[US BBB Corp Yields]]),"", US_CCC_Corp_Yields__Daily[[#This Row],[US 10Y Yield]]-US_BBB_Corp_Yields__Daily[[#This Row],[US BBB Corp Yields]])</f>
        <v>#VALUE!</v>
      </c>
      <c r="Q28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0" spans="10:17" x14ac:dyDescent="0.25">
      <c r="J2840" s="3">
        <v>25201</v>
      </c>
      <c r="K2840">
        <v>6.2175000000000002</v>
      </c>
      <c r="L2840" t="e">
        <f>US_AAA_Corp_Yields__Daily[[#This Row],[AAA Corp Yields]]-US_BBB_Corp_Yields__Daily[[#This Row],[US BBB Corp Yields]]</f>
        <v>#VALUE!</v>
      </c>
      <c r="M2840" t="e">
        <f>US_AAA_Corp_Yields__Daily[[#This Row],[AAA Corp Yields]]-US_CCC_Corp_Yields__Daily[[#This Row],[US CCC Corp Yields]]</f>
        <v>#VALUE!</v>
      </c>
      <c r="N2840" t="e">
        <f>US_BBB_Corp_Yields__Daily[[#This Row],[US BBB Corp Yields]]-US_CCC_Corp_Yields__Daily[[#This Row],[US CCC Corp Yields]]</f>
        <v>#VALUE!</v>
      </c>
      <c r="O2840" s="2" t="e">
        <f>IF(ISBLANK(US_AAA_Corp_Yields__Daily[[#This Row],[AAA Corp Yields]]),"", US_CCC_Corp_Yields__Daily[[#This Row],[US 10Y Yield]]-US_AAA_Corp_Yields__Daily[[#This Row],[AAA Corp Yields]])</f>
        <v>#VALUE!</v>
      </c>
      <c r="P2840" s="2" t="e">
        <f>IF(ISBLANK(US_BBB_Corp_Yields__Daily[[#This Row],[US BBB Corp Yields]]),"", US_CCC_Corp_Yields__Daily[[#This Row],[US 10Y Yield]]-US_BBB_Corp_Yields__Daily[[#This Row],[US BBB Corp Yields]])</f>
        <v>#VALUE!</v>
      </c>
      <c r="Q28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1" spans="10:17" x14ac:dyDescent="0.25">
      <c r="J2841" s="3">
        <v>25194</v>
      </c>
      <c r="K2841">
        <v>6.0279999999999996</v>
      </c>
      <c r="L2841" t="e">
        <f>US_AAA_Corp_Yields__Daily[[#This Row],[AAA Corp Yields]]-US_BBB_Corp_Yields__Daily[[#This Row],[US BBB Corp Yields]]</f>
        <v>#VALUE!</v>
      </c>
      <c r="M2841" t="e">
        <f>US_AAA_Corp_Yields__Daily[[#This Row],[AAA Corp Yields]]-US_CCC_Corp_Yields__Daily[[#This Row],[US CCC Corp Yields]]</f>
        <v>#VALUE!</v>
      </c>
      <c r="N2841" t="e">
        <f>US_BBB_Corp_Yields__Daily[[#This Row],[US BBB Corp Yields]]-US_CCC_Corp_Yields__Daily[[#This Row],[US CCC Corp Yields]]</f>
        <v>#VALUE!</v>
      </c>
      <c r="O2841" s="2" t="e">
        <f>IF(ISBLANK(US_AAA_Corp_Yields__Daily[[#This Row],[AAA Corp Yields]]),"", US_CCC_Corp_Yields__Daily[[#This Row],[US 10Y Yield]]-US_AAA_Corp_Yields__Daily[[#This Row],[AAA Corp Yields]])</f>
        <v>#VALUE!</v>
      </c>
      <c r="P2841" s="2" t="e">
        <f>IF(ISBLANK(US_BBB_Corp_Yields__Daily[[#This Row],[US BBB Corp Yields]]),"", US_CCC_Corp_Yields__Daily[[#This Row],[US 10Y Yield]]-US_BBB_Corp_Yields__Daily[[#This Row],[US BBB Corp Yields]])</f>
        <v>#VALUE!</v>
      </c>
      <c r="Q28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2" spans="10:17" x14ac:dyDescent="0.25">
      <c r="J2842" s="3">
        <v>25187</v>
      </c>
      <c r="K2842">
        <v>5.93</v>
      </c>
      <c r="L2842" t="e">
        <f>US_AAA_Corp_Yields__Daily[[#This Row],[AAA Corp Yields]]-US_BBB_Corp_Yields__Daily[[#This Row],[US BBB Corp Yields]]</f>
        <v>#VALUE!</v>
      </c>
      <c r="M2842" t="e">
        <f>US_AAA_Corp_Yields__Daily[[#This Row],[AAA Corp Yields]]-US_CCC_Corp_Yields__Daily[[#This Row],[US CCC Corp Yields]]</f>
        <v>#VALUE!</v>
      </c>
      <c r="N2842" t="e">
        <f>US_BBB_Corp_Yields__Daily[[#This Row],[US BBB Corp Yields]]-US_CCC_Corp_Yields__Daily[[#This Row],[US CCC Corp Yields]]</f>
        <v>#VALUE!</v>
      </c>
      <c r="O2842" s="2" t="e">
        <f>IF(ISBLANK(US_AAA_Corp_Yields__Daily[[#This Row],[AAA Corp Yields]]),"", US_CCC_Corp_Yields__Daily[[#This Row],[US 10Y Yield]]-US_AAA_Corp_Yields__Daily[[#This Row],[AAA Corp Yields]])</f>
        <v>#VALUE!</v>
      </c>
      <c r="P2842" s="2" t="e">
        <f>IF(ISBLANK(US_BBB_Corp_Yields__Daily[[#This Row],[US BBB Corp Yields]]),"", US_CCC_Corp_Yields__Daily[[#This Row],[US 10Y Yield]]-US_BBB_Corp_Yields__Daily[[#This Row],[US BBB Corp Yields]])</f>
        <v>#VALUE!</v>
      </c>
      <c r="Q28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3" spans="10:17" x14ac:dyDescent="0.25">
      <c r="J2843" s="3">
        <v>25180</v>
      </c>
      <c r="K2843">
        <v>5.9279999999999999</v>
      </c>
      <c r="L2843" t="e">
        <f>US_AAA_Corp_Yields__Daily[[#This Row],[AAA Corp Yields]]-US_BBB_Corp_Yields__Daily[[#This Row],[US BBB Corp Yields]]</f>
        <v>#VALUE!</v>
      </c>
      <c r="M2843" t="e">
        <f>US_AAA_Corp_Yields__Daily[[#This Row],[AAA Corp Yields]]-US_CCC_Corp_Yields__Daily[[#This Row],[US CCC Corp Yields]]</f>
        <v>#VALUE!</v>
      </c>
      <c r="N2843" t="e">
        <f>US_BBB_Corp_Yields__Daily[[#This Row],[US BBB Corp Yields]]-US_CCC_Corp_Yields__Daily[[#This Row],[US CCC Corp Yields]]</f>
        <v>#VALUE!</v>
      </c>
      <c r="O2843" s="2" t="e">
        <f>IF(ISBLANK(US_AAA_Corp_Yields__Daily[[#This Row],[AAA Corp Yields]]),"", US_CCC_Corp_Yields__Daily[[#This Row],[US 10Y Yield]]-US_AAA_Corp_Yields__Daily[[#This Row],[AAA Corp Yields]])</f>
        <v>#VALUE!</v>
      </c>
      <c r="P2843" s="2" t="e">
        <f>IF(ISBLANK(US_BBB_Corp_Yields__Daily[[#This Row],[US BBB Corp Yields]]),"", US_CCC_Corp_Yields__Daily[[#This Row],[US 10Y Yield]]-US_BBB_Corp_Yields__Daily[[#This Row],[US BBB Corp Yields]])</f>
        <v>#VALUE!</v>
      </c>
      <c r="Q28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4" spans="10:17" x14ac:dyDescent="0.25">
      <c r="J2844" s="3">
        <v>25173</v>
      </c>
      <c r="K2844">
        <v>5.7625000000000002</v>
      </c>
      <c r="L2844" t="e">
        <f>US_AAA_Corp_Yields__Daily[[#This Row],[AAA Corp Yields]]-US_BBB_Corp_Yields__Daily[[#This Row],[US BBB Corp Yields]]</f>
        <v>#VALUE!</v>
      </c>
      <c r="M2844" t="e">
        <f>US_AAA_Corp_Yields__Daily[[#This Row],[AAA Corp Yields]]-US_CCC_Corp_Yields__Daily[[#This Row],[US CCC Corp Yields]]</f>
        <v>#VALUE!</v>
      </c>
      <c r="N2844" t="e">
        <f>US_BBB_Corp_Yields__Daily[[#This Row],[US BBB Corp Yields]]-US_CCC_Corp_Yields__Daily[[#This Row],[US CCC Corp Yields]]</f>
        <v>#VALUE!</v>
      </c>
      <c r="O2844" s="2" t="e">
        <f>IF(ISBLANK(US_AAA_Corp_Yields__Daily[[#This Row],[AAA Corp Yields]]),"", US_CCC_Corp_Yields__Daily[[#This Row],[US 10Y Yield]]-US_AAA_Corp_Yields__Daily[[#This Row],[AAA Corp Yields]])</f>
        <v>#VALUE!</v>
      </c>
      <c r="P2844" s="2" t="e">
        <f>IF(ISBLANK(US_BBB_Corp_Yields__Daily[[#This Row],[US BBB Corp Yields]]),"", US_CCC_Corp_Yields__Daily[[#This Row],[US 10Y Yield]]-US_BBB_Corp_Yields__Daily[[#This Row],[US BBB Corp Yields]])</f>
        <v>#VALUE!</v>
      </c>
      <c r="Q28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5" spans="10:17" x14ac:dyDescent="0.25">
      <c r="J2845" s="3">
        <v>25166</v>
      </c>
      <c r="K2845">
        <v>5.7320000000000002</v>
      </c>
      <c r="L2845" t="e">
        <f>US_AAA_Corp_Yields__Daily[[#This Row],[AAA Corp Yields]]-US_BBB_Corp_Yields__Daily[[#This Row],[US BBB Corp Yields]]</f>
        <v>#VALUE!</v>
      </c>
      <c r="M2845" t="e">
        <f>US_AAA_Corp_Yields__Daily[[#This Row],[AAA Corp Yields]]-US_CCC_Corp_Yields__Daily[[#This Row],[US CCC Corp Yields]]</f>
        <v>#VALUE!</v>
      </c>
      <c r="N2845" t="e">
        <f>US_BBB_Corp_Yields__Daily[[#This Row],[US BBB Corp Yields]]-US_CCC_Corp_Yields__Daily[[#This Row],[US CCC Corp Yields]]</f>
        <v>#VALUE!</v>
      </c>
      <c r="O2845" s="2" t="e">
        <f>IF(ISBLANK(US_AAA_Corp_Yields__Daily[[#This Row],[AAA Corp Yields]]),"", US_CCC_Corp_Yields__Daily[[#This Row],[US 10Y Yield]]-US_AAA_Corp_Yields__Daily[[#This Row],[AAA Corp Yields]])</f>
        <v>#VALUE!</v>
      </c>
      <c r="P2845" s="2" t="e">
        <f>IF(ISBLANK(US_BBB_Corp_Yields__Daily[[#This Row],[US BBB Corp Yields]]),"", US_CCC_Corp_Yields__Daily[[#This Row],[US 10Y Yield]]-US_BBB_Corp_Yields__Daily[[#This Row],[US BBB Corp Yields]])</f>
        <v>#VALUE!</v>
      </c>
      <c r="Q28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6" spans="10:17" x14ac:dyDescent="0.25">
      <c r="J2846" s="3">
        <v>25159</v>
      </c>
      <c r="K2846">
        <v>5.67</v>
      </c>
      <c r="L2846" t="e">
        <f>US_AAA_Corp_Yields__Daily[[#This Row],[AAA Corp Yields]]-US_BBB_Corp_Yields__Daily[[#This Row],[US BBB Corp Yields]]</f>
        <v>#VALUE!</v>
      </c>
      <c r="M2846" t="e">
        <f>US_AAA_Corp_Yields__Daily[[#This Row],[AAA Corp Yields]]-US_CCC_Corp_Yields__Daily[[#This Row],[US CCC Corp Yields]]</f>
        <v>#VALUE!</v>
      </c>
      <c r="N2846" t="e">
        <f>US_BBB_Corp_Yields__Daily[[#This Row],[US BBB Corp Yields]]-US_CCC_Corp_Yields__Daily[[#This Row],[US CCC Corp Yields]]</f>
        <v>#VALUE!</v>
      </c>
      <c r="O2846" s="2" t="e">
        <f>IF(ISBLANK(US_AAA_Corp_Yields__Daily[[#This Row],[AAA Corp Yields]]),"", US_CCC_Corp_Yields__Daily[[#This Row],[US 10Y Yield]]-US_AAA_Corp_Yields__Daily[[#This Row],[AAA Corp Yields]])</f>
        <v>#VALUE!</v>
      </c>
      <c r="P2846" s="2" t="e">
        <f>IF(ISBLANK(US_BBB_Corp_Yields__Daily[[#This Row],[US BBB Corp Yields]]),"", US_CCC_Corp_Yields__Daily[[#This Row],[US 10Y Yield]]-US_BBB_Corp_Yields__Daily[[#This Row],[US BBB Corp Yields]])</f>
        <v>#VALUE!</v>
      </c>
      <c r="Q28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7" spans="10:17" x14ac:dyDescent="0.25">
      <c r="J2847" s="3">
        <v>25152</v>
      </c>
      <c r="K2847">
        <v>5.6325000000000003</v>
      </c>
      <c r="L2847" t="e">
        <f>US_AAA_Corp_Yields__Daily[[#This Row],[AAA Corp Yields]]-US_BBB_Corp_Yields__Daily[[#This Row],[US BBB Corp Yields]]</f>
        <v>#VALUE!</v>
      </c>
      <c r="M2847" t="e">
        <f>US_AAA_Corp_Yields__Daily[[#This Row],[AAA Corp Yields]]-US_CCC_Corp_Yields__Daily[[#This Row],[US CCC Corp Yields]]</f>
        <v>#VALUE!</v>
      </c>
      <c r="N2847" t="e">
        <f>US_BBB_Corp_Yields__Daily[[#This Row],[US BBB Corp Yields]]-US_CCC_Corp_Yields__Daily[[#This Row],[US CCC Corp Yields]]</f>
        <v>#VALUE!</v>
      </c>
      <c r="O2847" s="2" t="e">
        <f>IF(ISBLANK(US_AAA_Corp_Yields__Daily[[#This Row],[AAA Corp Yields]]),"", US_CCC_Corp_Yields__Daily[[#This Row],[US 10Y Yield]]-US_AAA_Corp_Yields__Daily[[#This Row],[AAA Corp Yields]])</f>
        <v>#VALUE!</v>
      </c>
      <c r="P2847" s="2" t="e">
        <f>IF(ISBLANK(US_BBB_Corp_Yields__Daily[[#This Row],[US BBB Corp Yields]]),"", US_CCC_Corp_Yields__Daily[[#This Row],[US 10Y Yield]]-US_BBB_Corp_Yields__Daily[[#This Row],[US BBB Corp Yields]])</f>
        <v>#VALUE!</v>
      </c>
      <c r="Q28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8" spans="10:17" x14ac:dyDescent="0.25">
      <c r="J2848" s="3">
        <v>25145</v>
      </c>
      <c r="K2848">
        <v>5.6159999999999997</v>
      </c>
      <c r="L2848" t="e">
        <f>US_AAA_Corp_Yields__Daily[[#This Row],[AAA Corp Yields]]-US_BBB_Corp_Yields__Daily[[#This Row],[US BBB Corp Yields]]</f>
        <v>#VALUE!</v>
      </c>
      <c r="M2848" t="e">
        <f>US_AAA_Corp_Yields__Daily[[#This Row],[AAA Corp Yields]]-US_CCC_Corp_Yields__Daily[[#This Row],[US CCC Corp Yields]]</f>
        <v>#VALUE!</v>
      </c>
      <c r="N2848" t="e">
        <f>US_BBB_Corp_Yields__Daily[[#This Row],[US BBB Corp Yields]]-US_CCC_Corp_Yields__Daily[[#This Row],[US CCC Corp Yields]]</f>
        <v>#VALUE!</v>
      </c>
      <c r="O2848" s="2" t="e">
        <f>IF(ISBLANK(US_AAA_Corp_Yields__Daily[[#This Row],[AAA Corp Yields]]),"", US_CCC_Corp_Yields__Daily[[#This Row],[US 10Y Yield]]-US_AAA_Corp_Yields__Daily[[#This Row],[AAA Corp Yields]])</f>
        <v>#VALUE!</v>
      </c>
      <c r="P2848" s="2" t="e">
        <f>IF(ISBLANK(US_BBB_Corp_Yields__Daily[[#This Row],[US BBB Corp Yields]]),"", US_CCC_Corp_Yields__Daily[[#This Row],[US 10Y Yield]]-US_BBB_Corp_Yields__Daily[[#This Row],[US BBB Corp Yields]])</f>
        <v>#VALUE!</v>
      </c>
      <c r="Q28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49" spans="10:17" x14ac:dyDescent="0.25">
      <c r="J2849" s="3">
        <v>25138</v>
      </c>
      <c r="K2849">
        <v>5.59</v>
      </c>
      <c r="L2849" t="e">
        <f>US_AAA_Corp_Yields__Daily[[#This Row],[AAA Corp Yields]]-US_BBB_Corp_Yields__Daily[[#This Row],[US BBB Corp Yields]]</f>
        <v>#VALUE!</v>
      </c>
      <c r="M2849" t="e">
        <f>US_AAA_Corp_Yields__Daily[[#This Row],[AAA Corp Yields]]-US_CCC_Corp_Yields__Daily[[#This Row],[US CCC Corp Yields]]</f>
        <v>#VALUE!</v>
      </c>
      <c r="N2849" t="e">
        <f>US_BBB_Corp_Yields__Daily[[#This Row],[US BBB Corp Yields]]-US_CCC_Corp_Yields__Daily[[#This Row],[US CCC Corp Yields]]</f>
        <v>#VALUE!</v>
      </c>
      <c r="O2849" s="2" t="e">
        <f>IF(ISBLANK(US_AAA_Corp_Yields__Daily[[#This Row],[AAA Corp Yields]]),"", US_CCC_Corp_Yields__Daily[[#This Row],[US 10Y Yield]]-US_AAA_Corp_Yields__Daily[[#This Row],[AAA Corp Yields]])</f>
        <v>#VALUE!</v>
      </c>
      <c r="P2849" s="2" t="e">
        <f>IF(ISBLANK(US_BBB_Corp_Yields__Daily[[#This Row],[US BBB Corp Yields]]),"", US_CCC_Corp_Yields__Daily[[#This Row],[US 10Y Yield]]-US_BBB_Corp_Yields__Daily[[#This Row],[US BBB Corp Yields]])</f>
        <v>#VALUE!</v>
      </c>
      <c r="Q28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0" spans="10:17" x14ac:dyDescent="0.25">
      <c r="J2850" s="3">
        <v>25131</v>
      </c>
      <c r="K2850">
        <v>5.6079999999999997</v>
      </c>
      <c r="L2850" t="e">
        <f>US_AAA_Corp_Yields__Daily[[#This Row],[AAA Corp Yields]]-US_BBB_Corp_Yields__Daily[[#This Row],[US BBB Corp Yields]]</f>
        <v>#VALUE!</v>
      </c>
      <c r="M2850" t="e">
        <f>US_AAA_Corp_Yields__Daily[[#This Row],[AAA Corp Yields]]-US_CCC_Corp_Yields__Daily[[#This Row],[US CCC Corp Yields]]</f>
        <v>#VALUE!</v>
      </c>
      <c r="N2850" t="e">
        <f>US_BBB_Corp_Yields__Daily[[#This Row],[US BBB Corp Yields]]-US_CCC_Corp_Yields__Daily[[#This Row],[US CCC Corp Yields]]</f>
        <v>#VALUE!</v>
      </c>
      <c r="O2850" s="2" t="e">
        <f>IF(ISBLANK(US_AAA_Corp_Yields__Daily[[#This Row],[AAA Corp Yields]]),"", US_CCC_Corp_Yields__Daily[[#This Row],[US 10Y Yield]]-US_AAA_Corp_Yields__Daily[[#This Row],[AAA Corp Yields]])</f>
        <v>#VALUE!</v>
      </c>
      <c r="P2850" s="2" t="e">
        <f>IF(ISBLANK(US_BBB_Corp_Yields__Daily[[#This Row],[US BBB Corp Yields]]),"", US_CCC_Corp_Yields__Daily[[#This Row],[US 10Y Yield]]-US_BBB_Corp_Yields__Daily[[#This Row],[US BBB Corp Yields]])</f>
        <v>#VALUE!</v>
      </c>
      <c r="Q28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1" spans="10:17" x14ac:dyDescent="0.25">
      <c r="J2851" s="3">
        <v>25124</v>
      </c>
      <c r="K2851">
        <v>5.5880000000000001</v>
      </c>
      <c r="L2851" t="e">
        <f>US_AAA_Corp_Yields__Daily[[#This Row],[AAA Corp Yields]]-US_BBB_Corp_Yields__Daily[[#This Row],[US BBB Corp Yields]]</f>
        <v>#VALUE!</v>
      </c>
      <c r="M2851" t="e">
        <f>US_AAA_Corp_Yields__Daily[[#This Row],[AAA Corp Yields]]-US_CCC_Corp_Yields__Daily[[#This Row],[US CCC Corp Yields]]</f>
        <v>#VALUE!</v>
      </c>
      <c r="N2851" t="e">
        <f>US_BBB_Corp_Yields__Daily[[#This Row],[US BBB Corp Yields]]-US_CCC_Corp_Yields__Daily[[#This Row],[US CCC Corp Yields]]</f>
        <v>#VALUE!</v>
      </c>
      <c r="O2851" s="2" t="e">
        <f>IF(ISBLANK(US_AAA_Corp_Yields__Daily[[#This Row],[AAA Corp Yields]]),"", US_CCC_Corp_Yields__Daily[[#This Row],[US 10Y Yield]]-US_AAA_Corp_Yields__Daily[[#This Row],[AAA Corp Yields]])</f>
        <v>#VALUE!</v>
      </c>
      <c r="P2851" s="2" t="e">
        <f>IF(ISBLANK(US_BBB_Corp_Yields__Daily[[#This Row],[US BBB Corp Yields]]),"", US_CCC_Corp_Yields__Daily[[#This Row],[US 10Y Yield]]-US_BBB_Corp_Yields__Daily[[#This Row],[US BBB Corp Yields]])</f>
        <v>#VALUE!</v>
      </c>
      <c r="Q28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2" spans="10:17" x14ac:dyDescent="0.25">
      <c r="J2852" s="3">
        <v>25117</v>
      </c>
      <c r="K2852">
        <v>5.4980000000000002</v>
      </c>
      <c r="L2852" t="e">
        <f>US_AAA_Corp_Yields__Daily[[#This Row],[AAA Corp Yields]]-US_BBB_Corp_Yields__Daily[[#This Row],[US BBB Corp Yields]]</f>
        <v>#VALUE!</v>
      </c>
      <c r="M2852" t="e">
        <f>US_AAA_Corp_Yields__Daily[[#This Row],[AAA Corp Yields]]-US_CCC_Corp_Yields__Daily[[#This Row],[US CCC Corp Yields]]</f>
        <v>#VALUE!</v>
      </c>
      <c r="N2852" t="e">
        <f>US_BBB_Corp_Yields__Daily[[#This Row],[US BBB Corp Yields]]-US_CCC_Corp_Yields__Daily[[#This Row],[US CCC Corp Yields]]</f>
        <v>#VALUE!</v>
      </c>
      <c r="O2852" s="2" t="e">
        <f>IF(ISBLANK(US_AAA_Corp_Yields__Daily[[#This Row],[AAA Corp Yields]]),"", US_CCC_Corp_Yields__Daily[[#This Row],[US 10Y Yield]]-US_AAA_Corp_Yields__Daily[[#This Row],[AAA Corp Yields]])</f>
        <v>#VALUE!</v>
      </c>
      <c r="P2852" s="2" t="e">
        <f>IF(ISBLANK(US_BBB_Corp_Yields__Daily[[#This Row],[US BBB Corp Yields]]),"", US_CCC_Corp_Yields__Daily[[#This Row],[US 10Y Yield]]-US_BBB_Corp_Yields__Daily[[#This Row],[US BBB Corp Yields]])</f>
        <v>#VALUE!</v>
      </c>
      <c r="Q28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3" spans="10:17" x14ac:dyDescent="0.25">
      <c r="J2853" s="3">
        <v>25110</v>
      </c>
      <c r="K2853">
        <v>5.4480000000000004</v>
      </c>
      <c r="L2853" t="e">
        <f>US_AAA_Corp_Yields__Daily[[#This Row],[AAA Corp Yields]]-US_BBB_Corp_Yields__Daily[[#This Row],[US BBB Corp Yields]]</f>
        <v>#VALUE!</v>
      </c>
      <c r="M2853" t="e">
        <f>US_AAA_Corp_Yields__Daily[[#This Row],[AAA Corp Yields]]-US_CCC_Corp_Yields__Daily[[#This Row],[US CCC Corp Yields]]</f>
        <v>#VALUE!</v>
      </c>
      <c r="N2853" t="e">
        <f>US_BBB_Corp_Yields__Daily[[#This Row],[US BBB Corp Yields]]-US_CCC_Corp_Yields__Daily[[#This Row],[US CCC Corp Yields]]</f>
        <v>#VALUE!</v>
      </c>
      <c r="O2853" s="2" t="e">
        <f>IF(ISBLANK(US_AAA_Corp_Yields__Daily[[#This Row],[AAA Corp Yields]]),"", US_CCC_Corp_Yields__Daily[[#This Row],[US 10Y Yield]]-US_AAA_Corp_Yields__Daily[[#This Row],[AAA Corp Yields]])</f>
        <v>#VALUE!</v>
      </c>
      <c r="P2853" s="2" t="e">
        <f>IF(ISBLANK(US_BBB_Corp_Yields__Daily[[#This Row],[US BBB Corp Yields]]),"", US_CCC_Corp_Yields__Daily[[#This Row],[US 10Y Yield]]-US_BBB_Corp_Yields__Daily[[#This Row],[US BBB Corp Yields]])</f>
        <v>#VALUE!</v>
      </c>
      <c r="Q28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4" spans="10:17" x14ac:dyDescent="0.25">
      <c r="J2854" s="3">
        <v>25103</v>
      </c>
      <c r="K2854">
        <v>5.444</v>
      </c>
      <c r="L2854" t="e">
        <f>US_AAA_Corp_Yields__Daily[[#This Row],[AAA Corp Yields]]-US_BBB_Corp_Yields__Daily[[#This Row],[US BBB Corp Yields]]</f>
        <v>#VALUE!</v>
      </c>
      <c r="M2854" t="e">
        <f>US_AAA_Corp_Yields__Daily[[#This Row],[AAA Corp Yields]]-US_CCC_Corp_Yields__Daily[[#This Row],[US CCC Corp Yields]]</f>
        <v>#VALUE!</v>
      </c>
      <c r="N2854" t="e">
        <f>US_BBB_Corp_Yields__Daily[[#This Row],[US BBB Corp Yields]]-US_CCC_Corp_Yields__Daily[[#This Row],[US CCC Corp Yields]]</f>
        <v>#VALUE!</v>
      </c>
      <c r="O2854" s="2" t="e">
        <f>IF(ISBLANK(US_AAA_Corp_Yields__Daily[[#This Row],[AAA Corp Yields]]),"", US_CCC_Corp_Yields__Daily[[#This Row],[US 10Y Yield]]-US_AAA_Corp_Yields__Daily[[#This Row],[AAA Corp Yields]])</f>
        <v>#VALUE!</v>
      </c>
      <c r="P2854" s="2" t="e">
        <f>IF(ISBLANK(US_BBB_Corp_Yields__Daily[[#This Row],[US BBB Corp Yields]]),"", US_CCC_Corp_Yields__Daily[[#This Row],[US 10Y Yield]]-US_BBB_Corp_Yields__Daily[[#This Row],[US BBB Corp Yields]])</f>
        <v>#VALUE!</v>
      </c>
      <c r="Q28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5" spans="10:17" x14ac:dyDescent="0.25">
      <c r="J2855" s="3">
        <v>25096</v>
      </c>
      <c r="K2855">
        <v>5.4939999999999998</v>
      </c>
      <c r="L2855" t="e">
        <f>US_AAA_Corp_Yields__Daily[[#This Row],[AAA Corp Yields]]-US_BBB_Corp_Yields__Daily[[#This Row],[US BBB Corp Yields]]</f>
        <v>#VALUE!</v>
      </c>
      <c r="M2855" t="e">
        <f>US_AAA_Corp_Yields__Daily[[#This Row],[AAA Corp Yields]]-US_CCC_Corp_Yields__Daily[[#This Row],[US CCC Corp Yields]]</f>
        <v>#VALUE!</v>
      </c>
      <c r="N2855" t="e">
        <f>US_BBB_Corp_Yields__Daily[[#This Row],[US BBB Corp Yields]]-US_CCC_Corp_Yields__Daily[[#This Row],[US CCC Corp Yields]]</f>
        <v>#VALUE!</v>
      </c>
      <c r="O2855" s="2" t="e">
        <f>IF(ISBLANK(US_AAA_Corp_Yields__Daily[[#This Row],[AAA Corp Yields]]),"", US_CCC_Corp_Yields__Daily[[#This Row],[US 10Y Yield]]-US_AAA_Corp_Yields__Daily[[#This Row],[AAA Corp Yields]])</f>
        <v>#VALUE!</v>
      </c>
      <c r="P2855" s="2" t="e">
        <f>IF(ISBLANK(US_BBB_Corp_Yields__Daily[[#This Row],[US BBB Corp Yields]]),"", US_CCC_Corp_Yields__Daily[[#This Row],[US 10Y Yield]]-US_BBB_Corp_Yields__Daily[[#This Row],[US BBB Corp Yields]])</f>
        <v>#VALUE!</v>
      </c>
      <c r="Q28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6" spans="10:17" x14ac:dyDescent="0.25">
      <c r="J2856" s="3">
        <v>25089</v>
      </c>
      <c r="K2856">
        <v>5.4450000000000003</v>
      </c>
      <c r="L2856" t="e">
        <f>US_AAA_Corp_Yields__Daily[[#This Row],[AAA Corp Yields]]-US_BBB_Corp_Yields__Daily[[#This Row],[US BBB Corp Yields]]</f>
        <v>#VALUE!</v>
      </c>
      <c r="M2856" t="e">
        <f>US_AAA_Corp_Yields__Daily[[#This Row],[AAA Corp Yields]]-US_CCC_Corp_Yields__Daily[[#This Row],[US CCC Corp Yields]]</f>
        <v>#VALUE!</v>
      </c>
      <c r="N2856" t="e">
        <f>US_BBB_Corp_Yields__Daily[[#This Row],[US BBB Corp Yields]]-US_CCC_Corp_Yields__Daily[[#This Row],[US CCC Corp Yields]]</f>
        <v>#VALUE!</v>
      </c>
      <c r="O2856" s="2" t="e">
        <f>IF(ISBLANK(US_AAA_Corp_Yields__Daily[[#This Row],[AAA Corp Yields]]),"", US_CCC_Corp_Yields__Daily[[#This Row],[US 10Y Yield]]-US_AAA_Corp_Yields__Daily[[#This Row],[AAA Corp Yields]])</f>
        <v>#VALUE!</v>
      </c>
      <c r="P2856" s="2" t="e">
        <f>IF(ISBLANK(US_BBB_Corp_Yields__Daily[[#This Row],[US BBB Corp Yields]]),"", US_CCC_Corp_Yields__Daily[[#This Row],[US 10Y Yield]]-US_BBB_Corp_Yields__Daily[[#This Row],[US BBB Corp Yields]])</f>
        <v>#VALUE!</v>
      </c>
      <c r="Q28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7" spans="10:17" x14ac:dyDescent="0.25">
      <c r="J2857" s="3">
        <v>25082</v>
      </c>
      <c r="K2857">
        <v>5.444</v>
      </c>
      <c r="L2857" t="e">
        <f>US_AAA_Corp_Yields__Daily[[#This Row],[AAA Corp Yields]]-US_BBB_Corp_Yields__Daily[[#This Row],[US BBB Corp Yields]]</f>
        <v>#VALUE!</v>
      </c>
      <c r="M2857" t="e">
        <f>US_AAA_Corp_Yields__Daily[[#This Row],[AAA Corp Yields]]-US_CCC_Corp_Yields__Daily[[#This Row],[US CCC Corp Yields]]</f>
        <v>#VALUE!</v>
      </c>
      <c r="N2857" t="e">
        <f>US_BBB_Corp_Yields__Daily[[#This Row],[US BBB Corp Yields]]-US_CCC_Corp_Yields__Daily[[#This Row],[US CCC Corp Yields]]</f>
        <v>#VALUE!</v>
      </c>
      <c r="O2857" s="2" t="e">
        <f>IF(ISBLANK(US_AAA_Corp_Yields__Daily[[#This Row],[AAA Corp Yields]]),"", US_CCC_Corp_Yields__Daily[[#This Row],[US 10Y Yield]]-US_AAA_Corp_Yields__Daily[[#This Row],[AAA Corp Yields]])</f>
        <v>#VALUE!</v>
      </c>
      <c r="P2857" s="2" t="e">
        <f>IF(ISBLANK(US_BBB_Corp_Yields__Daily[[#This Row],[US BBB Corp Yields]]),"", US_CCC_Corp_Yields__Daily[[#This Row],[US 10Y Yield]]-US_BBB_Corp_Yields__Daily[[#This Row],[US BBB Corp Yields]])</f>
        <v>#VALUE!</v>
      </c>
      <c r="Q28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8" spans="10:17" x14ac:dyDescent="0.25">
      <c r="J2858" s="3">
        <v>25075</v>
      </c>
      <c r="K2858">
        <v>5.4580000000000002</v>
      </c>
      <c r="L2858" t="e">
        <f>US_AAA_Corp_Yields__Daily[[#This Row],[AAA Corp Yields]]-US_BBB_Corp_Yields__Daily[[#This Row],[US BBB Corp Yields]]</f>
        <v>#VALUE!</v>
      </c>
      <c r="M2858" t="e">
        <f>US_AAA_Corp_Yields__Daily[[#This Row],[AAA Corp Yields]]-US_CCC_Corp_Yields__Daily[[#This Row],[US CCC Corp Yields]]</f>
        <v>#VALUE!</v>
      </c>
      <c r="N2858" t="e">
        <f>US_BBB_Corp_Yields__Daily[[#This Row],[US BBB Corp Yields]]-US_CCC_Corp_Yields__Daily[[#This Row],[US CCC Corp Yields]]</f>
        <v>#VALUE!</v>
      </c>
      <c r="O2858" s="2" t="e">
        <f>IF(ISBLANK(US_AAA_Corp_Yields__Daily[[#This Row],[AAA Corp Yields]]),"", US_CCC_Corp_Yields__Daily[[#This Row],[US 10Y Yield]]-US_AAA_Corp_Yields__Daily[[#This Row],[AAA Corp Yields]])</f>
        <v>#VALUE!</v>
      </c>
      <c r="P2858" s="2" t="e">
        <f>IF(ISBLANK(US_BBB_Corp_Yields__Daily[[#This Row],[US BBB Corp Yields]]),"", US_CCC_Corp_Yields__Daily[[#This Row],[US 10Y Yield]]-US_BBB_Corp_Yields__Daily[[#This Row],[US BBB Corp Yields]])</f>
        <v>#VALUE!</v>
      </c>
      <c r="Q28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59" spans="10:17" x14ac:dyDescent="0.25">
      <c r="J2859" s="3">
        <v>25068</v>
      </c>
      <c r="K2859">
        <v>5.43</v>
      </c>
      <c r="L2859" t="e">
        <f>US_AAA_Corp_Yields__Daily[[#This Row],[AAA Corp Yields]]-US_BBB_Corp_Yields__Daily[[#This Row],[US BBB Corp Yields]]</f>
        <v>#VALUE!</v>
      </c>
      <c r="M2859" t="e">
        <f>US_AAA_Corp_Yields__Daily[[#This Row],[AAA Corp Yields]]-US_CCC_Corp_Yields__Daily[[#This Row],[US CCC Corp Yields]]</f>
        <v>#VALUE!</v>
      </c>
      <c r="N2859" t="e">
        <f>US_BBB_Corp_Yields__Daily[[#This Row],[US BBB Corp Yields]]-US_CCC_Corp_Yields__Daily[[#This Row],[US CCC Corp Yields]]</f>
        <v>#VALUE!</v>
      </c>
      <c r="O2859" s="2" t="e">
        <f>IF(ISBLANK(US_AAA_Corp_Yields__Daily[[#This Row],[AAA Corp Yields]]),"", US_CCC_Corp_Yields__Daily[[#This Row],[US 10Y Yield]]-US_AAA_Corp_Yields__Daily[[#This Row],[AAA Corp Yields]])</f>
        <v>#VALUE!</v>
      </c>
      <c r="P2859" s="2" t="e">
        <f>IF(ISBLANK(US_BBB_Corp_Yields__Daily[[#This Row],[US BBB Corp Yields]]),"", US_CCC_Corp_Yields__Daily[[#This Row],[US 10Y Yield]]-US_BBB_Corp_Yields__Daily[[#This Row],[US BBB Corp Yields]])</f>
        <v>#VALUE!</v>
      </c>
      <c r="Q28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0" spans="10:17" x14ac:dyDescent="0.25">
      <c r="J2860" s="3">
        <v>25061</v>
      </c>
      <c r="K2860">
        <v>5.3739999999999997</v>
      </c>
      <c r="L2860" t="e">
        <f>US_AAA_Corp_Yields__Daily[[#This Row],[AAA Corp Yields]]-US_BBB_Corp_Yields__Daily[[#This Row],[US BBB Corp Yields]]</f>
        <v>#VALUE!</v>
      </c>
      <c r="M2860" t="e">
        <f>US_AAA_Corp_Yields__Daily[[#This Row],[AAA Corp Yields]]-US_CCC_Corp_Yields__Daily[[#This Row],[US CCC Corp Yields]]</f>
        <v>#VALUE!</v>
      </c>
      <c r="N2860" t="e">
        <f>US_BBB_Corp_Yields__Daily[[#This Row],[US BBB Corp Yields]]-US_CCC_Corp_Yields__Daily[[#This Row],[US CCC Corp Yields]]</f>
        <v>#VALUE!</v>
      </c>
      <c r="O2860" s="2" t="e">
        <f>IF(ISBLANK(US_AAA_Corp_Yields__Daily[[#This Row],[AAA Corp Yields]]),"", US_CCC_Corp_Yields__Daily[[#This Row],[US 10Y Yield]]-US_AAA_Corp_Yields__Daily[[#This Row],[AAA Corp Yields]])</f>
        <v>#VALUE!</v>
      </c>
      <c r="P2860" s="2" t="e">
        <f>IF(ISBLANK(US_BBB_Corp_Yields__Daily[[#This Row],[US BBB Corp Yields]]),"", US_CCC_Corp_Yields__Daily[[#This Row],[US 10Y Yield]]-US_BBB_Corp_Yields__Daily[[#This Row],[US BBB Corp Yields]])</f>
        <v>#VALUE!</v>
      </c>
      <c r="Q28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1" spans="10:17" x14ac:dyDescent="0.25">
      <c r="J2861" s="3">
        <v>25054</v>
      </c>
      <c r="K2861">
        <v>5.3860000000000001</v>
      </c>
      <c r="L2861" t="e">
        <f>US_AAA_Corp_Yields__Daily[[#This Row],[AAA Corp Yields]]-US_BBB_Corp_Yields__Daily[[#This Row],[US BBB Corp Yields]]</f>
        <v>#VALUE!</v>
      </c>
      <c r="M2861" t="e">
        <f>US_AAA_Corp_Yields__Daily[[#This Row],[AAA Corp Yields]]-US_CCC_Corp_Yields__Daily[[#This Row],[US CCC Corp Yields]]</f>
        <v>#VALUE!</v>
      </c>
      <c r="N2861" t="e">
        <f>US_BBB_Corp_Yields__Daily[[#This Row],[US BBB Corp Yields]]-US_CCC_Corp_Yields__Daily[[#This Row],[US CCC Corp Yields]]</f>
        <v>#VALUE!</v>
      </c>
      <c r="O2861" s="2" t="e">
        <f>IF(ISBLANK(US_AAA_Corp_Yields__Daily[[#This Row],[AAA Corp Yields]]),"", US_CCC_Corp_Yields__Daily[[#This Row],[US 10Y Yield]]-US_AAA_Corp_Yields__Daily[[#This Row],[AAA Corp Yields]])</f>
        <v>#VALUE!</v>
      </c>
      <c r="P2861" s="2" t="e">
        <f>IF(ISBLANK(US_BBB_Corp_Yields__Daily[[#This Row],[US BBB Corp Yields]]),"", US_CCC_Corp_Yields__Daily[[#This Row],[US 10Y Yield]]-US_BBB_Corp_Yields__Daily[[#This Row],[US BBB Corp Yields]])</f>
        <v>#VALUE!</v>
      </c>
      <c r="Q28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2" spans="10:17" x14ac:dyDescent="0.25">
      <c r="J2862" s="3">
        <v>25047</v>
      </c>
      <c r="K2862">
        <v>5.3959999999999999</v>
      </c>
      <c r="L2862" t="e">
        <f>US_AAA_Corp_Yields__Daily[[#This Row],[AAA Corp Yields]]-US_BBB_Corp_Yields__Daily[[#This Row],[US BBB Corp Yields]]</f>
        <v>#VALUE!</v>
      </c>
      <c r="M2862" t="e">
        <f>US_AAA_Corp_Yields__Daily[[#This Row],[AAA Corp Yields]]-US_CCC_Corp_Yields__Daily[[#This Row],[US CCC Corp Yields]]</f>
        <v>#VALUE!</v>
      </c>
      <c r="N2862" t="e">
        <f>US_BBB_Corp_Yields__Daily[[#This Row],[US BBB Corp Yields]]-US_CCC_Corp_Yields__Daily[[#This Row],[US CCC Corp Yields]]</f>
        <v>#VALUE!</v>
      </c>
      <c r="O2862" s="2" t="e">
        <f>IF(ISBLANK(US_AAA_Corp_Yields__Daily[[#This Row],[AAA Corp Yields]]),"", US_CCC_Corp_Yields__Daily[[#This Row],[US 10Y Yield]]-US_AAA_Corp_Yields__Daily[[#This Row],[AAA Corp Yields]])</f>
        <v>#VALUE!</v>
      </c>
      <c r="P2862" s="2" t="e">
        <f>IF(ISBLANK(US_BBB_Corp_Yields__Daily[[#This Row],[US BBB Corp Yields]]),"", US_CCC_Corp_Yields__Daily[[#This Row],[US 10Y Yield]]-US_BBB_Corp_Yields__Daily[[#This Row],[US BBB Corp Yields]])</f>
        <v>#VALUE!</v>
      </c>
      <c r="Q28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3" spans="10:17" x14ac:dyDescent="0.25">
      <c r="J2863" s="3">
        <v>25040</v>
      </c>
      <c r="K2863">
        <v>5.5540000000000003</v>
      </c>
      <c r="L2863" t="e">
        <f>US_AAA_Corp_Yields__Daily[[#This Row],[AAA Corp Yields]]-US_BBB_Corp_Yields__Daily[[#This Row],[US BBB Corp Yields]]</f>
        <v>#VALUE!</v>
      </c>
      <c r="M2863" t="e">
        <f>US_AAA_Corp_Yields__Daily[[#This Row],[AAA Corp Yields]]-US_CCC_Corp_Yields__Daily[[#This Row],[US CCC Corp Yields]]</f>
        <v>#VALUE!</v>
      </c>
      <c r="N2863" t="e">
        <f>US_BBB_Corp_Yields__Daily[[#This Row],[US BBB Corp Yields]]-US_CCC_Corp_Yields__Daily[[#This Row],[US CCC Corp Yields]]</f>
        <v>#VALUE!</v>
      </c>
      <c r="O2863" s="2" t="e">
        <f>IF(ISBLANK(US_AAA_Corp_Yields__Daily[[#This Row],[AAA Corp Yields]]),"", US_CCC_Corp_Yields__Daily[[#This Row],[US 10Y Yield]]-US_AAA_Corp_Yields__Daily[[#This Row],[AAA Corp Yields]])</f>
        <v>#VALUE!</v>
      </c>
      <c r="P2863" s="2" t="e">
        <f>IF(ISBLANK(US_BBB_Corp_Yields__Daily[[#This Row],[US BBB Corp Yields]]),"", US_CCC_Corp_Yields__Daily[[#This Row],[US 10Y Yield]]-US_BBB_Corp_Yields__Daily[[#This Row],[US BBB Corp Yields]])</f>
        <v>#VALUE!</v>
      </c>
      <c r="Q28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4" spans="10:17" x14ac:dyDescent="0.25">
      <c r="J2864" s="3">
        <v>25033</v>
      </c>
      <c r="K2864">
        <v>5.5220000000000002</v>
      </c>
      <c r="L2864" t="e">
        <f>US_AAA_Corp_Yields__Daily[[#This Row],[AAA Corp Yields]]-US_BBB_Corp_Yields__Daily[[#This Row],[US BBB Corp Yields]]</f>
        <v>#VALUE!</v>
      </c>
      <c r="M2864" t="e">
        <f>US_AAA_Corp_Yields__Daily[[#This Row],[AAA Corp Yields]]-US_CCC_Corp_Yields__Daily[[#This Row],[US CCC Corp Yields]]</f>
        <v>#VALUE!</v>
      </c>
      <c r="N2864" t="e">
        <f>US_BBB_Corp_Yields__Daily[[#This Row],[US BBB Corp Yields]]-US_CCC_Corp_Yields__Daily[[#This Row],[US CCC Corp Yields]]</f>
        <v>#VALUE!</v>
      </c>
      <c r="O2864" s="2" t="e">
        <f>IF(ISBLANK(US_AAA_Corp_Yields__Daily[[#This Row],[AAA Corp Yields]]),"", US_CCC_Corp_Yields__Daily[[#This Row],[US 10Y Yield]]-US_AAA_Corp_Yields__Daily[[#This Row],[AAA Corp Yields]])</f>
        <v>#VALUE!</v>
      </c>
      <c r="P2864" s="2" t="e">
        <f>IF(ISBLANK(US_BBB_Corp_Yields__Daily[[#This Row],[US BBB Corp Yields]]),"", US_CCC_Corp_Yields__Daily[[#This Row],[US 10Y Yield]]-US_BBB_Corp_Yields__Daily[[#This Row],[US BBB Corp Yields]])</f>
        <v>#VALUE!</v>
      </c>
      <c r="Q28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5" spans="10:17" x14ac:dyDescent="0.25">
      <c r="J2865" s="3">
        <v>25026</v>
      </c>
      <c r="K2865">
        <v>5.5824999999999996</v>
      </c>
      <c r="L2865" t="e">
        <f>US_AAA_Corp_Yields__Daily[[#This Row],[AAA Corp Yields]]-US_BBB_Corp_Yields__Daily[[#This Row],[US BBB Corp Yields]]</f>
        <v>#VALUE!</v>
      </c>
      <c r="M2865" t="e">
        <f>US_AAA_Corp_Yields__Daily[[#This Row],[AAA Corp Yields]]-US_CCC_Corp_Yields__Daily[[#This Row],[US CCC Corp Yields]]</f>
        <v>#VALUE!</v>
      </c>
      <c r="N2865" t="e">
        <f>US_BBB_Corp_Yields__Daily[[#This Row],[US BBB Corp Yields]]-US_CCC_Corp_Yields__Daily[[#This Row],[US CCC Corp Yields]]</f>
        <v>#VALUE!</v>
      </c>
      <c r="O2865" s="2" t="e">
        <f>IF(ISBLANK(US_AAA_Corp_Yields__Daily[[#This Row],[AAA Corp Yields]]),"", US_CCC_Corp_Yields__Daily[[#This Row],[US 10Y Yield]]-US_AAA_Corp_Yields__Daily[[#This Row],[AAA Corp Yields]])</f>
        <v>#VALUE!</v>
      </c>
      <c r="P2865" s="2" t="e">
        <f>IF(ISBLANK(US_BBB_Corp_Yields__Daily[[#This Row],[US BBB Corp Yields]]),"", US_CCC_Corp_Yields__Daily[[#This Row],[US 10Y Yield]]-US_BBB_Corp_Yields__Daily[[#This Row],[US BBB Corp Yields]])</f>
        <v>#VALUE!</v>
      </c>
      <c r="Q28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6" spans="10:17" x14ac:dyDescent="0.25">
      <c r="J2866" s="3">
        <v>25019</v>
      </c>
      <c r="K2866">
        <v>5.6360000000000001</v>
      </c>
      <c r="L2866" t="e">
        <f>US_AAA_Corp_Yields__Daily[[#This Row],[AAA Corp Yields]]-US_BBB_Corp_Yields__Daily[[#This Row],[US BBB Corp Yields]]</f>
        <v>#VALUE!</v>
      </c>
      <c r="M2866" t="e">
        <f>US_AAA_Corp_Yields__Daily[[#This Row],[AAA Corp Yields]]-US_CCC_Corp_Yields__Daily[[#This Row],[US CCC Corp Yields]]</f>
        <v>#VALUE!</v>
      </c>
      <c r="N2866" t="e">
        <f>US_BBB_Corp_Yields__Daily[[#This Row],[US BBB Corp Yields]]-US_CCC_Corp_Yields__Daily[[#This Row],[US CCC Corp Yields]]</f>
        <v>#VALUE!</v>
      </c>
      <c r="O2866" s="2" t="e">
        <f>IF(ISBLANK(US_AAA_Corp_Yields__Daily[[#This Row],[AAA Corp Yields]]),"", US_CCC_Corp_Yields__Daily[[#This Row],[US 10Y Yield]]-US_AAA_Corp_Yields__Daily[[#This Row],[AAA Corp Yields]])</f>
        <v>#VALUE!</v>
      </c>
      <c r="P2866" s="2" t="e">
        <f>IF(ISBLANK(US_BBB_Corp_Yields__Daily[[#This Row],[US BBB Corp Yields]]),"", US_CCC_Corp_Yields__Daily[[#This Row],[US 10Y Yield]]-US_BBB_Corp_Yields__Daily[[#This Row],[US BBB Corp Yields]])</f>
        <v>#VALUE!</v>
      </c>
      <c r="Q28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7" spans="10:17" x14ac:dyDescent="0.25">
      <c r="J2867" s="3">
        <v>25012</v>
      </c>
      <c r="K2867">
        <v>5.6619999999999999</v>
      </c>
      <c r="L2867" t="e">
        <f>US_AAA_Corp_Yields__Daily[[#This Row],[AAA Corp Yields]]-US_BBB_Corp_Yields__Daily[[#This Row],[US BBB Corp Yields]]</f>
        <v>#VALUE!</v>
      </c>
      <c r="M2867" t="e">
        <f>US_AAA_Corp_Yields__Daily[[#This Row],[AAA Corp Yields]]-US_CCC_Corp_Yields__Daily[[#This Row],[US CCC Corp Yields]]</f>
        <v>#VALUE!</v>
      </c>
      <c r="N2867" t="e">
        <f>US_BBB_Corp_Yields__Daily[[#This Row],[US BBB Corp Yields]]-US_CCC_Corp_Yields__Daily[[#This Row],[US CCC Corp Yields]]</f>
        <v>#VALUE!</v>
      </c>
      <c r="O2867" s="2" t="e">
        <f>IF(ISBLANK(US_AAA_Corp_Yields__Daily[[#This Row],[AAA Corp Yields]]),"", US_CCC_Corp_Yields__Daily[[#This Row],[US 10Y Yield]]-US_AAA_Corp_Yields__Daily[[#This Row],[AAA Corp Yields]])</f>
        <v>#VALUE!</v>
      </c>
      <c r="P2867" s="2" t="e">
        <f>IF(ISBLANK(US_BBB_Corp_Yields__Daily[[#This Row],[US BBB Corp Yields]]),"", US_CCC_Corp_Yields__Daily[[#This Row],[US 10Y Yield]]-US_BBB_Corp_Yields__Daily[[#This Row],[US BBB Corp Yields]])</f>
        <v>#VALUE!</v>
      </c>
      <c r="Q28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8" spans="10:17" x14ac:dyDescent="0.25">
      <c r="J2868" s="3">
        <v>25005</v>
      </c>
      <c r="K2868">
        <v>5.7679999999999998</v>
      </c>
      <c r="L2868" t="e">
        <f>US_AAA_Corp_Yields__Daily[[#This Row],[AAA Corp Yields]]-US_BBB_Corp_Yields__Daily[[#This Row],[US BBB Corp Yields]]</f>
        <v>#VALUE!</v>
      </c>
      <c r="M2868" t="e">
        <f>US_AAA_Corp_Yields__Daily[[#This Row],[AAA Corp Yields]]-US_CCC_Corp_Yields__Daily[[#This Row],[US CCC Corp Yields]]</f>
        <v>#VALUE!</v>
      </c>
      <c r="N2868" t="e">
        <f>US_BBB_Corp_Yields__Daily[[#This Row],[US BBB Corp Yields]]-US_CCC_Corp_Yields__Daily[[#This Row],[US CCC Corp Yields]]</f>
        <v>#VALUE!</v>
      </c>
      <c r="O2868" s="2" t="e">
        <f>IF(ISBLANK(US_AAA_Corp_Yields__Daily[[#This Row],[AAA Corp Yields]]),"", US_CCC_Corp_Yields__Daily[[#This Row],[US 10Y Yield]]-US_AAA_Corp_Yields__Daily[[#This Row],[AAA Corp Yields]])</f>
        <v>#VALUE!</v>
      </c>
      <c r="P2868" s="2" t="e">
        <f>IF(ISBLANK(US_BBB_Corp_Yields__Daily[[#This Row],[US BBB Corp Yields]]),"", US_CCC_Corp_Yields__Daily[[#This Row],[US 10Y Yield]]-US_BBB_Corp_Yields__Daily[[#This Row],[US BBB Corp Yields]])</f>
        <v>#VALUE!</v>
      </c>
      <c r="Q28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69" spans="10:17" x14ac:dyDescent="0.25">
      <c r="J2869" s="3">
        <v>24998</v>
      </c>
      <c r="K2869">
        <v>5.806</v>
      </c>
      <c r="L2869" t="e">
        <f>US_AAA_Corp_Yields__Daily[[#This Row],[AAA Corp Yields]]-US_BBB_Corp_Yields__Daily[[#This Row],[US BBB Corp Yields]]</f>
        <v>#VALUE!</v>
      </c>
      <c r="M2869" t="e">
        <f>US_AAA_Corp_Yields__Daily[[#This Row],[AAA Corp Yields]]-US_CCC_Corp_Yields__Daily[[#This Row],[US CCC Corp Yields]]</f>
        <v>#VALUE!</v>
      </c>
      <c r="N2869" t="e">
        <f>US_BBB_Corp_Yields__Daily[[#This Row],[US BBB Corp Yields]]-US_CCC_Corp_Yields__Daily[[#This Row],[US CCC Corp Yields]]</f>
        <v>#VALUE!</v>
      </c>
      <c r="O2869" s="2" t="e">
        <f>IF(ISBLANK(US_AAA_Corp_Yields__Daily[[#This Row],[AAA Corp Yields]]),"", US_CCC_Corp_Yields__Daily[[#This Row],[US 10Y Yield]]-US_AAA_Corp_Yields__Daily[[#This Row],[AAA Corp Yields]])</f>
        <v>#VALUE!</v>
      </c>
      <c r="P2869" s="2" t="e">
        <f>IF(ISBLANK(US_BBB_Corp_Yields__Daily[[#This Row],[US BBB Corp Yields]]),"", US_CCC_Corp_Yields__Daily[[#This Row],[US 10Y Yield]]-US_BBB_Corp_Yields__Daily[[#This Row],[US BBB Corp Yields]])</f>
        <v>#VALUE!</v>
      </c>
      <c r="Q28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0" spans="10:17" x14ac:dyDescent="0.25">
      <c r="J2870" s="3">
        <v>24991</v>
      </c>
      <c r="K2870">
        <v>5.9175000000000004</v>
      </c>
      <c r="L2870" t="e">
        <f>US_AAA_Corp_Yields__Daily[[#This Row],[AAA Corp Yields]]-US_BBB_Corp_Yields__Daily[[#This Row],[US BBB Corp Yields]]</f>
        <v>#VALUE!</v>
      </c>
      <c r="M2870" t="e">
        <f>US_AAA_Corp_Yields__Daily[[#This Row],[AAA Corp Yields]]-US_CCC_Corp_Yields__Daily[[#This Row],[US CCC Corp Yields]]</f>
        <v>#VALUE!</v>
      </c>
      <c r="N2870" t="e">
        <f>US_BBB_Corp_Yields__Daily[[#This Row],[US BBB Corp Yields]]-US_CCC_Corp_Yields__Daily[[#This Row],[US CCC Corp Yields]]</f>
        <v>#VALUE!</v>
      </c>
      <c r="O2870" s="2" t="e">
        <f>IF(ISBLANK(US_AAA_Corp_Yields__Daily[[#This Row],[AAA Corp Yields]]),"", US_CCC_Corp_Yields__Daily[[#This Row],[US 10Y Yield]]-US_AAA_Corp_Yields__Daily[[#This Row],[AAA Corp Yields]])</f>
        <v>#VALUE!</v>
      </c>
      <c r="P2870" s="2" t="e">
        <f>IF(ISBLANK(US_BBB_Corp_Yields__Daily[[#This Row],[US BBB Corp Yields]]),"", US_CCC_Corp_Yields__Daily[[#This Row],[US 10Y Yield]]-US_BBB_Corp_Yields__Daily[[#This Row],[US BBB Corp Yields]])</f>
        <v>#VALUE!</v>
      </c>
      <c r="Q28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1" spans="10:17" x14ac:dyDescent="0.25">
      <c r="J2871" s="3">
        <v>24984</v>
      </c>
      <c r="K2871">
        <v>5.9880000000000004</v>
      </c>
      <c r="L2871" t="e">
        <f>US_AAA_Corp_Yields__Daily[[#This Row],[AAA Corp Yields]]-US_BBB_Corp_Yields__Daily[[#This Row],[US BBB Corp Yields]]</f>
        <v>#VALUE!</v>
      </c>
      <c r="M2871" t="e">
        <f>US_AAA_Corp_Yields__Daily[[#This Row],[AAA Corp Yields]]-US_CCC_Corp_Yields__Daily[[#This Row],[US CCC Corp Yields]]</f>
        <v>#VALUE!</v>
      </c>
      <c r="N2871" t="e">
        <f>US_BBB_Corp_Yields__Daily[[#This Row],[US BBB Corp Yields]]-US_CCC_Corp_Yields__Daily[[#This Row],[US CCC Corp Yields]]</f>
        <v>#VALUE!</v>
      </c>
      <c r="O2871" s="2" t="e">
        <f>IF(ISBLANK(US_AAA_Corp_Yields__Daily[[#This Row],[AAA Corp Yields]]),"", US_CCC_Corp_Yields__Daily[[#This Row],[US 10Y Yield]]-US_AAA_Corp_Yields__Daily[[#This Row],[AAA Corp Yields]])</f>
        <v>#VALUE!</v>
      </c>
      <c r="P2871" s="2" t="e">
        <f>IF(ISBLANK(US_BBB_Corp_Yields__Daily[[#This Row],[US BBB Corp Yields]]),"", US_CCC_Corp_Yields__Daily[[#This Row],[US 10Y Yield]]-US_BBB_Corp_Yields__Daily[[#This Row],[US BBB Corp Yields]])</f>
        <v>#VALUE!</v>
      </c>
      <c r="Q28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2" spans="10:17" x14ac:dyDescent="0.25">
      <c r="J2872" s="3">
        <v>24977</v>
      </c>
      <c r="K2872">
        <v>5.8559999999999999</v>
      </c>
      <c r="L2872" t="e">
        <f>US_AAA_Corp_Yields__Daily[[#This Row],[AAA Corp Yields]]-US_BBB_Corp_Yields__Daily[[#This Row],[US BBB Corp Yields]]</f>
        <v>#VALUE!</v>
      </c>
      <c r="M2872" t="e">
        <f>US_AAA_Corp_Yields__Daily[[#This Row],[AAA Corp Yields]]-US_CCC_Corp_Yields__Daily[[#This Row],[US CCC Corp Yields]]</f>
        <v>#VALUE!</v>
      </c>
      <c r="N2872" t="e">
        <f>US_BBB_Corp_Yields__Daily[[#This Row],[US BBB Corp Yields]]-US_CCC_Corp_Yields__Daily[[#This Row],[US CCC Corp Yields]]</f>
        <v>#VALUE!</v>
      </c>
      <c r="O2872" s="2" t="e">
        <f>IF(ISBLANK(US_AAA_Corp_Yields__Daily[[#This Row],[AAA Corp Yields]]),"", US_CCC_Corp_Yields__Daily[[#This Row],[US 10Y Yield]]-US_AAA_Corp_Yields__Daily[[#This Row],[AAA Corp Yields]])</f>
        <v>#VALUE!</v>
      </c>
      <c r="P2872" s="2" t="e">
        <f>IF(ISBLANK(US_BBB_Corp_Yields__Daily[[#This Row],[US BBB Corp Yields]]),"", US_CCC_Corp_Yields__Daily[[#This Row],[US 10Y Yield]]-US_BBB_Corp_Yields__Daily[[#This Row],[US BBB Corp Yields]])</f>
        <v>#VALUE!</v>
      </c>
      <c r="Q28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3" spans="10:17" x14ac:dyDescent="0.25">
      <c r="J2873" s="3">
        <v>24970</v>
      </c>
      <c r="K2873">
        <v>5.79</v>
      </c>
      <c r="L2873" t="e">
        <f>US_AAA_Corp_Yields__Daily[[#This Row],[AAA Corp Yields]]-US_BBB_Corp_Yields__Daily[[#This Row],[US BBB Corp Yields]]</f>
        <v>#VALUE!</v>
      </c>
      <c r="M2873" t="e">
        <f>US_AAA_Corp_Yields__Daily[[#This Row],[AAA Corp Yields]]-US_CCC_Corp_Yields__Daily[[#This Row],[US CCC Corp Yields]]</f>
        <v>#VALUE!</v>
      </c>
      <c r="N2873" t="e">
        <f>US_BBB_Corp_Yields__Daily[[#This Row],[US BBB Corp Yields]]-US_CCC_Corp_Yields__Daily[[#This Row],[US CCC Corp Yields]]</f>
        <v>#VALUE!</v>
      </c>
      <c r="O2873" s="2" t="e">
        <f>IF(ISBLANK(US_AAA_Corp_Yields__Daily[[#This Row],[AAA Corp Yields]]),"", US_CCC_Corp_Yields__Daily[[#This Row],[US 10Y Yield]]-US_AAA_Corp_Yields__Daily[[#This Row],[AAA Corp Yields]])</f>
        <v>#VALUE!</v>
      </c>
      <c r="P2873" s="2" t="e">
        <f>IF(ISBLANK(US_BBB_Corp_Yields__Daily[[#This Row],[US BBB Corp Yields]]),"", US_CCC_Corp_Yields__Daily[[#This Row],[US 10Y Yield]]-US_BBB_Corp_Yields__Daily[[#This Row],[US BBB Corp Yields]])</f>
        <v>#VALUE!</v>
      </c>
      <c r="Q28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4" spans="10:17" x14ac:dyDescent="0.25">
      <c r="J2874" s="3">
        <v>24963</v>
      </c>
      <c r="K2874">
        <v>5.7519999999999998</v>
      </c>
      <c r="L2874" t="e">
        <f>US_AAA_Corp_Yields__Daily[[#This Row],[AAA Corp Yields]]-US_BBB_Corp_Yields__Daily[[#This Row],[US BBB Corp Yields]]</f>
        <v>#VALUE!</v>
      </c>
      <c r="M2874" t="e">
        <f>US_AAA_Corp_Yields__Daily[[#This Row],[AAA Corp Yields]]-US_CCC_Corp_Yields__Daily[[#This Row],[US CCC Corp Yields]]</f>
        <v>#VALUE!</v>
      </c>
      <c r="N2874" t="e">
        <f>US_BBB_Corp_Yields__Daily[[#This Row],[US BBB Corp Yields]]-US_CCC_Corp_Yields__Daily[[#This Row],[US CCC Corp Yields]]</f>
        <v>#VALUE!</v>
      </c>
      <c r="O2874" s="2" t="e">
        <f>IF(ISBLANK(US_AAA_Corp_Yields__Daily[[#This Row],[AAA Corp Yields]]),"", US_CCC_Corp_Yields__Daily[[#This Row],[US 10Y Yield]]-US_AAA_Corp_Yields__Daily[[#This Row],[AAA Corp Yields]])</f>
        <v>#VALUE!</v>
      </c>
      <c r="P2874" s="2" t="e">
        <f>IF(ISBLANK(US_BBB_Corp_Yields__Daily[[#This Row],[US BBB Corp Yields]]),"", US_CCC_Corp_Yields__Daily[[#This Row],[US 10Y Yield]]-US_BBB_Corp_Yields__Daily[[#This Row],[US BBB Corp Yields]])</f>
        <v>#VALUE!</v>
      </c>
      <c r="Q28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5" spans="10:17" x14ac:dyDescent="0.25">
      <c r="J2875" s="3">
        <v>24956</v>
      </c>
      <c r="K2875">
        <v>5.7320000000000002</v>
      </c>
      <c r="L2875" t="e">
        <f>US_AAA_Corp_Yields__Daily[[#This Row],[AAA Corp Yields]]-US_BBB_Corp_Yields__Daily[[#This Row],[US BBB Corp Yields]]</f>
        <v>#VALUE!</v>
      </c>
      <c r="M2875" t="e">
        <f>US_AAA_Corp_Yields__Daily[[#This Row],[AAA Corp Yields]]-US_CCC_Corp_Yields__Daily[[#This Row],[US CCC Corp Yields]]</f>
        <v>#VALUE!</v>
      </c>
      <c r="N2875" t="e">
        <f>US_BBB_Corp_Yields__Daily[[#This Row],[US BBB Corp Yields]]-US_CCC_Corp_Yields__Daily[[#This Row],[US CCC Corp Yields]]</f>
        <v>#VALUE!</v>
      </c>
      <c r="O2875" s="2" t="e">
        <f>IF(ISBLANK(US_AAA_Corp_Yields__Daily[[#This Row],[AAA Corp Yields]]),"", US_CCC_Corp_Yields__Daily[[#This Row],[US 10Y Yield]]-US_AAA_Corp_Yields__Daily[[#This Row],[AAA Corp Yields]])</f>
        <v>#VALUE!</v>
      </c>
      <c r="P2875" s="2" t="e">
        <f>IF(ISBLANK(US_BBB_Corp_Yields__Daily[[#This Row],[US BBB Corp Yields]]),"", US_CCC_Corp_Yields__Daily[[#This Row],[US 10Y Yield]]-US_BBB_Corp_Yields__Daily[[#This Row],[US BBB Corp Yields]])</f>
        <v>#VALUE!</v>
      </c>
      <c r="Q28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6" spans="10:17" x14ac:dyDescent="0.25">
      <c r="J2876" s="3">
        <v>24949</v>
      </c>
      <c r="K2876">
        <v>5.6479999999999997</v>
      </c>
      <c r="L2876" t="e">
        <f>US_AAA_Corp_Yields__Daily[[#This Row],[AAA Corp Yields]]-US_BBB_Corp_Yields__Daily[[#This Row],[US BBB Corp Yields]]</f>
        <v>#VALUE!</v>
      </c>
      <c r="M2876" t="e">
        <f>US_AAA_Corp_Yields__Daily[[#This Row],[AAA Corp Yields]]-US_CCC_Corp_Yields__Daily[[#This Row],[US CCC Corp Yields]]</f>
        <v>#VALUE!</v>
      </c>
      <c r="N2876" t="e">
        <f>US_BBB_Corp_Yields__Daily[[#This Row],[US BBB Corp Yields]]-US_CCC_Corp_Yields__Daily[[#This Row],[US CCC Corp Yields]]</f>
        <v>#VALUE!</v>
      </c>
      <c r="O2876" s="2" t="e">
        <f>IF(ISBLANK(US_AAA_Corp_Yields__Daily[[#This Row],[AAA Corp Yields]]),"", US_CCC_Corp_Yields__Daily[[#This Row],[US 10Y Yield]]-US_AAA_Corp_Yields__Daily[[#This Row],[AAA Corp Yields]])</f>
        <v>#VALUE!</v>
      </c>
      <c r="P2876" s="2" t="e">
        <f>IF(ISBLANK(US_BBB_Corp_Yields__Daily[[#This Row],[US BBB Corp Yields]]),"", US_CCC_Corp_Yields__Daily[[#This Row],[US 10Y Yield]]-US_BBB_Corp_Yields__Daily[[#This Row],[US BBB Corp Yields]])</f>
        <v>#VALUE!</v>
      </c>
      <c r="Q28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7" spans="10:17" x14ac:dyDescent="0.25">
      <c r="J2877" s="3">
        <v>24942</v>
      </c>
      <c r="K2877">
        <v>5.5366666666666671</v>
      </c>
      <c r="L2877" t="e">
        <f>US_AAA_Corp_Yields__Daily[[#This Row],[AAA Corp Yields]]-US_BBB_Corp_Yields__Daily[[#This Row],[US BBB Corp Yields]]</f>
        <v>#VALUE!</v>
      </c>
      <c r="M2877" t="e">
        <f>US_AAA_Corp_Yields__Daily[[#This Row],[AAA Corp Yields]]-US_CCC_Corp_Yields__Daily[[#This Row],[US CCC Corp Yields]]</f>
        <v>#VALUE!</v>
      </c>
      <c r="N2877" t="e">
        <f>US_BBB_Corp_Yields__Daily[[#This Row],[US BBB Corp Yields]]-US_CCC_Corp_Yields__Daily[[#This Row],[US CCC Corp Yields]]</f>
        <v>#VALUE!</v>
      </c>
      <c r="O2877" s="2" t="e">
        <f>IF(ISBLANK(US_AAA_Corp_Yields__Daily[[#This Row],[AAA Corp Yields]]),"", US_CCC_Corp_Yields__Daily[[#This Row],[US 10Y Yield]]-US_AAA_Corp_Yields__Daily[[#This Row],[AAA Corp Yields]])</f>
        <v>#VALUE!</v>
      </c>
      <c r="P2877" s="2" t="e">
        <f>IF(ISBLANK(US_BBB_Corp_Yields__Daily[[#This Row],[US BBB Corp Yields]]),"", US_CCC_Corp_Yields__Daily[[#This Row],[US 10Y Yield]]-US_BBB_Corp_Yields__Daily[[#This Row],[US BBB Corp Yields]])</f>
        <v>#VALUE!</v>
      </c>
      <c r="Q28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8" spans="10:17" x14ac:dyDescent="0.25">
      <c r="J2878" s="3">
        <v>24935</v>
      </c>
      <c r="K2878">
        <v>5.5579999999999998</v>
      </c>
      <c r="L2878" t="e">
        <f>US_AAA_Corp_Yields__Daily[[#This Row],[AAA Corp Yields]]-US_BBB_Corp_Yields__Daily[[#This Row],[US BBB Corp Yields]]</f>
        <v>#VALUE!</v>
      </c>
      <c r="M2878" t="e">
        <f>US_AAA_Corp_Yields__Daily[[#This Row],[AAA Corp Yields]]-US_CCC_Corp_Yields__Daily[[#This Row],[US CCC Corp Yields]]</f>
        <v>#VALUE!</v>
      </c>
      <c r="N2878" t="e">
        <f>US_BBB_Corp_Yields__Daily[[#This Row],[US BBB Corp Yields]]-US_CCC_Corp_Yields__Daily[[#This Row],[US CCC Corp Yields]]</f>
        <v>#VALUE!</v>
      </c>
      <c r="O2878" s="2" t="e">
        <f>IF(ISBLANK(US_AAA_Corp_Yields__Daily[[#This Row],[AAA Corp Yields]]),"", US_CCC_Corp_Yields__Daily[[#This Row],[US 10Y Yield]]-US_AAA_Corp_Yields__Daily[[#This Row],[AAA Corp Yields]])</f>
        <v>#VALUE!</v>
      </c>
      <c r="P2878" s="2" t="e">
        <f>IF(ISBLANK(US_BBB_Corp_Yields__Daily[[#This Row],[US BBB Corp Yields]]),"", US_CCC_Corp_Yields__Daily[[#This Row],[US 10Y Yield]]-US_BBB_Corp_Yields__Daily[[#This Row],[US BBB Corp Yields]])</f>
        <v>#VALUE!</v>
      </c>
      <c r="Q28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79" spans="10:17" x14ac:dyDescent="0.25">
      <c r="J2879" s="3">
        <v>24928</v>
      </c>
      <c r="K2879">
        <v>5.7679999999999998</v>
      </c>
      <c r="L2879" t="e">
        <f>US_AAA_Corp_Yields__Daily[[#This Row],[AAA Corp Yields]]-US_BBB_Corp_Yields__Daily[[#This Row],[US BBB Corp Yields]]</f>
        <v>#VALUE!</v>
      </c>
      <c r="M2879" t="e">
        <f>US_AAA_Corp_Yields__Daily[[#This Row],[AAA Corp Yields]]-US_CCC_Corp_Yields__Daily[[#This Row],[US CCC Corp Yields]]</f>
        <v>#VALUE!</v>
      </c>
      <c r="N2879" t="e">
        <f>US_BBB_Corp_Yields__Daily[[#This Row],[US BBB Corp Yields]]-US_CCC_Corp_Yields__Daily[[#This Row],[US CCC Corp Yields]]</f>
        <v>#VALUE!</v>
      </c>
      <c r="O2879" s="2" t="e">
        <f>IF(ISBLANK(US_AAA_Corp_Yields__Daily[[#This Row],[AAA Corp Yields]]),"", US_CCC_Corp_Yields__Daily[[#This Row],[US 10Y Yield]]-US_AAA_Corp_Yields__Daily[[#This Row],[AAA Corp Yields]])</f>
        <v>#VALUE!</v>
      </c>
      <c r="P2879" s="2" t="e">
        <f>IF(ISBLANK(US_BBB_Corp_Yields__Daily[[#This Row],[US BBB Corp Yields]]),"", US_CCC_Corp_Yields__Daily[[#This Row],[US 10Y Yield]]-US_BBB_Corp_Yields__Daily[[#This Row],[US BBB Corp Yields]])</f>
        <v>#VALUE!</v>
      </c>
      <c r="Q28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0" spans="10:17" x14ac:dyDescent="0.25">
      <c r="J2880" s="3">
        <v>24921</v>
      </c>
      <c r="K2880">
        <v>5.7519999999999998</v>
      </c>
      <c r="L2880" t="e">
        <f>US_AAA_Corp_Yields__Daily[[#This Row],[AAA Corp Yields]]-US_BBB_Corp_Yields__Daily[[#This Row],[US BBB Corp Yields]]</f>
        <v>#VALUE!</v>
      </c>
      <c r="M2880" t="e">
        <f>US_AAA_Corp_Yields__Daily[[#This Row],[AAA Corp Yields]]-US_CCC_Corp_Yields__Daily[[#This Row],[US CCC Corp Yields]]</f>
        <v>#VALUE!</v>
      </c>
      <c r="N2880" t="e">
        <f>US_BBB_Corp_Yields__Daily[[#This Row],[US BBB Corp Yields]]-US_CCC_Corp_Yields__Daily[[#This Row],[US CCC Corp Yields]]</f>
        <v>#VALUE!</v>
      </c>
      <c r="O2880" s="2" t="e">
        <f>IF(ISBLANK(US_AAA_Corp_Yields__Daily[[#This Row],[AAA Corp Yields]]),"", US_CCC_Corp_Yields__Daily[[#This Row],[US 10Y Yield]]-US_AAA_Corp_Yields__Daily[[#This Row],[AAA Corp Yields]])</f>
        <v>#VALUE!</v>
      </c>
      <c r="P2880" s="2" t="e">
        <f>IF(ISBLANK(US_BBB_Corp_Yields__Daily[[#This Row],[US BBB Corp Yields]]),"", US_CCC_Corp_Yields__Daily[[#This Row],[US 10Y Yield]]-US_BBB_Corp_Yields__Daily[[#This Row],[US BBB Corp Yields]])</f>
        <v>#VALUE!</v>
      </c>
      <c r="Q28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1" spans="10:17" x14ac:dyDescent="0.25">
      <c r="J2881" s="3">
        <v>24914</v>
      </c>
      <c r="K2881">
        <v>5.8380000000000001</v>
      </c>
      <c r="L2881" t="e">
        <f>US_AAA_Corp_Yields__Daily[[#This Row],[AAA Corp Yields]]-US_BBB_Corp_Yields__Daily[[#This Row],[US BBB Corp Yields]]</f>
        <v>#VALUE!</v>
      </c>
      <c r="M2881" t="e">
        <f>US_AAA_Corp_Yields__Daily[[#This Row],[AAA Corp Yields]]-US_CCC_Corp_Yields__Daily[[#This Row],[US CCC Corp Yields]]</f>
        <v>#VALUE!</v>
      </c>
      <c r="N2881" t="e">
        <f>US_BBB_Corp_Yields__Daily[[#This Row],[US BBB Corp Yields]]-US_CCC_Corp_Yields__Daily[[#This Row],[US CCC Corp Yields]]</f>
        <v>#VALUE!</v>
      </c>
      <c r="O2881" s="2" t="e">
        <f>IF(ISBLANK(US_AAA_Corp_Yields__Daily[[#This Row],[AAA Corp Yields]]),"", US_CCC_Corp_Yields__Daily[[#This Row],[US 10Y Yield]]-US_AAA_Corp_Yields__Daily[[#This Row],[AAA Corp Yields]])</f>
        <v>#VALUE!</v>
      </c>
      <c r="P2881" s="2" t="e">
        <f>IF(ISBLANK(US_BBB_Corp_Yields__Daily[[#This Row],[US BBB Corp Yields]]),"", US_CCC_Corp_Yields__Daily[[#This Row],[US 10Y Yield]]-US_BBB_Corp_Yields__Daily[[#This Row],[US BBB Corp Yields]])</f>
        <v>#VALUE!</v>
      </c>
      <c r="Q28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2" spans="10:17" x14ac:dyDescent="0.25">
      <c r="J2882" s="3">
        <v>24907</v>
      </c>
      <c r="K2882">
        <v>5.6379999999999999</v>
      </c>
      <c r="L2882" t="e">
        <f>US_AAA_Corp_Yields__Daily[[#This Row],[AAA Corp Yields]]-US_BBB_Corp_Yields__Daily[[#This Row],[US BBB Corp Yields]]</f>
        <v>#VALUE!</v>
      </c>
      <c r="M2882" t="e">
        <f>US_AAA_Corp_Yields__Daily[[#This Row],[AAA Corp Yields]]-US_CCC_Corp_Yields__Daily[[#This Row],[US CCC Corp Yields]]</f>
        <v>#VALUE!</v>
      </c>
      <c r="N2882" t="e">
        <f>US_BBB_Corp_Yields__Daily[[#This Row],[US BBB Corp Yields]]-US_CCC_Corp_Yields__Daily[[#This Row],[US CCC Corp Yields]]</f>
        <v>#VALUE!</v>
      </c>
      <c r="O2882" s="2" t="e">
        <f>IF(ISBLANK(US_AAA_Corp_Yields__Daily[[#This Row],[AAA Corp Yields]]),"", US_CCC_Corp_Yields__Daily[[#This Row],[US 10Y Yield]]-US_AAA_Corp_Yields__Daily[[#This Row],[AAA Corp Yields]])</f>
        <v>#VALUE!</v>
      </c>
      <c r="P2882" s="2" t="e">
        <f>IF(ISBLANK(US_BBB_Corp_Yields__Daily[[#This Row],[US BBB Corp Yields]]),"", US_CCC_Corp_Yields__Daily[[#This Row],[US 10Y Yield]]-US_BBB_Corp_Yields__Daily[[#This Row],[US BBB Corp Yields]])</f>
        <v>#VALUE!</v>
      </c>
      <c r="Q28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3" spans="10:17" x14ac:dyDescent="0.25">
      <c r="J2883" s="3">
        <v>24900</v>
      </c>
      <c r="K2883">
        <v>5.57</v>
      </c>
      <c r="L2883" t="e">
        <f>US_AAA_Corp_Yields__Daily[[#This Row],[AAA Corp Yields]]-US_BBB_Corp_Yields__Daily[[#This Row],[US BBB Corp Yields]]</f>
        <v>#VALUE!</v>
      </c>
      <c r="M2883" t="e">
        <f>US_AAA_Corp_Yields__Daily[[#This Row],[AAA Corp Yields]]-US_CCC_Corp_Yields__Daily[[#This Row],[US CCC Corp Yields]]</f>
        <v>#VALUE!</v>
      </c>
      <c r="N2883" t="e">
        <f>US_BBB_Corp_Yields__Daily[[#This Row],[US BBB Corp Yields]]-US_CCC_Corp_Yields__Daily[[#This Row],[US CCC Corp Yields]]</f>
        <v>#VALUE!</v>
      </c>
      <c r="O2883" s="2" t="e">
        <f>IF(ISBLANK(US_AAA_Corp_Yields__Daily[[#This Row],[AAA Corp Yields]]),"", US_CCC_Corp_Yields__Daily[[#This Row],[US 10Y Yield]]-US_AAA_Corp_Yields__Daily[[#This Row],[AAA Corp Yields]])</f>
        <v>#VALUE!</v>
      </c>
      <c r="P2883" s="2" t="e">
        <f>IF(ISBLANK(US_BBB_Corp_Yields__Daily[[#This Row],[US BBB Corp Yields]]),"", US_CCC_Corp_Yields__Daily[[#This Row],[US 10Y Yield]]-US_BBB_Corp_Yields__Daily[[#This Row],[US BBB Corp Yields]])</f>
        <v>#VALUE!</v>
      </c>
      <c r="Q28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4" spans="10:17" x14ac:dyDescent="0.25">
      <c r="J2884" s="3">
        <v>24893</v>
      </c>
      <c r="K2884">
        <v>5.5425000000000004</v>
      </c>
      <c r="L2884" t="e">
        <f>US_AAA_Corp_Yields__Daily[[#This Row],[AAA Corp Yields]]-US_BBB_Corp_Yields__Daily[[#This Row],[US BBB Corp Yields]]</f>
        <v>#VALUE!</v>
      </c>
      <c r="M2884" t="e">
        <f>US_AAA_Corp_Yields__Daily[[#This Row],[AAA Corp Yields]]-US_CCC_Corp_Yields__Daily[[#This Row],[US CCC Corp Yields]]</f>
        <v>#VALUE!</v>
      </c>
      <c r="N2884" t="e">
        <f>US_BBB_Corp_Yields__Daily[[#This Row],[US BBB Corp Yields]]-US_CCC_Corp_Yields__Daily[[#This Row],[US CCC Corp Yields]]</f>
        <v>#VALUE!</v>
      </c>
      <c r="O2884" s="2" t="e">
        <f>IF(ISBLANK(US_AAA_Corp_Yields__Daily[[#This Row],[AAA Corp Yields]]),"", US_CCC_Corp_Yields__Daily[[#This Row],[US 10Y Yield]]-US_AAA_Corp_Yields__Daily[[#This Row],[AAA Corp Yields]])</f>
        <v>#VALUE!</v>
      </c>
      <c r="P2884" s="2" t="e">
        <f>IF(ISBLANK(US_BBB_Corp_Yields__Daily[[#This Row],[US BBB Corp Yields]]),"", US_CCC_Corp_Yields__Daily[[#This Row],[US 10Y Yield]]-US_BBB_Corp_Yields__Daily[[#This Row],[US BBB Corp Yields]])</f>
        <v>#VALUE!</v>
      </c>
      <c r="Q28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5" spans="10:17" x14ac:dyDescent="0.25">
      <c r="J2885" s="3">
        <v>24886</v>
      </c>
      <c r="K2885">
        <v>5.5250000000000004</v>
      </c>
      <c r="L2885" t="e">
        <f>US_AAA_Corp_Yields__Daily[[#This Row],[AAA Corp Yields]]-US_BBB_Corp_Yields__Daily[[#This Row],[US BBB Corp Yields]]</f>
        <v>#VALUE!</v>
      </c>
      <c r="M2885" t="e">
        <f>US_AAA_Corp_Yields__Daily[[#This Row],[AAA Corp Yields]]-US_CCC_Corp_Yields__Daily[[#This Row],[US CCC Corp Yields]]</f>
        <v>#VALUE!</v>
      </c>
      <c r="N2885" t="e">
        <f>US_BBB_Corp_Yields__Daily[[#This Row],[US BBB Corp Yields]]-US_CCC_Corp_Yields__Daily[[#This Row],[US CCC Corp Yields]]</f>
        <v>#VALUE!</v>
      </c>
      <c r="O2885" s="2" t="e">
        <f>IF(ISBLANK(US_AAA_Corp_Yields__Daily[[#This Row],[AAA Corp Yields]]),"", US_CCC_Corp_Yields__Daily[[#This Row],[US 10Y Yield]]-US_AAA_Corp_Yields__Daily[[#This Row],[AAA Corp Yields]])</f>
        <v>#VALUE!</v>
      </c>
      <c r="P2885" s="2" t="e">
        <f>IF(ISBLANK(US_BBB_Corp_Yields__Daily[[#This Row],[US BBB Corp Yields]]),"", US_CCC_Corp_Yields__Daily[[#This Row],[US 10Y Yield]]-US_BBB_Corp_Yields__Daily[[#This Row],[US BBB Corp Yields]])</f>
        <v>#VALUE!</v>
      </c>
      <c r="Q28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6" spans="10:17" x14ac:dyDescent="0.25">
      <c r="J2886" s="3">
        <v>24879</v>
      </c>
      <c r="K2886">
        <v>5.5979999999999999</v>
      </c>
      <c r="L2886" t="e">
        <f>US_AAA_Corp_Yields__Daily[[#This Row],[AAA Corp Yields]]-US_BBB_Corp_Yields__Daily[[#This Row],[US BBB Corp Yields]]</f>
        <v>#VALUE!</v>
      </c>
      <c r="M2886" t="e">
        <f>US_AAA_Corp_Yields__Daily[[#This Row],[AAA Corp Yields]]-US_CCC_Corp_Yields__Daily[[#This Row],[US CCC Corp Yields]]</f>
        <v>#VALUE!</v>
      </c>
      <c r="N2886" t="e">
        <f>US_BBB_Corp_Yields__Daily[[#This Row],[US BBB Corp Yields]]-US_CCC_Corp_Yields__Daily[[#This Row],[US CCC Corp Yields]]</f>
        <v>#VALUE!</v>
      </c>
      <c r="O2886" s="2" t="e">
        <f>IF(ISBLANK(US_AAA_Corp_Yields__Daily[[#This Row],[AAA Corp Yields]]),"", US_CCC_Corp_Yields__Daily[[#This Row],[US 10Y Yield]]-US_AAA_Corp_Yields__Daily[[#This Row],[AAA Corp Yields]])</f>
        <v>#VALUE!</v>
      </c>
      <c r="P2886" s="2" t="e">
        <f>IF(ISBLANK(US_BBB_Corp_Yields__Daily[[#This Row],[US BBB Corp Yields]]),"", US_CCC_Corp_Yields__Daily[[#This Row],[US 10Y Yield]]-US_BBB_Corp_Yields__Daily[[#This Row],[US BBB Corp Yields]])</f>
        <v>#VALUE!</v>
      </c>
      <c r="Q28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7" spans="10:17" x14ac:dyDescent="0.25">
      <c r="J2887" s="3">
        <v>24872</v>
      </c>
      <c r="K2887">
        <v>5.5519999999999996</v>
      </c>
      <c r="L2887" t="e">
        <f>US_AAA_Corp_Yields__Daily[[#This Row],[AAA Corp Yields]]-US_BBB_Corp_Yields__Daily[[#This Row],[US BBB Corp Yields]]</f>
        <v>#VALUE!</v>
      </c>
      <c r="M2887" t="e">
        <f>US_AAA_Corp_Yields__Daily[[#This Row],[AAA Corp Yields]]-US_CCC_Corp_Yields__Daily[[#This Row],[US CCC Corp Yields]]</f>
        <v>#VALUE!</v>
      </c>
      <c r="N2887" t="e">
        <f>US_BBB_Corp_Yields__Daily[[#This Row],[US BBB Corp Yields]]-US_CCC_Corp_Yields__Daily[[#This Row],[US CCC Corp Yields]]</f>
        <v>#VALUE!</v>
      </c>
      <c r="O2887" s="2" t="e">
        <f>IF(ISBLANK(US_AAA_Corp_Yields__Daily[[#This Row],[AAA Corp Yields]]),"", US_CCC_Corp_Yields__Daily[[#This Row],[US 10Y Yield]]-US_AAA_Corp_Yields__Daily[[#This Row],[AAA Corp Yields]])</f>
        <v>#VALUE!</v>
      </c>
      <c r="P2887" s="2" t="e">
        <f>IF(ISBLANK(US_BBB_Corp_Yields__Daily[[#This Row],[US BBB Corp Yields]]),"", US_CCC_Corp_Yields__Daily[[#This Row],[US 10Y Yield]]-US_BBB_Corp_Yields__Daily[[#This Row],[US BBB Corp Yields]])</f>
        <v>#VALUE!</v>
      </c>
      <c r="Q28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8" spans="10:17" x14ac:dyDescent="0.25">
      <c r="J2888" s="3">
        <v>24865</v>
      </c>
      <c r="K2888">
        <v>5.556</v>
      </c>
      <c r="L2888" t="e">
        <f>US_AAA_Corp_Yields__Daily[[#This Row],[AAA Corp Yields]]-US_BBB_Corp_Yields__Daily[[#This Row],[US BBB Corp Yields]]</f>
        <v>#VALUE!</v>
      </c>
      <c r="M2888" t="e">
        <f>US_AAA_Corp_Yields__Daily[[#This Row],[AAA Corp Yields]]-US_CCC_Corp_Yields__Daily[[#This Row],[US CCC Corp Yields]]</f>
        <v>#VALUE!</v>
      </c>
      <c r="N2888" t="e">
        <f>US_BBB_Corp_Yields__Daily[[#This Row],[US BBB Corp Yields]]-US_CCC_Corp_Yields__Daily[[#This Row],[US CCC Corp Yields]]</f>
        <v>#VALUE!</v>
      </c>
      <c r="O2888" s="2" t="e">
        <f>IF(ISBLANK(US_AAA_Corp_Yields__Daily[[#This Row],[AAA Corp Yields]]),"", US_CCC_Corp_Yields__Daily[[#This Row],[US 10Y Yield]]-US_AAA_Corp_Yields__Daily[[#This Row],[AAA Corp Yields]])</f>
        <v>#VALUE!</v>
      </c>
      <c r="P2888" s="2" t="e">
        <f>IF(ISBLANK(US_BBB_Corp_Yields__Daily[[#This Row],[US BBB Corp Yields]]),"", US_CCC_Corp_Yields__Daily[[#This Row],[US 10Y Yield]]-US_BBB_Corp_Yields__Daily[[#This Row],[US BBB Corp Yields]])</f>
        <v>#VALUE!</v>
      </c>
      <c r="Q28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89" spans="10:17" x14ac:dyDescent="0.25">
      <c r="J2889" s="3">
        <v>24858</v>
      </c>
      <c r="K2889">
        <v>5.5259999999999998</v>
      </c>
      <c r="L2889" t="e">
        <f>US_AAA_Corp_Yields__Daily[[#This Row],[AAA Corp Yields]]-US_BBB_Corp_Yields__Daily[[#This Row],[US BBB Corp Yields]]</f>
        <v>#VALUE!</v>
      </c>
      <c r="M2889" t="e">
        <f>US_AAA_Corp_Yields__Daily[[#This Row],[AAA Corp Yields]]-US_CCC_Corp_Yields__Daily[[#This Row],[US CCC Corp Yields]]</f>
        <v>#VALUE!</v>
      </c>
      <c r="N2889" t="e">
        <f>US_BBB_Corp_Yields__Daily[[#This Row],[US BBB Corp Yields]]-US_CCC_Corp_Yields__Daily[[#This Row],[US CCC Corp Yields]]</f>
        <v>#VALUE!</v>
      </c>
      <c r="O2889" s="2" t="e">
        <f>IF(ISBLANK(US_AAA_Corp_Yields__Daily[[#This Row],[AAA Corp Yields]]),"", US_CCC_Corp_Yields__Daily[[#This Row],[US 10Y Yield]]-US_AAA_Corp_Yields__Daily[[#This Row],[AAA Corp Yields]])</f>
        <v>#VALUE!</v>
      </c>
      <c r="P2889" s="2" t="e">
        <f>IF(ISBLANK(US_BBB_Corp_Yields__Daily[[#This Row],[US BBB Corp Yields]]),"", US_CCC_Corp_Yields__Daily[[#This Row],[US 10Y Yield]]-US_BBB_Corp_Yields__Daily[[#This Row],[US BBB Corp Yields]])</f>
        <v>#VALUE!</v>
      </c>
      <c r="Q28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0" spans="10:17" x14ac:dyDescent="0.25">
      <c r="J2890" s="3">
        <v>24851</v>
      </c>
      <c r="K2890">
        <v>5.4740000000000002</v>
      </c>
      <c r="L2890" t="e">
        <f>US_AAA_Corp_Yields__Daily[[#This Row],[AAA Corp Yields]]-US_BBB_Corp_Yields__Daily[[#This Row],[US BBB Corp Yields]]</f>
        <v>#VALUE!</v>
      </c>
      <c r="M2890" t="e">
        <f>US_AAA_Corp_Yields__Daily[[#This Row],[AAA Corp Yields]]-US_CCC_Corp_Yields__Daily[[#This Row],[US CCC Corp Yields]]</f>
        <v>#VALUE!</v>
      </c>
      <c r="N2890" t="e">
        <f>US_BBB_Corp_Yields__Daily[[#This Row],[US BBB Corp Yields]]-US_CCC_Corp_Yields__Daily[[#This Row],[US CCC Corp Yields]]</f>
        <v>#VALUE!</v>
      </c>
      <c r="O2890" s="2" t="e">
        <f>IF(ISBLANK(US_AAA_Corp_Yields__Daily[[#This Row],[AAA Corp Yields]]),"", US_CCC_Corp_Yields__Daily[[#This Row],[US 10Y Yield]]-US_AAA_Corp_Yields__Daily[[#This Row],[AAA Corp Yields]])</f>
        <v>#VALUE!</v>
      </c>
      <c r="P2890" s="2" t="e">
        <f>IF(ISBLANK(US_BBB_Corp_Yields__Daily[[#This Row],[US BBB Corp Yields]]),"", US_CCC_Corp_Yields__Daily[[#This Row],[US 10Y Yield]]-US_BBB_Corp_Yields__Daily[[#This Row],[US BBB Corp Yields]])</f>
        <v>#VALUE!</v>
      </c>
      <c r="Q28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1" spans="10:17" x14ac:dyDescent="0.25">
      <c r="J2891" s="3">
        <v>24844</v>
      </c>
      <c r="K2891">
        <v>5.5625</v>
      </c>
      <c r="L2891" t="e">
        <f>US_AAA_Corp_Yields__Daily[[#This Row],[AAA Corp Yields]]-US_BBB_Corp_Yields__Daily[[#This Row],[US BBB Corp Yields]]</f>
        <v>#VALUE!</v>
      </c>
      <c r="M2891" t="e">
        <f>US_AAA_Corp_Yields__Daily[[#This Row],[AAA Corp Yields]]-US_CCC_Corp_Yields__Daily[[#This Row],[US CCC Corp Yields]]</f>
        <v>#VALUE!</v>
      </c>
      <c r="N2891" t="e">
        <f>US_BBB_Corp_Yields__Daily[[#This Row],[US BBB Corp Yields]]-US_CCC_Corp_Yields__Daily[[#This Row],[US CCC Corp Yields]]</f>
        <v>#VALUE!</v>
      </c>
      <c r="O2891" s="2" t="e">
        <f>IF(ISBLANK(US_AAA_Corp_Yields__Daily[[#This Row],[AAA Corp Yields]]),"", US_CCC_Corp_Yields__Daily[[#This Row],[US 10Y Yield]]-US_AAA_Corp_Yields__Daily[[#This Row],[AAA Corp Yields]])</f>
        <v>#VALUE!</v>
      </c>
      <c r="P2891" s="2" t="e">
        <f>IF(ISBLANK(US_BBB_Corp_Yields__Daily[[#This Row],[US BBB Corp Yields]]),"", US_CCC_Corp_Yields__Daily[[#This Row],[US 10Y Yield]]-US_BBB_Corp_Yields__Daily[[#This Row],[US BBB Corp Yields]])</f>
        <v>#VALUE!</v>
      </c>
      <c r="Q28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2" spans="10:17" x14ac:dyDescent="0.25">
      <c r="J2892" s="3">
        <v>24837</v>
      </c>
      <c r="K2892">
        <v>5.67</v>
      </c>
      <c r="L2892" t="e">
        <f>US_AAA_Corp_Yields__Daily[[#This Row],[AAA Corp Yields]]-US_BBB_Corp_Yields__Daily[[#This Row],[US BBB Corp Yields]]</f>
        <v>#VALUE!</v>
      </c>
      <c r="M2892" t="e">
        <f>US_AAA_Corp_Yields__Daily[[#This Row],[AAA Corp Yields]]-US_CCC_Corp_Yields__Daily[[#This Row],[US CCC Corp Yields]]</f>
        <v>#VALUE!</v>
      </c>
      <c r="N2892" t="e">
        <f>US_BBB_Corp_Yields__Daily[[#This Row],[US BBB Corp Yields]]-US_CCC_Corp_Yields__Daily[[#This Row],[US CCC Corp Yields]]</f>
        <v>#VALUE!</v>
      </c>
      <c r="O2892" s="2" t="e">
        <f>IF(ISBLANK(US_AAA_Corp_Yields__Daily[[#This Row],[AAA Corp Yields]]),"", US_CCC_Corp_Yields__Daily[[#This Row],[US 10Y Yield]]-US_AAA_Corp_Yields__Daily[[#This Row],[AAA Corp Yields]])</f>
        <v>#VALUE!</v>
      </c>
      <c r="P2892" s="2" t="e">
        <f>IF(ISBLANK(US_BBB_Corp_Yields__Daily[[#This Row],[US BBB Corp Yields]]),"", US_CCC_Corp_Yields__Daily[[#This Row],[US 10Y Yield]]-US_BBB_Corp_Yields__Daily[[#This Row],[US BBB Corp Yields]])</f>
        <v>#VALUE!</v>
      </c>
      <c r="Q28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3" spans="10:17" x14ac:dyDescent="0.25">
      <c r="J2893" s="3">
        <v>24830</v>
      </c>
      <c r="K2893">
        <v>5.6580000000000004</v>
      </c>
      <c r="L2893" t="e">
        <f>US_AAA_Corp_Yields__Daily[[#This Row],[AAA Corp Yields]]-US_BBB_Corp_Yields__Daily[[#This Row],[US BBB Corp Yields]]</f>
        <v>#VALUE!</v>
      </c>
      <c r="M2893" t="e">
        <f>US_AAA_Corp_Yields__Daily[[#This Row],[AAA Corp Yields]]-US_CCC_Corp_Yields__Daily[[#This Row],[US CCC Corp Yields]]</f>
        <v>#VALUE!</v>
      </c>
      <c r="N2893" t="e">
        <f>US_BBB_Corp_Yields__Daily[[#This Row],[US BBB Corp Yields]]-US_CCC_Corp_Yields__Daily[[#This Row],[US CCC Corp Yields]]</f>
        <v>#VALUE!</v>
      </c>
      <c r="O2893" s="2" t="e">
        <f>IF(ISBLANK(US_AAA_Corp_Yields__Daily[[#This Row],[AAA Corp Yields]]),"", US_CCC_Corp_Yields__Daily[[#This Row],[US 10Y Yield]]-US_AAA_Corp_Yields__Daily[[#This Row],[AAA Corp Yields]])</f>
        <v>#VALUE!</v>
      </c>
      <c r="P2893" s="2" t="e">
        <f>IF(ISBLANK(US_BBB_Corp_Yields__Daily[[#This Row],[US BBB Corp Yields]]),"", US_CCC_Corp_Yields__Daily[[#This Row],[US 10Y Yield]]-US_BBB_Corp_Yields__Daily[[#This Row],[US BBB Corp Yields]])</f>
        <v>#VALUE!</v>
      </c>
      <c r="Q28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4" spans="10:17" x14ac:dyDescent="0.25">
      <c r="J2894" s="3">
        <v>24823</v>
      </c>
      <c r="K2894">
        <v>5.7220000000000004</v>
      </c>
      <c r="L2894" t="e">
        <f>US_AAA_Corp_Yields__Daily[[#This Row],[AAA Corp Yields]]-US_BBB_Corp_Yields__Daily[[#This Row],[US BBB Corp Yields]]</f>
        <v>#VALUE!</v>
      </c>
      <c r="M2894" t="e">
        <f>US_AAA_Corp_Yields__Daily[[#This Row],[AAA Corp Yields]]-US_CCC_Corp_Yields__Daily[[#This Row],[US CCC Corp Yields]]</f>
        <v>#VALUE!</v>
      </c>
      <c r="N2894" t="e">
        <f>US_BBB_Corp_Yields__Daily[[#This Row],[US BBB Corp Yields]]-US_CCC_Corp_Yields__Daily[[#This Row],[US CCC Corp Yields]]</f>
        <v>#VALUE!</v>
      </c>
      <c r="O2894" s="2" t="e">
        <f>IF(ISBLANK(US_AAA_Corp_Yields__Daily[[#This Row],[AAA Corp Yields]]),"", US_CCC_Corp_Yields__Daily[[#This Row],[US 10Y Yield]]-US_AAA_Corp_Yields__Daily[[#This Row],[AAA Corp Yields]])</f>
        <v>#VALUE!</v>
      </c>
      <c r="P2894" s="2" t="e">
        <f>IF(ISBLANK(US_BBB_Corp_Yields__Daily[[#This Row],[US BBB Corp Yields]]),"", US_CCC_Corp_Yields__Daily[[#This Row],[US 10Y Yield]]-US_BBB_Corp_Yields__Daily[[#This Row],[US BBB Corp Yields]])</f>
        <v>#VALUE!</v>
      </c>
      <c r="Q28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5" spans="10:17" x14ac:dyDescent="0.25">
      <c r="J2895" s="3">
        <v>24816</v>
      </c>
      <c r="K2895">
        <v>5.7240000000000002</v>
      </c>
      <c r="L2895" t="e">
        <f>US_AAA_Corp_Yields__Daily[[#This Row],[AAA Corp Yields]]-US_BBB_Corp_Yields__Daily[[#This Row],[US BBB Corp Yields]]</f>
        <v>#VALUE!</v>
      </c>
      <c r="M2895" t="e">
        <f>US_AAA_Corp_Yields__Daily[[#This Row],[AAA Corp Yields]]-US_CCC_Corp_Yields__Daily[[#This Row],[US CCC Corp Yields]]</f>
        <v>#VALUE!</v>
      </c>
      <c r="N2895" t="e">
        <f>US_BBB_Corp_Yields__Daily[[#This Row],[US BBB Corp Yields]]-US_CCC_Corp_Yields__Daily[[#This Row],[US CCC Corp Yields]]</f>
        <v>#VALUE!</v>
      </c>
      <c r="O2895" s="2" t="e">
        <f>IF(ISBLANK(US_AAA_Corp_Yields__Daily[[#This Row],[AAA Corp Yields]]),"", US_CCC_Corp_Yields__Daily[[#This Row],[US 10Y Yield]]-US_AAA_Corp_Yields__Daily[[#This Row],[AAA Corp Yields]])</f>
        <v>#VALUE!</v>
      </c>
      <c r="P2895" s="2" t="e">
        <f>IF(ISBLANK(US_BBB_Corp_Yields__Daily[[#This Row],[US BBB Corp Yields]]),"", US_CCC_Corp_Yields__Daily[[#This Row],[US 10Y Yield]]-US_BBB_Corp_Yields__Daily[[#This Row],[US BBB Corp Yields]])</f>
        <v>#VALUE!</v>
      </c>
      <c r="Q28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6" spans="10:17" x14ac:dyDescent="0.25">
      <c r="J2896" s="3">
        <v>24809</v>
      </c>
      <c r="K2896">
        <v>5.72</v>
      </c>
      <c r="L2896" t="e">
        <f>US_AAA_Corp_Yields__Daily[[#This Row],[AAA Corp Yields]]-US_BBB_Corp_Yields__Daily[[#This Row],[US BBB Corp Yields]]</f>
        <v>#VALUE!</v>
      </c>
      <c r="M2896" t="e">
        <f>US_AAA_Corp_Yields__Daily[[#This Row],[AAA Corp Yields]]-US_CCC_Corp_Yields__Daily[[#This Row],[US CCC Corp Yields]]</f>
        <v>#VALUE!</v>
      </c>
      <c r="N2896" t="e">
        <f>US_BBB_Corp_Yields__Daily[[#This Row],[US BBB Corp Yields]]-US_CCC_Corp_Yields__Daily[[#This Row],[US CCC Corp Yields]]</f>
        <v>#VALUE!</v>
      </c>
      <c r="O2896" s="2" t="e">
        <f>IF(ISBLANK(US_AAA_Corp_Yields__Daily[[#This Row],[AAA Corp Yields]]),"", US_CCC_Corp_Yields__Daily[[#This Row],[US 10Y Yield]]-US_AAA_Corp_Yields__Daily[[#This Row],[AAA Corp Yields]])</f>
        <v>#VALUE!</v>
      </c>
      <c r="P2896" s="2" t="e">
        <f>IF(ISBLANK(US_BBB_Corp_Yields__Daily[[#This Row],[US BBB Corp Yields]]),"", US_CCC_Corp_Yields__Daily[[#This Row],[US 10Y Yield]]-US_BBB_Corp_Yields__Daily[[#This Row],[US BBB Corp Yields]])</f>
        <v>#VALUE!</v>
      </c>
      <c r="Q28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7" spans="10:17" x14ac:dyDescent="0.25">
      <c r="J2897" s="3">
        <v>24802</v>
      </c>
      <c r="K2897">
        <v>5.76</v>
      </c>
      <c r="L2897" t="e">
        <f>US_AAA_Corp_Yields__Daily[[#This Row],[AAA Corp Yields]]-US_BBB_Corp_Yields__Daily[[#This Row],[US BBB Corp Yields]]</f>
        <v>#VALUE!</v>
      </c>
      <c r="M2897" t="e">
        <f>US_AAA_Corp_Yields__Daily[[#This Row],[AAA Corp Yields]]-US_CCC_Corp_Yields__Daily[[#This Row],[US CCC Corp Yields]]</f>
        <v>#VALUE!</v>
      </c>
      <c r="N2897" t="e">
        <f>US_BBB_Corp_Yields__Daily[[#This Row],[US BBB Corp Yields]]-US_CCC_Corp_Yields__Daily[[#This Row],[US CCC Corp Yields]]</f>
        <v>#VALUE!</v>
      </c>
      <c r="O2897" s="2" t="e">
        <f>IF(ISBLANK(US_AAA_Corp_Yields__Daily[[#This Row],[AAA Corp Yields]]),"", US_CCC_Corp_Yields__Daily[[#This Row],[US 10Y Yield]]-US_AAA_Corp_Yields__Daily[[#This Row],[AAA Corp Yields]])</f>
        <v>#VALUE!</v>
      </c>
      <c r="P2897" s="2" t="e">
        <f>IF(ISBLANK(US_BBB_Corp_Yields__Daily[[#This Row],[US BBB Corp Yields]]),"", US_CCC_Corp_Yields__Daily[[#This Row],[US 10Y Yield]]-US_BBB_Corp_Yields__Daily[[#This Row],[US BBB Corp Yields]])</f>
        <v>#VALUE!</v>
      </c>
      <c r="Q28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8" spans="10:17" x14ac:dyDescent="0.25">
      <c r="J2898" s="3">
        <v>24795</v>
      </c>
      <c r="K2898">
        <v>5.7859999999999996</v>
      </c>
      <c r="L2898" t="e">
        <f>US_AAA_Corp_Yields__Daily[[#This Row],[AAA Corp Yields]]-US_BBB_Corp_Yields__Daily[[#This Row],[US BBB Corp Yields]]</f>
        <v>#VALUE!</v>
      </c>
      <c r="M2898" t="e">
        <f>US_AAA_Corp_Yields__Daily[[#This Row],[AAA Corp Yields]]-US_CCC_Corp_Yields__Daily[[#This Row],[US CCC Corp Yields]]</f>
        <v>#VALUE!</v>
      </c>
      <c r="N2898" t="e">
        <f>US_BBB_Corp_Yields__Daily[[#This Row],[US BBB Corp Yields]]-US_CCC_Corp_Yields__Daily[[#This Row],[US CCC Corp Yields]]</f>
        <v>#VALUE!</v>
      </c>
      <c r="O2898" s="2" t="e">
        <f>IF(ISBLANK(US_AAA_Corp_Yields__Daily[[#This Row],[AAA Corp Yields]]),"", US_CCC_Corp_Yields__Daily[[#This Row],[US 10Y Yield]]-US_AAA_Corp_Yields__Daily[[#This Row],[AAA Corp Yields]])</f>
        <v>#VALUE!</v>
      </c>
      <c r="P2898" s="2" t="e">
        <f>IF(ISBLANK(US_BBB_Corp_Yields__Daily[[#This Row],[US BBB Corp Yields]]),"", US_CCC_Corp_Yields__Daily[[#This Row],[US 10Y Yield]]-US_BBB_Corp_Yields__Daily[[#This Row],[US BBB Corp Yields]])</f>
        <v>#VALUE!</v>
      </c>
      <c r="Q28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899" spans="10:17" x14ac:dyDescent="0.25">
      <c r="J2899" s="3">
        <v>24788</v>
      </c>
      <c r="K2899">
        <v>5.78</v>
      </c>
      <c r="L2899" t="e">
        <f>US_AAA_Corp_Yields__Daily[[#This Row],[AAA Corp Yields]]-US_BBB_Corp_Yields__Daily[[#This Row],[US BBB Corp Yields]]</f>
        <v>#VALUE!</v>
      </c>
      <c r="M2899" t="e">
        <f>US_AAA_Corp_Yields__Daily[[#This Row],[AAA Corp Yields]]-US_CCC_Corp_Yields__Daily[[#This Row],[US CCC Corp Yields]]</f>
        <v>#VALUE!</v>
      </c>
      <c r="N2899" t="e">
        <f>US_BBB_Corp_Yields__Daily[[#This Row],[US BBB Corp Yields]]-US_CCC_Corp_Yields__Daily[[#This Row],[US CCC Corp Yields]]</f>
        <v>#VALUE!</v>
      </c>
      <c r="O2899" s="2" t="e">
        <f>IF(ISBLANK(US_AAA_Corp_Yields__Daily[[#This Row],[AAA Corp Yields]]),"", US_CCC_Corp_Yields__Daily[[#This Row],[US 10Y Yield]]-US_AAA_Corp_Yields__Daily[[#This Row],[AAA Corp Yields]])</f>
        <v>#VALUE!</v>
      </c>
      <c r="P2899" s="2" t="e">
        <f>IF(ISBLANK(US_BBB_Corp_Yields__Daily[[#This Row],[US BBB Corp Yields]]),"", US_CCC_Corp_Yields__Daily[[#This Row],[US 10Y Yield]]-US_BBB_Corp_Yields__Daily[[#This Row],[US BBB Corp Yields]])</f>
        <v>#VALUE!</v>
      </c>
      <c r="Q28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0" spans="10:17" x14ac:dyDescent="0.25">
      <c r="J2900" s="3">
        <v>24781</v>
      </c>
      <c r="K2900">
        <v>5.68</v>
      </c>
      <c r="L2900" t="e">
        <f>US_AAA_Corp_Yields__Daily[[#This Row],[AAA Corp Yields]]-US_BBB_Corp_Yields__Daily[[#This Row],[US BBB Corp Yields]]</f>
        <v>#VALUE!</v>
      </c>
      <c r="M2900" t="e">
        <f>US_AAA_Corp_Yields__Daily[[#This Row],[AAA Corp Yields]]-US_CCC_Corp_Yields__Daily[[#This Row],[US CCC Corp Yields]]</f>
        <v>#VALUE!</v>
      </c>
      <c r="N2900" t="e">
        <f>US_BBB_Corp_Yields__Daily[[#This Row],[US BBB Corp Yields]]-US_CCC_Corp_Yields__Daily[[#This Row],[US CCC Corp Yields]]</f>
        <v>#VALUE!</v>
      </c>
      <c r="O2900" s="2" t="e">
        <f>IF(ISBLANK(US_AAA_Corp_Yields__Daily[[#This Row],[AAA Corp Yields]]),"", US_CCC_Corp_Yields__Daily[[#This Row],[US 10Y Yield]]-US_AAA_Corp_Yields__Daily[[#This Row],[AAA Corp Yields]])</f>
        <v>#VALUE!</v>
      </c>
      <c r="P2900" s="2" t="e">
        <f>IF(ISBLANK(US_BBB_Corp_Yields__Daily[[#This Row],[US BBB Corp Yields]]),"", US_CCC_Corp_Yields__Daily[[#This Row],[US 10Y Yield]]-US_BBB_Corp_Yields__Daily[[#This Row],[US BBB Corp Yields]])</f>
        <v>#VALUE!</v>
      </c>
      <c r="Q29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1" spans="10:17" x14ac:dyDescent="0.25">
      <c r="J2901" s="3">
        <v>24774</v>
      </c>
      <c r="K2901">
        <v>5.5679999999999996</v>
      </c>
      <c r="L2901" t="e">
        <f>US_AAA_Corp_Yields__Daily[[#This Row],[AAA Corp Yields]]-US_BBB_Corp_Yields__Daily[[#This Row],[US BBB Corp Yields]]</f>
        <v>#VALUE!</v>
      </c>
      <c r="M2901" t="e">
        <f>US_AAA_Corp_Yields__Daily[[#This Row],[AAA Corp Yields]]-US_CCC_Corp_Yields__Daily[[#This Row],[US CCC Corp Yields]]</f>
        <v>#VALUE!</v>
      </c>
      <c r="N2901" t="e">
        <f>US_BBB_Corp_Yields__Daily[[#This Row],[US BBB Corp Yields]]-US_CCC_Corp_Yields__Daily[[#This Row],[US CCC Corp Yields]]</f>
        <v>#VALUE!</v>
      </c>
      <c r="O2901" s="2" t="e">
        <f>IF(ISBLANK(US_AAA_Corp_Yields__Daily[[#This Row],[AAA Corp Yields]]),"", US_CCC_Corp_Yields__Daily[[#This Row],[US 10Y Yield]]-US_AAA_Corp_Yields__Daily[[#This Row],[AAA Corp Yields]])</f>
        <v>#VALUE!</v>
      </c>
      <c r="P2901" s="2" t="e">
        <f>IF(ISBLANK(US_BBB_Corp_Yields__Daily[[#This Row],[US BBB Corp Yields]]),"", US_CCC_Corp_Yields__Daily[[#This Row],[US 10Y Yield]]-US_BBB_Corp_Yields__Daily[[#This Row],[US BBB Corp Yields]])</f>
        <v>#VALUE!</v>
      </c>
      <c r="Q29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2" spans="10:17" x14ac:dyDescent="0.25">
      <c r="J2902" s="3">
        <v>24767</v>
      </c>
      <c r="K2902">
        <v>5.5060000000000002</v>
      </c>
      <c r="L2902" t="e">
        <f>US_AAA_Corp_Yields__Daily[[#This Row],[AAA Corp Yields]]-US_BBB_Corp_Yields__Daily[[#This Row],[US BBB Corp Yields]]</f>
        <v>#VALUE!</v>
      </c>
      <c r="M2902" t="e">
        <f>US_AAA_Corp_Yields__Daily[[#This Row],[AAA Corp Yields]]-US_CCC_Corp_Yields__Daily[[#This Row],[US CCC Corp Yields]]</f>
        <v>#VALUE!</v>
      </c>
      <c r="N2902" t="e">
        <f>US_BBB_Corp_Yields__Daily[[#This Row],[US BBB Corp Yields]]-US_CCC_Corp_Yields__Daily[[#This Row],[US CCC Corp Yields]]</f>
        <v>#VALUE!</v>
      </c>
      <c r="O2902" s="2" t="e">
        <f>IF(ISBLANK(US_AAA_Corp_Yields__Daily[[#This Row],[AAA Corp Yields]]),"", US_CCC_Corp_Yields__Daily[[#This Row],[US 10Y Yield]]-US_AAA_Corp_Yields__Daily[[#This Row],[AAA Corp Yields]])</f>
        <v>#VALUE!</v>
      </c>
      <c r="P2902" s="2" t="e">
        <f>IF(ISBLANK(US_BBB_Corp_Yields__Daily[[#This Row],[US BBB Corp Yields]]),"", US_CCC_Corp_Yields__Daily[[#This Row],[US 10Y Yield]]-US_BBB_Corp_Yields__Daily[[#This Row],[US BBB Corp Yields]])</f>
        <v>#VALUE!</v>
      </c>
      <c r="Q29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3" spans="10:17" x14ac:dyDescent="0.25">
      <c r="J2903" s="3">
        <v>24760</v>
      </c>
      <c r="K2903">
        <v>5.42</v>
      </c>
      <c r="L2903" t="e">
        <f>US_AAA_Corp_Yields__Daily[[#This Row],[AAA Corp Yields]]-US_BBB_Corp_Yields__Daily[[#This Row],[US BBB Corp Yields]]</f>
        <v>#VALUE!</v>
      </c>
      <c r="M2903" t="e">
        <f>US_AAA_Corp_Yields__Daily[[#This Row],[AAA Corp Yields]]-US_CCC_Corp_Yields__Daily[[#This Row],[US CCC Corp Yields]]</f>
        <v>#VALUE!</v>
      </c>
      <c r="N2903" t="e">
        <f>US_BBB_Corp_Yields__Daily[[#This Row],[US BBB Corp Yields]]-US_CCC_Corp_Yields__Daily[[#This Row],[US CCC Corp Yields]]</f>
        <v>#VALUE!</v>
      </c>
      <c r="O2903" s="2" t="e">
        <f>IF(ISBLANK(US_AAA_Corp_Yields__Daily[[#This Row],[AAA Corp Yields]]),"", US_CCC_Corp_Yields__Daily[[#This Row],[US 10Y Yield]]-US_AAA_Corp_Yields__Daily[[#This Row],[AAA Corp Yields]])</f>
        <v>#VALUE!</v>
      </c>
      <c r="P2903" s="2" t="e">
        <f>IF(ISBLANK(US_BBB_Corp_Yields__Daily[[#This Row],[US BBB Corp Yields]]),"", US_CCC_Corp_Yields__Daily[[#This Row],[US 10Y Yield]]-US_BBB_Corp_Yields__Daily[[#This Row],[US BBB Corp Yields]])</f>
        <v>#VALUE!</v>
      </c>
      <c r="Q29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4" spans="10:17" x14ac:dyDescent="0.25">
      <c r="J2904" s="3">
        <v>24753</v>
      </c>
      <c r="K2904">
        <v>5.3620000000000001</v>
      </c>
      <c r="L2904" t="e">
        <f>US_AAA_Corp_Yields__Daily[[#This Row],[AAA Corp Yields]]-US_BBB_Corp_Yields__Daily[[#This Row],[US BBB Corp Yields]]</f>
        <v>#VALUE!</v>
      </c>
      <c r="M2904" t="e">
        <f>US_AAA_Corp_Yields__Daily[[#This Row],[AAA Corp Yields]]-US_CCC_Corp_Yields__Daily[[#This Row],[US CCC Corp Yields]]</f>
        <v>#VALUE!</v>
      </c>
      <c r="N2904" t="e">
        <f>US_BBB_Corp_Yields__Daily[[#This Row],[US BBB Corp Yields]]-US_CCC_Corp_Yields__Daily[[#This Row],[US CCC Corp Yields]]</f>
        <v>#VALUE!</v>
      </c>
      <c r="O2904" s="2" t="e">
        <f>IF(ISBLANK(US_AAA_Corp_Yields__Daily[[#This Row],[AAA Corp Yields]]),"", US_CCC_Corp_Yields__Daily[[#This Row],[US 10Y Yield]]-US_AAA_Corp_Yields__Daily[[#This Row],[AAA Corp Yields]])</f>
        <v>#VALUE!</v>
      </c>
      <c r="P2904" s="2" t="e">
        <f>IF(ISBLANK(US_BBB_Corp_Yields__Daily[[#This Row],[US BBB Corp Yields]]),"", US_CCC_Corp_Yields__Daily[[#This Row],[US 10Y Yield]]-US_BBB_Corp_Yields__Daily[[#This Row],[US BBB Corp Yields]])</f>
        <v>#VALUE!</v>
      </c>
      <c r="Q29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5" spans="10:17" x14ac:dyDescent="0.25">
      <c r="J2905" s="3">
        <v>24746</v>
      </c>
      <c r="K2905">
        <v>5.3579999999999997</v>
      </c>
      <c r="L2905" t="e">
        <f>US_AAA_Corp_Yields__Daily[[#This Row],[AAA Corp Yields]]-US_BBB_Corp_Yields__Daily[[#This Row],[US BBB Corp Yields]]</f>
        <v>#VALUE!</v>
      </c>
      <c r="M2905" t="e">
        <f>US_AAA_Corp_Yields__Daily[[#This Row],[AAA Corp Yields]]-US_CCC_Corp_Yields__Daily[[#This Row],[US CCC Corp Yields]]</f>
        <v>#VALUE!</v>
      </c>
      <c r="N2905" t="e">
        <f>US_BBB_Corp_Yields__Daily[[#This Row],[US BBB Corp Yields]]-US_CCC_Corp_Yields__Daily[[#This Row],[US CCC Corp Yields]]</f>
        <v>#VALUE!</v>
      </c>
      <c r="O2905" s="2" t="e">
        <f>IF(ISBLANK(US_AAA_Corp_Yields__Daily[[#This Row],[AAA Corp Yields]]),"", US_CCC_Corp_Yields__Daily[[#This Row],[US 10Y Yield]]-US_AAA_Corp_Yields__Daily[[#This Row],[AAA Corp Yields]])</f>
        <v>#VALUE!</v>
      </c>
      <c r="P2905" s="2" t="e">
        <f>IF(ISBLANK(US_BBB_Corp_Yields__Daily[[#This Row],[US BBB Corp Yields]]),"", US_CCC_Corp_Yields__Daily[[#This Row],[US 10Y Yield]]-US_BBB_Corp_Yields__Daily[[#This Row],[US BBB Corp Yields]])</f>
        <v>#VALUE!</v>
      </c>
      <c r="Q29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6" spans="10:17" x14ac:dyDescent="0.25">
      <c r="J2906" s="3">
        <v>24739</v>
      </c>
      <c r="K2906">
        <v>5.3419999999999996</v>
      </c>
      <c r="L2906" t="e">
        <f>US_AAA_Corp_Yields__Daily[[#This Row],[AAA Corp Yields]]-US_BBB_Corp_Yields__Daily[[#This Row],[US BBB Corp Yields]]</f>
        <v>#VALUE!</v>
      </c>
      <c r="M2906" t="e">
        <f>US_AAA_Corp_Yields__Daily[[#This Row],[AAA Corp Yields]]-US_CCC_Corp_Yields__Daily[[#This Row],[US CCC Corp Yields]]</f>
        <v>#VALUE!</v>
      </c>
      <c r="N2906" t="e">
        <f>US_BBB_Corp_Yields__Daily[[#This Row],[US BBB Corp Yields]]-US_CCC_Corp_Yields__Daily[[#This Row],[US CCC Corp Yields]]</f>
        <v>#VALUE!</v>
      </c>
      <c r="O2906" s="2" t="e">
        <f>IF(ISBLANK(US_AAA_Corp_Yields__Daily[[#This Row],[AAA Corp Yields]]),"", US_CCC_Corp_Yields__Daily[[#This Row],[US 10Y Yield]]-US_AAA_Corp_Yields__Daily[[#This Row],[AAA Corp Yields]])</f>
        <v>#VALUE!</v>
      </c>
      <c r="P2906" s="2" t="e">
        <f>IF(ISBLANK(US_BBB_Corp_Yields__Daily[[#This Row],[US BBB Corp Yields]]),"", US_CCC_Corp_Yields__Daily[[#This Row],[US 10Y Yield]]-US_BBB_Corp_Yields__Daily[[#This Row],[US BBB Corp Yields]])</f>
        <v>#VALUE!</v>
      </c>
      <c r="Q29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7" spans="10:17" x14ac:dyDescent="0.25">
      <c r="J2907" s="3">
        <v>24732</v>
      </c>
      <c r="K2907">
        <v>5.282</v>
      </c>
      <c r="L2907" t="e">
        <f>US_AAA_Corp_Yields__Daily[[#This Row],[AAA Corp Yields]]-US_BBB_Corp_Yields__Daily[[#This Row],[US BBB Corp Yields]]</f>
        <v>#VALUE!</v>
      </c>
      <c r="M2907" t="e">
        <f>US_AAA_Corp_Yields__Daily[[#This Row],[AAA Corp Yields]]-US_CCC_Corp_Yields__Daily[[#This Row],[US CCC Corp Yields]]</f>
        <v>#VALUE!</v>
      </c>
      <c r="N2907" t="e">
        <f>US_BBB_Corp_Yields__Daily[[#This Row],[US BBB Corp Yields]]-US_CCC_Corp_Yields__Daily[[#This Row],[US CCC Corp Yields]]</f>
        <v>#VALUE!</v>
      </c>
      <c r="O2907" s="2" t="e">
        <f>IF(ISBLANK(US_AAA_Corp_Yields__Daily[[#This Row],[AAA Corp Yields]]),"", US_CCC_Corp_Yields__Daily[[#This Row],[US 10Y Yield]]-US_AAA_Corp_Yields__Daily[[#This Row],[AAA Corp Yields]])</f>
        <v>#VALUE!</v>
      </c>
      <c r="P2907" s="2" t="e">
        <f>IF(ISBLANK(US_BBB_Corp_Yields__Daily[[#This Row],[US BBB Corp Yields]]),"", US_CCC_Corp_Yields__Daily[[#This Row],[US 10Y Yield]]-US_BBB_Corp_Yields__Daily[[#This Row],[US BBB Corp Yields]])</f>
        <v>#VALUE!</v>
      </c>
      <c r="Q29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8" spans="10:17" x14ac:dyDescent="0.25">
      <c r="J2908" s="3">
        <v>24725</v>
      </c>
      <c r="K2908">
        <v>5.22</v>
      </c>
      <c r="L2908" t="e">
        <f>US_AAA_Corp_Yields__Daily[[#This Row],[AAA Corp Yields]]-US_BBB_Corp_Yields__Daily[[#This Row],[US BBB Corp Yields]]</f>
        <v>#VALUE!</v>
      </c>
      <c r="M2908" t="e">
        <f>US_AAA_Corp_Yields__Daily[[#This Row],[AAA Corp Yields]]-US_CCC_Corp_Yields__Daily[[#This Row],[US CCC Corp Yields]]</f>
        <v>#VALUE!</v>
      </c>
      <c r="N2908" t="e">
        <f>US_BBB_Corp_Yields__Daily[[#This Row],[US BBB Corp Yields]]-US_CCC_Corp_Yields__Daily[[#This Row],[US CCC Corp Yields]]</f>
        <v>#VALUE!</v>
      </c>
      <c r="O2908" s="2" t="e">
        <f>IF(ISBLANK(US_AAA_Corp_Yields__Daily[[#This Row],[AAA Corp Yields]]),"", US_CCC_Corp_Yields__Daily[[#This Row],[US 10Y Yield]]-US_AAA_Corp_Yields__Daily[[#This Row],[AAA Corp Yields]])</f>
        <v>#VALUE!</v>
      </c>
      <c r="P2908" s="2" t="e">
        <f>IF(ISBLANK(US_BBB_Corp_Yields__Daily[[#This Row],[US BBB Corp Yields]]),"", US_CCC_Corp_Yields__Daily[[#This Row],[US 10Y Yield]]-US_BBB_Corp_Yields__Daily[[#This Row],[US BBB Corp Yields]])</f>
        <v>#VALUE!</v>
      </c>
      <c r="Q29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09" spans="10:17" x14ac:dyDescent="0.25">
      <c r="J2909" s="3">
        <v>24718</v>
      </c>
      <c r="K2909">
        <v>5.2720000000000002</v>
      </c>
      <c r="L2909" t="e">
        <f>US_AAA_Corp_Yields__Daily[[#This Row],[AAA Corp Yields]]-US_BBB_Corp_Yields__Daily[[#This Row],[US BBB Corp Yields]]</f>
        <v>#VALUE!</v>
      </c>
      <c r="M2909" t="e">
        <f>US_AAA_Corp_Yields__Daily[[#This Row],[AAA Corp Yields]]-US_CCC_Corp_Yields__Daily[[#This Row],[US CCC Corp Yields]]</f>
        <v>#VALUE!</v>
      </c>
      <c r="N2909" t="e">
        <f>US_BBB_Corp_Yields__Daily[[#This Row],[US BBB Corp Yields]]-US_CCC_Corp_Yields__Daily[[#This Row],[US CCC Corp Yields]]</f>
        <v>#VALUE!</v>
      </c>
      <c r="O2909" s="2" t="e">
        <f>IF(ISBLANK(US_AAA_Corp_Yields__Daily[[#This Row],[AAA Corp Yields]]),"", US_CCC_Corp_Yields__Daily[[#This Row],[US 10Y Yield]]-US_AAA_Corp_Yields__Daily[[#This Row],[AAA Corp Yields]])</f>
        <v>#VALUE!</v>
      </c>
      <c r="P2909" s="2" t="e">
        <f>IF(ISBLANK(US_BBB_Corp_Yields__Daily[[#This Row],[US BBB Corp Yields]]),"", US_CCC_Corp_Yields__Daily[[#This Row],[US 10Y Yield]]-US_BBB_Corp_Yields__Daily[[#This Row],[US BBB Corp Yields]])</f>
        <v>#VALUE!</v>
      </c>
      <c r="Q29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0" spans="10:17" x14ac:dyDescent="0.25">
      <c r="J2910" s="3">
        <v>24711</v>
      </c>
      <c r="K2910">
        <v>5.3079999999999998</v>
      </c>
      <c r="L2910" t="e">
        <f>US_AAA_Corp_Yields__Daily[[#This Row],[AAA Corp Yields]]-US_BBB_Corp_Yields__Daily[[#This Row],[US BBB Corp Yields]]</f>
        <v>#VALUE!</v>
      </c>
      <c r="M2910" t="e">
        <f>US_AAA_Corp_Yields__Daily[[#This Row],[AAA Corp Yields]]-US_CCC_Corp_Yields__Daily[[#This Row],[US CCC Corp Yields]]</f>
        <v>#VALUE!</v>
      </c>
      <c r="N2910" t="e">
        <f>US_BBB_Corp_Yields__Daily[[#This Row],[US BBB Corp Yields]]-US_CCC_Corp_Yields__Daily[[#This Row],[US CCC Corp Yields]]</f>
        <v>#VALUE!</v>
      </c>
      <c r="O2910" s="2" t="e">
        <f>IF(ISBLANK(US_AAA_Corp_Yields__Daily[[#This Row],[AAA Corp Yields]]),"", US_CCC_Corp_Yields__Daily[[#This Row],[US 10Y Yield]]-US_AAA_Corp_Yields__Daily[[#This Row],[AAA Corp Yields]])</f>
        <v>#VALUE!</v>
      </c>
      <c r="P2910" s="2" t="e">
        <f>IF(ISBLANK(US_BBB_Corp_Yields__Daily[[#This Row],[US BBB Corp Yields]]),"", US_CCC_Corp_Yields__Daily[[#This Row],[US 10Y Yield]]-US_BBB_Corp_Yields__Daily[[#This Row],[US BBB Corp Yields]])</f>
        <v>#VALUE!</v>
      </c>
      <c r="Q29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1" spans="10:17" x14ac:dyDescent="0.25">
      <c r="J2911" s="3">
        <v>24704</v>
      </c>
      <c r="K2911">
        <v>5.2839999999999998</v>
      </c>
      <c r="L2911" t="e">
        <f>US_AAA_Corp_Yields__Daily[[#This Row],[AAA Corp Yields]]-US_BBB_Corp_Yields__Daily[[#This Row],[US BBB Corp Yields]]</f>
        <v>#VALUE!</v>
      </c>
      <c r="M2911" t="e">
        <f>US_AAA_Corp_Yields__Daily[[#This Row],[AAA Corp Yields]]-US_CCC_Corp_Yields__Daily[[#This Row],[US CCC Corp Yields]]</f>
        <v>#VALUE!</v>
      </c>
      <c r="N2911" t="e">
        <f>US_BBB_Corp_Yields__Daily[[#This Row],[US BBB Corp Yields]]-US_CCC_Corp_Yields__Daily[[#This Row],[US CCC Corp Yields]]</f>
        <v>#VALUE!</v>
      </c>
      <c r="O2911" s="2" t="e">
        <f>IF(ISBLANK(US_AAA_Corp_Yields__Daily[[#This Row],[AAA Corp Yields]]),"", US_CCC_Corp_Yields__Daily[[#This Row],[US 10Y Yield]]-US_AAA_Corp_Yields__Daily[[#This Row],[AAA Corp Yields]])</f>
        <v>#VALUE!</v>
      </c>
      <c r="P2911" s="2" t="e">
        <f>IF(ISBLANK(US_BBB_Corp_Yields__Daily[[#This Row],[US BBB Corp Yields]]),"", US_CCC_Corp_Yields__Daily[[#This Row],[US 10Y Yield]]-US_BBB_Corp_Yields__Daily[[#This Row],[US BBB Corp Yields]])</f>
        <v>#VALUE!</v>
      </c>
      <c r="Q29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2" spans="10:17" x14ac:dyDescent="0.25">
      <c r="J2912" s="3">
        <v>24697</v>
      </c>
      <c r="K2912">
        <v>5.2839999999999998</v>
      </c>
      <c r="L2912" t="e">
        <f>US_AAA_Corp_Yields__Daily[[#This Row],[AAA Corp Yields]]-US_BBB_Corp_Yields__Daily[[#This Row],[US BBB Corp Yields]]</f>
        <v>#VALUE!</v>
      </c>
      <c r="M2912" t="e">
        <f>US_AAA_Corp_Yields__Daily[[#This Row],[AAA Corp Yields]]-US_CCC_Corp_Yields__Daily[[#This Row],[US CCC Corp Yields]]</f>
        <v>#VALUE!</v>
      </c>
      <c r="N2912" t="e">
        <f>US_BBB_Corp_Yields__Daily[[#This Row],[US BBB Corp Yields]]-US_CCC_Corp_Yields__Daily[[#This Row],[US CCC Corp Yields]]</f>
        <v>#VALUE!</v>
      </c>
      <c r="O2912" s="2" t="e">
        <f>IF(ISBLANK(US_AAA_Corp_Yields__Daily[[#This Row],[AAA Corp Yields]]),"", US_CCC_Corp_Yields__Daily[[#This Row],[US 10Y Yield]]-US_AAA_Corp_Yields__Daily[[#This Row],[AAA Corp Yields]])</f>
        <v>#VALUE!</v>
      </c>
      <c r="P2912" s="2" t="e">
        <f>IF(ISBLANK(US_BBB_Corp_Yields__Daily[[#This Row],[US BBB Corp Yields]]),"", US_CCC_Corp_Yields__Daily[[#This Row],[US 10Y Yield]]-US_BBB_Corp_Yields__Daily[[#This Row],[US BBB Corp Yields]])</f>
        <v>#VALUE!</v>
      </c>
      <c r="Q29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3" spans="10:17" x14ac:dyDescent="0.25">
      <c r="J2913" s="3">
        <v>24690</v>
      </c>
      <c r="K2913">
        <v>5.202</v>
      </c>
      <c r="L2913" t="e">
        <f>US_AAA_Corp_Yields__Daily[[#This Row],[AAA Corp Yields]]-US_BBB_Corp_Yields__Daily[[#This Row],[US BBB Corp Yields]]</f>
        <v>#VALUE!</v>
      </c>
      <c r="M2913" t="e">
        <f>US_AAA_Corp_Yields__Daily[[#This Row],[AAA Corp Yields]]-US_CCC_Corp_Yields__Daily[[#This Row],[US CCC Corp Yields]]</f>
        <v>#VALUE!</v>
      </c>
      <c r="N2913" t="e">
        <f>US_BBB_Corp_Yields__Daily[[#This Row],[US BBB Corp Yields]]-US_CCC_Corp_Yields__Daily[[#This Row],[US CCC Corp Yields]]</f>
        <v>#VALUE!</v>
      </c>
      <c r="O2913" s="2" t="e">
        <f>IF(ISBLANK(US_AAA_Corp_Yields__Daily[[#This Row],[AAA Corp Yields]]),"", US_CCC_Corp_Yields__Daily[[#This Row],[US 10Y Yield]]-US_AAA_Corp_Yields__Daily[[#This Row],[AAA Corp Yields]])</f>
        <v>#VALUE!</v>
      </c>
      <c r="P2913" s="2" t="e">
        <f>IF(ISBLANK(US_BBB_Corp_Yields__Daily[[#This Row],[US BBB Corp Yields]]),"", US_CCC_Corp_Yields__Daily[[#This Row],[US 10Y Yield]]-US_BBB_Corp_Yields__Daily[[#This Row],[US BBB Corp Yields]])</f>
        <v>#VALUE!</v>
      </c>
      <c r="Q29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4" spans="10:17" x14ac:dyDescent="0.25">
      <c r="J2914" s="3">
        <v>24683</v>
      </c>
      <c r="K2914">
        <v>5.2140000000000004</v>
      </c>
      <c r="L2914" t="e">
        <f>US_AAA_Corp_Yields__Daily[[#This Row],[AAA Corp Yields]]-US_BBB_Corp_Yields__Daily[[#This Row],[US BBB Corp Yields]]</f>
        <v>#VALUE!</v>
      </c>
      <c r="M2914" t="e">
        <f>US_AAA_Corp_Yields__Daily[[#This Row],[AAA Corp Yields]]-US_CCC_Corp_Yields__Daily[[#This Row],[US CCC Corp Yields]]</f>
        <v>#VALUE!</v>
      </c>
      <c r="N2914" t="e">
        <f>US_BBB_Corp_Yields__Daily[[#This Row],[US BBB Corp Yields]]-US_CCC_Corp_Yields__Daily[[#This Row],[US CCC Corp Yields]]</f>
        <v>#VALUE!</v>
      </c>
      <c r="O2914" s="2" t="e">
        <f>IF(ISBLANK(US_AAA_Corp_Yields__Daily[[#This Row],[AAA Corp Yields]]),"", US_CCC_Corp_Yields__Daily[[#This Row],[US 10Y Yield]]-US_AAA_Corp_Yields__Daily[[#This Row],[AAA Corp Yields]])</f>
        <v>#VALUE!</v>
      </c>
      <c r="P2914" s="2" t="e">
        <f>IF(ISBLANK(US_BBB_Corp_Yields__Daily[[#This Row],[US BBB Corp Yields]]),"", US_CCC_Corp_Yields__Daily[[#This Row],[US 10Y Yield]]-US_BBB_Corp_Yields__Daily[[#This Row],[US BBB Corp Yields]])</f>
        <v>#VALUE!</v>
      </c>
      <c r="Q29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5" spans="10:17" x14ac:dyDescent="0.25">
      <c r="J2915" s="3">
        <v>24676</v>
      </c>
      <c r="K2915">
        <v>5.1660000000000004</v>
      </c>
      <c r="L2915" t="e">
        <f>US_AAA_Corp_Yields__Daily[[#This Row],[AAA Corp Yields]]-US_BBB_Corp_Yields__Daily[[#This Row],[US BBB Corp Yields]]</f>
        <v>#VALUE!</v>
      </c>
      <c r="M2915" t="e">
        <f>US_AAA_Corp_Yields__Daily[[#This Row],[AAA Corp Yields]]-US_CCC_Corp_Yields__Daily[[#This Row],[US CCC Corp Yields]]</f>
        <v>#VALUE!</v>
      </c>
      <c r="N2915" t="e">
        <f>US_BBB_Corp_Yields__Daily[[#This Row],[US BBB Corp Yields]]-US_CCC_Corp_Yields__Daily[[#This Row],[US CCC Corp Yields]]</f>
        <v>#VALUE!</v>
      </c>
      <c r="O2915" s="2" t="e">
        <f>IF(ISBLANK(US_AAA_Corp_Yields__Daily[[#This Row],[AAA Corp Yields]]),"", US_CCC_Corp_Yields__Daily[[#This Row],[US 10Y Yield]]-US_AAA_Corp_Yields__Daily[[#This Row],[AAA Corp Yields]])</f>
        <v>#VALUE!</v>
      </c>
      <c r="P2915" s="2" t="e">
        <f>IF(ISBLANK(US_BBB_Corp_Yields__Daily[[#This Row],[US BBB Corp Yields]]),"", US_CCC_Corp_Yields__Daily[[#This Row],[US 10Y Yield]]-US_BBB_Corp_Yields__Daily[[#This Row],[US BBB Corp Yields]])</f>
        <v>#VALUE!</v>
      </c>
      <c r="Q29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6" spans="10:17" x14ac:dyDescent="0.25">
      <c r="J2916" s="3">
        <v>24669</v>
      </c>
      <c r="K2916">
        <v>5.0940000000000003</v>
      </c>
      <c r="L2916" t="e">
        <f>US_AAA_Corp_Yields__Daily[[#This Row],[AAA Corp Yields]]-US_BBB_Corp_Yields__Daily[[#This Row],[US BBB Corp Yields]]</f>
        <v>#VALUE!</v>
      </c>
      <c r="M2916" t="e">
        <f>US_AAA_Corp_Yields__Daily[[#This Row],[AAA Corp Yields]]-US_CCC_Corp_Yields__Daily[[#This Row],[US CCC Corp Yields]]</f>
        <v>#VALUE!</v>
      </c>
      <c r="N2916" t="e">
        <f>US_BBB_Corp_Yields__Daily[[#This Row],[US BBB Corp Yields]]-US_CCC_Corp_Yields__Daily[[#This Row],[US CCC Corp Yields]]</f>
        <v>#VALUE!</v>
      </c>
      <c r="O2916" s="2" t="e">
        <f>IF(ISBLANK(US_AAA_Corp_Yields__Daily[[#This Row],[AAA Corp Yields]]),"", US_CCC_Corp_Yields__Daily[[#This Row],[US 10Y Yield]]-US_AAA_Corp_Yields__Daily[[#This Row],[AAA Corp Yields]])</f>
        <v>#VALUE!</v>
      </c>
      <c r="P2916" s="2" t="e">
        <f>IF(ISBLANK(US_BBB_Corp_Yields__Daily[[#This Row],[US BBB Corp Yields]]),"", US_CCC_Corp_Yields__Daily[[#This Row],[US 10Y Yield]]-US_BBB_Corp_Yields__Daily[[#This Row],[US BBB Corp Yields]])</f>
        <v>#VALUE!</v>
      </c>
      <c r="Q29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7" spans="10:17" x14ac:dyDescent="0.25">
      <c r="J2917" s="3">
        <v>24662</v>
      </c>
      <c r="K2917">
        <v>5.1624999999999996</v>
      </c>
      <c r="L2917" t="e">
        <f>US_AAA_Corp_Yields__Daily[[#This Row],[AAA Corp Yields]]-US_BBB_Corp_Yields__Daily[[#This Row],[US BBB Corp Yields]]</f>
        <v>#VALUE!</v>
      </c>
      <c r="M2917" t="e">
        <f>US_AAA_Corp_Yields__Daily[[#This Row],[AAA Corp Yields]]-US_CCC_Corp_Yields__Daily[[#This Row],[US CCC Corp Yields]]</f>
        <v>#VALUE!</v>
      </c>
      <c r="N2917" t="e">
        <f>US_BBB_Corp_Yields__Daily[[#This Row],[US BBB Corp Yields]]-US_CCC_Corp_Yields__Daily[[#This Row],[US CCC Corp Yields]]</f>
        <v>#VALUE!</v>
      </c>
      <c r="O2917" s="2" t="e">
        <f>IF(ISBLANK(US_AAA_Corp_Yields__Daily[[#This Row],[AAA Corp Yields]]),"", US_CCC_Corp_Yields__Daily[[#This Row],[US 10Y Yield]]-US_AAA_Corp_Yields__Daily[[#This Row],[AAA Corp Yields]])</f>
        <v>#VALUE!</v>
      </c>
      <c r="P2917" s="2" t="e">
        <f>IF(ISBLANK(US_BBB_Corp_Yields__Daily[[#This Row],[US BBB Corp Yields]]),"", US_CCC_Corp_Yields__Daily[[#This Row],[US 10Y Yield]]-US_BBB_Corp_Yields__Daily[[#This Row],[US BBB Corp Yields]])</f>
        <v>#VALUE!</v>
      </c>
      <c r="Q29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8" spans="10:17" x14ac:dyDescent="0.25">
      <c r="J2918" s="3">
        <v>24655</v>
      </c>
      <c r="K2918">
        <v>5.194</v>
      </c>
      <c r="L2918" t="e">
        <f>US_AAA_Corp_Yields__Daily[[#This Row],[AAA Corp Yields]]-US_BBB_Corp_Yields__Daily[[#This Row],[US BBB Corp Yields]]</f>
        <v>#VALUE!</v>
      </c>
      <c r="M2918" t="e">
        <f>US_AAA_Corp_Yields__Daily[[#This Row],[AAA Corp Yields]]-US_CCC_Corp_Yields__Daily[[#This Row],[US CCC Corp Yields]]</f>
        <v>#VALUE!</v>
      </c>
      <c r="N2918" t="e">
        <f>US_BBB_Corp_Yields__Daily[[#This Row],[US BBB Corp Yields]]-US_CCC_Corp_Yields__Daily[[#This Row],[US CCC Corp Yields]]</f>
        <v>#VALUE!</v>
      </c>
      <c r="O2918" s="2" t="e">
        <f>IF(ISBLANK(US_AAA_Corp_Yields__Daily[[#This Row],[AAA Corp Yields]]),"", US_CCC_Corp_Yields__Daily[[#This Row],[US 10Y Yield]]-US_AAA_Corp_Yields__Daily[[#This Row],[AAA Corp Yields]])</f>
        <v>#VALUE!</v>
      </c>
      <c r="P2918" s="2" t="e">
        <f>IF(ISBLANK(US_BBB_Corp_Yields__Daily[[#This Row],[US BBB Corp Yields]]),"", US_CCC_Corp_Yields__Daily[[#This Row],[US 10Y Yield]]-US_BBB_Corp_Yields__Daily[[#This Row],[US BBB Corp Yields]])</f>
        <v>#VALUE!</v>
      </c>
      <c r="Q29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19" spans="10:17" x14ac:dyDescent="0.25">
      <c r="J2919" s="3">
        <v>24648</v>
      </c>
      <c r="K2919">
        <v>5.1239999999999997</v>
      </c>
      <c r="L2919" t="e">
        <f>US_AAA_Corp_Yields__Daily[[#This Row],[AAA Corp Yields]]-US_BBB_Corp_Yields__Daily[[#This Row],[US BBB Corp Yields]]</f>
        <v>#VALUE!</v>
      </c>
      <c r="M2919" t="e">
        <f>US_AAA_Corp_Yields__Daily[[#This Row],[AAA Corp Yields]]-US_CCC_Corp_Yields__Daily[[#This Row],[US CCC Corp Yields]]</f>
        <v>#VALUE!</v>
      </c>
      <c r="N2919" t="e">
        <f>US_BBB_Corp_Yields__Daily[[#This Row],[US BBB Corp Yields]]-US_CCC_Corp_Yields__Daily[[#This Row],[US CCC Corp Yields]]</f>
        <v>#VALUE!</v>
      </c>
      <c r="O2919" s="2" t="e">
        <f>IF(ISBLANK(US_AAA_Corp_Yields__Daily[[#This Row],[AAA Corp Yields]]),"", US_CCC_Corp_Yields__Daily[[#This Row],[US 10Y Yield]]-US_AAA_Corp_Yields__Daily[[#This Row],[AAA Corp Yields]])</f>
        <v>#VALUE!</v>
      </c>
      <c r="P2919" s="2" t="e">
        <f>IF(ISBLANK(US_BBB_Corp_Yields__Daily[[#This Row],[US BBB Corp Yields]]),"", US_CCC_Corp_Yields__Daily[[#This Row],[US 10Y Yield]]-US_BBB_Corp_Yields__Daily[[#This Row],[US BBB Corp Yields]])</f>
        <v>#VALUE!</v>
      </c>
      <c r="Q29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0" spans="10:17" x14ac:dyDescent="0.25">
      <c r="J2920" s="3">
        <v>24641</v>
      </c>
      <c r="K2920">
        <v>5</v>
      </c>
      <c r="L2920" t="e">
        <f>US_AAA_Corp_Yields__Daily[[#This Row],[AAA Corp Yields]]-US_BBB_Corp_Yields__Daily[[#This Row],[US BBB Corp Yields]]</f>
        <v>#VALUE!</v>
      </c>
      <c r="M2920" t="e">
        <f>US_AAA_Corp_Yields__Daily[[#This Row],[AAA Corp Yields]]-US_CCC_Corp_Yields__Daily[[#This Row],[US CCC Corp Yields]]</f>
        <v>#VALUE!</v>
      </c>
      <c r="N2920" t="e">
        <f>US_BBB_Corp_Yields__Daily[[#This Row],[US BBB Corp Yields]]-US_CCC_Corp_Yields__Daily[[#This Row],[US CCC Corp Yields]]</f>
        <v>#VALUE!</v>
      </c>
      <c r="O2920" s="2" t="e">
        <f>IF(ISBLANK(US_AAA_Corp_Yields__Daily[[#This Row],[AAA Corp Yields]]),"", US_CCC_Corp_Yields__Daily[[#This Row],[US 10Y Yield]]-US_AAA_Corp_Yields__Daily[[#This Row],[AAA Corp Yields]])</f>
        <v>#VALUE!</v>
      </c>
      <c r="P2920" s="2" t="e">
        <f>IF(ISBLANK(US_BBB_Corp_Yields__Daily[[#This Row],[US BBB Corp Yields]]),"", US_CCC_Corp_Yields__Daily[[#This Row],[US 10Y Yield]]-US_BBB_Corp_Yields__Daily[[#This Row],[US BBB Corp Yields]])</f>
        <v>#VALUE!</v>
      </c>
      <c r="Q29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1" spans="10:17" x14ac:dyDescent="0.25">
      <c r="J2921" s="3">
        <v>24634</v>
      </c>
      <c r="K2921">
        <v>4.8559999999999999</v>
      </c>
      <c r="L2921" t="e">
        <f>US_AAA_Corp_Yields__Daily[[#This Row],[AAA Corp Yields]]-US_BBB_Corp_Yields__Daily[[#This Row],[US BBB Corp Yields]]</f>
        <v>#VALUE!</v>
      </c>
      <c r="M2921" t="e">
        <f>US_AAA_Corp_Yields__Daily[[#This Row],[AAA Corp Yields]]-US_CCC_Corp_Yields__Daily[[#This Row],[US CCC Corp Yields]]</f>
        <v>#VALUE!</v>
      </c>
      <c r="N2921" t="e">
        <f>US_BBB_Corp_Yields__Daily[[#This Row],[US BBB Corp Yields]]-US_CCC_Corp_Yields__Daily[[#This Row],[US CCC Corp Yields]]</f>
        <v>#VALUE!</v>
      </c>
      <c r="O2921" s="2" t="e">
        <f>IF(ISBLANK(US_AAA_Corp_Yields__Daily[[#This Row],[AAA Corp Yields]]),"", US_CCC_Corp_Yields__Daily[[#This Row],[US 10Y Yield]]-US_AAA_Corp_Yields__Daily[[#This Row],[AAA Corp Yields]])</f>
        <v>#VALUE!</v>
      </c>
      <c r="P2921" s="2" t="e">
        <f>IF(ISBLANK(US_BBB_Corp_Yields__Daily[[#This Row],[US BBB Corp Yields]]),"", US_CCC_Corp_Yields__Daily[[#This Row],[US 10Y Yield]]-US_BBB_Corp_Yields__Daily[[#This Row],[US BBB Corp Yields]])</f>
        <v>#VALUE!</v>
      </c>
      <c r="Q29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2" spans="10:17" x14ac:dyDescent="0.25">
      <c r="J2922" s="3">
        <v>24627</v>
      </c>
      <c r="K2922">
        <v>4.82</v>
      </c>
      <c r="L2922" t="e">
        <f>US_AAA_Corp_Yields__Daily[[#This Row],[AAA Corp Yields]]-US_BBB_Corp_Yields__Daily[[#This Row],[US BBB Corp Yields]]</f>
        <v>#VALUE!</v>
      </c>
      <c r="M2922" t="e">
        <f>US_AAA_Corp_Yields__Daily[[#This Row],[AAA Corp Yields]]-US_CCC_Corp_Yields__Daily[[#This Row],[US CCC Corp Yields]]</f>
        <v>#VALUE!</v>
      </c>
      <c r="N2922" t="e">
        <f>US_BBB_Corp_Yields__Daily[[#This Row],[US BBB Corp Yields]]-US_CCC_Corp_Yields__Daily[[#This Row],[US CCC Corp Yields]]</f>
        <v>#VALUE!</v>
      </c>
      <c r="O2922" s="2" t="e">
        <f>IF(ISBLANK(US_AAA_Corp_Yields__Daily[[#This Row],[AAA Corp Yields]]),"", US_CCC_Corp_Yields__Daily[[#This Row],[US 10Y Yield]]-US_AAA_Corp_Yields__Daily[[#This Row],[AAA Corp Yields]])</f>
        <v>#VALUE!</v>
      </c>
      <c r="P2922" s="2" t="e">
        <f>IF(ISBLANK(US_BBB_Corp_Yields__Daily[[#This Row],[US BBB Corp Yields]]),"", US_CCC_Corp_Yields__Daily[[#This Row],[US 10Y Yield]]-US_BBB_Corp_Yields__Daily[[#This Row],[US BBB Corp Yields]])</f>
        <v>#VALUE!</v>
      </c>
      <c r="Q29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3" spans="10:17" x14ac:dyDescent="0.25">
      <c r="J2923" s="3">
        <v>24620</v>
      </c>
      <c r="K2923">
        <v>4.9180000000000001</v>
      </c>
      <c r="L2923" t="e">
        <f>US_AAA_Corp_Yields__Daily[[#This Row],[AAA Corp Yields]]-US_BBB_Corp_Yields__Daily[[#This Row],[US BBB Corp Yields]]</f>
        <v>#VALUE!</v>
      </c>
      <c r="M2923" t="e">
        <f>US_AAA_Corp_Yields__Daily[[#This Row],[AAA Corp Yields]]-US_CCC_Corp_Yields__Daily[[#This Row],[US CCC Corp Yields]]</f>
        <v>#VALUE!</v>
      </c>
      <c r="N2923" t="e">
        <f>US_BBB_Corp_Yields__Daily[[#This Row],[US BBB Corp Yields]]-US_CCC_Corp_Yields__Daily[[#This Row],[US CCC Corp Yields]]</f>
        <v>#VALUE!</v>
      </c>
      <c r="O2923" s="2" t="e">
        <f>IF(ISBLANK(US_AAA_Corp_Yields__Daily[[#This Row],[AAA Corp Yields]]),"", US_CCC_Corp_Yields__Daily[[#This Row],[US 10Y Yield]]-US_AAA_Corp_Yields__Daily[[#This Row],[AAA Corp Yields]])</f>
        <v>#VALUE!</v>
      </c>
      <c r="P2923" s="2" t="e">
        <f>IF(ISBLANK(US_BBB_Corp_Yields__Daily[[#This Row],[US BBB Corp Yields]]),"", US_CCC_Corp_Yields__Daily[[#This Row],[US 10Y Yield]]-US_BBB_Corp_Yields__Daily[[#This Row],[US BBB Corp Yields]])</f>
        <v>#VALUE!</v>
      </c>
      <c r="Q29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4" spans="10:17" x14ac:dyDescent="0.25">
      <c r="J2924" s="3">
        <v>24613</v>
      </c>
      <c r="K2924">
        <v>4.8760000000000003</v>
      </c>
      <c r="L2924" t="e">
        <f>US_AAA_Corp_Yields__Daily[[#This Row],[AAA Corp Yields]]-US_BBB_Corp_Yields__Daily[[#This Row],[US BBB Corp Yields]]</f>
        <v>#VALUE!</v>
      </c>
      <c r="M2924" t="e">
        <f>US_AAA_Corp_Yields__Daily[[#This Row],[AAA Corp Yields]]-US_CCC_Corp_Yields__Daily[[#This Row],[US CCC Corp Yields]]</f>
        <v>#VALUE!</v>
      </c>
      <c r="N2924" t="e">
        <f>US_BBB_Corp_Yields__Daily[[#This Row],[US BBB Corp Yields]]-US_CCC_Corp_Yields__Daily[[#This Row],[US CCC Corp Yields]]</f>
        <v>#VALUE!</v>
      </c>
      <c r="O2924" s="2" t="e">
        <f>IF(ISBLANK(US_AAA_Corp_Yields__Daily[[#This Row],[AAA Corp Yields]]),"", US_CCC_Corp_Yields__Daily[[#This Row],[US 10Y Yield]]-US_AAA_Corp_Yields__Daily[[#This Row],[AAA Corp Yields]])</f>
        <v>#VALUE!</v>
      </c>
      <c r="P2924" s="2" t="e">
        <f>IF(ISBLANK(US_BBB_Corp_Yields__Daily[[#This Row],[US BBB Corp Yields]]),"", US_CCC_Corp_Yields__Daily[[#This Row],[US 10Y Yield]]-US_BBB_Corp_Yields__Daily[[#This Row],[US BBB Corp Yields]])</f>
        <v>#VALUE!</v>
      </c>
      <c r="Q29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5" spans="10:17" x14ac:dyDescent="0.25">
      <c r="J2925" s="3">
        <v>24606</v>
      </c>
      <c r="K2925">
        <v>4.8460000000000001</v>
      </c>
      <c r="L2925" t="e">
        <f>US_AAA_Corp_Yields__Daily[[#This Row],[AAA Corp Yields]]-US_BBB_Corp_Yields__Daily[[#This Row],[US BBB Corp Yields]]</f>
        <v>#VALUE!</v>
      </c>
      <c r="M2925" t="e">
        <f>US_AAA_Corp_Yields__Daily[[#This Row],[AAA Corp Yields]]-US_CCC_Corp_Yields__Daily[[#This Row],[US CCC Corp Yields]]</f>
        <v>#VALUE!</v>
      </c>
      <c r="N2925" t="e">
        <f>US_BBB_Corp_Yields__Daily[[#This Row],[US BBB Corp Yields]]-US_CCC_Corp_Yields__Daily[[#This Row],[US CCC Corp Yields]]</f>
        <v>#VALUE!</v>
      </c>
      <c r="O2925" s="2" t="e">
        <f>IF(ISBLANK(US_AAA_Corp_Yields__Daily[[#This Row],[AAA Corp Yields]]),"", US_CCC_Corp_Yields__Daily[[#This Row],[US 10Y Yield]]-US_AAA_Corp_Yields__Daily[[#This Row],[AAA Corp Yields]])</f>
        <v>#VALUE!</v>
      </c>
      <c r="P2925" s="2" t="e">
        <f>IF(ISBLANK(US_BBB_Corp_Yields__Daily[[#This Row],[US BBB Corp Yields]]),"", US_CCC_Corp_Yields__Daily[[#This Row],[US 10Y Yield]]-US_BBB_Corp_Yields__Daily[[#This Row],[US BBB Corp Yields]])</f>
        <v>#VALUE!</v>
      </c>
      <c r="Q29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6" spans="10:17" x14ac:dyDescent="0.25">
      <c r="J2926" s="3">
        <v>24599</v>
      </c>
      <c r="K2926">
        <v>4.76</v>
      </c>
      <c r="L2926" t="e">
        <f>US_AAA_Corp_Yields__Daily[[#This Row],[AAA Corp Yields]]-US_BBB_Corp_Yields__Daily[[#This Row],[US BBB Corp Yields]]</f>
        <v>#VALUE!</v>
      </c>
      <c r="M2926" t="e">
        <f>US_AAA_Corp_Yields__Daily[[#This Row],[AAA Corp Yields]]-US_CCC_Corp_Yields__Daily[[#This Row],[US CCC Corp Yields]]</f>
        <v>#VALUE!</v>
      </c>
      <c r="N2926" t="e">
        <f>US_BBB_Corp_Yields__Daily[[#This Row],[US BBB Corp Yields]]-US_CCC_Corp_Yields__Daily[[#This Row],[US CCC Corp Yields]]</f>
        <v>#VALUE!</v>
      </c>
      <c r="O2926" s="2" t="e">
        <f>IF(ISBLANK(US_AAA_Corp_Yields__Daily[[#This Row],[AAA Corp Yields]]),"", US_CCC_Corp_Yields__Daily[[#This Row],[US 10Y Yield]]-US_AAA_Corp_Yields__Daily[[#This Row],[AAA Corp Yields]])</f>
        <v>#VALUE!</v>
      </c>
      <c r="P2926" s="2" t="e">
        <f>IF(ISBLANK(US_BBB_Corp_Yields__Daily[[#This Row],[US BBB Corp Yields]]),"", US_CCC_Corp_Yields__Daily[[#This Row],[US 10Y Yield]]-US_BBB_Corp_Yields__Daily[[#This Row],[US BBB Corp Yields]])</f>
        <v>#VALUE!</v>
      </c>
      <c r="Q29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7" spans="10:17" x14ac:dyDescent="0.25">
      <c r="J2927" s="3">
        <v>24592</v>
      </c>
      <c r="K2927">
        <v>4.726</v>
      </c>
      <c r="L2927" t="e">
        <f>US_AAA_Corp_Yields__Daily[[#This Row],[AAA Corp Yields]]-US_BBB_Corp_Yields__Daily[[#This Row],[US BBB Corp Yields]]</f>
        <v>#VALUE!</v>
      </c>
      <c r="M2927" t="e">
        <f>US_AAA_Corp_Yields__Daily[[#This Row],[AAA Corp Yields]]-US_CCC_Corp_Yields__Daily[[#This Row],[US CCC Corp Yields]]</f>
        <v>#VALUE!</v>
      </c>
      <c r="N2927" t="e">
        <f>US_BBB_Corp_Yields__Daily[[#This Row],[US BBB Corp Yields]]-US_CCC_Corp_Yields__Daily[[#This Row],[US CCC Corp Yields]]</f>
        <v>#VALUE!</v>
      </c>
      <c r="O2927" s="2" t="e">
        <f>IF(ISBLANK(US_AAA_Corp_Yields__Daily[[#This Row],[AAA Corp Yields]]),"", US_CCC_Corp_Yields__Daily[[#This Row],[US 10Y Yield]]-US_AAA_Corp_Yields__Daily[[#This Row],[AAA Corp Yields]])</f>
        <v>#VALUE!</v>
      </c>
      <c r="P2927" s="2" t="e">
        <f>IF(ISBLANK(US_BBB_Corp_Yields__Daily[[#This Row],[US BBB Corp Yields]]),"", US_CCC_Corp_Yields__Daily[[#This Row],[US 10Y Yield]]-US_BBB_Corp_Yields__Daily[[#This Row],[US BBB Corp Yields]])</f>
        <v>#VALUE!</v>
      </c>
      <c r="Q29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8" spans="10:17" x14ac:dyDescent="0.25">
      <c r="J2928" s="3">
        <v>24585</v>
      </c>
      <c r="K2928">
        <v>4.6319999999999997</v>
      </c>
      <c r="L2928" t="e">
        <f>US_AAA_Corp_Yields__Daily[[#This Row],[AAA Corp Yields]]-US_BBB_Corp_Yields__Daily[[#This Row],[US BBB Corp Yields]]</f>
        <v>#VALUE!</v>
      </c>
      <c r="M2928" t="e">
        <f>US_AAA_Corp_Yields__Daily[[#This Row],[AAA Corp Yields]]-US_CCC_Corp_Yields__Daily[[#This Row],[US CCC Corp Yields]]</f>
        <v>#VALUE!</v>
      </c>
      <c r="N2928" t="e">
        <f>US_BBB_Corp_Yields__Daily[[#This Row],[US BBB Corp Yields]]-US_CCC_Corp_Yields__Daily[[#This Row],[US CCC Corp Yields]]</f>
        <v>#VALUE!</v>
      </c>
      <c r="O2928" s="2" t="e">
        <f>IF(ISBLANK(US_AAA_Corp_Yields__Daily[[#This Row],[AAA Corp Yields]]),"", US_CCC_Corp_Yields__Daily[[#This Row],[US 10Y Yield]]-US_AAA_Corp_Yields__Daily[[#This Row],[AAA Corp Yields]])</f>
        <v>#VALUE!</v>
      </c>
      <c r="P2928" s="2" t="e">
        <f>IF(ISBLANK(US_BBB_Corp_Yields__Daily[[#This Row],[US BBB Corp Yields]]),"", US_CCC_Corp_Yields__Daily[[#This Row],[US 10Y Yield]]-US_BBB_Corp_Yields__Daily[[#This Row],[US BBB Corp Yields]])</f>
        <v>#VALUE!</v>
      </c>
      <c r="Q29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29" spans="10:17" x14ac:dyDescent="0.25">
      <c r="J2929" s="3">
        <v>24578</v>
      </c>
      <c r="K2929">
        <v>4.524</v>
      </c>
      <c r="L2929" t="e">
        <f>US_AAA_Corp_Yields__Daily[[#This Row],[AAA Corp Yields]]-US_BBB_Corp_Yields__Daily[[#This Row],[US BBB Corp Yields]]</f>
        <v>#VALUE!</v>
      </c>
      <c r="M2929" t="e">
        <f>US_AAA_Corp_Yields__Daily[[#This Row],[AAA Corp Yields]]-US_CCC_Corp_Yields__Daily[[#This Row],[US CCC Corp Yields]]</f>
        <v>#VALUE!</v>
      </c>
      <c r="N2929" t="e">
        <f>US_BBB_Corp_Yields__Daily[[#This Row],[US BBB Corp Yields]]-US_CCC_Corp_Yields__Daily[[#This Row],[US CCC Corp Yields]]</f>
        <v>#VALUE!</v>
      </c>
      <c r="O2929" s="2" t="e">
        <f>IF(ISBLANK(US_AAA_Corp_Yields__Daily[[#This Row],[AAA Corp Yields]]),"", US_CCC_Corp_Yields__Daily[[#This Row],[US 10Y Yield]]-US_AAA_Corp_Yields__Daily[[#This Row],[AAA Corp Yields]])</f>
        <v>#VALUE!</v>
      </c>
      <c r="P2929" s="2" t="e">
        <f>IF(ISBLANK(US_BBB_Corp_Yields__Daily[[#This Row],[US BBB Corp Yields]]),"", US_CCC_Corp_Yields__Daily[[#This Row],[US 10Y Yield]]-US_BBB_Corp_Yields__Daily[[#This Row],[US BBB Corp Yields]])</f>
        <v>#VALUE!</v>
      </c>
      <c r="Q29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0" spans="10:17" x14ac:dyDescent="0.25">
      <c r="J2930" s="3">
        <v>24571</v>
      </c>
      <c r="K2930">
        <v>4.492</v>
      </c>
      <c r="L2930" t="e">
        <f>US_AAA_Corp_Yields__Daily[[#This Row],[AAA Corp Yields]]-US_BBB_Corp_Yields__Daily[[#This Row],[US BBB Corp Yields]]</f>
        <v>#VALUE!</v>
      </c>
      <c r="M2930" t="e">
        <f>US_AAA_Corp_Yields__Daily[[#This Row],[AAA Corp Yields]]-US_CCC_Corp_Yields__Daily[[#This Row],[US CCC Corp Yields]]</f>
        <v>#VALUE!</v>
      </c>
      <c r="N2930" t="e">
        <f>US_BBB_Corp_Yields__Daily[[#This Row],[US BBB Corp Yields]]-US_CCC_Corp_Yields__Daily[[#This Row],[US CCC Corp Yields]]</f>
        <v>#VALUE!</v>
      </c>
      <c r="O2930" s="2" t="e">
        <f>IF(ISBLANK(US_AAA_Corp_Yields__Daily[[#This Row],[AAA Corp Yields]]),"", US_CCC_Corp_Yields__Daily[[#This Row],[US 10Y Yield]]-US_AAA_Corp_Yields__Daily[[#This Row],[AAA Corp Yields]])</f>
        <v>#VALUE!</v>
      </c>
      <c r="P2930" s="2" t="e">
        <f>IF(ISBLANK(US_BBB_Corp_Yields__Daily[[#This Row],[US BBB Corp Yields]]),"", US_CCC_Corp_Yields__Daily[[#This Row],[US 10Y Yield]]-US_BBB_Corp_Yields__Daily[[#This Row],[US BBB Corp Yields]])</f>
        <v>#VALUE!</v>
      </c>
      <c r="Q29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1" spans="10:17" x14ac:dyDescent="0.25">
      <c r="J2931" s="3">
        <v>24564</v>
      </c>
      <c r="K2931">
        <v>4.5119999999999996</v>
      </c>
      <c r="L2931" t="e">
        <f>US_AAA_Corp_Yields__Daily[[#This Row],[AAA Corp Yields]]-US_BBB_Corp_Yields__Daily[[#This Row],[US BBB Corp Yields]]</f>
        <v>#VALUE!</v>
      </c>
      <c r="M2931" t="e">
        <f>US_AAA_Corp_Yields__Daily[[#This Row],[AAA Corp Yields]]-US_CCC_Corp_Yields__Daily[[#This Row],[US CCC Corp Yields]]</f>
        <v>#VALUE!</v>
      </c>
      <c r="N2931" t="e">
        <f>US_BBB_Corp_Yields__Daily[[#This Row],[US BBB Corp Yields]]-US_CCC_Corp_Yields__Daily[[#This Row],[US CCC Corp Yields]]</f>
        <v>#VALUE!</v>
      </c>
      <c r="O2931" s="2" t="e">
        <f>IF(ISBLANK(US_AAA_Corp_Yields__Daily[[#This Row],[AAA Corp Yields]]),"", US_CCC_Corp_Yields__Daily[[#This Row],[US 10Y Yield]]-US_AAA_Corp_Yields__Daily[[#This Row],[AAA Corp Yields]])</f>
        <v>#VALUE!</v>
      </c>
      <c r="P2931" s="2" t="e">
        <f>IF(ISBLANK(US_BBB_Corp_Yields__Daily[[#This Row],[US BBB Corp Yields]]),"", US_CCC_Corp_Yields__Daily[[#This Row],[US 10Y Yield]]-US_BBB_Corp_Yields__Daily[[#This Row],[US BBB Corp Yields]])</f>
        <v>#VALUE!</v>
      </c>
      <c r="Q29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2" spans="10:17" x14ac:dyDescent="0.25">
      <c r="J2932" s="3">
        <v>24557</v>
      </c>
      <c r="K2932">
        <v>4.4950000000000001</v>
      </c>
      <c r="L2932" t="e">
        <f>US_AAA_Corp_Yields__Daily[[#This Row],[AAA Corp Yields]]-US_BBB_Corp_Yields__Daily[[#This Row],[US BBB Corp Yields]]</f>
        <v>#VALUE!</v>
      </c>
      <c r="M2932" t="e">
        <f>US_AAA_Corp_Yields__Daily[[#This Row],[AAA Corp Yields]]-US_CCC_Corp_Yields__Daily[[#This Row],[US CCC Corp Yields]]</f>
        <v>#VALUE!</v>
      </c>
      <c r="N2932" t="e">
        <f>US_BBB_Corp_Yields__Daily[[#This Row],[US BBB Corp Yields]]-US_CCC_Corp_Yields__Daily[[#This Row],[US CCC Corp Yields]]</f>
        <v>#VALUE!</v>
      </c>
      <c r="O2932" s="2" t="e">
        <f>IF(ISBLANK(US_AAA_Corp_Yields__Daily[[#This Row],[AAA Corp Yields]]),"", US_CCC_Corp_Yields__Daily[[#This Row],[US 10Y Yield]]-US_AAA_Corp_Yields__Daily[[#This Row],[AAA Corp Yields]])</f>
        <v>#VALUE!</v>
      </c>
      <c r="P2932" s="2" t="e">
        <f>IF(ISBLANK(US_BBB_Corp_Yields__Daily[[#This Row],[US BBB Corp Yields]]),"", US_CCC_Corp_Yields__Daily[[#This Row],[US 10Y Yield]]-US_BBB_Corp_Yields__Daily[[#This Row],[US BBB Corp Yields]])</f>
        <v>#VALUE!</v>
      </c>
      <c r="Q29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3" spans="10:17" x14ac:dyDescent="0.25">
      <c r="J2933" s="3">
        <v>24550</v>
      </c>
      <c r="K2933">
        <v>4.5</v>
      </c>
      <c r="L2933" t="e">
        <f>US_AAA_Corp_Yields__Daily[[#This Row],[AAA Corp Yields]]-US_BBB_Corp_Yields__Daily[[#This Row],[US BBB Corp Yields]]</f>
        <v>#VALUE!</v>
      </c>
      <c r="M2933" t="e">
        <f>US_AAA_Corp_Yields__Daily[[#This Row],[AAA Corp Yields]]-US_CCC_Corp_Yields__Daily[[#This Row],[US CCC Corp Yields]]</f>
        <v>#VALUE!</v>
      </c>
      <c r="N2933" t="e">
        <f>US_BBB_Corp_Yields__Daily[[#This Row],[US BBB Corp Yields]]-US_CCC_Corp_Yields__Daily[[#This Row],[US CCC Corp Yields]]</f>
        <v>#VALUE!</v>
      </c>
      <c r="O2933" s="2" t="e">
        <f>IF(ISBLANK(US_AAA_Corp_Yields__Daily[[#This Row],[AAA Corp Yields]]),"", US_CCC_Corp_Yields__Daily[[#This Row],[US 10Y Yield]]-US_AAA_Corp_Yields__Daily[[#This Row],[AAA Corp Yields]])</f>
        <v>#VALUE!</v>
      </c>
      <c r="P2933" s="2" t="e">
        <f>IF(ISBLANK(US_BBB_Corp_Yields__Daily[[#This Row],[US BBB Corp Yields]]),"", US_CCC_Corp_Yields__Daily[[#This Row],[US 10Y Yield]]-US_BBB_Corp_Yields__Daily[[#This Row],[US BBB Corp Yields]])</f>
        <v>#VALUE!</v>
      </c>
      <c r="Q29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4" spans="10:17" x14ac:dyDescent="0.25">
      <c r="J2934" s="3">
        <v>24543</v>
      </c>
      <c r="K2934">
        <v>4.5940000000000003</v>
      </c>
      <c r="L2934" t="e">
        <f>US_AAA_Corp_Yields__Daily[[#This Row],[AAA Corp Yields]]-US_BBB_Corp_Yields__Daily[[#This Row],[US BBB Corp Yields]]</f>
        <v>#VALUE!</v>
      </c>
      <c r="M2934" t="e">
        <f>US_AAA_Corp_Yields__Daily[[#This Row],[AAA Corp Yields]]-US_CCC_Corp_Yields__Daily[[#This Row],[US CCC Corp Yields]]</f>
        <v>#VALUE!</v>
      </c>
      <c r="N2934" t="e">
        <f>US_BBB_Corp_Yields__Daily[[#This Row],[US BBB Corp Yields]]-US_CCC_Corp_Yields__Daily[[#This Row],[US CCC Corp Yields]]</f>
        <v>#VALUE!</v>
      </c>
      <c r="O2934" s="2" t="e">
        <f>IF(ISBLANK(US_AAA_Corp_Yields__Daily[[#This Row],[AAA Corp Yields]]),"", US_CCC_Corp_Yields__Daily[[#This Row],[US 10Y Yield]]-US_AAA_Corp_Yields__Daily[[#This Row],[AAA Corp Yields]])</f>
        <v>#VALUE!</v>
      </c>
      <c r="P2934" s="2" t="e">
        <f>IF(ISBLANK(US_BBB_Corp_Yields__Daily[[#This Row],[US BBB Corp Yields]]),"", US_CCC_Corp_Yields__Daily[[#This Row],[US 10Y Yield]]-US_BBB_Corp_Yields__Daily[[#This Row],[US BBB Corp Yields]])</f>
        <v>#VALUE!</v>
      </c>
      <c r="Q29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5" spans="10:17" x14ac:dyDescent="0.25">
      <c r="J2935" s="3">
        <v>24536</v>
      </c>
      <c r="K2935">
        <v>4.67</v>
      </c>
      <c r="L2935" t="e">
        <f>US_AAA_Corp_Yields__Daily[[#This Row],[AAA Corp Yields]]-US_BBB_Corp_Yields__Daily[[#This Row],[US BBB Corp Yields]]</f>
        <v>#VALUE!</v>
      </c>
      <c r="M2935" t="e">
        <f>US_AAA_Corp_Yields__Daily[[#This Row],[AAA Corp Yields]]-US_CCC_Corp_Yields__Daily[[#This Row],[US CCC Corp Yields]]</f>
        <v>#VALUE!</v>
      </c>
      <c r="N2935" t="e">
        <f>US_BBB_Corp_Yields__Daily[[#This Row],[US BBB Corp Yields]]-US_CCC_Corp_Yields__Daily[[#This Row],[US CCC Corp Yields]]</f>
        <v>#VALUE!</v>
      </c>
      <c r="O2935" s="2" t="e">
        <f>IF(ISBLANK(US_AAA_Corp_Yields__Daily[[#This Row],[AAA Corp Yields]]),"", US_CCC_Corp_Yields__Daily[[#This Row],[US 10Y Yield]]-US_AAA_Corp_Yields__Daily[[#This Row],[AAA Corp Yields]])</f>
        <v>#VALUE!</v>
      </c>
      <c r="P2935" s="2" t="e">
        <f>IF(ISBLANK(US_BBB_Corp_Yields__Daily[[#This Row],[US BBB Corp Yields]]),"", US_CCC_Corp_Yields__Daily[[#This Row],[US 10Y Yield]]-US_BBB_Corp_Yields__Daily[[#This Row],[US BBB Corp Yields]])</f>
        <v>#VALUE!</v>
      </c>
      <c r="Q29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6" spans="10:17" x14ac:dyDescent="0.25">
      <c r="J2936" s="3">
        <v>24529</v>
      </c>
      <c r="K2936">
        <v>4.72</v>
      </c>
      <c r="L2936" t="e">
        <f>US_AAA_Corp_Yields__Daily[[#This Row],[AAA Corp Yields]]-US_BBB_Corp_Yields__Daily[[#This Row],[US BBB Corp Yields]]</f>
        <v>#VALUE!</v>
      </c>
      <c r="M2936" t="e">
        <f>US_AAA_Corp_Yields__Daily[[#This Row],[AAA Corp Yields]]-US_CCC_Corp_Yields__Daily[[#This Row],[US CCC Corp Yields]]</f>
        <v>#VALUE!</v>
      </c>
      <c r="N2936" t="e">
        <f>US_BBB_Corp_Yields__Daily[[#This Row],[US BBB Corp Yields]]-US_CCC_Corp_Yields__Daily[[#This Row],[US CCC Corp Yields]]</f>
        <v>#VALUE!</v>
      </c>
      <c r="O2936" s="2" t="e">
        <f>IF(ISBLANK(US_AAA_Corp_Yields__Daily[[#This Row],[AAA Corp Yields]]),"", US_CCC_Corp_Yields__Daily[[#This Row],[US 10Y Yield]]-US_AAA_Corp_Yields__Daily[[#This Row],[AAA Corp Yields]])</f>
        <v>#VALUE!</v>
      </c>
      <c r="P2936" s="2" t="e">
        <f>IF(ISBLANK(US_BBB_Corp_Yields__Daily[[#This Row],[US BBB Corp Yields]]),"", US_CCC_Corp_Yields__Daily[[#This Row],[US 10Y Yield]]-US_BBB_Corp_Yields__Daily[[#This Row],[US BBB Corp Yields]])</f>
        <v>#VALUE!</v>
      </c>
      <c r="Q29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7" spans="10:17" x14ac:dyDescent="0.25">
      <c r="J2937" s="3">
        <v>24522</v>
      </c>
      <c r="K2937">
        <v>4.67</v>
      </c>
      <c r="L2937" t="e">
        <f>US_AAA_Corp_Yields__Daily[[#This Row],[AAA Corp Yields]]-US_BBB_Corp_Yields__Daily[[#This Row],[US BBB Corp Yields]]</f>
        <v>#VALUE!</v>
      </c>
      <c r="M2937" t="e">
        <f>US_AAA_Corp_Yields__Daily[[#This Row],[AAA Corp Yields]]-US_CCC_Corp_Yields__Daily[[#This Row],[US CCC Corp Yields]]</f>
        <v>#VALUE!</v>
      </c>
      <c r="N2937" t="e">
        <f>US_BBB_Corp_Yields__Daily[[#This Row],[US BBB Corp Yields]]-US_CCC_Corp_Yields__Daily[[#This Row],[US CCC Corp Yields]]</f>
        <v>#VALUE!</v>
      </c>
      <c r="O2937" s="2" t="e">
        <f>IF(ISBLANK(US_AAA_Corp_Yields__Daily[[#This Row],[AAA Corp Yields]]),"", US_CCC_Corp_Yields__Daily[[#This Row],[US 10Y Yield]]-US_AAA_Corp_Yields__Daily[[#This Row],[AAA Corp Yields]])</f>
        <v>#VALUE!</v>
      </c>
      <c r="P2937" s="2" t="e">
        <f>IF(ISBLANK(US_BBB_Corp_Yields__Daily[[#This Row],[US BBB Corp Yields]]),"", US_CCC_Corp_Yields__Daily[[#This Row],[US 10Y Yield]]-US_BBB_Corp_Yields__Daily[[#This Row],[US BBB Corp Yields]])</f>
        <v>#VALUE!</v>
      </c>
      <c r="Q29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8" spans="10:17" x14ac:dyDescent="0.25">
      <c r="J2938" s="3">
        <v>24515</v>
      </c>
      <c r="K2938">
        <v>4.5460000000000003</v>
      </c>
      <c r="L2938" t="e">
        <f>US_AAA_Corp_Yields__Daily[[#This Row],[AAA Corp Yields]]-US_BBB_Corp_Yields__Daily[[#This Row],[US BBB Corp Yields]]</f>
        <v>#VALUE!</v>
      </c>
      <c r="M2938" t="e">
        <f>US_AAA_Corp_Yields__Daily[[#This Row],[AAA Corp Yields]]-US_CCC_Corp_Yields__Daily[[#This Row],[US CCC Corp Yields]]</f>
        <v>#VALUE!</v>
      </c>
      <c r="N2938" t="e">
        <f>US_BBB_Corp_Yields__Daily[[#This Row],[US BBB Corp Yields]]-US_CCC_Corp_Yields__Daily[[#This Row],[US CCC Corp Yields]]</f>
        <v>#VALUE!</v>
      </c>
      <c r="O2938" s="2" t="e">
        <f>IF(ISBLANK(US_AAA_Corp_Yields__Daily[[#This Row],[AAA Corp Yields]]),"", US_CCC_Corp_Yields__Daily[[#This Row],[US 10Y Yield]]-US_AAA_Corp_Yields__Daily[[#This Row],[AAA Corp Yields]])</f>
        <v>#VALUE!</v>
      </c>
      <c r="P2938" s="2" t="e">
        <f>IF(ISBLANK(US_BBB_Corp_Yields__Daily[[#This Row],[US BBB Corp Yields]]),"", US_CCC_Corp_Yields__Daily[[#This Row],[US 10Y Yield]]-US_BBB_Corp_Yields__Daily[[#This Row],[US BBB Corp Yields]])</f>
        <v>#VALUE!</v>
      </c>
      <c r="Q29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39" spans="10:17" x14ac:dyDescent="0.25">
      <c r="J2939" s="3">
        <v>24508</v>
      </c>
      <c r="K2939">
        <v>4.51</v>
      </c>
      <c r="L2939" t="e">
        <f>US_AAA_Corp_Yields__Daily[[#This Row],[AAA Corp Yields]]-US_BBB_Corp_Yields__Daily[[#This Row],[US BBB Corp Yields]]</f>
        <v>#VALUE!</v>
      </c>
      <c r="M2939" t="e">
        <f>US_AAA_Corp_Yields__Daily[[#This Row],[AAA Corp Yields]]-US_CCC_Corp_Yields__Daily[[#This Row],[US CCC Corp Yields]]</f>
        <v>#VALUE!</v>
      </c>
      <c r="N2939" t="e">
        <f>US_BBB_Corp_Yields__Daily[[#This Row],[US BBB Corp Yields]]-US_CCC_Corp_Yields__Daily[[#This Row],[US CCC Corp Yields]]</f>
        <v>#VALUE!</v>
      </c>
      <c r="O2939" s="2" t="e">
        <f>IF(ISBLANK(US_AAA_Corp_Yields__Daily[[#This Row],[AAA Corp Yields]]),"", US_CCC_Corp_Yields__Daily[[#This Row],[US 10Y Yield]]-US_AAA_Corp_Yields__Daily[[#This Row],[AAA Corp Yields]])</f>
        <v>#VALUE!</v>
      </c>
      <c r="P2939" s="2" t="e">
        <f>IF(ISBLANK(US_BBB_Corp_Yields__Daily[[#This Row],[US BBB Corp Yields]]),"", US_CCC_Corp_Yields__Daily[[#This Row],[US 10Y Yield]]-US_BBB_Corp_Yields__Daily[[#This Row],[US BBB Corp Yields]])</f>
        <v>#VALUE!</v>
      </c>
      <c r="Q29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0" spans="10:17" x14ac:dyDescent="0.25">
      <c r="J2940" s="3">
        <v>24501</v>
      </c>
      <c r="K2940">
        <v>4.5679999999999996</v>
      </c>
      <c r="L2940" t="e">
        <f>US_AAA_Corp_Yields__Daily[[#This Row],[AAA Corp Yields]]-US_BBB_Corp_Yields__Daily[[#This Row],[US BBB Corp Yields]]</f>
        <v>#VALUE!</v>
      </c>
      <c r="M2940" t="e">
        <f>US_AAA_Corp_Yields__Daily[[#This Row],[AAA Corp Yields]]-US_CCC_Corp_Yields__Daily[[#This Row],[US CCC Corp Yields]]</f>
        <v>#VALUE!</v>
      </c>
      <c r="N2940" t="e">
        <f>US_BBB_Corp_Yields__Daily[[#This Row],[US BBB Corp Yields]]-US_CCC_Corp_Yields__Daily[[#This Row],[US CCC Corp Yields]]</f>
        <v>#VALUE!</v>
      </c>
      <c r="O2940" s="2" t="e">
        <f>IF(ISBLANK(US_AAA_Corp_Yields__Daily[[#This Row],[AAA Corp Yields]]),"", US_CCC_Corp_Yields__Daily[[#This Row],[US 10Y Yield]]-US_AAA_Corp_Yields__Daily[[#This Row],[AAA Corp Yields]])</f>
        <v>#VALUE!</v>
      </c>
      <c r="P2940" s="2" t="e">
        <f>IF(ISBLANK(US_BBB_Corp_Yields__Daily[[#This Row],[US BBB Corp Yields]]),"", US_CCC_Corp_Yields__Daily[[#This Row],[US 10Y Yield]]-US_BBB_Corp_Yields__Daily[[#This Row],[US BBB Corp Yields]])</f>
        <v>#VALUE!</v>
      </c>
      <c r="Q29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1" spans="10:17" x14ac:dyDescent="0.25">
      <c r="J2941" s="3">
        <v>24494</v>
      </c>
      <c r="K2941">
        <v>4.5419999999999998</v>
      </c>
      <c r="L2941" t="e">
        <f>US_AAA_Corp_Yields__Daily[[#This Row],[AAA Corp Yields]]-US_BBB_Corp_Yields__Daily[[#This Row],[US BBB Corp Yields]]</f>
        <v>#VALUE!</v>
      </c>
      <c r="M2941" t="e">
        <f>US_AAA_Corp_Yields__Daily[[#This Row],[AAA Corp Yields]]-US_CCC_Corp_Yields__Daily[[#This Row],[US CCC Corp Yields]]</f>
        <v>#VALUE!</v>
      </c>
      <c r="N2941" t="e">
        <f>US_BBB_Corp_Yields__Daily[[#This Row],[US BBB Corp Yields]]-US_CCC_Corp_Yields__Daily[[#This Row],[US CCC Corp Yields]]</f>
        <v>#VALUE!</v>
      </c>
      <c r="O2941" s="2" t="e">
        <f>IF(ISBLANK(US_AAA_Corp_Yields__Daily[[#This Row],[AAA Corp Yields]]),"", US_CCC_Corp_Yields__Daily[[#This Row],[US 10Y Yield]]-US_AAA_Corp_Yields__Daily[[#This Row],[AAA Corp Yields]])</f>
        <v>#VALUE!</v>
      </c>
      <c r="P2941" s="2" t="e">
        <f>IF(ISBLANK(US_BBB_Corp_Yields__Daily[[#This Row],[US BBB Corp Yields]]),"", US_CCC_Corp_Yields__Daily[[#This Row],[US 10Y Yield]]-US_BBB_Corp_Yields__Daily[[#This Row],[US BBB Corp Yields]])</f>
        <v>#VALUE!</v>
      </c>
      <c r="Q29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2" spans="10:17" x14ac:dyDescent="0.25">
      <c r="J2942" s="3">
        <v>24487</v>
      </c>
      <c r="K2942">
        <v>4.5999999999999996</v>
      </c>
      <c r="L2942" t="e">
        <f>US_AAA_Corp_Yields__Daily[[#This Row],[AAA Corp Yields]]-US_BBB_Corp_Yields__Daily[[#This Row],[US BBB Corp Yields]]</f>
        <v>#VALUE!</v>
      </c>
      <c r="M2942" t="e">
        <f>US_AAA_Corp_Yields__Daily[[#This Row],[AAA Corp Yields]]-US_CCC_Corp_Yields__Daily[[#This Row],[US CCC Corp Yields]]</f>
        <v>#VALUE!</v>
      </c>
      <c r="N2942" t="e">
        <f>US_BBB_Corp_Yields__Daily[[#This Row],[US BBB Corp Yields]]-US_CCC_Corp_Yields__Daily[[#This Row],[US CCC Corp Yields]]</f>
        <v>#VALUE!</v>
      </c>
      <c r="O2942" s="2" t="e">
        <f>IF(ISBLANK(US_AAA_Corp_Yields__Daily[[#This Row],[AAA Corp Yields]]),"", US_CCC_Corp_Yields__Daily[[#This Row],[US 10Y Yield]]-US_AAA_Corp_Yields__Daily[[#This Row],[AAA Corp Yields]])</f>
        <v>#VALUE!</v>
      </c>
      <c r="P2942" s="2" t="e">
        <f>IF(ISBLANK(US_BBB_Corp_Yields__Daily[[#This Row],[US BBB Corp Yields]]),"", US_CCC_Corp_Yields__Daily[[#This Row],[US 10Y Yield]]-US_BBB_Corp_Yields__Daily[[#This Row],[US BBB Corp Yields]])</f>
        <v>#VALUE!</v>
      </c>
      <c r="Q29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3" spans="10:17" x14ac:dyDescent="0.25">
      <c r="J2943" s="3">
        <v>24480</v>
      </c>
      <c r="K2943">
        <v>4.6524999999999999</v>
      </c>
      <c r="L2943" t="e">
        <f>US_AAA_Corp_Yields__Daily[[#This Row],[AAA Corp Yields]]-US_BBB_Corp_Yields__Daily[[#This Row],[US BBB Corp Yields]]</f>
        <v>#VALUE!</v>
      </c>
      <c r="M2943" t="e">
        <f>US_AAA_Corp_Yields__Daily[[#This Row],[AAA Corp Yields]]-US_CCC_Corp_Yields__Daily[[#This Row],[US CCC Corp Yields]]</f>
        <v>#VALUE!</v>
      </c>
      <c r="N2943" t="e">
        <f>US_BBB_Corp_Yields__Daily[[#This Row],[US BBB Corp Yields]]-US_CCC_Corp_Yields__Daily[[#This Row],[US CCC Corp Yields]]</f>
        <v>#VALUE!</v>
      </c>
      <c r="O2943" s="2" t="e">
        <f>IF(ISBLANK(US_AAA_Corp_Yields__Daily[[#This Row],[AAA Corp Yields]]),"", US_CCC_Corp_Yields__Daily[[#This Row],[US 10Y Yield]]-US_AAA_Corp_Yields__Daily[[#This Row],[AAA Corp Yields]])</f>
        <v>#VALUE!</v>
      </c>
      <c r="P2943" s="2" t="e">
        <f>IF(ISBLANK(US_BBB_Corp_Yields__Daily[[#This Row],[US BBB Corp Yields]]),"", US_CCC_Corp_Yields__Daily[[#This Row],[US 10Y Yield]]-US_BBB_Corp_Yields__Daily[[#This Row],[US BBB Corp Yields]])</f>
        <v>#VALUE!</v>
      </c>
      <c r="Q29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4" spans="10:17" x14ac:dyDescent="0.25">
      <c r="J2944" s="3">
        <v>24473</v>
      </c>
      <c r="K2944">
        <v>4.6624999999999996</v>
      </c>
      <c r="L2944" t="e">
        <f>US_AAA_Corp_Yields__Daily[[#This Row],[AAA Corp Yields]]-US_BBB_Corp_Yields__Daily[[#This Row],[US BBB Corp Yields]]</f>
        <v>#VALUE!</v>
      </c>
      <c r="M2944" t="e">
        <f>US_AAA_Corp_Yields__Daily[[#This Row],[AAA Corp Yields]]-US_CCC_Corp_Yields__Daily[[#This Row],[US CCC Corp Yields]]</f>
        <v>#VALUE!</v>
      </c>
      <c r="N2944" t="e">
        <f>US_BBB_Corp_Yields__Daily[[#This Row],[US BBB Corp Yields]]-US_CCC_Corp_Yields__Daily[[#This Row],[US CCC Corp Yields]]</f>
        <v>#VALUE!</v>
      </c>
      <c r="O2944" s="2" t="e">
        <f>IF(ISBLANK(US_AAA_Corp_Yields__Daily[[#This Row],[AAA Corp Yields]]),"", US_CCC_Corp_Yields__Daily[[#This Row],[US 10Y Yield]]-US_AAA_Corp_Yields__Daily[[#This Row],[AAA Corp Yields]])</f>
        <v>#VALUE!</v>
      </c>
      <c r="P2944" s="2" t="e">
        <f>IF(ISBLANK(US_BBB_Corp_Yields__Daily[[#This Row],[US BBB Corp Yields]]),"", US_CCC_Corp_Yields__Daily[[#This Row],[US 10Y Yield]]-US_BBB_Corp_Yields__Daily[[#This Row],[US BBB Corp Yields]])</f>
        <v>#VALUE!</v>
      </c>
      <c r="Q29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5" spans="10:17" x14ac:dyDescent="0.25">
      <c r="J2945" s="3">
        <v>24466</v>
      </c>
      <c r="K2945">
        <v>4.6840000000000002</v>
      </c>
      <c r="L2945" t="e">
        <f>US_AAA_Corp_Yields__Daily[[#This Row],[AAA Corp Yields]]-US_BBB_Corp_Yields__Daily[[#This Row],[US BBB Corp Yields]]</f>
        <v>#VALUE!</v>
      </c>
      <c r="M2945" t="e">
        <f>US_AAA_Corp_Yields__Daily[[#This Row],[AAA Corp Yields]]-US_CCC_Corp_Yields__Daily[[#This Row],[US CCC Corp Yields]]</f>
        <v>#VALUE!</v>
      </c>
      <c r="N2945" t="e">
        <f>US_BBB_Corp_Yields__Daily[[#This Row],[US BBB Corp Yields]]-US_CCC_Corp_Yields__Daily[[#This Row],[US CCC Corp Yields]]</f>
        <v>#VALUE!</v>
      </c>
      <c r="O2945" s="2" t="e">
        <f>IF(ISBLANK(US_AAA_Corp_Yields__Daily[[#This Row],[AAA Corp Yields]]),"", US_CCC_Corp_Yields__Daily[[#This Row],[US 10Y Yield]]-US_AAA_Corp_Yields__Daily[[#This Row],[AAA Corp Yields]])</f>
        <v>#VALUE!</v>
      </c>
      <c r="P2945" s="2" t="e">
        <f>IF(ISBLANK(US_BBB_Corp_Yields__Daily[[#This Row],[US BBB Corp Yields]]),"", US_CCC_Corp_Yields__Daily[[#This Row],[US 10Y Yield]]-US_BBB_Corp_Yields__Daily[[#This Row],[US BBB Corp Yields]])</f>
        <v>#VALUE!</v>
      </c>
      <c r="Q29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6" spans="10:17" x14ac:dyDescent="0.25">
      <c r="J2946" s="3">
        <v>24459</v>
      </c>
      <c r="K2946">
        <v>4.8319999999999999</v>
      </c>
      <c r="L2946" t="e">
        <f>US_AAA_Corp_Yields__Daily[[#This Row],[AAA Corp Yields]]-US_BBB_Corp_Yields__Daily[[#This Row],[US BBB Corp Yields]]</f>
        <v>#VALUE!</v>
      </c>
      <c r="M2946" t="e">
        <f>US_AAA_Corp_Yields__Daily[[#This Row],[AAA Corp Yields]]-US_CCC_Corp_Yields__Daily[[#This Row],[US CCC Corp Yields]]</f>
        <v>#VALUE!</v>
      </c>
      <c r="N2946" t="e">
        <f>US_BBB_Corp_Yields__Daily[[#This Row],[US BBB Corp Yields]]-US_CCC_Corp_Yields__Daily[[#This Row],[US CCC Corp Yields]]</f>
        <v>#VALUE!</v>
      </c>
      <c r="O2946" s="2" t="e">
        <f>IF(ISBLANK(US_AAA_Corp_Yields__Daily[[#This Row],[AAA Corp Yields]]),"", US_CCC_Corp_Yields__Daily[[#This Row],[US 10Y Yield]]-US_AAA_Corp_Yields__Daily[[#This Row],[AAA Corp Yields]])</f>
        <v>#VALUE!</v>
      </c>
      <c r="P2946" s="2" t="e">
        <f>IF(ISBLANK(US_BBB_Corp_Yields__Daily[[#This Row],[US BBB Corp Yields]]),"", US_CCC_Corp_Yields__Daily[[#This Row],[US 10Y Yield]]-US_BBB_Corp_Yields__Daily[[#This Row],[US BBB Corp Yields]])</f>
        <v>#VALUE!</v>
      </c>
      <c r="Q29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7" spans="10:17" x14ac:dyDescent="0.25">
      <c r="J2947" s="3">
        <v>24452</v>
      </c>
      <c r="K2947">
        <v>5.07</v>
      </c>
      <c r="L2947" t="e">
        <f>US_AAA_Corp_Yields__Daily[[#This Row],[AAA Corp Yields]]-US_BBB_Corp_Yields__Daily[[#This Row],[US BBB Corp Yields]]</f>
        <v>#VALUE!</v>
      </c>
      <c r="M2947" t="e">
        <f>US_AAA_Corp_Yields__Daily[[#This Row],[AAA Corp Yields]]-US_CCC_Corp_Yields__Daily[[#This Row],[US CCC Corp Yields]]</f>
        <v>#VALUE!</v>
      </c>
      <c r="N2947" t="e">
        <f>US_BBB_Corp_Yields__Daily[[#This Row],[US BBB Corp Yields]]-US_CCC_Corp_Yields__Daily[[#This Row],[US CCC Corp Yields]]</f>
        <v>#VALUE!</v>
      </c>
      <c r="O2947" s="2" t="e">
        <f>IF(ISBLANK(US_AAA_Corp_Yields__Daily[[#This Row],[AAA Corp Yields]]),"", US_CCC_Corp_Yields__Daily[[#This Row],[US 10Y Yield]]-US_AAA_Corp_Yields__Daily[[#This Row],[AAA Corp Yields]])</f>
        <v>#VALUE!</v>
      </c>
      <c r="P2947" s="2" t="e">
        <f>IF(ISBLANK(US_BBB_Corp_Yields__Daily[[#This Row],[US BBB Corp Yields]]),"", US_CCC_Corp_Yields__Daily[[#This Row],[US 10Y Yield]]-US_BBB_Corp_Yields__Daily[[#This Row],[US BBB Corp Yields]])</f>
        <v>#VALUE!</v>
      </c>
      <c r="Q29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8" spans="10:17" x14ac:dyDescent="0.25">
      <c r="J2948" s="3">
        <v>24445</v>
      </c>
      <c r="K2948">
        <v>5.1159999999999997</v>
      </c>
      <c r="L2948" t="e">
        <f>US_AAA_Corp_Yields__Daily[[#This Row],[AAA Corp Yields]]-US_BBB_Corp_Yields__Daily[[#This Row],[US BBB Corp Yields]]</f>
        <v>#VALUE!</v>
      </c>
      <c r="M2948" t="e">
        <f>US_AAA_Corp_Yields__Daily[[#This Row],[AAA Corp Yields]]-US_CCC_Corp_Yields__Daily[[#This Row],[US CCC Corp Yields]]</f>
        <v>#VALUE!</v>
      </c>
      <c r="N2948" t="e">
        <f>US_BBB_Corp_Yields__Daily[[#This Row],[US BBB Corp Yields]]-US_CCC_Corp_Yields__Daily[[#This Row],[US CCC Corp Yields]]</f>
        <v>#VALUE!</v>
      </c>
      <c r="O2948" s="2" t="e">
        <f>IF(ISBLANK(US_AAA_Corp_Yields__Daily[[#This Row],[AAA Corp Yields]]),"", US_CCC_Corp_Yields__Daily[[#This Row],[US 10Y Yield]]-US_AAA_Corp_Yields__Daily[[#This Row],[AAA Corp Yields]])</f>
        <v>#VALUE!</v>
      </c>
      <c r="P2948" s="2" t="e">
        <f>IF(ISBLANK(US_BBB_Corp_Yields__Daily[[#This Row],[US BBB Corp Yields]]),"", US_CCC_Corp_Yields__Daily[[#This Row],[US 10Y Yield]]-US_BBB_Corp_Yields__Daily[[#This Row],[US BBB Corp Yields]])</f>
        <v>#VALUE!</v>
      </c>
      <c r="Q29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49" spans="10:17" x14ac:dyDescent="0.25">
      <c r="J2949" s="3">
        <v>24438</v>
      </c>
      <c r="K2949">
        <v>5.2050000000000001</v>
      </c>
      <c r="L2949" t="e">
        <f>US_AAA_Corp_Yields__Daily[[#This Row],[AAA Corp Yields]]-US_BBB_Corp_Yields__Daily[[#This Row],[US BBB Corp Yields]]</f>
        <v>#VALUE!</v>
      </c>
      <c r="M2949" t="e">
        <f>US_AAA_Corp_Yields__Daily[[#This Row],[AAA Corp Yields]]-US_CCC_Corp_Yields__Daily[[#This Row],[US CCC Corp Yields]]</f>
        <v>#VALUE!</v>
      </c>
      <c r="N2949" t="e">
        <f>US_BBB_Corp_Yields__Daily[[#This Row],[US BBB Corp Yields]]-US_CCC_Corp_Yields__Daily[[#This Row],[US CCC Corp Yields]]</f>
        <v>#VALUE!</v>
      </c>
      <c r="O2949" s="2" t="e">
        <f>IF(ISBLANK(US_AAA_Corp_Yields__Daily[[#This Row],[AAA Corp Yields]]),"", US_CCC_Corp_Yields__Daily[[#This Row],[US 10Y Yield]]-US_AAA_Corp_Yields__Daily[[#This Row],[AAA Corp Yields]])</f>
        <v>#VALUE!</v>
      </c>
      <c r="P2949" s="2" t="e">
        <f>IF(ISBLANK(US_BBB_Corp_Yields__Daily[[#This Row],[US BBB Corp Yields]]),"", US_CCC_Corp_Yields__Daily[[#This Row],[US 10Y Yield]]-US_BBB_Corp_Yields__Daily[[#This Row],[US BBB Corp Yields]])</f>
        <v>#VALUE!</v>
      </c>
      <c r="Q29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0" spans="10:17" x14ac:dyDescent="0.25">
      <c r="J2950" s="3">
        <v>24431</v>
      </c>
      <c r="K2950">
        <v>5.2140000000000004</v>
      </c>
      <c r="L2950" t="e">
        <f>US_AAA_Corp_Yields__Daily[[#This Row],[AAA Corp Yields]]-US_BBB_Corp_Yields__Daily[[#This Row],[US BBB Corp Yields]]</f>
        <v>#VALUE!</v>
      </c>
      <c r="M2950" t="e">
        <f>US_AAA_Corp_Yields__Daily[[#This Row],[AAA Corp Yields]]-US_CCC_Corp_Yields__Daily[[#This Row],[US CCC Corp Yields]]</f>
        <v>#VALUE!</v>
      </c>
      <c r="N2950" t="e">
        <f>US_BBB_Corp_Yields__Daily[[#This Row],[US BBB Corp Yields]]-US_CCC_Corp_Yields__Daily[[#This Row],[US CCC Corp Yields]]</f>
        <v>#VALUE!</v>
      </c>
      <c r="O2950" s="2" t="e">
        <f>IF(ISBLANK(US_AAA_Corp_Yields__Daily[[#This Row],[AAA Corp Yields]]),"", US_CCC_Corp_Yields__Daily[[#This Row],[US 10Y Yield]]-US_AAA_Corp_Yields__Daily[[#This Row],[AAA Corp Yields]])</f>
        <v>#VALUE!</v>
      </c>
      <c r="P2950" s="2" t="e">
        <f>IF(ISBLANK(US_BBB_Corp_Yields__Daily[[#This Row],[US BBB Corp Yields]]),"", US_CCC_Corp_Yields__Daily[[#This Row],[US 10Y Yield]]-US_BBB_Corp_Yields__Daily[[#This Row],[US BBB Corp Yields]])</f>
        <v>#VALUE!</v>
      </c>
      <c r="Q29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1" spans="10:17" x14ac:dyDescent="0.25">
      <c r="J2951" s="3">
        <v>24424</v>
      </c>
      <c r="K2951">
        <v>5.1333333333333329</v>
      </c>
      <c r="L2951" t="e">
        <f>US_AAA_Corp_Yields__Daily[[#This Row],[AAA Corp Yields]]-US_BBB_Corp_Yields__Daily[[#This Row],[US BBB Corp Yields]]</f>
        <v>#VALUE!</v>
      </c>
      <c r="M2951" t="e">
        <f>US_AAA_Corp_Yields__Daily[[#This Row],[AAA Corp Yields]]-US_CCC_Corp_Yields__Daily[[#This Row],[US CCC Corp Yields]]</f>
        <v>#VALUE!</v>
      </c>
      <c r="N2951" t="e">
        <f>US_BBB_Corp_Yields__Daily[[#This Row],[US BBB Corp Yields]]-US_CCC_Corp_Yields__Daily[[#This Row],[US CCC Corp Yields]]</f>
        <v>#VALUE!</v>
      </c>
      <c r="O2951" s="2" t="e">
        <f>IF(ISBLANK(US_AAA_Corp_Yields__Daily[[#This Row],[AAA Corp Yields]]),"", US_CCC_Corp_Yields__Daily[[#This Row],[US 10Y Yield]]-US_AAA_Corp_Yields__Daily[[#This Row],[AAA Corp Yields]])</f>
        <v>#VALUE!</v>
      </c>
      <c r="P2951" s="2" t="e">
        <f>IF(ISBLANK(US_BBB_Corp_Yields__Daily[[#This Row],[US BBB Corp Yields]]),"", US_CCC_Corp_Yields__Daily[[#This Row],[US 10Y Yield]]-US_BBB_Corp_Yields__Daily[[#This Row],[US BBB Corp Yields]])</f>
        <v>#VALUE!</v>
      </c>
      <c r="Q29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2" spans="10:17" x14ac:dyDescent="0.25">
      <c r="J2952" s="3">
        <v>24417</v>
      </c>
      <c r="K2952">
        <v>5.0339999999999998</v>
      </c>
      <c r="L2952" t="e">
        <f>US_AAA_Corp_Yields__Daily[[#This Row],[AAA Corp Yields]]-US_BBB_Corp_Yields__Daily[[#This Row],[US BBB Corp Yields]]</f>
        <v>#VALUE!</v>
      </c>
      <c r="M2952" t="e">
        <f>US_AAA_Corp_Yields__Daily[[#This Row],[AAA Corp Yields]]-US_CCC_Corp_Yields__Daily[[#This Row],[US CCC Corp Yields]]</f>
        <v>#VALUE!</v>
      </c>
      <c r="N2952" t="e">
        <f>US_BBB_Corp_Yields__Daily[[#This Row],[US BBB Corp Yields]]-US_CCC_Corp_Yields__Daily[[#This Row],[US CCC Corp Yields]]</f>
        <v>#VALUE!</v>
      </c>
      <c r="O2952" s="2" t="e">
        <f>IF(ISBLANK(US_AAA_Corp_Yields__Daily[[#This Row],[AAA Corp Yields]]),"", US_CCC_Corp_Yields__Daily[[#This Row],[US 10Y Yield]]-US_AAA_Corp_Yields__Daily[[#This Row],[AAA Corp Yields]])</f>
        <v>#VALUE!</v>
      </c>
      <c r="P2952" s="2" t="e">
        <f>IF(ISBLANK(US_BBB_Corp_Yields__Daily[[#This Row],[US BBB Corp Yields]]),"", US_CCC_Corp_Yields__Daily[[#This Row],[US 10Y Yield]]-US_BBB_Corp_Yields__Daily[[#This Row],[US BBB Corp Yields]])</f>
        <v>#VALUE!</v>
      </c>
      <c r="Q29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3" spans="10:17" x14ac:dyDescent="0.25">
      <c r="J2953" s="3">
        <v>24410</v>
      </c>
      <c r="K2953">
        <v>4.96</v>
      </c>
      <c r="L2953" t="e">
        <f>US_AAA_Corp_Yields__Daily[[#This Row],[AAA Corp Yields]]-US_BBB_Corp_Yields__Daily[[#This Row],[US BBB Corp Yields]]</f>
        <v>#VALUE!</v>
      </c>
      <c r="M2953" t="e">
        <f>US_AAA_Corp_Yields__Daily[[#This Row],[AAA Corp Yields]]-US_CCC_Corp_Yields__Daily[[#This Row],[US CCC Corp Yields]]</f>
        <v>#VALUE!</v>
      </c>
      <c r="N2953" t="e">
        <f>US_BBB_Corp_Yields__Daily[[#This Row],[US BBB Corp Yields]]-US_CCC_Corp_Yields__Daily[[#This Row],[US CCC Corp Yields]]</f>
        <v>#VALUE!</v>
      </c>
      <c r="O2953" s="2" t="e">
        <f>IF(ISBLANK(US_AAA_Corp_Yields__Daily[[#This Row],[AAA Corp Yields]]),"", US_CCC_Corp_Yields__Daily[[#This Row],[US 10Y Yield]]-US_AAA_Corp_Yields__Daily[[#This Row],[AAA Corp Yields]])</f>
        <v>#VALUE!</v>
      </c>
      <c r="P2953" s="2" t="e">
        <f>IF(ISBLANK(US_BBB_Corp_Yields__Daily[[#This Row],[US BBB Corp Yields]]),"", US_CCC_Corp_Yields__Daily[[#This Row],[US 10Y Yield]]-US_BBB_Corp_Yields__Daily[[#This Row],[US BBB Corp Yields]])</f>
        <v>#VALUE!</v>
      </c>
      <c r="Q29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4" spans="10:17" x14ac:dyDescent="0.25">
      <c r="J2954" s="3">
        <v>24403</v>
      </c>
      <c r="K2954">
        <v>4.9980000000000002</v>
      </c>
      <c r="L2954" t="e">
        <f>US_AAA_Corp_Yields__Daily[[#This Row],[AAA Corp Yields]]-US_BBB_Corp_Yields__Daily[[#This Row],[US BBB Corp Yields]]</f>
        <v>#VALUE!</v>
      </c>
      <c r="M2954" t="e">
        <f>US_AAA_Corp_Yields__Daily[[#This Row],[AAA Corp Yields]]-US_CCC_Corp_Yields__Daily[[#This Row],[US CCC Corp Yields]]</f>
        <v>#VALUE!</v>
      </c>
      <c r="N2954" t="e">
        <f>US_BBB_Corp_Yields__Daily[[#This Row],[US BBB Corp Yields]]-US_CCC_Corp_Yields__Daily[[#This Row],[US CCC Corp Yields]]</f>
        <v>#VALUE!</v>
      </c>
      <c r="O2954" s="2" t="e">
        <f>IF(ISBLANK(US_AAA_Corp_Yields__Daily[[#This Row],[AAA Corp Yields]]),"", US_CCC_Corp_Yields__Daily[[#This Row],[US 10Y Yield]]-US_AAA_Corp_Yields__Daily[[#This Row],[AAA Corp Yields]])</f>
        <v>#VALUE!</v>
      </c>
      <c r="P2954" s="2" t="e">
        <f>IF(ISBLANK(US_BBB_Corp_Yields__Daily[[#This Row],[US BBB Corp Yields]]),"", US_CCC_Corp_Yields__Daily[[#This Row],[US 10Y Yield]]-US_BBB_Corp_Yields__Daily[[#This Row],[US BBB Corp Yields]])</f>
        <v>#VALUE!</v>
      </c>
      <c r="Q29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5" spans="10:17" x14ac:dyDescent="0.25">
      <c r="J2955" s="3">
        <v>24396</v>
      </c>
      <c r="K2955">
        <v>5.0575000000000001</v>
      </c>
      <c r="L2955" t="e">
        <f>US_AAA_Corp_Yields__Daily[[#This Row],[AAA Corp Yields]]-US_BBB_Corp_Yields__Daily[[#This Row],[US BBB Corp Yields]]</f>
        <v>#VALUE!</v>
      </c>
      <c r="M2955" t="e">
        <f>US_AAA_Corp_Yields__Daily[[#This Row],[AAA Corp Yields]]-US_CCC_Corp_Yields__Daily[[#This Row],[US CCC Corp Yields]]</f>
        <v>#VALUE!</v>
      </c>
      <c r="N2955" t="e">
        <f>US_BBB_Corp_Yields__Daily[[#This Row],[US BBB Corp Yields]]-US_CCC_Corp_Yields__Daily[[#This Row],[US CCC Corp Yields]]</f>
        <v>#VALUE!</v>
      </c>
      <c r="O2955" s="2" t="e">
        <f>IF(ISBLANK(US_AAA_Corp_Yields__Daily[[#This Row],[AAA Corp Yields]]),"", US_CCC_Corp_Yields__Daily[[#This Row],[US 10Y Yield]]-US_AAA_Corp_Yields__Daily[[#This Row],[AAA Corp Yields]])</f>
        <v>#VALUE!</v>
      </c>
      <c r="P2955" s="2" t="e">
        <f>IF(ISBLANK(US_BBB_Corp_Yields__Daily[[#This Row],[US BBB Corp Yields]]),"", US_CCC_Corp_Yields__Daily[[#This Row],[US 10Y Yield]]-US_BBB_Corp_Yields__Daily[[#This Row],[US BBB Corp Yields]])</f>
        <v>#VALUE!</v>
      </c>
      <c r="Q29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6" spans="10:17" x14ac:dyDescent="0.25">
      <c r="J2956" s="3">
        <v>24389</v>
      </c>
      <c r="K2956">
        <v>5.048</v>
      </c>
      <c r="L2956" t="e">
        <f>US_AAA_Corp_Yields__Daily[[#This Row],[AAA Corp Yields]]-US_BBB_Corp_Yields__Daily[[#This Row],[US BBB Corp Yields]]</f>
        <v>#VALUE!</v>
      </c>
      <c r="M2956" t="e">
        <f>US_AAA_Corp_Yields__Daily[[#This Row],[AAA Corp Yields]]-US_CCC_Corp_Yields__Daily[[#This Row],[US CCC Corp Yields]]</f>
        <v>#VALUE!</v>
      </c>
      <c r="N2956" t="e">
        <f>US_BBB_Corp_Yields__Daily[[#This Row],[US BBB Corp Yields]]-US_CCC_Corp_Yields__Daily[[#This Row],[US CCC Corp Yields]]</f>
        <v>#VALUE!</v>
      </c>
      <c r="O2956" s="2" t="e">
        <f>IF(ISBLANK(US_AAA_Corp_Yields__Daily[[#This Row],[AAA Corp Yields]]),"", US_CCC_Corp_Yields__Daily[[#This Row],[US 10Y Yield]]-US_AAA_Corp_Yields__Daily[[#This Row],[AAA Corp Yields]])</f>
        <v>#VALUE!</v>
      </c>
      <c r="P2956" s="2" t="e">
        <f>IF(ISBLANK(US_BBB_Corp_Yields__Daily[[#This Row],[US BBB Corp Yields]]),"", US_CCC_Corp_Yields__Daily[[#This Row],[US 10Y Yield]]-US_BBB_Corp_Yields__Daily[[#This Row],[US BBB Corp Yields]])</f>
        <v>#VALUE!</v>
      </c>
      <c r="Q29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7" spans="10:17" x14ac:dyDescent="0.25">
      <c r="J2957" s="3">
        <v>24382</v>
      </c>
      <c r="K2957">
        <v>5.08</v>
      </c>
      <c r="L2957" t="e">
        <f>US_AAA_Corp_Yields__Daily[[#This Row],[AAA Corp Yields]]-US_BBB_Corp_Yields__Daily[[#This Row],[US BBB Corp Yields]]</f>
        <v>#VALUE!</v>
      </c>
      <c r="M2957" t="e">
        <f>US_AAA_Corp_Yields__Daily[[#This Row],[AAA Corp Yields]]-US_CCC_Corp_Yields__Daily[[#This Row],[US CCC Corp Yields]]</f>
        <v>#VALUE!</v>
      </c>
      <c r="N2957" t="e">
        <f>US_BBB_Corp_Yields__Daily[[#This Row],[US BBB Corp Yields]]-US_CCC_Corp_Yields__Daily[[#This Row],[US CCC Corp Yields]]</f>
        <v>#VALUE!</v>
      </c>
      <c r="O2957" s="2" t="e">
        <f>IF(ISBLANK(US_AAA_Corp_Yields__Daily[[#This Row],[AAA Corp Yields]]),"", US_CCC_Corp_Yields__Daily[[#This Row],[US 10Y Yield]]-US_AAA_Corp_Yields__Daily[[#This Row],[AAA Corp Yields]])</f>
        <v>#VALUE!</v>
      </c>
      <c r="P2957" s="2" t="e">
        <f>IF(ISBLANK(US_BBB_Corp_Yields__Daily[[#This Row],[US BBB Corp Yields]]),"", US_CCC_Corp_Yields__Daily[[#This Row],[US 10Y Yield]]-US_BBB_Corp_Yields__Daily[[#This Row],[US BBB Corp Yields]])</f>
        <v>#VALUE!</v>
      </c>
      <c r="Q29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8" spans="10:17" x14ac:dyDescent="0.25">
      <c r="J2958" s="3">
        <v>24375</v>
      </c>
      <c r="K2958">
        <v>5.2240000000000002</v>
      </c>
      <c r="L2958" t="e">
        <f>US_AAA_Corp_Yields__Daily[[#This Row],[AAA Corp Yields]]-US_BBB_Corp_Yields__Daily[[#This Row],[US BBB Corp Yields]]</f>
        <v>#VALUE!</v>
      </c>
      <c r="M2958" t="e">
        <f>US_AAA_Corp_Yields__Daily[[#This Row],[AAA Corp Yields]]-US_CCC_Corp_Yields__Daily[[#This Row],[US CCC Corp Yields]]</f>
        <v>#VALUE!</v>
      </c>
      <c r="N2958" t="e">
        <f>US_BBB_Corp_Yields__Daily[[#This Row],[US BBB Corp Yields]]-US_CCC_Corp_Yields__Daily[[#This Row],[US CCC Corp Yields]]</f>
        <v>#VALUE!</v>
      </c>
      <c r="O2958" s="2" t="e">
        <f>IF(ISBLANK(US_AAA_Corp_Yields__Daily[[#This Row],[AAA Corp Yields]]),"", US_CCC_Corp_Yields__Daily[[#This Row],[US 10Y Yield]]-US_AAA_Corp_Yields__Daily[[#This Row],[AAA Corp Yields]])</f>
        <v>#VALUE!</v>
      </c>
      <c r="P2958" s="2" t="e">
        <f>IF(ISBLANK(US_BBB_Corp_Yields__Daily[[#This Row],[US BBB Corp Yields]]),"", US_CCC_Corp_Yields__Daily[[#This Row],[US 10Y Yield]]-US_BBB_Corp_Yields__Daily[[#This Row],[US BBB Corp Yields]])</f>
        <v>#VALUE!</v>
      </c>
      <c r="Q29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59" spans="10:17" x14ac:dyDescent="0.25">
      <c r="J2959" s="3">
        <v>24368</v>
      </c>
      <c r="K2959">
        <v>5.2080000000000002</v>
      </c>
      <c r="L2959" t="e">
        <f>US_AAA_Corp_Yields__Daily[[#This Row],[AAA Corp Yields]]-US_BBB_Corp_Yields__Daily[[#This Row],[US BBB Corp Yields]]</f>
        <v>#VALUE!</v>
      </c>
      <c r="M2959" t="e">
        <f>US_AAA_Corp_Yields__Daily[[#This Row],[AAA Corp Yields]]-US_CCC_Corp_Yields__Daily[[#This Row],[US CCC Corp Yields]]</f>
        <v>#VALUE!</v>
      </c>
      <c r="N2959" t="e">
        <f>US_BBB_Corp_Yields__Daily[[#This Row],[US BBB Corp Yields]]-US_CCC_Corp_Yields__Daily[[#This Row],[US CCC Corp Yields]]</f>
        <v>#VALUE!</v>
      </c>
      <c r="O2959" s="2" t="e">
        <f>IF(ISBLANK(US_AAA_Corp_Yields__Daily[[#This Row],[AAA Corp Yields]]),"", US_CCC_Corp_Yields__Daily[[#This Row],[US 10Y Yield]]-US_AAA_Corp_Yields__Daily[[#This Row],[AAA Corp Yields]])</f>
        <v>#VALUE!</v>
      </c>
      <c r="P2959" s="2" t="e">
        <f>IF(ISBLANK(US_BBB_Corp_Yields__Daily[[#This Row],[US BBB Corp Yields]]),"", US_CCC_Corp_Yields__Daily[[#This Row],[US 10Y Yield]]-US_BBB_Corp_Yields__Daily[[#This Row],[US BBB Corp Yields]])</f>
        <v>#VALUE!</v>
      </c>
      <c r="Q29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0" spans="10:17" x14ac:dyDescent="0.25">
      <c r="J2960" s="3">
        <v>24361</v>
      </c>
      <c r="K2960">
        <v>5.1849999999999996</v>
      </c>
      <c r="L2960" t="e">
        <f>US_AAA_Corp_Yields__Daily[[#This Row],[AAA Corp Yields]]-US_BBB_Corp_Yields__Daily[[#This Row],[US BBB Corp Yields]]</f>
        <v>#VALUE!</v>
      </c>
      <c r="M2960" t="e">
        <f>US_AAA_Corp_Yields__Daily[[#This Row],[AAA Corp Yields]]-US_CCC_Corp_Yields__Daily[[#This Row],[US CCC Corp Yields]]</f>
        <v>#VALUE!</v>
      </c>
      <c r="N2960" t="e">
        <f>US_BBB_Corp_Yields__Daily[[#This Row],[US BBB Corp Yields]]-US_CCC_Corp_Yields__Daily[[#This Row],[US CCC Corp Yields]]</f>
        <v>#VALUE!</v>
      </c>
      <c r="O2960" s="2" t="e">
        <f>IF(ISBLANK(US_AAA_Corp_Yields__Daily[[#This Row],[AAA Corp Yields]]),"", US_CCC_Corp_Yields__Daily[[#This Row],[US 10Y Yield]]-US_AAA_Corp_Yields__Daily[[#This Row],[AAA Corp Yields]])</f>
        <v>#VALUE!</v>
      </c>
      <c r="P2960" s="2" t="e">
        <f>IF(ISBLANK(US_BBB_Corp_Yields__Daily[[#This Row],[US BBB Corp Yields]]),"", US_CCC_Corp_Yields__Daily[[#This Row],[US 10Y Yield]]-US_BBB_Corp_Yields__Daily[[#This Row],[US BBB Corp Yields]])</f>
        <v>#VALUE!</v>
      </c>
      <c r="Q29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1" spans="10:17" x14ac:dyDescent="0.25">
      <c r="J2961" s="3">
        <v>24354</v>
      </c>
      <c r="K2961">
        <v>5.3760000000000003</v>
      </c>
      <c r="L2961" t="e">
        <f>US_AAA_Corp_Yields__Daily[[#This Row],[AAA Corp Yields]]-US_BBB_Corp_Yields__Daily[[#This Row],[US BBB Corp Yields]]</f>
        <v>#VALUE!</v>
      </c>
      <c r="M2961" t="e">
        <f>US_AAA_Corp_Yields__Daily[[#This Row],[AAA Corp Yields]]-US_CCC_Corp_Yields__Daily[[#This Row],[US CCC Corp Yields]]</f>
        <v>#VALUE!</v>
      </c>
      <c r="N2961" t="e">
        <f>US_BBB_Corp_Yields__Daily[[#This Row],[US BBB Corp Yields]]-US_CCC_Corp_Yields__Daily[[#This Row],[US CCC Corp Yields]]</f>
        <v>#VALUE!</v>
      </c>
      <c r="O2961" s="2" t="e">
        <f>IF(ISBLANK(US_AAA_Corp_Yields__Daily[[#This Row],[AAA Corp Yields]]),"", US_CCC_Corp_Yields__Daily[[#This Row],[US 10Y Yield]]-US_AAA_Corp_Yields__Daily[[#This Row],[AAA Corp Yields]])</f>
        <v>#VALUE!</v>
      </c>
      <c r="P2961" s="2" t="e">
        <f>IF(ISBLANK(US_BBB_Corp_Yields__Daily[[#This Row],[US BBB Corp Yields]]),"", US_CCC_Corp_Yields__Daily[[#This Row],[US 10Y Yield]]-US_BBB_Corp_Yields__Daily[[#This Row],[US BBB Corp Yields]])</f>
        <v>#VALUE!</v>
      </c>
      <c r="Q29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2" spans="10:17" x14ac:dyDescent="0.25">
      <c r="J2962" s="3">
        <v>24347</v>
      </c>
      <c r="K2962">
        <v>5.37</v>
      </c>
      <c r="L2962" t="e">
        <f>US_AAA_Corp_Yields__Daily[[#This Row],[AAA Corp Yields]]-US_BBB_Corp_Yields__Daily[[#This Row],[US BBB Corp Yields]]</f>
        <v>#VALUE!</v>
      </c>
      <c r="M2962" t="e">
        <f>US_AAA_Corp_Yields__Daily[[#This Row],[AAA Corp Yields]]-US_CCC_Corp_Yields__Daily[[#This Row],[US CCC Corp Yields]]</f>
        <v>#VALUE!</v>
      </c>
      <c r="N2962" t="e">
        <f>US_BBB_Corp_Yields__Daily[[#This Row],[US BBB Corp Yields]]-US_CCC_Corp_Yields__Daily[[#This Row],[US CCC Corp Yields]]</f>
        <v>#VALUE!</v>
      </c>
      <c r="O2962" s="2" t="e">
        <f>IF(ISBLANK(US_AAA_Corp_Yields__Daily[[#This Row],[AAA Corp Yields]]),"", US_CCC_Corp_Yields__Daily[[#This Row],[US 10Y Yield]]-US_AAA_Corp_Yields__Daily[[#This Row],[AAA Corp Yields]])</f>
        <v>#VALUE!</v>
      </c>
      <c r="P2962" s="2" t="e">
        <f>IF(ISBLANK(US_BBB_Corp_Yields__Daily[[#This Row],[US BBB Corp Yields]]),"", US_CCC_Corp_Yields__Daily[[#This Row],[US 10Y Yield]]-US_BBB_Corp_Yields__Daily[[#This Row],[US BBB Corp Yields]])</f>
        <v>#VALUE!</v>
      </c>
      <c r="Q29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3" spans="10:17" x14ac:dyDescent="0.25">
      <c r="J2963" s="3">
        <v>24340</v>
      </c>
      <c r="K2963">
        <v>5.234</v>
      </c>
      <c r="L2963" t="e">
        <f>US_AAA_Corp_Yields__Daily[[#This Row],[AAA Corp Yields]]-US_BBB_Corp_Yields__Daily[[#This Row],[US BBB Corp Yields]]</f>
        <v>#VALUE!</v>
      </c>
      <c r="M2963" t="e">
        <f>US_AAA_Corp_Yields__Daily[[#This Row],[AAA Corp Yields]]-US_CCC_Corp_Yields__Daily[[#This Row],[US CCC Corp Yields]]</f>
        <v>#VALUE!</v>
      </c>
      <c r="N2963" t="e">
        <f>US_BBB_Corp_Yields__Daily[[#This Row],[US BBB Corp Yields]]-US_CCC_Corp_Yields__Daily[[#This Row],[US CCC Corp Yields]]</f>
        <v>#VALUE!</v>
      </c>
      <c r="O2963" s="2" t="e">
        <f>IF(ISBLANK(US_AAA_Corp_Yields__Daily[[#This Row],[AAA Corp Yields]]),"", US_CCC_Corp_Yields__Daily[[#This Row],[US 10Y Yield]]-US_AAA_Corp_Yields__Daily[[#This Row],[AAA Corp Yields]])</f>
        <v>#VALUE!</v>
      </c>
      <c r="P2963" s="2" t="e">
        <f>IF(ISBLANK(US_BBB_Corp_Yields__Daily[[#This Row],[US BBB Corp Yields]]),"", US_CCC_Corp_Yields__Daily[[#This Row],[US 10Y Yield]]-US_BBB_Corp_Yields__Daily[[#This Row],[US BBB Corp Yields]])</f>
        <v>#VALUE!</v>
      </c>
      <c r="Q29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4" spans="10:17" x14ac:dyDescent="0.25">
      <c r="J2964" s="3">
        <v>24333</v>
      </c>
      <c r="K2964">
        <v>5.0999999999999996</v>
      </c>
      <c r="L2964" t="e">
        <f>US_AAA_Corp_Yields__Daily[[#This Row],[AAA Corp Yields]]-US_BBB_Corp_Yields__Daily[[#This Row],[US BBB Corp Yields]]</f>
        <v>#VALUE!</v>
      </c>
      <c r="M2964" t="e">
        <f>US_AAA_Corp_Yields__Daily[[#This Row],[AAA Corp Yields]]-US_CCC_Corp_Yields__Daily[[#This Row],[US CCC Corp Yields]]</f>
        <v>#VALUE!</v>
      </c>
      <c r="N2964" t="e">
        <f>US_BBB_Corp_Yields__Daily[[#This Row],[US BBB Corp Yields]]-US_CCC_Corp_Yields__Daily[[#This Row],[US CCC Corp Yields]]</f>
        <v>#VALUE!</v>
      </c>
      <c r="O2964" s="2" t="e">
        <f>IF(ISBLANK(US_AAA_Corp_Yields__Daily[[#This Row],[AAA Corp Yields]]),"", US_CCC_Corp_Yields__Daily[[#This Row],[US 10Y Yield]]-US_AAA_Corp_Yields__Daily[[#This Row],[AAA Corp Yields]])</f>
        <v>#VALUE!</v>
      </c>
      <c r="P2964" s="2" t="e">
        <f>IF(ISBLANK(US_BBB_Corp_Yields__Daily[[#This Row],[US BBB Corp Yields]]),"", US_CCC_Corp_Yields__Daily[[#This Row],[US 10Y Yield]]-US_BBB_Corp_Yields__Daily[[#This Row],[US BBB Corp Yields]])</f>
        <v>#VALUE!</v>
      </c>
      <c r="Q29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5" spans="10:17" x14ac:dyDescent="0.25">
      <c r="J2965" s="3">
        <v>24326</v>
      </c>
      <c r="K2965">
        <v>5.0579999999999998</v>
      </c>
      <c r="L2965" t="e">
        <f>US_AAA_Corp_Yields__Daily[[#This Row],[AAA Corp Yields]]-US_BBB_Corp_Yields__Daily[[#This Row],[US BBB Corp Yields]]</f>
        <v>#VALUE!</v>
      </c>
      <c r="M2965" t="e">
        <f>US_AAA_Corp_Yields__Daily[[#This Row],[AAA Corp Yields]]-US_CCC_Corp_Yields__Daily[[#This Row],[US CCC Corp Yields]]</f>
        <v>#VALUE!</v>
      </c>
      <c r="N2965" t="e">
        <f>US_BBB_Corp_Yields__Daily[[#This Row],[US BBB Corp Yields]]-US_CCC_Corp_Yields__Daily[[#This Row],[US CCC Corp Yields]]</f>
        <v>#VALUE!</v>
      </c>
      <c r="O2965" s="2" t="e">
        <f>IF(ISBLANK(US_AAA_Corp_Yields__Daily[[#This Row],[AAA Corp Yields]]),"", US_CCC_Corp_Yields__Daily[[#This Row],[US 10Y Yield]]-US_AAA_Corp_Yields__Daily[[#This Row],[AAA Corp Yields]])</f>
        <v>#VALUE!</v>
      </c>
      <c r="P2965" s="2" t="e">
        <f>IF(ISBLANK(US_BBB_Corp_Yields__Daily[[#This Row],[US BBB Corp Yields]]),"", US_CCC_Corp_Yields__Daily[[#This Row],[US 10Y Yield]]-US_BBB_Corp_Yields__Daily[[#This Row],[US BBB Corp Yields]])</f>
        <v>#VALUE!</v>
      </c>
      <c r="Q29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6" spans="10:17" x14ac:dyDescent="0.25">
      <c r="J2966" s="3">
        <v>24319</v>
      </c>
      <c r="K2966">
        <v>5.01</v>
      </c>
      <c r="L2966" t="e">
        <f>US_AAA_Corp_Yields__Daily[[#This Row],[AAA Corp Yields]]-US_BBB_Corp_Yields__Daily[[#This Row],[US BBB Corp Yields]]</f>
        <v>#VALUE!</v>
      </c>
      <c r="M2966" t="e">
        <f>US_AAA_Corp_Yields__Daily[[#This Row],[AAA Corp Yields]]-US_CCC_Corp_Yields__Daily[[#This Row],[US CCC Corp Yields]]</f>
        <v>#VALUE!</v>
      </c>
      <c r="N2966" t="e">
        <f>US_BBB_Corp_Yields__Daily[[#This Row],[US BBB Corp Yields]]-US_CCC_Corp_Yields__Daily[[#This Row],[US CCC Corp Yields]]</f>
        <v>#VALUE!</v>
      </c>
      <c r="O2966" s="2" t="e">
        <f>IF(ISBLANK(US_AAA_Corp_Yields__Daily[[#This Row],[AAA Corp Yields]]),"", US_CCC_Corp_Yields__Daily[[#This Row],[US 10Y Yield]]-US_AAA_Corp_Yields__Daily[[#This Row],[AAA Corp Yields]])</f>
        <v>#VALUE!</v>
      </c>
      <c r="P2966" s="2" t="e">
        <f>IF(ISBLANK(US_BBB_Corp_Yields__Daily[[#This Row],[US BBB Corp Yields]]),"", US_CCC_Corp_Yields__Daily[[#This Row],[US 10Y Yield]]-US_BBB_Corp_Yields__Daily[[#This Row],[US BBB Corp Yields]])</f>
        <v>#VALUE!</v>
      </c>
      <c r="Q29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7" spans="10:17" x14ac:dyDescent="0.25">
      <c r="J2967" s="3">
        <v>24312</v>
      </c>
      <c r="K2967">
        <v>5.03</v>
      </c>
      <c r="L2967" t="e">
        <f>US_AAA_Corp_Yields__Daily[[#This Row],[AAA Corp Yields]]-US_BBB_Corp_Yields__Daily[[#This Row],[US BBB Corp Yields]]</f>
        <v>#VALUE!</v>
      </c>
      <c r="M2967" t="e">
        <f>US_AAA_Corp_Yields__Daily[[#This Row],[AAA Corp Yields]]-US_CCC_Corp_Yields__Daily[[#This Row],[US CCC Corp Yields]]</f>
        <v>#VALUE!</v>
      </c>
      <c r="N2967" t="e">
        <f>US_BBB_Corp_Yields__Daily[[#This Row],[US BBB Corp Yields]]-US_CCC_Corp_Yields__Daily[[#This Row],[US CCC Corp Yields]]</f>
        <v>#VALUE!</v>
      </c>
      <c r="O2967" s="2" t="e">
        <f>IF(ISBLANK(US_AAA_Corp_Yields__Daily[[#This Row],[AAA Corp Yields]]),"", US_CCC_Corp_Yields__Daily[[#This Row],[US 10Y Yield]]-US_AAA_Corp_Yields__Daily[[#This Row],[AAA Corp Yields]])</f>
        <v>#VALUE!</v>
      </c>
      <c r="P2967" s="2" t="e">
        <f>IF(ISBLANK(US_BBB_Corp_Yields__Daily[[#This Row],[US BBB Corp Yields]]),"", US_CCC_Corp_Yields__Daily[[#This Row],[US 10Y Yield]]-US_BBB_Corp_Yields__Daily[[#This Row],[US BBB Corp Yields]])</f>
        <v>#VALUE!</v>
      </c>
      <c r="Q29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8" spans="10:17" x14ac:dyDescent="0.25">
      <c r="J2968" s="3">
        <v>24305</v>
      </c>
      <c r="K2968">
        <v>5.0679999999999996</v>
      </c>
      <c r="L2968" t="e">
        <f>US_AAA_Corp_Yields__Daily[[#This Row],[AAA Corp Yields]]-US_BBB_Corp_Yields__Daily[[#This Row],[US BBB Corp Yields]]</f>
        <v>#VALUE!</v>
      </c>
      <c r="M2968" t="e">
        <f>US_AAA_Corp_Yields__Daily[[#This Row],[AAA Corp Yields]]-US_CCC_Corp_Yields__Daily[[#This Row],[US CCC Corp Yields]]</f>
        <v>#VALUE!</v>
      </c>
      <c r="N2968" t="e">
        <f>US_BBB_Corp_Yields__Daily[[#This Row],[US BBB Corp Yields]]-US_CCC_Corp_Yields__Daily[[#This Row],[US CCC Corp Yields]]</f>
        <v>#VALUE!</v>
      </c>
      <c r="O2968" s="2" t="e">
        <f>IF(ISBLANK(US_AAA_Corp_Yields__Daily[[#This Row],[AAA Corp Yields]]),"", US_CCC_Corp_Yields__Daily[[#This Row],[US 10Y Yield]]-US_AAA_Corp_Yields__Daily[[#This Row],[AAA Corp Yields]])</f>
        <v>#VALUE!</v>
      </c>
      <c r="P2968" s="2" t="e">
        <f>IF(ISBLANK(US_BBB_Corp_Yields__Daily[[#This Row],[US BBB Corp Yields]]),"", US_CCC_Corp_Yields__Daily[[#This Row],[US 10Y Yield]]-US_BBB_Corp_Yields__Daily[[#This Row],[US BBB Corp Yields]])</f>
        <v>#VALUE!</v>
      </c>
      <c r="Q29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69" spans="10:17" x14ac:dyDescent="0.25">
      <c r="J2969" s="3">
        <v>24298</v>
      </c>
      <c r="K2969">
        <v>4.9574999999999996</v>
      </c>
      <c r="L2969" t="e">
        <f>US_AAA_Corp_Yields__Daily[[#This Row],[AAA Corp Yields]]-US_BBB_Corp_Yields__Daily[[#This Row],[US BBB Corp Yields]]</f>
        <v>#VALUE!</v>
      </c>
      <c r="M2969" t="e">
        <f>US_AAA_Corp_Yields__Daily[[#This Row],[AAA Corp Yields]]-US_CCC_Corp_Yields__Daily[[#This Row],[US CCC Corp Yields]]</f>
        <v>#VALUE!</v>
      </c>
      <c r="N2969" t="e">
        <f>US_BBB_Corp_Yields__Daily[[#This Row],[US BBB Corp Yields]]-US_CCC_Corp_Yields__Daily[[#This Row],[US CCC Corp Yields]]</f>
        <v>#VALUE!</v>
      </c>
      <c r="O2969" s="2" t="e">
        <f>IF(ISBLANK(US_AAA_Corp_Yields__Daily[[#This Row],[AAA Corp Yields]]),"", US_CCC_Corp_Yields__Daily[[#This Row],[US 10Y Yield]]-US_AAA_Corp_Yields__Daily[[#This Row],[AAA Corp Yields]])</f>
        <v>#VALUE!</v>
      </c>
      <c r="P2969" s="2" t="e">
        <f>IF(ISBLANK(US_BBB_Corp_Yields__Daily[[#This Row],[US BBB Corp Yields]]),"", US_CCC_Corp_Yields__Daily[[#This Row],[US 10Y Yield]]-US_BBB_Corp_Yields__Daily[[#This Row],[US BBB Corp Yields]])</f>
        <v>#VALUE!</v>
      </c>
      <c r="Q29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0" spans="10:17" x14ac:dyDescent="0.25">
      <c r="J2970" s="3">
        <v>24291</v>
      </c>
      <c r="K2970">
        <v>4.9160000000000004</v>
      </c>
      <c r="L2970" t="e">
        <f>US_AAA_Corp_Yields__Daily[[#This Row],[AAA Corp Yields]]-US_BBB_Corp_Yields__Daily[[#This Row],[US BBB Corp Yields]]</f>
        <v>#VALUE!</v>
      </c>
      <c r="M2970" t="e">
        <f>US_AAA_Corp_Yields__Daily[[#This Row],[AAA Corp Yields]]-US_CCC_Corp_Yields__Daily[[#This Row],[US CCC Corp Yields]]</f>
        <v>#VALUE!</v>
      </c>
      <c r="N2970" t="e">
        <f>US_BBB_Corp_Yields__Daily[[#This Row],[US BBB Corp Yields]]-US_CCC_Corp_Yields__Daily[[#This Row],[US CCC Corp Yields]]</f>
        <v>#VALUE!</v>
      </c>
      <c r="O2970" s="2" t="e">
        <f>IF(ISBLANK(US_AAA_Corp_Yields__Daily[[#This Row],[AAA Corp Yields]]),"", US_CCC_Corp_Yields__Daily[[#This Row],[US 10Y Yield]]-US_AAA_Corp_Yields__Daily[[#This Row],[AAA Corp Yields]])</f>
        <v>#VALUE!</v>
      </c>
      <c r="P2970" s="2" t="e">
        <f>IF(ISBLANK(US_BBB_Corp_Yields__Daily[[#This Row],[US BBB Corp Yields]]),"", US_CCC_Corp_Yields__Daily[[#This Row],[US 10Y Yield]]-US_BBB_Corp_Yields__Daily[[#This Row],[US BBB Corp Yields]])</f>
        <v>#VALUE!</v>
      </c>
      <c r="Q29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1" spans="10:17" x14ac:dyDescent="0.25">
      <c r="J2971" s="3">
        <v>24284</v>
      </c>
      <c r="K2971">
        <v>4.7679999999999998</v>
      </c>
      <c r="L2971" t="e">
        <f>US_AAA_Corp_Yields__Daily[[#This Row],[AAA Corp Yields]]-US_BBB_Corp_Yields__Daily[[#This Row],[US BBB Corp Yields]]</f>
        <v>#VALUE!</v>
      </c>
      <c r="M2971" t="e">
        <f>US_AAA_Corp_Yields__Daily[[#This Row],[AAA Corp Yields]]-US_CCC_Corp_Yields__Daily[[#This Row],[US CCC Corp Yields]]</f>
        <v>#VALUE!</v>
      </c>
      <c r="N2971" t="e">
        <f>US_BBB_Corp_Yields__Daily[[#This Row],[US BBB Corp Yields]]-US_CCC_Corp_Yields__Daily[[#This Row],[US CCC Corp Yields]]</f>
        <v>#VALUE!</v>
      </c>
      <c r="O2971" s="2" t="e">
        <f>IF(ISBLANK(US_AAA_Corp_Yields__Daily[[#This Row],[AAA Corp Yields]]),"", US_CCC_Corp_Yields__Daily[[#This Row],[US 10Y Yield]]-US_AAA_Corp_Yields__Daily[[#This Row],[AAA Corp Yields]])</f>
        <v>#VALUE!</v>
      </c>
      <c r="P2971" s="2" t="e">
        <f>IF(ISBLANK(US_BBB_Corp_Yields__Daily[[#This Row],[US BBB Corp Yields]]),"", US_CCC_Corp_Yields__Daily[[#This Row],[US 10Y Yield]]-US_BBB_Corp_Yields__Daily[[#This Row],[US BBB Corp Yields]])</f>
        <v>#VALUE!</v>
      </c>
      <c r="Q29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2" spans="10:17" x14ac:dyDescent="0.25">
      <c r="J2972" s="3">
        <v>24277</v>
      </c>
      <c r="K2972">
        <v>4.8120000000000003</v>
      </c>
      <c r="L2972" t="e">
        <f>US_AAA_Corp_Yields__Daily[[#This Row],[AAA Corp Yields]]-US_BBB_Corp_Yields__Daily[[#This Row],[US BBB Corp Yields]]</f>
        <v>#VALUE!</v>
      </c>
      <c r="M2972" t="e">
        <f>US_AAA_Corp_Yields__Daily[[#This Row],[AAA Corp Yields]]-US_CCC_Corp_Yields__Daily[[#This Row],[US CCC Corp Yields]]</f>
        <v>#VALUE!</v>
      </c>
      <c r="N2972" t="e">
        <f>US_BBB_Corp_Yields__Daily[[#This Row],[US BBB Corp Yields]]-US_CCC_Corp_Yields__Daily[[#This Row],[US CCC Corp Yields]]</f>
        <v>#VALUE!</v>
      </c>
      <c r="O2972" s="2" t="e">
        <f>IF(ISBLANK(US_AAA_Corp_Yields__Daily[[#This Row],[AAA Corp Yields]]),"", US_CCC_Corp_Yields__Daily[[#This Row],[US 10Y Yield]]-US_AAA_Corp_Yields__Daily[[#This Row],[AAA Corp Yields]])</f>
        <v>#VALUE!</v>
      </c>
      <c r="P2972" s="2" t="e">
        <f>IF(ISBLANK(US_BBB_Corp_Yields__Daily[[#This Row],[US BBB Corp Yields]]),"", US_CCC_Corp_Yields__Daily[[#This Row],[US 10Y Yield]]-US_BBB_Corp_Yields__Daily[[#This Row],[US BBB Corp Yields]])</f>
        <v>#VALUE!</v>
      </c>
      <c r="Q29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3" spans="10:17" x14ac:dyDescent="0.25">
      <c r="J2973" s="3">
        <v>24270</v>
      </c>
      <c r="K2973">
        <v>4.8179999999999996</v>
      </c>
      <c r="L2973" t="e">
        <f>US_AAA_Corp_Yields__Daily[[#This Row],[AAA Corp Yields]]-US_BBB_Corp_Yields__Daily[[#This Row],[US BBB Corp Yields]]</f>
        <v>#VALUE!</v>
      </c>
      <c r="M2973" t="e">
        <f>US_AAA_Corp_Yields__Daily[[#This Row],[AAA Corp Yields]]-US_CCC_Corp_Yields__Daily[[#This Row],[US CCC Corp Yields]]</f>
        <v>#VALUE!</v>
      </c>
      <c r="N2973" t="e">
        <f>US_BBB_Corp_Yields__Daily[[#This Row],[US BBB Corp Yields]]-US_CCC_Corp_Yields__Daily[[#This Row],[US CCC Corp Yields]]</f>
        <v>#VALUE!</v>
      </c>
      <c r="O2973" s="2" t="e">
        <f>IF(ISBLANK(US_AAA_Corp_Yields__Daily[[#This Row],[AAA Corp Yields]]),"", US_CCC_Corp_Yields__Daily[[#This Row],[US 10Y Yield]]-US_AAA_Corp_Yields__Daily[[#This Row],[AAA Corp Yields]])</f>
        <v>#VALUE!</v>
      </c>
      <c r="P2973" s="2" t="e">
        <f>IF(ISBLANK(US_BBB_Corp_Yields__Daily[[#This Row],[US BBB Corp Yields]]),"", US_CCC_Corp_Yields__Daily[[#This Row],[US 10Y Yield]]-US_BBB_Corp_Yields__Daily[[#This Row],[US BBB Corp Yields]])</f>
        <v>#VALUE!</v>
      </c>
      <c r="Q29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4" spans="10:17" x14ac:dyDescent="0.25">
      <c r="J2974" s="3">
        <v>24263</v>
      </c>
      <c r="K2974">
        <v>4.7850000000000001</v>
      </c>
      <c r="L2974" t="e">
        <f>US_AAA_Corp_Yields__Daily[[#This Row],[AAA Corp Yields]]-US_BBB_Corp_Yields__Daily[[#This Row],[US BBB Corp Yields]]</f>
        <v>#VALUE!</v>
      </c>
      <c r="M2974" t="e">
        <f>US_AAA_Corp_Yields__Daily[[#This Row],[AAA Corp Yields]]-US_CCC_Corp_Yields__Daily[[#This Row],[US CCC Corp Yields]]</f>
        <v>#VALUE!</v>
      </c>
      <c r="N2974" t="e">
        <f>US_BBB_Corp_Yields__Daily[[#This Row],[US BBB Corp Yields]]-US_CCC_Corp_Yields__Daily[[#This Row],[US CCC Corp Yields]]</f>
        <v>#VALUE!</v>
      </c>
      <c r="O2974" s="2" t="e">
        <f>IF(ISBLANK(US_AAA_Corp_Yields__Daily[[#This Row],[AAA Corp Yields]]),"", US_CCC_Corp_Yields__Daily[[#This Row],[US 10Y Yield]]-US_AAA_Corp_Yields__Daily[[#This Row],[AAA Corp Yields]])</f>
        <v>#VALUE!</v>
      </c>
      <c r="P2974" s="2" t="e">
        <f>IF(ISBLANK(US_BBB_Corp_Yields__Daily[[#This Row],[US BBB Corp Yields]]),"", US_CCC_Corp_Yields__Daily[[#This Row],[US 10Y Yield]]-US_BBB_Corp_Yields__Daily[[#This Row],[US BBB Corp Yields]])</f>
        <v>#VALUE!</v>
      </c>
      <c r="Q29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5" spans="10:17" x14ac:dyDescent="0.25">
      <c r="J2975" s="3">
        <v>24256</v>
      </c>
      <c r="K2975">
        <v>4.79</v>
      </c>
      <c r="L2975" t="e">
        <f>US_AAA_Corp_Yields__Daily[[#This Row],[AAA Corp Yields]]-US_BBB_Corp_Yields__Daily[[#This Row],[US BBB Corp Yields]]</f>
        <v>#VALUE!</v>
      </c>
      <c r="M2975" t="e">
        <f>US_AAA_Corp_Yields__Daily[[#This Row],[AAA Corp Yields]]-US_CCC_Corp_Yields__Daily[[#This Row],[US CCC Corp Yields]]</f>
        <v>#VALUE!</v>
      </c>
      <c r="N2975" t="e">
        <f>US_BBB_Corp_Yields__Daily[[#This Row],[US BBB Corp Yields]]-US_CCC_Corp_Yields__Daily[[#This Row],[US CCC Corp Yields]]</f>
        <v>#VALUE!</v>
      </c>
      <c r="O2975" s="2" t="e">
        <f>IF(ISBLANK(US_AAA_Corp_Yields__Daily[[#This Row],[AAA Corp Yields]]),"", US_CCC_Corp_Yields__Daily[[#This Row],[US 10Y Yield]]-US_AAA_Corp_Yields__Daily[[#This Row],[AAA Corp Yields]])</f>
        <v>#VALUE!</v>
      </c>
      <c r="P2975" s="2" t="e">
        <f>IF(ISBLANK(US_BBB_Corp_Yields__Daily[[#This Row],[US BBB Corp Yields]]),"", US_CCC_Corp_Yields__Daily[[#This Row],[US 10Y Yield]]-US_BBB_Corp_Yields__Daily[[#This Row],[US BBB Corp Yields]])</f>
        <v>#VALUE!</v>
      </c>
      <c r="Q29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6" spans="10:17" x14ac:dyDescent="0.25">
      <c r="J2976" s="3">
        <v>24249</v>
      </c>
      <c r="K2976">
        <v>4.7539999999999996</v>
      </c>
      <c r="L2976" t="e">
        <f>US_AAA_Corp_Yields__Daily[[#This Row],[AAA Corp Yields]]-US_BBB_Corp_Yields__Daily[[#This Row],[US BBB Corp Yields]]</f>
        <v>#VALUE!</v>
      </c>
      <c r="M2976" t="e">
        <f>US_AAA_Corp_Yields__Daily[[#This Row],[AAA Corp Yields]]-US_CCC_Corp_Yields__Daily[[#This Row],[US CCC Corp Yields]]</f>
        <v>#VALUE!</v>
      </c>
      <c r="N2976" t="e">
        <f>US_BBB_Corp_Yields__Daily[[#This Row],[US BBB Corp Yields]]-US_CCC_Corp_Yields__Daily[[#This Row],[US CCC Corp Yields]]</f>
        <v>#VALUE!</v>
      </c>
      <c r="O2976" s="2" t="e">
        <f>IF(ISBLANK(US_AAA_Corp_Yields__Daily[[#This Row],[AAA Corp Yields]]),"", US_CCC_Corp_Yields__Daily[[#This Row],[US 10Y Yield]]-US_AAA_Corp_Yields__Daily[[#This Row],[AAA Corp Yields]])</f>
        <v>#VALUE!</v>
      </c>
      <c r="P2976" s="2" t="e">
        <f>IF(ISBLANK(US_BBB_Corp_Yields__Daily[[#This Row],[US BBB Corp Yields]]),"", US_CCC_Corp_Yields__Daily[[#This Row],[US 10Y Yield]]-US_BBB_Corp_Yields__Daily[[#This Row],[US BBB Corp Yields]])</f>
        <v>#VALUE!</v>
      </c>
      <c r="Q29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7" spans="10:17" x14ac:dyDescent="0.25">
      <c r="J2977" s="3">
        <v>24242</v>
      </c>
      <c r="K2977">
        <v>4.7619999999999996</v>
      </c>
      <c r="L2977" t="e">
        <f>US_AAA_Corp_Yields__Daily[[#This Row],[AAA Corp Yields]]-US_BBB_Corp_Yields__Daily[[#This Row],[US BBB Corp Yields]]</f>
        <v>#VALUE!</v>
      </c>
      <c r="M2977" t="e">
        <f>US_AAA_Corp_Yields__Daily[[#This Row],[AAA Corp Yields]]-US_CCC_Corp_Yields__Daily[[#This Row],[US CCC Corp Yields]]</f>
        <v>#VALUE!</v>
      </c>
      <c r="N2977" t="e">
        <f>US_BBB_Corp_Yields__Daily[[#This Row],[US BBB Corp Yields]]-US_CCC_Corp_Yields__Daily[[#This Row],[US CCC Corp Yields]]</f>
        <v>#VALUE!</v>
      </c>
      <c r="O2977" s="2" t="e">
        <f>IF(ISBLANK(US_AAA_Corp_Yields__Daily[[#This Row],[AAA Corp Yields]]),"", US_CCC_Corp_Yields__Daily[[#This Row],[US 10Y Yield]]-US_AAA_Corp_Yields__Daily[[#This Row],[AAA Corp Yields]])</f>
        <v>#VALUE!</v>
      </c>
      <c r="P2977" s="2" t="e">
        <f>IF(ISBLANK(US_BBB_Corp_Yields__Daily[[#This Row],[US BBB Corp Yields]]),"", US_CCC_Corp_Yields__Daily[[#This Row],[US 10Y Yield]]-US_BBB_Corp_Yields__Daily[[#This Row],[US BBB Corp Yields]])</f>
        <v>#VALUE!</v>
      </c>
      <c r="Q29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8" spans="10:17" x14ac:dyDescent="0.25">
      <c r="J2978" s="3">
        <v>24235</v>
      </c>
      <c r="K2978">
        <v>4.8040000000000003</v>
      </c>
      <c r="L2978" t="e">
        <f>US_AAA_Corp_Yields__Daily[[#This Row],[AAA Corp Yields]]-US_BBB_Corp_Yields__Daily[[#This Row],[US BBB Corp Yields]]</f>
        <v>#VALUE!</v>
      </c>
      <c r="M2978" t="e">
        <f>US_AAA_Corp_Yields__Daily[[#This Row],[AAA Corp Yields]]-US_CCC_Corp_Yields__Daily[[#This Row],[US CCC Corp Yields]]</f>
        <v>#VALUE!</v>
      </c>
      <c r="N2978" t="e">
        <f>US_BBB_Corp_Yields__Daily[[#This Row],[US BBB Corp Yields]]-US_CCC_Corp_Yields__Daily[[#This Row],[US CCC Corp Yields]]</f>
        <v>#VALUE!</v>
      </c>
      <c r="O2978" s="2" t="e">
        <f>IF(ISBLANK(US_AAA_Corp_Yields__Daily[[#This Row],[AAA Corp Yields]]),"", US_CCC_Corp_Yields__Daily[[#This Row],[US 10Y Yield]]-US_AAA_Corp_Yields__Daily[[#This Row],[AAA Corp Yields]])</f>
        <v>#VALUE!</v>
      </c>
      <c r="P2978" s="2" t="e">
        <f>IF(ISBLANK(US_BBB_Corp_Yields__Daily[[#This Row],[US BBB Corp Yields]]),"", US_CCC_Corp_Yields__Daily[[#This Row],[US 10Y Yield]]-US_BBB_Corp_Yields__Daily[[#This Row],[US BBB Corp Yields]])</f>
        <v>#VALUE!</v>
      </c>
      <c r="Q29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79" spans="10:17" x14ac:dyDescent="0.25">
      <c r="J2979" s="3">
        <v>24228</v>
      </c>
      <c r="K2979">
        <v>4.7839999999999998</v>
      </c>
      <c r="L2979" t="e">
        <f>US_AAA_Corp_Yields__Daily[[#This Row],[AAA Corp Yields]]-US_BBB_Corp_Yields__Daily[[#This Row],[US BBB Corp Yields]]</f>
        <v>#VALUE!</v>
      </c>
      <c r="M2979" t="e">
        <f>US_AAA_Corp_Yields__Daily[[#This Row],[AAA Corp Yields]]-US_CCC_Corp_Yields__Daily[[#This Row],[US CCC Corp Yields]]</f>
        <v>#VALUE!</v>
      </c>
      <c r="N2979" t="e">
        <f>US_BBB_Corp_Yields__Daily[[#This Row],[US BBB Corp Yields]]-US_CCC_Corp_Yields__Daily[[#This Row],[US CCC Corp Yields]]</f>
        <v>#VALUE!</v>
      </c>
      <c r="O2979" s="2" t="e">
        <f>IF(ISBLANK(US_AAA_Corp_Yields__Daily[[#This Row],[AAA Corp Yields]]),"", US_CCC_Corp_Yields__Daily[[#This Row],[US 10Y Yield]]-US_AAA_Corp_Yields__Daily[[#This Row],[AAA Corp Yields]])</f>
        <v>#VALUE!</v>
      </c>
      <c r="P2979" s="2" t="e">
        <f>IF(ISBLANK(US_BBB_Corp_Yields__Daily[[#This Row],[US BBB Corp Yields]]),"", US_CCC_Corp_Yields__Daily[[#This Row],[US 10Y Yield]]-US_BBB_Corp_Yields__Daily[[#This Row],[US BBB Corp Yields]])</f>
        <v>#VALUE!</v>
      </c>
      <c r="Q29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0" spans="10:17" x14ac:dyDescent="0.25">
      <c r="J2980" s="3">
        <v>24221</v>
      </c>
      <c r="K2980">
        <v>4.7720000000000002</v>
      </c>
      <c r="L2980" t="e">
        <f>US_AAA_Corp_Yields__Daily[[#This Row],[AAA Corp Yields]]-US_BBB_Corp_Yields__Daily[[#This Row],[US BBB Corp Yields]]</f>
        <v>#VALUE!</v>
      </c>
      <c r="M2980" t="e">
        <f>US_AAA_Corp_Yields__Daily[[#This Row],[AAA Corp Yields]]-US_CCC_Corp_Yields__Daily[[#This Row],[US CCC Corp Yields]]</f>
        <v>#VALUE!</v>
      </c>
      <c r="N2980" t="e">
        <f>US_BBB_Corp_Yields__Daily[[#This Row],[US BBB Corp Yields]]-US_CCC_Corp_Yields__Daily[[#This Row],[US CCC Corp Yields]]</f>
        <v>#VALUE!</v>
      </c>
      <c r="O2980" s="2" t="e">
        <f>IF(ISBLANK(US_AAA_Corp_Yields__Daily[[#This Row],[AAA Corp Yields]]),"", US_CCC_Corp_Yields__Daily[[#This Row],[US 10Y Yield]]-US_AAA_Corp_Yields__Daily[[#This Row],[AAA Corp Yields]])</f>
        <v>#VALUE!</v>
      </c>
      <c r="P2980" s="2" t="e">
        <f>IF(ISBLANK(US_BBB_Corp_Yields__Daily[[#This Row],[US BBB Corp Yields]]),"", US_CCC_Corp_Yields__Daily[[#This Row],[US 10Y Yield]]-US_BBB_Corp_Yields__Daily[[#This Row],[US BBB Corp Yields]])</f>
        <v>#VALUE!</v>
      </c>
      <c r="Q29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1" spans="10:17" x14ac:dyDescent="0.25">
      <c r="J2981" s="3">
        <v>24214</v>
      </c>
      <c r="K2981">
        <v>4.7460000000000004</v>
      </c>
      <c r="L2981" t="e">
        <f>US_AAA_Corp_Yields__Daily[[#This Row],[AAA Corp Yields]]-US_BBB_Corp_Yields__Daily[[#This Row],[US BBB Corp Yields]]</f>
        <v>#VALUE!</v>
      </c>
      <c r="M2981" t="e">
        <f>US_AAA_Corp_Yields__Daily[[#This Row],[AAA Corp Yields]]-US_CCC_Corp_Yields__Daily[[#This Row],[US CCC Corp Yields]]</f>
        <v>#VALUE!</v>
      </c>
      <c r="N2981" t="e">
        <f>US_BBB_Corp_Yields__Daily[[#This Row],[US BBB Corp Yields]]-US_CCC_Corp_Yields__Daily[[#This Row],[US CCC Corp Yields]]</f>
        <v>#VALUE!</v>
      </c>
      <c r="O2981" s="2" t="e">
        <f>IF(ISBLANK(US_AAA_Corp_Yields__Daily[[#This Row],[AAA Corp Yields]]),"", US_CCC_Corp_Yields__Daily[[#This Row],[US 10Y Yield]]-US_AAA_Corp_Yields__Daily[[#This Row],[AAA Corp Yields]])</f>
        <v>#VALUE!</v>
      </c>
      <c r="P2981" s="2" t="e">
        <f>IF(ISBLANK(US_BBB_Corp_Yields__Daily[[#This Row],[US BBB Corp Yields]]),"", US_CCC_Corp_Yields__Daily[[#This Row],[US 10Y Yield]]-US_BBB_Corp_Yields__Daily[[#This Row],[US BBB Corp Yields]])</f>
        <v>#VALUE!</v>
      </c>
      <c r="Q29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2" spans="10:17" x14ac:dyDescent="0.25">
      <c r="J2982" s="3">
        <v>24207</v>
      </c>
      <c r="K2982">
        <v>4.6974999999999998</v>
      </c>
      <c r="L2982" t="e">
        <f>US_AAA_Corp_Yields__Daily[[#This Row],[AAA Corp Yields]]-US_BBB_Corp_Yields__Daily[[#This Row],[US BBB Corp Yields]]</f>
        <v>#VALUE!</v>
      </c>
      <c r="M2982" t="e">
        <f>US_AAA_Corp_Yields__Daily[[#This Row],[AAA Corp Yields]]-US_CCC_Corp_Yields__Daily[[#This Row],[US CCC Corp Yields]]</f>
        <v>#VALUE!</v>
      </c>
      <c r="N2982" t="e">
        <f>US_BBB_Corp_Yields__Daily[[#This Row],[US BBB Corp Yields]]-US_CCC_Corp_Yields__Daily[[#This Row],[US CCC Corp Yields]]</f>
        <v>#VALUE!</v>
      </c>
      <c r="O2982" s="2" t="e">
        <f>IF(ISBLANK(US_AAA_Corp_Yields__Daily[[#This Row],[AAA Corp Yields]]),"", US_CCC_Corp_Yields__Daily[[#This Row],[US 10Y Yield]]-US_AAA_Corp_Yields__Daily[[#This Row],[AAA Corp Yields]])</f>
        <v>#VALUE!</v>
      </c>
      <c r="P2982" s="2" t="e">
        <f>IF(ISBLANK(US_BBB_Corp_Yields__Daily[[#This Row],[US BBB Corp Yields]]),"", US_CCC_Corp_Yields__Daily[[#This Row],[US 10Y Yield]]-US_BBB_Corp_Yields__Daily[[#This Row],[US BBB Corp Yields]])</f>
        <v>#VALUE!</v>
      </c>
      <c r="Q29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3" spans="10:17" x14ac:dyDescent="0.25">
      <c r="J2983" s="3">
        <v>24200</v>
      </c>
      <c r="K2983">
        <v>4.7439999999999998</v>
      </c>
      <c r="L2983" t="e">
        <f>US_AAA_Corp_Yields__Daily[[#This Row],[AAA Corp Yields]]-US_BBB_Corp_Yields__Daily[[#This Row],[US BBB Corp Yields]]</f>
        <v>#VALUE!</v>
      </c>
      <c r="M2983" t="e">
        <f>US_AAA_Corp_Yields__Daily[[#This Row],[AAA Corp Yields]]-US_CCC_Corp_Yields__Daily[[#This Row],[US CCC Corp Yields]]</f>
        <v>#VALUE!</v>
      </c>
      <c r="N2983" t="e">
        <f>US_BBB_Corp_Yields__Daily[[#This Row],[US BBB Corp Yields]]-US_CCC_Corp_Yields__Daily[[#This Row],[US CCC Corp Yields]]</f>
        <v>#VALUE!</v>
      </c>
      <c r="O2983" s="2" t="e">
        <f>IF(ISBLANK(US_AAA_Corp_Yields__Daily[[#This Row],[AAA Corp Yields]]),"", US_CCC_Corp_Yields__Daily[[#This Row],[US 10Y Yield]]-US_AAA_Corp_Yields__Daily[[#This Row],[AAA Corp Yields]])</f>
        <v>#VALUE!</v>
      </c>
      <c r="P2983" s="2" t="e">
        <f>IF(ISBLANK(US_BBB_Corp_Yields__Daily[[#This Row],[US BBB Corp Yields]]),"", US_CCC_Corp_Yields__Daily[[#This Row],[US 10Y Yield]]-US_BBB_Corp_Yields__Daily[[#This Row],[US BBB Corp Yields]])</f>
        <v>#VALUE!</v>
      </c>
      <c r="Q29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4" spans="10:17" x14ac:dyDescent="0.25">
      <c r="J2984" s="3">
        <v>24193</v>
      </c>
      <c r="K2984">
        <v>4.78</v>
      </c>
      <c r="L2984" t="e">
        <f>US_AAA_Corp_Yields__Daily[[#This Row],[AAA Corp Yields]]-US_BBB_Corp_Yields__Daily[[#This Row],[US BBB Corp Yields]]</f>
        <v>#VALUE!</v>
      </c>
      <c r="M2984" t="e">
        <f>US_AAA_Corp_Yields__Daily[[#This Row],[AAA Corp Yields]]-US_CCC_Corp_Yields__Daily[[#This Row],[US CCC Corp Yields]]</f>
        <v>#VALUE!</v>
      </c>
      <c r="N2984" t="e">
        <f>US_BBB_Corp_Yields__Daily[[#This Row],[US BBB Corp Yields]]-US_CCC_Corp_Yields__Daily[[#This Row],[US CCC Corp Yields]]</f>
        <v>#VALUE!</v>
      </c>
      <c r="O2984" s="2" t="e">
        <f>IF(ISBLANK(US_AAA_Corp_Yields__Daily[[#This Row],[AAA Corp Yields]]),"", US_CCC_Corp_Yields__Daily[[#This Row],[US 10Y Yield]]-US_AAA_Corp_Yields__Daily[[#This Row],[AAA Corp Yields]])</f>
        <v>#VALUE!</v>
      </c>
      <c r="P2984" s="2" t="e">
        <f>IF(ISBLANK(US_BBB_Corp_Yields__Daily[[#This Row],[US BBB Corp Yields]]),"", US_CCC_Corp_Yields__Daily[[#This Row],[US 10Y Yield]]-US_BBB_Corp_Yields__Daily[[#This Row],[US BBB Corp Yields]])</f>
        <v>#VALUE!</v>
      </c>
      <c r="Q29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5" spans="10:17" x14ac:dyDescent="0.25">
      <c r="J2985" s="3">
        <v>24186</v>
      </c>
      <c r="K2985">
        <v>4.8899999999999997</v>
      </c>
      <c r="L2985" t="e">
        <f>US_AAA_Corp_Yields__Daily[[#This Row],[AAA Corp Yields]]-US_BBB_Corp_Yields__Daily[[#This Row],[US BBB Corp Yields]]</f>
        <v>#VALUE!</v>
      </c>
      <c r="M2985" t="e">
        <f>US_AAA_Corp_Yields__Daily[[#This Row],[AAA Corp Yields]]-US_CCC_Corp_Yields__Daily[[#This Row],[US CCC Corp Yields]]</f>
        <v>#VALUE!</v>
      </c>
      <c r="N2985" t="e">
        <f>US_BBB_Corp_Yields__Daily[[#This Row],[US BBB Corp Yields]]-US_CCC_Corp_Yields__Daily[[#This Row],[US CCC Corp Yields]]</f>
        <v>#VALUE!</v>
      </c>
      <c r="O2985" s="2" t="e">
        <f>IF(ISBLANK(US_AAA_Corp_Yields__Daily[[#This Row],[AAA Corp Yields]]),"", US_CCC_Corp_Yields__Daily[[#This Row],[US 10Y Yield]]-US_AAA_Corp_Yields__Daily[[#This Row],[AAA Corp Yields]])</f>
        <v>#VALUE!</v>
      </c>
      <c r="P2985" s="2" t="e">
        <f>IF(ISBLANK(US_BBB_Corp_Yields__Daily[[#This Row],[US BBB Corp Yields]]),"", US_CCC_Corp_Yields__Daily[[#This Row],[US 10Y Yield]]-US_BBB_Corp_Yields__Daily[[#This Row],[US BBB Corp Yields]])</f>
        <v>#VALUE!</v>
      </c>
      <c r="Q29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6" spans="10:17" x14ac:dyDescent="0.25">
      <c r="J2986" s="3">
        <v>24179</v>
      </c>
      <c r="K2986">
        <v>4.9459999999999997</v>
      </c>
      <c r="L2986" t="e">
        <f>US_AAA_Corp_Yields__Daily[[#This Row],[AAA Corp Yields]]-US_BBB_Corp_Yields__Daily[[#This Row],[US BBB Corp Yields]]</f>
        <v>#VALUE!</v>
      </c>
      <c r="M2986" t="e">
        <f>US_AAA_Corp_Yields__Daily[[#This Row],[AAA Corp Yields]]-US_CCC_Corp_Yields__Daily[[#This Row],[US CCC Corp Yields]]</f>
        <v>#VALUE!</v>
      </c>
      <c r="N2986" t="e">
        <f>US_BBB_Corp_Yields__Daily[[#This Row],[US BBB Corp Yields]]-US_CCC_Corp_Yields__Daily[[#This Row],[US CCC Corp Yields]]</f>
        <v>#VALUE!</v>
      </c>
      <c r="O2986" s="2" t="e">
        <f>IF(ISBLANK(US_AAA_Corp_Yields__Daily[[#This Row],[AAA Corp Yields]]),"", US_CCC_Corp_Yields__Daily[[#This Row],[US 10Y Yield]]-US_AAA_Corp_Yields__Daily[[#This Row],[AAA Corp Yields]])</f>
        <v>#VALUE!</v>
      </c>
      <c r="P2986" s="2" t="e">
        <f>IF(ISBLANK(US_BBB_Corp_Yields__Daily[[#This Row],[US BBB Corp Yields]]),"", US_CCC_Corp_Yields__Daily[[#This Row],[US 10Y Yield]]-US_BBB_Corp_Yields__Daily[[#This Row],[US BBB Corp Yields]])</f>
        <v>#VALUE!</v>
      </c>
      <c r="Q29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7" spans="10:17" x14ac:dyDescent="0.25">
      <c r="J2987" s="3">
        <v>24172</v>
      </c>
      <c r="K2987">
        <v>5.0019999999999998</v>
      </c>
      <c r="L2987" t="e">
        <f>US_AAA_Corp_Yields__Daily[[#This Row],[AAA Corp Yields]]-US_BBB_Corp_Yields__Daily[[#This Row],[US BBB Corp Yields]]</f>
        <v>#VALUE!</v>
      </c>
      <c r="M2987" t="e">
        <f>US_AAA_Corp_Yields__Daily[[#This Row],[AAA Corp Yields]]-US_CCC_Corp_Yields__Daily[[#This Row],[US CCC Corp Yields]]</f>
        <v>#VALUE!</v>
      </c>
      <c r="N2987" t="e">
        <f>US_BBB_Corp_Yields__Daily[[#This Row],[US BBB Corp Yields]]-US_CCC_Corp_Yields__Daily[[#This Row],[US CCC Corp Yields]]</f>
        <v>#VALUE!</v>
      </c>
      <c r="O2987" s="2" t="e">
        <f>IF(ISBLANK(US_AAA_Corp_Yields__Daily[[#This Row],[AAA Corp Yields]]),"", US_CCC_Corp_Yields__Daily[[#This Row],[US 10Y Yield]]-US_AAA_Corp_Yields__Daily[[#This Row],[AAA Corp Yields]])</f>
        <v>#VALUE!</v>
      </c>
      <c r="P2987" s="2" t="e">
        <f>IF(ISBLANK(US_BBB_Corp_Yields__Daily[[#This Row],[US BBB Corp Yields]]),"", US_CCC_Corp_Yields__Daily[[#This Row],[US 10Y Yield]]-US_BBB_Corp_Yields__Daily[[#This Row],[US BBB Corp Yields]])</f>
        <v>#VALUE!</v>
      </c>
      <c r="Q29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8" spans="10:17" x14ac:dyDescent="0.25">
      <c r="J2988" s="3">
        <v>24165</v>
      </c>
      <c r="K2988">
        <v>4.9349999999999996</v>
      </c>
      <c r="L2988" t="e">
        <f>US_AAA_Corp_Yields__Daily[[#This Row],[AAA Corp Yields]]-US_BBB_Corp_Yields__Daily[[#This Row],[US BBB Corp Yields]]</f>
        <v>#VALUE!</v>
      </c>
      <c r="M2988" t="e">
        <f>US_AAA_Corp_Yields__Daily[[#This Row],[AAA Corp Yields]]-US_CCC_Corp_Yields__Daily[[#This Row],[US CCC Corp Yields]]</f>
        <v>#VALUE!</v>
      </c>
      <c r="N2988" t="e">
        <f>US_BBB_Corp_Yields__Daily[[#This Row],[US BBB Corp Yields]]-US_CCC_Corp_Yields__Daily[[#This Row],[US CCC Corp Yields]]</f>
        <v>#VALUE!</v>
      </c>
      <c r="O2988" s="2" t="e">
        <f>IF(ISBLANK(US_AAA_Corp_Yields__Daily[[#This Row],[AAA Corp Yields]]),"", US_CCC_Corp_Yields__Daily[[#This Row],[US 10Y Yield]]-US_AAA_Corp_Yields__Daily[[#This Row],[AAA Corp Yields]])</f>
        <v>#VALUE!</v>
      </c>
      <c r="P2988" s="2" t="e">
        <f>IF(ISBLANK(US_BBB_Corp_Yields__Daily[[#This Row],[US BBB Corp Yields]]),"", US_CCC_Corp_Yields__Daily[[#This Row],[US 10Y Yield]]-US_BBB_Corp_Yields__Daily[[#This Row],[US BBB Corp Yields]])</f>
        <v>#VALUE!</v>
      </c>
      <c r="Q29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89" spans="10:17" x14ac:dyDescent="0.25">
      <c r="J2989" s="3">
        <v>24158</v>
      </c>
      <c r="K2989">
        <v>4.8840000000000003</v>
      </c>
      <c r="L2989" t="e">
        <f>US_AAA_Corp_Yields__Daily[[#This Row],[AAA Corp Yields]]-US_BBB_Corp_Yields__Daily[[#This Row],[US BBB Corp Yields]]</f>
        <v>#VALUE!</v>
      </c>
      <c r="M2989" t="e">
        <f>US_AAA_Corp_Yields__Daily[[#This Row],[AAA Corp Yields]]-US_CCC_Corp_Yields__Daily[[#This Row],[US CCC Corp Yields]]</f>
        <v>#VALUE!</v>
      </c>
      <c r="N2989" t="e">
        <f>US_BBB_Corp_Yields__Daily[[#This Row],[US BBB Corp Yields]]-US_CCC_Corp_Yields__Daily[[#This Row],[US CCC Corp Yields]]</f>
        <v>#VALUE!</v>
      </c>
      <c r="O2989" s="2" t="e">
        <f>IF(ISBLANK(US_AAA_Corp_Yields__Daily[[#This Row],[AAA Corp Yields]]),"", US_CCC_Corp_Yields__Daily[[#This Row],[US 10Y Yield]]-US_AAA_Corp_Yields__Daily[[#This Row],[AAA Corp Yields]])</f>
        <v>#VALUE!</v>
      </c>
      <c r="P2989" s="2" t="e">
        <f>IF(ISBLANK(US_BBB_Corp_Yields__Daily[[#This Row],[US BBB Corp Yields]]),"", US_CCC_Corp_Yields__Daily[[#This Row],[US 10Y Yield]]-US_BBB_Corp_Yields__Daily[[#This Row],[US BBB Corp Yields]])</f>
        <v>#VALUE!</v>
      </c>
      <c r="Q29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0" spans="10:17" x14ac:dyDescent="0.25">
      <c r="J2990" s="3">
        <v>24151</v>
      </c>
      <c r="K2990">
        <v>4.766</v>
      </c>
      <c r="L2990" t="e">
        <f>US_AAA_Corp_Yields__Daily[[#This Row],[AAA Corp Yields]]-US_BBB_Corp_Yields__Daily[[#This Row],[US BBB Corp Yields]]</f>
        <v>#VALUE!</v>
      </c>
      <c r="M2990" t="e">
        <f>US_AAA_Corp_Yields__Daily[[#This Row],[AAA Corp Yields]]-US_CCC_Corp_Yields__Daily[[#This Row],[US CCC Corp Yields]]</f>
        <v>#VALUE!</v>
      </c>
      <c r="N2990" t="e">
        <f>US_BBB_Corp_Yields__Daily[[#This Row],[US BBB Corp Yields]]-US_CCC_Corp_Yields__Daily[[#This Row],[US CCC Corp Yields]]</f>
        <v>#VALUE!</v>
      </c>
      <c r="O2990" s="2" t="e">
        <f>IF(ISBLANK(US_AAA_Corp_Yields__Daily[[#This Row],[AAA Corp Yields]]),"", US_CCC_Corp_Yields__Daily[[#This Row],[US 10Y Yield]]-US_AAA_Corp_Yields__Daily[[#This Row],[AAA Corp Yields]])</f>
        <v>#VALUE!</v>
      </c>
      <c r="P2990" s="2" t="e">
        <f>IF(ISBLANK(US_BBB_Corp_Yields__Daily[[#This Row],[US BBB Corp Yields]]),"", US_CCC_Corp_Yields__Daily[[#This Row],[US 10Y Yield]]-US_BBB_Corp_Yields__Daily[[#This Row],[US BBB Corp Yields]])</f>
        <v>#VALUE!</v>
      </c>
      <c r="Q29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1" spans="10:17" x14ac:dyDescent="0.25">
      <c r="J2991" s="3">
        <v>24144</v>
      </c>
      <c r="K2991">
        <v>4.6980000000000004</v>
      </c>
      <c r="L2991" t="e">
        <f>US_AAA_Corp_Yields__Daily[[#This Row],[AAA Corp Yields]]-US_BBB_Corp_Yields__Daily[[#This Row],[US BBB Corp Yields]]</f>
        <v>#VALUE!</v>
      </c>
      <c r="M2991" t="e">
        <f>US_AAA_Corp_Yields__Daily[[#This Row],[AAA Corp Yields]]-US_CCC_Corp_Yields__Daily[[#This Row],[US CCC Corp Yields]]</f>
        <v>#VALUE!</v>
      </c>
      <c r="N2991" t="e">
        <f>US_BBB_Corp_Yields__Daily[[#This Row],[US BBB Corp Yields]]-US_CCC_Corp_Yields__Daily[[#This Row],[US CCC Corp Yields]]</f>
        <v>#VALUE!</v>
      </c>
      <c r="O2991" s="2" t="e">
        <f>IF(ISBLANK(US_AAA_Corp_Yields__Daily[[#This Row],[AAA Corp Yields]]),"", US_CCC_Corp_Yields__Daily[[#This Row],[US 10Y Yield]]-US_AAA_Corp_Yields__Daily[[#This Row],[AAA Corp Yields]])</f>
        <v>#VALUE!</v>
      </c>
      <c r="P2991" s="2" t="e">
        <f>IF(ISBLANK(US_BBB_Corp_Yields__Daily[[#This Row],[US BBB Corp Yields]]),"", US_CCC_Corp_Yields__Daily[[#This Row],[US 10Y Yield]]-US_BBB_Corp_Yields__Daily[[#This Row],[US BBB Corp Yields]])</f>
        <v>#VALUE!</v>
      </c>
      <c r="Q29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2" spans="10:17" x14ac:dyDescent="0.25">
      <c r="J2992" s="3">
        <v>24137</v>
      </c>
      <c r="K2992">
        <v>4.62</v>
      </c>
      <c r="L2992" t="e">
        <f>US_AAA_Corp_Yields__Daily[[#This Row],[AAA Corp Yields]]-US_BBB_Corp_Yields__Daily[[#This Row],[US BBB Corp Yields]]</f>
        <v>#VALUE!</v>
      </c>
      <c r="M2992" t="e">
        <f>US_AAA_Corp_Yields__Daily[[#This Row],[AAA Corp Yields]]-US_CCC_Corp_Yields__Daily[[#This Row],[US CCC Corp Yields]]</f>
        <v>#VALUE!</v>
      </c>
      <c r="N2992" t="e">
        <f>US_BBB_Corp_Yields__Daily[[#This Row],[US BBB Corp Yields]]-US_CCC_Corp_Yields__Daily[[#This Row],[US CCC Corp Yields]]</f>
        <v>#VALUE!</v>
      </c>
      <c r="O2992" s="2" t="e">
        <f>IF(ISBLANK(US_AAA_Corp_Yields__Daily[[#This Row],[AAA Corp Yields]]),"", US_CCC_Corp_Yields__Daily[[#This Row],[US 10Y Yield]]-US_AAA_Corp_Yields__Daily[[#This Row],[AAA Corp Yields]])</f>
        <v>#VALUE!</v>
      </c>
      <c r="P2992" s="2" t="e">
        <f>IF(ISBLANK(US_BBB_Corp_Yields__Daily[[#This Row],[US BBB Corp Yields]]),"", US_CCC_Corp_Yields__Daily[[#This Row],[US 10Y Yield]]-US_BBB_Corp_Yields__Daily[[#This Row],[US BBB Corp Yields]])</f>
        <v>#VALUE!</v>
      </c>
      <c r="Q29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3" spans="10:17" x14ac:dyDescent="0.25">
      <c r="J2993" s="3">
        <v>24130</v>
      </c>
      <c r="K2993">
        <v>4.6040000000000001</v>
      </c>
      <c r="L2993" t="e">
        <f>US_AAA_Corp_Yields__Daily[[#This Row],[AAA Corp Yields]]-US_BBB_Corp_Yields__Daily[[#This Row],[US BBB Corp Yields]]</f>
        <v>#VALUE!</v>
      </c>
      <c r="M2993" t="e">
        <f>US_AAA_Corp_Yields__Daily[[#This Row],[AAA Corp Yields]]-US_CCC_Corp_Yields__Daily[[#This Row],[US CCC Corp Yields]]</f>
        <v>#VALUE!</v>
      </c>
      <c r="N2993" t="e">
        <f>US_BBB_Corp_Yields__Daily[[#This Row],[US BBB Corp Yields]]-US_CCC_Corp_Yields__Daily[[#This Row],[US CCC Corp Yields]]</f>
        <v>#VALUE!</v>
      </c>
      <c r="O2993" s="2" t="e">
        <f>IF(ISBLANK(US_AAA_Corp_Yields__Daily[[#This Row],[AAA Corp Yields]]),"", US_CCC_Corp_Yields__Daily[[#This Row],[US 10Y Yield]]-US_AAA_Corp_Yields__Daily[[#This Row],[AAA Corp Yields]])</f>
        <v>#VALUE!</v>
      </c>
      <c r="P2993" s="2" t="e">
        <f>IF(ISBLANK(US_BBB_Corp_Yields__Daily[[#This Row],[US BBB Corp Yields]]),"", US_CCC_Corp_Yields__Daily[[#This Row],[US 10Y Yield]]-US_BBB_Corp_Yields__Daily[[#This Row],[US BBB Corp Yields]])</f>
        <v>#VALUE!</v>
      </c>
      <c r="Q29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4" spans="10:17" x14ac:dyDescent="0.25">
      <c r="J2994" s="3">
        <v>24123</v>
      </c>
      <c r="K2994">
        <v>4.5880000000000001</v>
      </c>
      <c r="L2994" t="e">
        <f>US_AAA_Corp_Yields__Daily[[#This Row],[AAA Corp Yields]]-US_BBB_Corp_Yields__Daily[[#This Row],[US BBB Corp Yields]]</f>
        <v>#VALUE!</v>
      </c>
      <c r="M2994" t="e">
        <f>US_AAA_Corp_Yields__Daily[[#This Row],[AAA Corp Yields]]-US_CCC_Corp_Yields__Daily[[#This Row],[US CCC Corp Yields]]</f>
        <v>#VALUE!</v>
      </c>
      <c r="N2994" t="e">
        <f>US_BBB_Corp_Yields__Daily[[#This Row],[US BBB Corp Yields]]-US_CCC_Corp_Yields__Daily[[#This Row],[US CCC Corp Yields]]</f>
        <v>#VALUE!</v>
      </c>
      <c r="O2994" s="2" t="e">
        <f>IF(ISBLANK(US_AAA_Corp_Yields__Daily[[#This Row],[AAA Corp Yields]]),"", US_CCC_Corp_Yields__Daily[[#This Row],[US 10Y Yield]]-US_AAA_Corp_Yields__Daily[[#This Row],[AAA Corp Yields]])</f>
        <v>#VALUE!</v>
      </c>
      <c r="P2994" s="2" t="e">
        <f>IF(ISBLANK(US_BBB_Corp_Yields__Daily[[#This Row],[US BBB Corp Yields]]),"", US_CCC_Corp_Yields__Daily[[#This Row],[US 10Y Yield]]-US_BBB_Corp_Yields__Daily[[#This Row],[US BBB Corp Yields]])</f>
        <v>#VALUE!</v>
      </c>
      <c r="Q29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5" spans="10:17" x14ac:dyDescent="0.25">
      <c r="J2995" s="3">
        <v>24116</v>
      </c>
      <c r="K2995">
        <v>4.6219999999999999</v>
      </c>
      <c r="L2995" t="e">
        <f>US_AAA_Corp_Yields__Daily[[#This Row],[AAA Corp Yields]]-US_BBB_Corp_Yields__Daily[[#This Row],[US BBB Corp Yields]]</f>
        <v>#VALUE!</v>
      </c>
      <c r="M2995" t="e">
        <f>US_AAA_Corp_Yields__Daily[[#This Row],[AAA Corp Yields]]-US_CCC_Corp_Yields__Daily[[#This Row],[US CCC Corp Yields]]</f>
        <v>#VALUE!</v>
      </c>
      <c r="N2995" t="e">
        <f>US_BBB_Corp_Yields__Daily[[#This Row],[US BBB Corp Yields]]-US_CCC_Corp_Yields__Daily[[#This Row],[US CCC Corp Yields]]</f>
        <v>#VALUE!</v>
      </c>
      <c r="O2995" s="2" t="e">
        <f>IF(ISBLANK(US_AAA_Corp_Yields__Daily[[#This Row],[AAA Corp Yields]]),"", US_CCC_Corp_Yields__Daily[[#This Row],[US 10Y Yield]]-US_AAA_Corp_Yields__Daily[[#This Row],[AAA Corp Yields]])</f>
        <v>#VALUE!</v>
      </c>
      <c r="P2995" s="2" t="e">
        <f>IF(ISBLANK(US_BBB_Corp_Yields__Daily[[#This Row],[US BBB Corp Yields]]),"", US_CCC_Corp_Yields__Daily[[#This Row],[US 10Y Yield]]-US_BBB_Corp_Yields__Daily[[#This Row],[US BBB Corp Yields]])</f>
        <v>#VALUE!</v>
      </c>
      <c r="Q29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6" spans="10:17" x14ac:dyDescent="0.25">
      <c r="J2996" s="3">
        <v>24109</v>
      </c>
      <c r="K2996">
        <v>4.6260000000000003</v>
      </c>
      <c r="L2996" t="e">
        <f>US_AAA_Corp_Yields__Daily[[#This Row],[AAA Corp Yields]]-US_BBB_Corp_Yields__Daily[[#This Row],[US BBB Corp Yields]]</f>
        <v>#VALUE!</v>
      </c>
      <c r="M2996" t="e">
        <f>US_AAA_Corp_Yields__Daily[[#This Row],[AAA Corp Yields]]-US_CCC_Corp_Yields__Daily[[#This Row],[US CCC Corp Yields]]</f>
        <v>#VALUE!</v>
      </c>
      <c r="N2996" t="e">
        <f>US_BBB_Corp_Yields__Daily[[#This Row],[US BBB Corp Yields]]-US_CCC_Corp_Yields__Daily[[#This Row],[US CCC Corp Yields]]</f>
        <v>#VALUE!</v>
      </c>
      <c r="O2996" s="2" t="e">
        <f>IF(ISBLANK(US_AAA_Corp_Yields__Daily[[#This Row],[AAA Corp Yields]]),"", US_CCC_Corp_Yields__Daily[[#This Row],[US 10Y Yield]]-US_AAA_Corp_Yields__Daily[[#This Row],[AAA Corp Yields]])</f>
        <v>#VALUE!</v>
      </c>
      <c r="P2996" s="2" t="e">
        <f>IF(ISBLANK(US_BBB_Corp_Yields__Daily[[#This Row],[US BBB Corp Yields]]),"", US_CCC_Corp_Yields__Daily[[#This Row],[US 10Y Yield]]-US_BBB_Corp_Yields__Daily[[#This Row],[US BBB Corp Yields]])</f>
        <v>#VALUE!</v>
      </c>
      <c r="Q29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7" spans="10:17" x14ac:dyDescent="0.25">
      <c r="J2997" s="3">
        <v>24102</v>
      </c>
      <c r="K2997">
        <v>4.6375000000000002</v>
      </c>
      <c r="L2997" t="e">
        <f>US_AAA_Corp_Yields__Daily[[#This Row],[AAA Corp Yields]]-US_BBB_Corp_Yields__Daily[[#This Row],[US BBB Corp Yields]]</f>
        <v>#VALUE!</v>
      </c>
      <c r="M2997" t="e">
        <f>US_AAA_Corp_Yields__Daily[[#This Row],[AAA Corp Yields]]-US_CCC_Corp_Yields__Daily[[#This Row],[US CCC Corp Yields]]</f>
        <v>#VALUE!</v>
      </c>
      <c r="N2997" t="e">
        <f>US_BBB_Corp_Yields__Daily[[#This Row],[US BBB Corp Yields]]-US_CCC_Corp_Yields__Daily[[#This Row],[US CCC Corp Yields]]</f>
        <v>#VALUE!</v>
      </c>
      <c r="O2997" s="2" t="e">
        <f>IF(ISBLANK(US_AAA_Corp_Yields__Daily[[#This Row],[AAA Corp Yields]]),"", US_CCC_Corp_Yields__Daily[[#This Row],[US 10Y Yield]]-US_AAA_Corp_Yields__Daily[[#This Row],[AAA Corp Yields]])</f>
        <v>#VALUE!</v>
      </c>
      <c r="P2997" s="2" t="e">
        <f>IF(ISBLANK(US_BBB_Corp_Yields__Daily[[#This Row],[US BBB Corp Yields]]),"", US_CCC_Corp_Yields__Daily[[#This Row],[US 10Y Yield]]-US_BBB_Corp_Yields__Daily[[#This Row],[US BBB Corp Yields]])</f>
        <v>#VALUE!</v>
      </c>
      <c r="Q29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8" spans="10:17" x14ac:dyDescent="0.25">
      <c r="J2998" s="3">
        <v>24095</v>
      </c>
      <c r="K2998">
        <v>4.66</v>
      </c>
      <c r="L2998" t="e">
        <f>US_AAA_Corp_Yields__Daily[[#This Row],[AAA Corp Yields]]-US_BBB_Corp_Yields__Daily[[#This Row],[US BBB Corp Yields]]</f>
        <v>#VALUE!</v>
      </c>
      <c r="M2998" t="e">
        <f>US_AAA_Corp_Yields__Daily[[#This Row],[AAA Corp Yields]]-US_CCC_Corp_Yields__Daily[[#This Row],[US CCC Corp Yields]]</f>
        <v>#VALUE!</v>
      </c>
      <c r="N2998" t="e">
        <f>US_BBB_Corp_Yields__Daily[[#This Row],[US BBB Corp Yields]]-US_CCC_Corp_Yields__Daily[[#This Row],[US CCC Corp Yields]]</f>
        <v>#VALUE!</v>
      </c>
      <c r="O2998" s="2" t="e">
        <f>IF(ISBLANK(US_AAA_Corp_Yields__Daily[[#This Row],[AAA Corp Yields]]),"", US_CCC_Corp_Yields__Daily[[#This Row],[US 10Y Yield]]-US_AAA_Corp_Yields__Daily[[#This Row],[AAA Corp Yields]])</f>
        <v>#VALUE!</v>
      </c>
      <c r="P2998" s="2" t="e">
        <f>IF(ISBLANK(US_BBB_Corp_Yields__Daily[[#This Row],[US BBB Corp Yields]]),"", US_CCC_Corp_Yields__Daily[[#This Row],[US 10Y Yield]]-US_BBB_Corp_Yields__Daily[[#This Row],[US BBB Corp Yields]])</f>
        <v>#VALUE!</v>
      </c>
      <c r="Q29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2999" spans="10:17" x14ac:dyDescent="0.25">
      <c r="J2999" s="3">
        <v>24088</v>
      </c>
      <c r="K2999">
        <v>4.5999999999999996</v>
      </c>
      <c r="L2999" t="e">
        <f>US_AAA_Corp_Yields__Daily[[#This Row],[AAA Corp Yields]]-US_BBB_Corp_Yields__Daily[[#This Row],[US BBB Corp Yields]]</f>
        <v>#VALUE!</v>
      </c>
      <c r="M2999" t="e">
        <f>US_AAA_Corp_Yields__Daily[[#This Row],[AAA Corp Yields]]-US_CCC_Corp_Yields__Daily[[#This Row],[US CCC Corp Yields]]</f>
        <v>#VALUE!</v>
      </c>
      <c r="N2999" t="e">
        <f>US_BBB_Corp_Yields__Daily[[#This Row],[US BBB Corp Yields]]-US_CCC_Corp_Yields__Daily[[#This Row],[US CCC Corp Yields]]</f>
        <v>#VALUE!</v>
      </c>
      <c r="O2999" s="2" t="e">
        <f>IF(ISBLANK(US_AAA_Corp_Yields__Daily[[#This Row],[AAA Corp Yields]]),"", US_CCC_Corp_Yields__Daily[[#This Row],[US 10Y Yield]]-US_AAA_Corp_Yields__Daily[[#This Row],[AAA Corp Yields]])</f>
        <v>#VALUE!</v>
      </c>
      <c r="P2999" s="2" t="e">
        <f>IF(ISBLANK(US_BBB_Corp_Yields__Daily[[#This Row],[US BBB Corp Yields]]),"", US_CCC_Corp_Yields__Daily[[#This Row],[US 10Y Yield]]-US_BBB_Corp_Yields__Daily[[#This Row],[US BBB Corp Yields]])</f>
        <v>#VALUE!</v>
      </c>
      <c r="Q29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0" spans="10:17" x14ac:dyDescent="0.25">
      <c r="J3000" s="3">
        <v>24081</v>
      </c>
      <c r="K3000">
        <v>4.5</v>
      </c>
      <c r="L3000" t="e">
        <f>US_AAA_Corp_Yields__Daily[[#This Row],[AAA Corp Yields]]-US_BBB_Corp_Yields__Daily[[#This Row],[US BBB Corp Yields]]</f>
        <v>#VALUE!</v>
      </c>
      <c r="M3000" t="e">
        <f>US_AAA_Corp_Yields__Daily[[#This Row],[AAA Corp Yields]]-US_CCC_Corp_Yields__Daily[[#This Row],[US CCC Corp Yields]]</f>
        <v>#VALUE!</v>
      </c>
      <c r="N3000" t="e">
        <f>US_BBB_Corp_Yields__Daily[[#This Row],[US BBB Corp Yields]]-US_CCC_Corp_Yields__Daily[[#This Row],[US CCC Corp Yields]]</f>
        <v>#VALUE!</v>
      </c>
      <c r="O3000" s="2" t="e">
        <f>IF(ISBLANK(US_AAA_Corp_Yields__Daily[[#This Row],[AAA Corp Yields]]),"", US_CCC_Corp_Yields__Daily[[#This Row],[US 10Y Yield]]-US_AAA_Corp_Yields__Daily[[#This Row],[AAA Corp Yields]])</f>
        <v>#VALUE!</v>
      </c>
      <c r="P3000" s="2" t="e">
        <f>IF(ISBLANK(US_BBB_Corp_Yields__Daily[[#This Row],[US BBB Corp Yields]]),"", US_CCC_Corp_Yields__Daily[[#This Row],[US 10Y Yield]]-US_BBB_Corp_Yields__Daily[[#This Row],[US BBB Corp Yields]])</f>
        <v>#VALUE!</v>
      </c>
      <c r="Q30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1" spans="10:17" x14ac:dyDescent="0.25">
      <c r="J3001" s="3">
        <v>24074</v>
      </c>
      <c r="K3001">
        <v>4.45</v>
      </c>
      <c r="L3001" t="e">
        <f>US_AAA_Corp_Yields__Daily[[#This Row],[AAA Corp Yields]]-US_BBB_Corp_Yields__Daily[[#This Row],[US BBB Corp Yields]]</f>
        <v>#VALUE!</v>
      </c>
      <c r="M3001" t="e">
        <f>US_AAA_Corp_Yields__Daily[[#This Row],[AAA Corp Yields]]-US_CCC_Corp_Yields__Daily[[#This Row],[US CCC Corp Yields]]</f>
        <v>#VALUE!</v>
      </c>
      <c r="N3001" t="e">
        <f>US_BBB_Corp_Yields__Daily[[#This Row],[US BBB Corp Yields]]-US_CCC_Corp_Yields__Daily[[#This Row],[US CCC Corp Yields]]</f>
        <v>#VALUE!</v>
      </c>
      <c r="O3001" s="2" t="e">
        <f>IF(ISBLANK(US_AAA_Corp_Yields__Daily[[#This Row],[AAA Corp Yields]]),"", US_CCC_Corp_Yields__Daily[[#This Row],[US 10Y Yield]]-US_AAA_Corp_Yields__Daily[[#This Row],[AAA Corp Yields]])</f>
        <v>#VALUE!</v>
      </c>
      <c r="P3001" s="2" t="e">
        <f>IF(ISBLANK(US_BBB_Corp_Yields__Daily[[#This Row],[US BBB Corp Yields]]),"", US_CCC_Corp_Yields__Daily[[#This Row],[US 10Y Yield]]-US_BBB_Corp_Yields__Daily[[#This Row],[US BBB Corp Yields]])</f>
        <v>#VALUE!</v>
      </c>
      <c r="Q30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2" spans="10:17" x14ac:dyDescent="0.25">
      <c r="J3002" s="3">
        <v>24067</v>
      </c>
      <c r="K3002">
        <v>4.45</v>
      </c>
      <c r="L3002" t="e">
        <f>US_AAA_Corp_Yields__Daily[[#This Row],[AAA Corp Yields]]-US_BBB_Corp_Yields__Daily[[#This Row],[US BBB Corp Yields]]</f>
        <v>#VALUE!</v>
      </c>
      <c r="M3002" t="e">
        <f>US_AAA_Corp_Yields__Daily[[#This Row],[AAA Corp Yields]]-US_CCC_Corp_Yields__Daily[[#This Row],[US CCC Corp Yields]]</f>
        <v>#VALUE!</v>
      </c>
      <c r="N3002" t="e">
        <f>US_BBB_Corp_Yields__Daily[[#This Row],[US BBB Corp Yields]]-US_CCC_Corp_Yields__Daily[[#This Row],[US CCC Corp Yields]]</f>
        <v>#VALUE!</v>
      </c>
      <c r="O3002" s="2" t="e">
        <f>IF(ISBLANK(US_AAA_Corp_Yields__Daily[[#This Row],[AAA Corp Yields]]),"", US_CCC_Corp_Yields__Daily[[#This Row],[US 10Y Yield]]-US_AAA_Corp_Yields__Daily[[#This Row],[AAA Corp Yields]])</f>
        <v>#VALUE!</v>
      </c>
      <c r="P3002" s="2" t="e">
        <f>IF(ISBLANK(US_BBB_Corp_Yields__Daily[[#This Row],[US BBB Corp Yields]]),"", US_CCC_Corp_Yields__Daily[[#This Row],[US 10Y Yield]]-US_BBB_Corp_Yields__Daily[[#This Row],[US BBB Corp Yields]])</f>
        <v>#VALUE!</v>
      </c>
      <c r="Q30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3" spans="10:17" x14ac:dyDescent="0.25">
      <c r="J3003" s="3">
        <v>24060</v>
      </c>
      <c r="K3003">
        <v>4.4550000000000001</v>
      </c>
      <c r="L3003" t="e">
        <f>US_AAA_Corp_Yields__Daily[[#This Row],[AAA Corp Yields]]-US_BBB_Corp_Yields__Daily[[#This Row],[US BBB Corp Yields]]</f>
        <v>#VALUE!</v>
      </c>
      <c r="M3003" t="e">
        <f>US_AAA_Corp_Yields__Daily[[#This Row],[AAA Corp Yields]]-US_CCC_Corp_Yields__Daily[[#This Row],[US CCC Corp Yields]]</f>
        <v>#VALUE!</v>
      </c>
      <c r="N3003" t="e">
        <f>US_BBB_Corp_Yields__Daily[[#This Row],[US BBB Corp Yields]]-US_CCC_Corp_Yields__Daily[[#This Row],[US CCC Corp Yields]]</f>
        <v>#VALUE!</v>
      </c>
      <c r="O3003" s="2" t="e">
        <f>IF(ISBLANK(US_AAA_Corp_Yields__Daily[[#This Row],[AAA Corp Yields]]),"", US_CCC_Corp_Yields__Daily[[#This Row],[US 10Y Yield]]-US_AAA_Corp_Yields__Daily[[#This Row],[AAA Corp Yields]])</f>
        <v>#VALUE!</v>
      </c>
      <c r="P3003" s="2" t="e">
        <f>IF(ISBLANK(US_BBB_Corp_Yields__Daily[[#This Row],[US BBB Corp Yields]]),"", US_CCC_Corp_Yields__Daily[[#This Row],[US 10Y Yield]]-US_BBB_Corp_Yields__Daily[[#This Row],[US BBB Corp Yields]])</f>
        <v>#VALUE!</v>
      </c>
      <c r="Q30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4" spans="10:17" x14ac:dyDescent="0.25">
      <c r="J3004" s="3">
        <v>24053</v>
      </c>
      <c r="K3004">
        <v>4.43</v>
      </c>
      <c r="L3004" t="e">
        <f>US_AAA_Corp_Yields__Daily[[#This Row],[AAA Corp Yields]]-US_BBB_Corp_Yields__Daily[[#This Row],[US BBB Corp Yields]]</f>
        <v>#VALUE!</v>
      </c>
      <c r="M3004" t="e">
        <f>US_AAA_Corp_Yields__Daily[[#This Row],[AAA Corp Yields]]-US_CCC_Corp_Yields__Daily[[#This Row],[US CCC Corp Yields]]</f>
        <v>#VALUE!</v>
      </c>
      <c r="N3004" t="e">
        <f>US_BBB_Corp_Yields__Daily[[#This Row],[US BBB Corp Yields]]-US_CCC_Corp_Yields__Daily[[#This Row],[US CCC Corp Yields]]</f>
        <v>#VALUE!</v>
      </c>
      <c r="O3004" s="2" t="e">
        <f>IF(ISBLANK(US_AAA_Corp_Yields__Daily[[#This Row],[AAA Corp Yields]]),"", US_CCC_Corp_Yields__Daily[[#This Row],[US 10Y Yield]]-US_AAA_Corp_Yields__Daily[[#This Row],[AAA Corp Yields]])</f>
        <v>#VALUE!</v>
      </c>
      <c r="P3004" s="2" t="e">
        <f>IF(ISBLANK(US_BBB_Corp_Yields__Daily[[#This Row],[US BBB Corp Yields]]),"", US_CCC_Corp_Yields__Daily[[#This Row],[US 10Y Yield]]-US_BBB_Corp_Yields__Daily[[#This Row],[US BBB Corp Yields]])</f>
        <v>#VALUE!</v>
      </c>
      <c r="Q30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5" spans="10:17" x14ac:dyDescent="0.25">
      <c r="J3005" s="3">
        <v>24046</v>
      </c>
      <c r="K3005">
        <v>4.3920000000000003</v>
      </c>
      <c r="L3005" t="e">
        <f>US_AAA_Corp_Yields__Daily[[#This Row],[AAA Corp Yields]]-US_BBB_Corp_Yields__Daily[[#This Row],[US BBB Corp Yields]]</f>
        <v>#VALUE!</v>
      </c>
      <c r="M3005" t="e">
        <f>US_AAA_Corp_Yields__Daily[[#This Row],[AAA Corp Yields]]-US_CCC_Corp_Yields__Daily[[#This Row],[US CCC Corp Yields]]</f>
        <v>#VALUE!</v>
      </c>
      <c r="N3005" t="e">
        <f>US_BBB_Corp_Yields__Daily[[#This Row],[US BBB Corp Yields]]-US_CCC_Corp_Yields__Daily[[#This Row],[US CCC Corp Yields]]</f>
        <v>#VALUE!</v>
      </c>
      <c r="O3005" s="2" t="e">
        <f>IF(ISBLANK(US_AAA_Corp_Yields__Daily[[#This Row],[AAA Corp Yields]]),"", US_CCC_Corp_Yields__Daily[[#This Row],[US 10Y Yield]]-US_AAA_Corp_Yields__Daily[[#This Row],[AAA Corp Yields]])</f>
        <v>#VALUE!</v>
      </c>
      <c r="P3005" s="2" t="e">
        <f>IF(ISBLANK(US_BBB_Corp_Yields__Daily[[#This Row],[US BBB Corp Yields]]),"", US_CCC_Corp_Yields__Daily[[#This Row],[US 10Y Yield]]-US_BBB_Corp_Yields__Daily[[#This Row],[US BBB Corp Yields]])</f>
        <v>#VALUE!</v>
      </c>
      <c r="Q30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6" spans="10:17" x14ac:dyDescent="0.25">
      <c r="J3006" s="3">
        <v>24039</v>
      </c>
      <c r="K3006">
        <v>4.3559999999999999</v>
      </c>
      <c r="L3006" t="e">
        <f>US_AAA_Corp_Yields__Daily[[#This Row],[AAA Corp Yields]]-US_BBB_Corp_Yields__Daily[[#This Row],[US BBB Corp Yields]]</f>
        <v>#VALUE!</v>
      </c>
      <c r="M3006" t="e">
        <f>US_AAA_Corp_Yields__Daily[[#This Row],[AAA Corp Yields]]-US_CCC_Corp_Yields__Daily[[#This Row],[US CCC Corp Yields]]</f>
        <v>#VALUE!</v>
      </c>
      <c r="N3006" t="e">
        <f>US_BBB_Corp_Yields__Daily[[#This Row],[US BBB Corp Yields]]-US_CCC_Corp_Yields__Daily[[#This Row],[US CCC Corp Yields]]</f>
        <v>#VALUE!</v>
      </c>
      <c r="O3006" s="2" t="e">
        <f>IF(ISBLANK(US_AAA_Corp_Yields__Daily[[#This Row],[AAA Corp Yields]]),"", US_CCC_Corp_Yields__Daily[[#This Row],[US 10Y Yield]]-US_AAA_Corp_Yields__Daily[[#This Row],[AAA Corp Yields]])</f>
        <v>#VALUE!</v>
      </c>
      <c r="P3006" s="2" t="e">
        <f>IF(ISBLANK(US_BBB_Corp_Yields__Daily[[#This Row],[US BBB Corp Yields]]),"", US_CCC_Corp_Yields__Daily[[#This Row],[US 10Y Yield]]-US_BBB_Corp_Yields__Daily[[#This Row],[US BBB Corp Yields]])</f>
        <v>#VALUE!</v>
      </c>
      <c r="Q30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7" spans="10:17" x14ac:dyDescent="0.25">
      <c r="J3007" s="3">
        <v>24032</v>
      </c>
      <c r="K3007">
        <v>4.3150000000000004</v>
      </c>
      <c r="L3007" t="e">
        <f>US_AAA_Corp_Yields__Daily[[#This Row],[AAA Corp Yields]]-US_BBB_Corp_Yields__Daily[[#This Row],[US BBB Corp Yields]]</f>
        <v>#VALUE!</v>
      </c>
      <c r="M3007" t="e">
        <f>US_AAA_Corp_Yields__Daily[[#This Row],[AAA Corp Yields]]-US_CCC_Corp_Yields__Daily[[#This Row],[US CCC Corp Yields]]</f>
        <v>#VALUE!</v>
      </c>
      <c r="N3007" t="e">
        <f>US_BBB_Corp_Yields__Daily[[#This Row],[US BBB Corp Yields]]-US_CCC_Corp_Yields__Daily[[#This Row],[US CCC Corp Yields]]</f>
        <v>#VALUE!</v>
      </c>
      <c r="O3007" s="2" t="e">
        <f>IF(ISBLANK(US_AAA_Corp_Yields__Daily[[#This Row],[AAA Corp Yields]]),"", US_CCC_Corp_Yields__Daily[[#This Row],[US 10Y Yield]]-US_AAA_Corp_Yields__Daily[[#This Row],[AAA Corp Yields]])</f>
        <v>#VALUE!</v>
      </c>
      <c r="P3007" s="2" t="e">
        <f>IF(ISBLANK(US_BBB_Corp_Yields__Daily[[#This Row],[US BBB Corp Yields]]),"", US_CCC_Corp_Yields__Daily[[#This Row],[US 10Y Yield]]-US_BBB_Corp_Yields__Daily[[#This Row],[US BBB Corp Yields]])</f>
        <v>#VALUE!</v>
      </c>
      <c r="Q30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8" spans="10:17" x14ac:dyDescent="0.25">
      <c r="J3008" s="3">
        <v>24025</v>
      </c>
      <c r="K3008">
        <v>4.3259999999999996</v>
      </c>
      <c r="L3008" t="e">
        <f>US_AAA_Corp_Yields__Daily[[#This Row],[AAA Corp Yields]]-US_BBB_Corp_Yields__Daily[[#This Row],[US BBB Corp Yields]]</f>
        <v>#VALUE!</v>
      </c>
      <c r="M3008" t="e">
        <f>US_AAA_Corp_Yields__Daily[[#This Row],[AAA Corp Yields]]-US_CCC_Corp_Yields__Daily[[#This Row],[US CCC Corp Yields]]</f>
        <v>#VALUE!</v>
      </c>
      <c r="N3008" t="e">
        <f>US_BBB_Corp_Yields__Daily[[#This Row],[US BBB Corp Yields]]-US_CCC_Corp_Yields__Daily[[#This Row],[US CCC Corp Yields]]</f>
        <v>#VALUE!</v>
      </c>
      <c r="O3008" s="2" t="e">
        <f>IF(ISBLANK(US_AAA_Corp_Yields__Daily[[#This Row],[AAA Corp Yields]]),"", US_CCC_Corp_Yields__Daily[[#This Row],[US 10Y Yield]]-US_AAA_Corp_Yields__Daily[[#This Row],[AAA Corp Yields]])</f>
        <v>#VALUE!</v>
      </c>
      <c r="P3008" s="2" t="e">
        <f>IF(ISBLANK(US_BBB_Corp_Yields__Daily[[#This Row],[US BBB Corp Yields]]),"", US_CCC_Corp_Yields__Daily[[#This Row],[US 10Y Yield]]-US_BBB_Corp_Yields__Daily[[#This Row],[US BBB Corp Yields]])</f>
        <v>#VALUE!</v>
      </c>
      <c r="Q30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09" spans="10:17" x14ac:dyDescent="0.25">
      <c r="J3009" s="3">
        <v>24018</v>
      </c>
      <c r="K3009">
        <v>4.3419999999999996</v>
      </c>
      <c r="L3009" t="e">
        <f>US_AAA_Corp_Yields__Daily[[#This Row],[AAA Corp Yields]]-US_BBB_Corp_Yields__Daily[[#This Row],[US BBB Corp Yields]]</f>
        <v>#VALUE!</v>
      </c>
      <c r="M3009" t="e">
        <f>US_AAA_Corp_Yields__Daily[[#This Row],[AAA Corp Yields]]-US_CCC_Corp_Yields__Daily[[#This Row],[US CCC Corp Yields]]</f>
        <v>#VALUE!</v>
      </c>
      <c r="N3009" t="e">
        <f>US_BBB_Corp_Yields__Daily[[#This Row],[US BBB Corp Yields]]-US_CCC_Corp_Yields__Daily[[#This Row],[US CCC Corp Yields]]</f>
        <v>#VALUE!</v>
      </c>
      <c r="O3009" s="2" t="e">
        <f>IF(ISBLANK(US_AAA_Corp_Yields__Daily[[#This Row],[AAA Corp Yields]]),"", US_CCC_Corp_Yields__Daily[[#This Row],[US 10Y Yield]]-US_AAA_Corp_Yields__Daily[[#This Row],[AAA Corp Yields]])</f>
        <v>#VALUE!</v>
      </c>
      <c r="P3009" s="2" t="e">
        <f>IF(ISBLANK(US_BBB_Corp_Yields__Daily[[#This Row],[US BBB Corp Yields]]),"", US_CCC_Corp_Yields__Daily[[#This Row],[US 10Y Yield]]-US_BBB_Corp_Yields__Daily[[#This Row],[US BBB Corp Yields]])</f>
        <v>#VALUE!</v>
      </c>
      <c r="Q30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0" spans="10:17" x14ac:dyDescent="0.25">
      <c r="J3010" s="3">
        <v>24011</v>
      </c>
      <c r="K3010">
        <v>4.29</v>
      </c>
      <c r="L3010" t="e">
        <f>US_AAA_Corp_Yields__Daily[[#This Row],[AAA Corp Yields]]-US_BBB_Corp_Yields__Daily[[#This Row],[US BBB Corp Yields]]</f>
        <v>#VALUE!</v>
      </c>
      <c r="M3010" t="e">
        <f>US_AAA_Corp_Yields__Daily[[#This Row],[AAA Corp Yields]]-US_CCC_Corp_Yields__Daily[[#This Row],[US CCC Corp Yields]]</f>
        <v>#VALUE!</v>
      </c>
      <c r="N3010" t="e">
        <f>US_BBB_Corp_Yields__Daily[[#This Row],[US BBB Corp Yields]]-US_CCC_Corp_Yields__Daily[[#This Row],[US CCC Corp Yields]]</f>
        <v>#VALUE!</v>
      </c>
      <c r="O3010" s="2" t="e">
        <f>IF(ISBLANK(US_AAA_Corp_Yields__Daily[[#This Row],[AAA Corp Yields]]),"", US_CCC_Corp_Yields__Daily[[#This Row],[US 10Y Yield]]-US_AAA_Corp_Yields__Daily[[#This Row],[AAA Corp Yields]])</f>
        <v>#VALUE!</v>
      </c>
      <c r="P3010" s="2" t="e">
        <f>IF(ISBLANK(US_BBB_Corp_Yields__Daily[[#This Row],[US BBB Corp Yields]]),"", US_CCC_Corp_Yields__Daily[[#This Row],[US 10Y Yield]]-US_BBB_Corp_Yields__Daily[[#This Row],[US BBB Corp Yields]])</f>
        <v>#VALUE!</v>
      </c>
      <c r="Q30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1" spans="10:17" x14ac:dyDescent="0.25">
      <c r="J3011" s="3">
        <v>24004</v>
      </c>
      <c r="K3011">
        <v>4.2759999999999998</v>
      </c>
      <c r="L3011" t="e">
        <f>US_AAA_Corp_Yields__Daily[[#This Row],[AAA Corp Yields]]-US_BBB_Corp_Yields__Daily[[#This Row],[US BBB Corp Yields]]</f>
        <v>#VALUE!</v>
      </c>
      <c r="M3011" t="e">
        <f>US_AAA_Corp_Yields__Daily[[#This Row],[AAA Corp Yields]]-US_CCC_Corp_Yields__Daily[[#This Row],[US CCC Corp Yields]]</f>
        <v>#VALUE!</v>
      </c>
      <c r="N3011" t="e">
        <f>US_BBB_Corp_Yields__Daily[[#This Row],[US BBB Corp Yields]]-US_CCC_Corp_Yields__Daily[[#This Row],[US CCC Corp Yields]]</f>
        <v>#VALUE!</v>
      </c>
      <c r="O3011" s="2" t="e">
        <f>IF(ISBLANK(US_AAA_Corp_Yields__Daily[[#This Row],[AAA Corp Yields]]),"", US_CCC_Corp_Yields__Daily[[#This Row],[US 10Y Yield]]-US_AAA_Corp_Yields__Daily[[#This Row],[AAA Corp Yields]])</f>
        <v>#VALUE!</v>
      </c>
      <c r="P3011" s="2" t="e">
        <f>IF(ISBLANK(US_BBB_Corp_Yields__Daily[[#This Row],[US BBB Corp Yields]]),"", US_CCC_Corp_Yields__Daily[[#This Row],[US 10Y Yield]]-US_BBB_Corp_Yields__Daily[[#This Row],[US BBB Corp Yields]])</f>
        <v>#VALUE!</v>
      </c>
      <c r="Q30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2" spans="10:17" x14ac:dyDescent="0.25">
      <c r="J3012" s="3">
        <v>23997</v>
      </c>
      <c r="K3012">
        <v>4.2725</v>
      </c>
      <c r="L3012" t="e">
        <f>US_AAA_Corp_Yields__Daily[[#This Row],[AAA Corp Yields]]-US_BBB_Corp_Yields__Daily[[#This Row],[US BBB Corp Yields]]</f>
        <v>#VALUE!</v>
      </c>
      <c r="M3012" t="e">
        <f>US_AAA_Corp_Yields__Daily[[#This Row],[AAA Corp Yields]]-US_CCC_Corp_Yields__Daily[[#This Row],[US CCC Corp Yields]]</f>
        <v>#VALUE!</v>
      </c>
      <c r="N3012" t="e">
        <f>US_BBB_Corp_Yields__Daily[[#This Row],[US BBB Corp Yields]]-US_CCC_Corp_Yields__Daily[[#This Row],[US CCC Corp Yields]]</f>
        <v>#VALUE!</v>
      </c>
      <c r="O3012" s="2" t="e">
        <f>IF(ISBLANK(US_AAA_Corp_Yields__Daily[[#This Row],[AAA Corp Yields]]),"", US_CCC_Corp_Yields__Daily[[#This Row],[US 10Y Yield]]-US_AAA_Corp_Yields__Daily[[#This Row],[AAA Corp Yields]])</f>
        <v>#VALUE!</v>
      </c>
      <c r="P3012" s="2" t="e">
        <f>IF(ISBLANK(US_BBB_Corp_Yields__Daily[[#This Row],[US BBB Corp Yields]]),"", US_CCC_Corp_Yields__Daily[[#This Row],[US 10Y Yield]]-US_BBB_Corp_Yields__Daily[[#This Row],[US BBB Corp Yields]])</f>
        <v>#VALUE!</v>
      </c>
      <c r="Q30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3" spans="10:17" x14ac:dyDescent="0.25">
      <c r="J3013" s="3">
        <v>23990</v>
      </c>
      <c r="K3013">
        <v>4.274</v>
      </c>
      <c r="L3013" t="e">
        <f>US_AAA_Corp_Yields__Daily[[#This Row],[AAA Corp Yields]]-US_BBB_Corp_Yields__Daily[[#This Row],[US BBB Corp Yields]]</f>
        <v>#VALUE!</v>
      </c>
      <c r="M3013" t="e">
        <f>US_AAA_Corp_Yields__Daily[[#This Row],[AAA Corp Yields]]-US_CCC_Corp_Yields__Daily[[#This Row],[US CCC Corp Yields]]</f>
        <v>#VALUE!</v>
      </c>
      <c r="N3013" t="e">
        <f>US_BBB_Corp_Yields__Daily[[#This Row],[US BBB Corp Yields]]-US_CCC_Corp_Yields__Daily[[#This Row],[US CCC Corp Yields]]</f>
        <v>#VALUE!</v>
      </c>
      <c r="O3013" s="2" t="e">
        <f>IF(ISBLANK(US_AAA_Corp_Yields__Daily[[#This Row],[AAA Corp Yields]]),"", US_CCC_Corp_Yields__Daily[[#This Row],[US 10Y Yield]]-US_AAA_Corp_Yields__Daily[[#This Row],[AAA Corp Yields]])</f>
        <v>#VALUE!</v>
      </c>
      <c r="P3013" s="2" t="e">
        <f>IF(ISBLANK(US_BBB_Corp_Yields__Daily[[#This Row],[US BBB Corp Yields]]),"", US_CCC_Corp_Yields__Daily[[#This Row],[US 10Y Yield]]-US_BBB_Corp_Yields__Daily[[#This Row],[US BBB Corp Yields]])</f>
        <v>#VALUE!</v>
      </c>
      <c r="Q30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4" spans="10:17" x14ac:dyDescent="0.25">
      <c r="J3014" s="3">
        <v>23983</v>
      </c>
      <c r="K3014">
        <v>4.266</v>
      </c>
      <c r="L3014" t="e">
        <f>US_AAA_Corp_Yields__Daily[[#This Row],[AAA Corp Yields]]-US_BBB_Corp_Yields__Daily[[#This Row],[US BBB Corp Yields]]</f>
        <v>#VALUE!</v>
      </c>
      <c r="M3014" t="e">
        <f>US_AAA_Corp_Yields__Daily[[#This Row],[AAA Corp Yields]]-US_CCC_Corp_Yields__Daily[[#This Row],[US CCC Corp Yields]]</f>
        <v>#VALUE!</v>
      </c>
      <c r="N3014" t="e">
        <f>US_BBB_Corp_Yields__Daily[[#This Row],[US BBB Corp Yields]]-US_CCC_Corp_Yields__Daily[[#This Row],[US CCC Corp Yields]]</f>
        <v>#VALUE!</v>
      </c>
      <c r="O3014" s="2" t="e">
        <f>IF(ISBLANK(US_AAA_Corp_Yields__Daily[[#This Row],[AAA Corp Yields]]),"", US_CCC_Corp_Yields__Daily[[#This Row],[US 10Y Yield]]-US_AAA_Corp_Yields__Daily[[#This Row],[AAA Corp Yields]])</f>
        <v>#VALUE!</v>
      </c>
      <c r="P3014" s="2" t="e">
        <f>IF(ISBLANK(US_BBB_Corp_Yields__Daily[[#This Row],[US BBB Corp Yields]]),"", US_CCC_Corp_Yields__Daily[[#This Row],[US 10Y Yield]]-US_BBB_Corp_Yields__Daily[[#This Row],[US BBB Corp Yields]])</f>
        <v>#VALUE!</v>
      </c>
      <c r="Q30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5" spans="10:17" x14ac:dyDescent="0.25">
      <c r="J3015" s="3">
        <v>23976</v>
      </c>
      <c r="K3015">
        <v>4.2619999999999996</v>
      </c>
      <c r="L3015" t="e">
        <f>US_AAA_Corp_Yields__Daily[[#This Row],[AAA Corp Yields]]-US_BBB_Corp_Yields__Daily[[#This Row],[US BBB Corp Yields]]</f>
        <v>#VALUE!</v>
      </c>
      <c r="M3015" t="e">
        <f>US_AAA_Corp_Yields__Daily[[#This Row],[AAA Corp Yields]]-US_CCC_Corp_Yields__Daily[[#This Row],[US CCC Corp Yields]]</f>
        <v>#VALUE!</v>
      </c>
      <c r="N3015" t="e">
        <f>US_BBB_Corp_Yields__Daily[[#This Row],[US BBB Corp Yields]]-US_CCC_Corp_Yields__Daily[[#This Row],[US CCC Corp Yields]]</f>
        <v>#VALUE!</v>
      </c>
      <c r="O3015" s="2" t="e">
        <f>IF(ISBLANK(US_AAA_Corp_Yields__Daily[[#This Row],[AAA Corp Yields]]),"", US_CCC_Corp_Yields__Daily[[#This Row],[US 10Y Yield]]-US_AAA_Corp_Yields__Daily[[#This Row],[AAA Corp Yields]])</f>
        <v>#VALUE!</v>
      </c>
      <c r="P3015" s="2" t="e">
        <f>IF(ISBLANK(US_BBB_Corp_Yields__Daily[[#This Row],[US BBB Corp Yields]]),"", US_CCC_Corp_Yields__Daily[[#This Row],[US 10Y Yield]]-US_BBB_Corp_Yields__Daily[[#This Row],[US BBB Corp Yields]])</f>
        <v>#VALUE!</v>
      </c>
      <c r="Q30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6" spans="10:17" x14ac:dyDescent="0.25">
      <c r="J3016" s="3">
        <v>23969</v>
      </c>
      <c r="K3016">
        <v>4.2460000000000004</v>
      </c>
      <c r="L3016" t="e">
        <f>US_AAA_Corp_Yields__Daily[[#This Row],[AAA Corp Yields]]-US_BBB_Corp_Yields__Daily[[#This Row],[US BBB Corp Yields]]</f>
        <v>#VALUE!</v>
      </c>
      <c r="M3016" t="e">
        <f>US_AAA_Corp_Yields__Daily[[#This Row],[AAA Corp Yields]]-US_CCC_Corp_Yields__Daily[[#This Row],[US CCC Corp Yields]]</f>
        <v>#VALUE!</v>
      </c>
      <c r="N3016" t="e">
        <f>US_BBB_Corp_Yields__Daily[[#This Row],[US BBB Corp Yields]]-US_CCC_Corp_Yields__Daily[[#This Row],[US CCC Corp Yields]]</f>
        <v>#VALUE!</v>
      </c>
      <c r="O3016" s="2" t="e">
        <f>IF(ISBLANK(US_AAA_Corp_Yields__Daily[[#This Row],[AAA Corp Yields]]),"", US_CCC_Corp_Yields__Daily[[#This Row],[US 10Y Yield]]-US_AAA_Corp_Yields__Daily[[#This Row],[AAA Corp Yields]])</f>
        <v>#VALUE!</v>
      </c>
      <c r="P3016" s="2" t="e">
        <f>IF(ISBLANK(US_BBB_Corp_Yields__Daily[[#This Row],[US BBB Corp Yields]]),"", US_CCC_Corp_Yields__Daily[[#This Row],[US 10Y Yield]]-US_BBB_Corp_Yields__Daily[[#This Row],[US BBB Corp Yields]])</f>
        <v>#VALUE!</v>
      </c>
      <c r="Q30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7" spans="10:17" x14ac:dyDescent="0.25">
      <c r="J3017" s="3">
        <v>23962</v>
      </c>
      <c r="K3017">
        <v>4.2279999999999998</v>
      </c>
      <c r="L3017" t="e">
        <f>US_AAA_Corp_Yields__Daily[[#This Row],[AAA Corp Yields]]-US_BBB_Corp_Yields__Daily[[#This Row],[US BBB Corp Yields]]</f>
        <v>#VALUE!</v>
      </c>
      <c r="M3017" t="e">
        <f>US_AAA_Corp_Yields__Daily[[#This Row],[AAA Corp Yields]]-US_CCC_Corp_Yields__Daily[[#This Row],[US CCC Corp Yields]]</f>
        <v>#VALUE!</v>
      </c>
      <c r="N3017" t="e">
        <f>US_BBB_Corp_Yields__Daily[[#This Row],[US BBB Corp Yields]]-US_CCC_Corp_Yields__Daily[[#This Row],[US CCC Corp Yields]]</f>
        <v>#VALUE!</v>
      </c>
      <c r="O3017" s="2" t="e">
        <f>IF(ISBLANK(US_AAA_Corp_Yields__Daily[[#This Row],[AAA Corp Yields]]),"", US_CCC_Corp_Yields__Daily[[#This Row],[US 10Y Yield]]-US_AAA_Corp_Yields__Daily[[#This Row],[AAA Corp Yields]])</f>
        <v>#VALUE!</v>
      </c>
      <c r="P3017" s="2" t="e">
        <f>IF(ISBLANK(US_BBB_Corp_Yields__Daily[[#This Row],[US BBB Corp Yields]]),"", US_CCC_Corp_Yields__Daily[[#This Row],[US 10Y Yield]]-US_BBB_Corp_Yields__Daily[[#This Row],[US BBB Corp Yields]])</f>
        <v>#VALUE!</v>
      </c>
      <c r="Q30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8" spans="10:17" x14ac:dyDescent="0.25">
      <c r="J3018" s="3">
        <v>23955</v>
      </c>
      <c r="K3018">
        <v>4.2060000000000004</v>
      </c>
      <c r="L3018" t="e">
        <f>US_AAA_Corp_Yields__Daily[[#This Row],[AAA Corp Yields]]-US_BBB_Corp_Yields__Daily[[#This Row],[US BBB Corp Yields]]</f>
        <v>#VALUE!</v>
      </c>
      <c r="M3018" t="e">
        <f>US_AAA_Corp_Yields__Daily[[#This Row],[AAA Corp Yields]]-US_CCC_Corp_Yields__Daily[[#This Row],[US CCC Corp Yields]]</f>
        <v>#VALUE!</v>
      </c>
      <c r="N3018" t="e">
        <f>US_BBB_Corp_Yields__Daily[[#This Row],[US BBB Corp Yields]]-US_CCC_Corp_Yields__Daily[[#This Row],[US CCC Corp Yields]]</f>
        <v>#VALUE!</v>
      </c>
      <c r="O3018" s="2" t="e">
        <f>IF(ISBLANK(US_AAA_Corp_Yields__Daily[[#This Row],[AAA Corp Yields]]),"", US_CCC_Corp_Yields__Daily[[#This Row],[US 10Y Yield]]-US_AAA_Corp_Yields__Daily[[#This Row],[AAA Corp Yields]])</f>
        <v>#VALUE!</v>
      </c>
      <c r="P3018" s="2" t="e">
        <f>IF(ISBLANK(US_BBB_Corp_Yields__Daily[[#This Row],[US BBB Corp Yields]]),"", US_CCC_Corp_Yields__Daily[[#This Row],[US 10Y Yield]]-US_BBB_Corp_Yields__Daily[[#This Row],[US BBB Corp Yields]])</f>
        <v>#VALUE!</v>
      </c>
      <c r="Q30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19" spans="10:17" x14ac:dyDescent="0.25">
      <c r="J3019" s="3">
        <v>23948</v>
      </c>
      <c r="K3019">
        <v>4.2</v>
      </c>
      <c r="L3019" t="e">
        <f>US_AAA_Corp_Yields__Daily[[#This Row],[AAA Corp Yields]]-US_BBB_Corp_Yields__Daily[[#This Row],[US BBB Corp Yields]]</f>
        <v>#VALUE!</v>
      </c>
      <c r="M3019" t="e">
        <f>US_AAA_Corp_Yields__Daily[[#This Row],[AAA Corp Yields]]-US_CCC_Corp_Yields__Daily[[#This Row],[US CCC Corp Yields]]</f>
        <v>#VALUE!</v>
      </c>
      <c r="N3019" t="e">
        <f>US_BBB_Corp_Yields__Daily[[#This Row],[US BBB Corp Yields]]-US_CCC_Corp_Yields__Daily[[#This Row],[US CCC Corp Yields]]</f>
        <v>#VALUE!</v>
      </c>
      <c r="O3019" s="2" t="e">
        <f>IF(ISBLANK(US_AAA_Corp_Yields__Daily[[#This Row],[AAA Corp Yields]]),"", US_CCC_Corp_Yields__Daily[[#This Row],[US 10Y Yield]]-US_AAA_Corp_Yields__Daily[[#This Row],[AAA Corp Yields]])</f>
        <v>#VALUE!</v>
      </c>
      <c r="P3019" s="2" t="e">
        <f>IF(ISBLANK(US_BBB_Corp_Yields__Daily[[#This Row],[US BBB Corp Yields]]),"", US_CCC_Corp_Yields__Daily[[#This Row],[US 10Y Yield]]-US_BBB_Corp_Yields__Daily[[#This Row],[US BBB Corp Yields]])</f>
        <v>#VALUE!</v>
      </c>
      <c r="Q30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0" spans="10:17" x14ac:dyDescent="0.25">
      <c r="J3020" s="3">
        <v>23941</v>
      </c>
      <c r="K3020">
        <v>4.2060000000000004</v>
      </c>
      <c r="L3020" t="e">
        <f>US_AAA_Corp_Yields__Daily[[#This Row],[AAA Corp Yields]]-US_BBB_Corp_Yields__Daily[[#This Row],[US BBB Corp Yields]]</f>
        <v>#VALUE!</v>
      </c>
      <c r="M3020" t="e">
        <f>US_AAA_Corp_Yields__Daily[[#This Row],[AAA Corp Yields]]-US_CCC_Corp_Yields__Daily[[#This Row],[US CCC Corp Yields]]</f>
        <v>#VALUE!</v>
      </c>
      <c r="N3020" t="e">
        <f>US_BBB_Corp_Yields__Daily[[#This Row],[US BBB Corp Yields]]-US_CCC_Corp_Yields__Daily[[#This Row],[US CCC Corp Yields]]</f>
        <v>#VALUE!</v>
      </c>
      <c r="O3020" s="2" t="e">
        <f>IF(ISBLANK(US_AAA_Corp_Yields__Daily[[#This Row],[AAA Corp Yields]]),"", US_CCC_Corp_Yields__Daily[[#This Row],[US 10Y Yield]]-US_AAA_Corp_Yields__Daily[[#This Row],[AAA Corp Yields]])</f>
        <v>#VALUE!</v>
      </c>
      <c r="P3020" s="2" t="e">
        <f>IF(ISBLANK(US_BBB_Corp_Yields__Daily[[#This Row],[US BBB Corp Yields]]),"", US_CCC_Corp_Yields__Daily[[#This Row],[US 10Y Yield]]-US_BBB_Corp_Yields__Daily[[#This Row],[US BBB Corp Yields]])</f>
        <v>#VALUE!</v>
      </c>
      <c r="Q30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1" spans="10:17" x14ac:dyDescent="0.25">
      <c r="J3021" s="3">
        <v>23934</v>
      </c>
      <c r="K3021">
        <v>4.2074999999999996</v>
      </c>
      <c r="L3021" t="e">
        <f>US_AAA_Corp_Yields__Daily[[#This Row],[AAA Corp Yields]]-US_BBB_Corp_Yields__Daily[[#This Row],[US BBB Corp Yields]]</f>
        <v>#VALUE!</v>
      </c>
      <c r="M3021" t="e">
        <f>US_AAA_Corp_Yields__Daily[[#This Row],[AAA Corp Yields]]-US_CCC_Corp_Yields__Daily[[#This Row],[US CCC Corp Yields]]</f>
        <v>#VALUE!</v>
      </c>
      <c r="N3021" t="e">
        <f>US_BBB_Corp_Yields__Daily[[#This Row],[US BBB Corp Yields]]-US_CCC_Corp_Yields__Daily[[#This Row],[US CCC Corp Yields]]</f>
        <v>#VALUE!</v>
      </c>
      <c r="O3021" s="2" t="e">
        <f>IF(ISBLANK(US_AAA_Corp_Yields__Daily[[#This Row],[AAA Corp Yields]]),"", US_CCC_Corp_Yields__Daily[[#This Row],[US 10Y Yield]]-US_AAA_Corp_Yields__Daily[[#This Row],[AAA Corp Yields]])</f>
        <v>#VALUE!</v>
      </c>
      <c r="P3021" s="2" t="e">
        <f>IF(ISBLANK(US_BBB_Corp_Yields__Daily[[#This Row],[US BBB Corp Yields]]),"", US_CCC_Corp_Yields__Daily[[#This Row],[US 10Y Yield]]-US_BBB_Corp_Yields__Daily[[#This Row],[US BBB Corp Yields]])</f>
        <v>#VALUE!</v>
      </c>
      <c r="Q30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2" spans="10:17" x14ac:dyDescent="0.25">
      <c r="J3022" s="3">
        <v>23927</v>
      </c>
      <c r="K3022">
        <v>4.2</v>
      </c>
      <c r="L3022" t="e">
        <f>US_AAA_Corp_Yields__Daily[[#This Row],[AAA Corp Yields]]-US_BBB_Corp_Yields__Daily[[#This Row],[US BBB Corp Yields]]</f>
        <v>#VALUE!</v>
      </c>
      <c r="M3022" t="e">
        <f>US_AAA_Corp_Yields__Daily[[#This Row],[AAA Corp Yields]]-US_CCC_Corp_Yields__Daily[[#This Row],[US CCC Corp Yields]]</f>
        <v>#VALUE!</v>
      </c>
      <c r="N3022" t="e">
        <f>US_BBB_Corp_Yields__Daily[[#This Row],[US BBB Corp Yields]]-US_CCC_Corp_Yields__Daily[[#This Row],[US CCC Corp Yields]]</f>
        <v>#VALUE!</v>
      </c>
      <c r="O3022" s="2" t="e">
        <f>IF(ISBLANK(US_AAA_Corp_Yields__Daily[[#This Row],[AAA Corp Yields]]),"", US_CCC_Corp_Yields__Daily[[#This Row],[US 10Y Yield]]-US_AAA_Corp_Yields__Daily[[#This Row],[AAA Corp Yields]])</f>
        <v>#VALUE!</v>
      </c>
      <c r="P3022" s="2" t="e">
        <f>IF(ISBLANK(US_BBB_Corp_Yields__Daily[[#This Row],[US BBB Corp Yields]]),"", US_CCC_Corp_Yields__Daily[[#This Row],[US 10Y Yield]]-US_BBB_Corp_Yields__Daily[[#This Row],[US BBB Corp Yields]])</f>
        <v>#VALUE!</v>
      </c>
      <c r="Q30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3" spans="10:17" x14ac:dyDescent="0.25">
      <c r="J3023" s="3">
        <v>23920</v>
      </c>
      <c r="K3023">
        <v>4.1959999999999997</v>
      </c>
      <c r="L3023" t="e">
        <f>US_AAA_Corp_Yields__Daily[[#This Row],[AAA Corp Yields]]-US_BBB_Corp_Yields__Daily[[#This Row],[US BBB Corp Yields]]</f>
        <v>#VALUE!</v>
      </c>
      <c r="M3023" t="e">
        <f>US_AAA_Corp_Yields__Daily[[#This Row],[AAA Corp Yields]]-US_CCC_Corp_Yields__Daily[[#This Row],[US CCC Corp Yields]]</f>
        <v>#VALUE!</v>
      </c>
      <c r="N3023" t="e">
        <f>US_BBB_Corp_Yields__Daily[[#This Row],[US BBB Corp Yields]]-US_CCC_Corp_Yields__Daily[[#This Row],[US CCC Corp Yields]]</f>
        <v>#VALUE!</v>
      </c>
      <c r="O3023" s="2" t="e">
        <f>IF(ISBLANK(US_AAA_Corp_Yields__Daily[[#This Row],[AAA Corp Yields]]),"", US_CCC_Corp_Yields__Daily[[#This Row],[US 10Y Yield]]-US_AAA_Corp_Yields__Daily[[#This Row],[AAA Corp Yields]])</f>
        <v>#VALUE!</v>
      </c>
      <c r="P3023" s="2" t="e">
        <f>IF(ISBLANK(US_BBB_Corp_Yields__Daily[[#This Row],[US BBB Corp Yields]]),"", US_CCC_Corp_Yields__Daily[[#This Row],[US 10Y Yield]]-US_BBB_Corp_Yields__Daily[[#This Row],[US BBB Corp Yields]])</f>
        <v>#VALUE!</v>
      </c>
      <c r="Q30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4" spans="10:17" x14ac:dyDescent="0.25">
      <c r="J3024" s="3">
        <v>23913</v>
      </c>
      <c r="K3024">
        <v>4.21</v>
      </c>
      <c r="L3024" t="e">
        <f>US_AAA_Corp_Yields__Daily[[#This Row],[AAA Corp Yields]]-US_BBB_Corp_Yields__Daily[[#This Row],[US BBB Corp Yields]]</f>
        <v>#VALUE!</v>
      </c>
      <c r="M3024" t="e">
        <f>US_AAA_Corp_Yields__Daily[[#This Row],[AAA Corp Yields]]-US_CCC_Corp_Yields__Daily[[#This Row],[US CCC Corp Yields]]</f>
        <v>#VALUE!</v>
      </c>
      <c r="N3024" t="e">
        <f>US_BBB_Corp_Yields__Daily[[#This Row],[US BBB Corp Yields]]-US_CCC_Corp_Yields__Daily[[#This Row],[US CCC Corp Yields]]</f>
        <v>#VALUE!</v>
      </c>
      <c r="O3024" s="2" t="e">
        <f>IF(ISBLANK(US_AAA_Corp_Yields__Daily[[#This Row],[AAA Corp Yields]]),"", US_CCC_Corp_Yields__Daily[[#This Row],[US 10Y Yield]]-US_AAA_Corp_Yields__Daily[[#This Row],[AAA Corp Yields]])</f>
        <v>#VALUE!</v>
      </c>
      <c r="P3024" s="2" t="e">
        <f>IF(ISBLANK(US_BBB_Corp_Yields__Daily[[#This Row],[US BBB Corp Yields]]),"", US_CCC_Corp_Yields__Daily[[#This Row],[US 10Y Yield]]-US_BBB_Corp_Yields__Daily[[#This Row],[US BBB Corp Yields]])</f>
        <v>#VALUE!</v>
      </c>
      <c r="Q30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5" spans="10:17" x14ac:dyDescent="0.25">
      <c r="J3025" s="3">
        <v>23906</v>
      </c>
      <c r="K3025">
        <v>4.2300000000000004</v>
      </c>
      <c r="L3025" t="e">
        <f>US_AAA_Corp_Yields__Daily[[#This Row],[AAA Corp Yields]]-US_BBB_Corp_Yields__Daily[[#This Row],[US BBB Corp Yields]]</f>
        <v>#VALUE!</v>
      </c>
      <c r="M3025" t="e">
        <f>US_AAA_Corp_Yields__Daily[[#This Row],[AAA Corp Yields]]-US_CCC_Corp_Yields__Daily[[#This Row],[US CCC Corp Yields]]</f>
        <v>#VALUE!</v>
      </c>
      <c r="N3025" t="e">
        <f>US_BBB_Corp_Yields__Daily[[#This Row],[US BBB Corp Yields]]-US_CCC_Corp_Yields__Daily[[#This Row],[US CCC Corp Yields]]</f>
        <v>#VALUE!</v>
      </c>
      <c r="O3025" s="2" t="e">
        <f>IF(ISBLANK(US_AAA_Corp_Yields__Daily[[#This Row],[AAA Corp Yields]]),"", US_CCC_Corp_Yields__Daily[[#This Row],[US 10Y Yield]]-US_AAA_Corp_Yields__Daily[[#This Row],[AAA Corp Yields]])</f>
        <v>#VALUE!</v>
      </c>
      <c r="P3025" s="2" t="e">
        <f>IF(ISBLANK(US_BBB_Corp_Yields__Daily[[#This Row],[US BBB Corp Yields]]),"", US_CCC_Corp_Yields__Daily[[#This Row],[US 10Y Yield]]-US_BBB_Corp_Yields__Daily[[#This Row],[US BBB Corp Yields]])</f>
        <v>#VALUE!</v>
      </c>
      <c r="Q30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6" spans="10:17" x14ac:dyDescent="0.25">
      <c r="J3026" s="3">
        <v>23899</v>
      </c>
      <c r="K3026">
        <v>4.2300000000000004</v>
      </c>
      <c r="L3026" t="e">
        <f>US_AAA_Corp_Yields__Daily[[#This Row],[AAA Corp Yields]]-US_BBB_Corp_Yields__Daily[[#This Row],[US BBB Corp Yields]]</f>
        <v>#VALUE!</v>
      </c>
      <c r="M3026" t="e">
        <f>US_AAA_Corp_Yields__Daily[[#This Row],[AAA Corp Yields]]-US_CCC_Corp_Yields__Daily[[#This Row],[US CCC Corp Yields]]</f>
        <v>#VALUE!</v>
      </c>
      <c r="N3026" t="e">
        <f>US_BBB_Corp_Yields__Daily[[#This Row],[US BBB Corp Yields]]-US_CCC_Corp_Yields__Daily[[#This Row],[US CCC Corp Yields]]</f>
        <v>#VALUE!</v>
      </c>
      <c r="O3026" s="2" t="e">
        <f>IF(ISBLANK(US_AAA_Corp_Yields__Daily[[#This Row],[AAA Corp Yields]]),"", US_CCC_Corp_Yields__Daily[[#This Row],[US 10Y Yield]]-US_AAA_Corp_Yields__Daily[[#This Row],[AAA Corp Yields]])</f>
        <v>#VALUE!</v>
      </c>
      <c r="P3026" s="2" t="e">
        <f>IF(ISBLANK(US_BBB_Corp_Yields__Daily[[#This Row],[US BBB Corp Yields]]),"", US_CCC_Corp_Yields__Daily[[#This Row],[US 10Y Yield]]-US_BBB_Corp_Yields__Daily[[#This Row],[US BBB Corp Yields]])</f>
        <v>#VALUE!</v>
      </c>
      <c r="Q30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7" spans="10:17" x14ac:dyDescent="0.25">
      <c r="J3027" s="3">
        <v>23892</v>
      </c>
      <c r="K3027">
        <v>4.2220000000000004</v>
      </c>
      <c r="L3027" t="e">
        <f>US_AAA_Corp_Yields__Daily[[#This Row],[AAA Corp Yields]]-US_BBB_Corp_Yields__Daily[[#This Row],[US BBB Corp Yields]]</f>
        <v>#VALUE!</v>
      </c>
      <c r="M3027" t="e">
        <f>US_AAA_Corp_Yields__Daily[[#This Row],[AAA Corp Yields]]-US_CCC_Corp_Yields__Daily[[#This Row],[US CCC Corp Yields]]</f>
        <v>#VALUE!</v>
      </c>
      <c r="N3027" t="e">
        <f>US_BBB_Corp_Yields__Daily[[#This Row],[US BBB Corp Yields]]-US_CCC_Corp_Yields__Daily[[#This Row],[US CCC Corp Yields]]</f>
        <v>#VALUE!</v>
      </c>
      <c r="O3027" s="2" t="e">
        <f>IF(ISBLANK(US_AAA_Corp_Yields__Daily[[#This Row],[AAA Corp Yields]]),"", US_CCC_Corp_Yields__Daily[[#This Row],[US 10Y Yield]]-US_AAA_Corp_Yields__Daily[[#This Row],[AAA Corp Yields]])</f>
        <v>#VALUE!</v>
      </c>
      <c r="P3027" s="2" t="e">
        <f>IF(ISBLANK(US_BBB_Corp_Yields__Daily[[#This Row],[US BBB Corp Yields]]),"", US_CCC_Corp_Yields__Daily[[#This Row],[US 10Y Yield]]-US_BBB_Corp_Yields__Daily[[#This Row],[US BBB Corp Yields]])</f>
        <v>#VALUE!</v>
      </c>
      <c r="Q30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8" spans="10:17" x14ac:dyDescent="0.25">
      <c r="J3028" s="3">
        <v>23885</v>
      </c>
      <c r="K3028">
        <v>4.218</v>
      </c>
      <c r="L3028" t="e">
        <f>US_AAA_Corp_Yields__Daily[[#This Row],[AAA Corp Yields]]-US_BBB_Corp_Yields__Daily[[#This Row],[US BBB Corp Yields]]</f>
        <v>#VALUE!</v>
      </c>
      <c r="M3028" t="e">
        <f>US_AAA_Corp_Yields__Daily[[#This Row],[AAA Corp Yields]]-US_CCC_Corp_Yields__Daily[[#This Row],[US CCC Corp Yields]]</f>
        <v>#VALUE!</v>
      </c>
      <c r="N3028" t="e">
        <f>US_BBB_Corp_Yields__Daily[[#This Row],[US BBB Corp Yields]]-US_CCC_Corp_Yields__Daily[[#This Row],[US CCC Corp Yields]]</f>
        <v>#VALUE!</v>
      </c>
      <c r="O3028" s="2" t="e">
        <f>IF(ISBLANK(US_AAA_Corp_Yields__Daily[[#This Row],[AAA Corp Yields]]),"", US_CCC_Corp_Yields__Daily[[#This Row],[US 10Y Yield]]-US_AAA_Corp_Yields__Daily[[#This Row],[AAA Corp Yields]])</f>
        <v>#VALUE!</v>
      </c>
      <c r="P3028" s="2" t="e">
        <f>IF(ISBLANK(US_BBB_Corp_Yields__Daily[[#This Row],[US BBB Corp Yields]]),"", US_CCC_Corp_Yields__Daily[[#This Row],[US 10Y Yield]]-US_BBB_Corp_Yields__Daily[[#This Row],[US BBB Corp Yields]])</f>
        <v>#VALUE!</v>
      </c>
      <c r="Q30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29" spans="10:17" x14ac:dyDescent="0.25">
      <c r="J3029" s="3">
        <v>23878</v>
      </c>
      <c r="K3029">
        <v>4.2039999999999997</v>
      </c>
      <c r="L3029" t="e">
        <f>US_AAA_Corp_Yields__Daily[[#This Row],[AAA Corp Yields]]-US_BBB_Corp_Yields__Daily[[#This Row],[US BBB Corp Yields]]</f>
        <v>#VALUE!</v>
      </c>
      <c r="M3029" t="e">
        <f>US_AAA_Corp_Yields__Daily[[#This Row],[AAA Corp Yields]]-US_CCC_Corp_Yields__Daily[[#This Row],[US CCC Corp Yields]]</f>
        <v>#VALUE!</v>
      </c>
      <c r="N3029" t="e">
        <f>US_BBB_Corp_Yields__Daily[[#This Row],[US BBB Corp Yields]]-US_CCC_Corp_Yields__Daily[[#This Row],[US CCC Corp Yields]]</f>
        <v>#VALUE!</v>
      </c>
      <c r="O3029" s="2" t="e">
        <f>IF(ISBLANK(US_AAA_Corp_Yields__Daily[[#This Row],[AAA Corp Yields]]),"", US_CCC_Corp_Yields__Daily[[#This Row],[US 10Y Yield]]-US_AAA_Corp_Yields__Daily[[#This Row],[AAA Corp Yields]])</f>
        <v>#VALUE!</v>
      </c>
      <c r="P3029" s="2" t="e">
        <f>IF(ISBLANK(US_BBB_Corp_Yields__Daily[[#This Row],[US BBB Corp Yields]]),"", US_CCC_Corp_Yields__Daily[[#This Row],[US 10Y Yield]]-US_BBB_Corp_Yields__Daily[[#This Row],[US BBB Corp Yields]])</f>
        <v>#VALUE!</v>
      </c>
      <c r="Q30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0" spans="10:17" x14ac:dyDescent="0.25">
      <c r="J3030" s="3">
        <v>23871</v>
      </c>
      <c r="K3030">
        <v>4.202</v>
      </c>
      <c r="L3030" t="e">
        <f>US_AAA_Corp_Yields__Daily[[#This Row],[AAA Corp Yields]]-US_BBB_Corp_Yields__Daily[[#This Row],[US BBB Corp Yields]]</f>
        <v>#VALUE!</v>
      </c>
      <c r="M3030" t="e">
        <f>US_AAA_Corp_Yields__Daily[[#This Row],[AAA Corp Yields]]-US_CCC_Corp_Yields__Daily[[#This Row],[US CCC Corp Yields]]</f>
        <v>#VALUE!</v>
      </c>
      <c r="N3030" t="e">
        <f>US_BBB_Corp_Yields__Daily[[#This Row],[US BBB Corp Yields]]-US_CCC_Corp_Yields__Daily[[#This Row],[US CCC Corp Yields]]</f>
        <v>#VALUE!</v>
      </c>
      <c r="O3030" s="2" t="e">
        <f>IF(ISBLANK(US_AAA_Corp_Yields__Daily[[#This Row],[AAA Corp Yields]]),"", US_CCC_Corp_Yields__Daily[[#This Row],[US 10Y Yield]]-US_AAA_Corp_Yields__Daily[[#This Row],[AAA Corp Yields]])</f>
        <v>#VALUE!</v>
      </c>
      <c r="P3030" s="2" t="e">
        <f>IF(ISBLANK(US_BBB_Corp_Yields__Daily[[#This Row],[US BBB Corp Yields]]),"", US_CCC_Corp_Yields__Daily[[#This Row],[US 10Y Yield]]-US_BBB_Corp_Yields__Daily[[#This Row],[US BBB Corp Yields]])</f>
        <v>#VALUE!</v>
      </c>
      <c r="Q30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1" spans="10:17" x14ac:dyDescent="0.25">
      <c r="J3031" s="3">
        <v>23864</v>
      </c>
      <c r="K3031">
        <v>4.21</v>
      </c>
      <c r="L3031" t="e">
        <f>US_AAA_Corp_Yields__Daily[[#This Row],[AAA Corp Yields]]-US_BBB_Corp_Yields__Daily[[#This Row],[US BBB Corp Yields]]</f>
        <v>#VALUE!</v>
      </c>
      <c r="M3031" t="e">
        <f>US_AAA_Corp_Yields__Daily[[#This Row],[AAA Corp Yields]]-US_CCC_Corp_Yields__Daily[[#This Row],[US CCC Corp Yields]]</f>
        <v>#VALUE!</v>
      </c>
      <c r="N3031" t="e">
        <f>US_BBB_Corp_Yields__Daily[[#This Row],[US BBB Corp Yields]]-US_CCC_Corp_Yields__Daily[[#This Row],[US CCC Corp Yields]]</f>
        <v>#VALUE!</v>
      </c>
      <c r="O3031" s="2" t="e">
        <f>IF(ISBLANK(US_AAA_Corp_Yields__Daily[[#This Row],[AAA Corp Yields]]),"", US_CCC_Corp_Yields__Daily[[#This Row],[US 10Y Yield]]-US_AAA_Corp_Yields__Daily[[#This Row],[AAA Corp Yields]])</f>
        <v>#VALUE!</v>
      </c>
      <c r="P3031" s="2" t="e">
        <f>IF(ISBLANK(US_BBB_Corp_Yields__Daily[[#This Row],[US BBB Corp Yields]]),"", US_CCC_Corp_Yields__Daily[[#This Row],[US 10Y Yield]]-US_BBB_Corp_Yields__Daily[[#This Row],[US BBB Corp Yields]])</f>
        <v>#VALUE!</v>
      </c>
      <c r="Q30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2" spans="10:17" x14ac:dyDescent="0.25">
      <c r="J3032" s="3">
        <v>23857</v>
      </c>
      <c r="K3032">
        <v>4.21</v>
      </c>
      <c r="L3032" t="e">
        <f>US_AAA_Corp_Yields__Daily[[#This Row],[AAA Corp Yields]]-US_BBB_Corp_Yields__Daily[[#This Row],[US BBB Corp Yields]]</f>
        <v>#VALUE!</v>
      </c>
      <c r="M3032" t="e">
        <f>US_AAA_Corp_Yields__Daily[[#This Row],[AAA Corp Yields]]-US_CCC_Corp_Yields__Daily[[#This Row],[US CCC Corp Yields]]</f>
        <v>#VALUE!</v>
      </c>
      <c r="N3032" t="e">
        <f>US_BBB_Corp_Yields__Daily[[#This Row],[US BBB Corp Yields]]-US_CCC_Corp_Yields__Daily[[#This Row],[US CCC Corp Yields]]</f>
        <v>#VALUE!</v>
      </c>
      <c r="O3032" s="2" t="e">
        <f>IF(ISBLANK(US_AAA_Corp_Yields__Daily[[#This Row],[AAA Corp Yields]]),"", US_CCC_Corp_Yields__Daily[[#This Row],[US 10Y Yield]]-US_AAA_Corp_Yields__Daily[[#This Row],[AAA Corp Yields]])</f>
        <v>#VALUE!</v>
      </c>
      <c r="P3032" s="2" t="e">
        <f>IF(ISBLANK(US_BBB_Corp_Yields__Daily[[#This Row],[US BBB Corp Yields]]),"", US_CCC_Corp_Yields__Daily[[#This Row],[US 10Y Yield]]-US_BBB_Corp_Yields__Daily[[#This Row],[US BBB Corp Yields]])</f>
        <v>#VALUE!</v>
      </c>
      <c r="Q30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3" spans="10:17" x14ac:dyDescent="0.25">
      <c r="J3033" s="3">
        <v>23850</v>
      </c>
      <c r="K3033">
        <v>4.1974999999999998</v>
      </c>
      <c r="L3033" t="e">
        <f>US_AAA_Corp_Yields__Daily[[#This Row],[AAA Corp Yields]]-US_BBB_Corp_Yields__Daily[[#This Row],[US BBB Corp Yields]]</f>
        <v>#VALUE!</v>
      </c>
      <c r="M3033" t="e">
        <f>US_AAA_Corp_Yields__Daily[[#This Row],[AAA Corp Yields]]-US_CCC_Corp_Yields__Daily[[#This Row],[US CCC Corp Yields]]</f>
        <v>#VALUE!</v>
      </c>
      <c r="N3033" t="e">
        <f>US_BBB_Corp_Yields__Daily[[#This Row],[US BBB Corp Yields]]-US_CCC_Corp_Yields__Daily[[#This Row],[US CCC Corp Yields]]</f>
        <v>#VALUE!</v>
      </c>
      <c r="O3033" s="2" t="e">
        <f>IF(ISBLANK(US_AAA_Corp_Yields__Daily[[#This Row],[AAA Corp Yields]]),"", US_CCC_Corp_Yields__Daily[[#This Row],[US 10Y Yield]]-US_AAA_Corp_Yields__Daily[[#This Row],[AAA Corp Yields]])</f>
        <v>#VALUE!</v>
      </c>
      <c r="P3033" s="2" t="e">
        <f>IF(ISBLANK(US_BBB_Corp_Yields__Daily[[#This Row],[US BBB Corp Yields]]),"", US_CCC_Corp_Yields__Daily[[#This Row],[US 10Y Yield]]-US_BBB_Corp_Yields__Daily[[#This Row],[US BBB Corp Yields]])</f>
        <v>#VALUE!</v>
      </c>
      <c r="Q30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4" spans="10:17" x14ac:dyDescent="0.25">
      <c r="J3034" s="3">
        <v>23843</v>
      </c>
      <c r="K3034">
        <v>4.1980000000000004</v>
      </c>
      <c r="L3034" t="e">
        <f>US_AAA_Corp_Yields__Daily[[#This Row],[AAA Corp Yields]]-US_BBB_Corp_Yields__Daily[[#This Row],[US BBB Corp Yields]]</f>
        <v>#VALUE!</v>
      </c>
      <c r="M3034" t="e">
        <f>US_AAA_Corp_Yields__Daily[[#This Row],[AAA Corp Yields]]-US_CCC_Corp_Yields__Daily[[#This Row],[US CCC Corp Yields]]</f>
        <v>#VALUE!</v>
      </c>
      <c r="N3034" t="e">
        <f>US_BBB_Corp_Yields__Daily[[#This Row],[US BBB Corp Yields]]-US_CCC_Corp_Yields__Daily[[#This Row],[US CCC Corp Yields]]</f>
        <v>#VALUE!</v>
      </c>
      <c r="O3034" s="2" t="e">
        <f>IF(ISBLANK(US_AAA_Corp_Yields__Daily[[#This Row],[AAA Corp Yields]]),"", US_CCC_Corp_Yields__Daily[[#This Row],[US 10Y Yield]]-US_AAA_Corp_Yields__Daily[[#This Row],[AAA Corp Yields]])</f>
        <v>#VALUE!</v>
      </c>
      <c r="P3034" s="2" t="e">
        <f>IF(ISBLANK(US_BBB_Corp_Yields__Daily[[#This Row],[US BBB Corp Yields]]),"", US_CCC_Corp_Yields__Daily[[#This Row],[US 10Y Yield]]-US_BBB_Corp_Yields__Daily[[#This Row],[US BBB Corp Yields]])</f>
        <v>#VALUE!</v>
      </c>
      <c r="Q30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5" spans="10:17" x14ac:dyDescent="0.25">
      <c r="J3035" s="3">
        <v>23836</v>
      </c>
      <c r="K3035">
        <v>4.2</v>
      </c>
      <c r="L3035" t="e">
        <f>US_AAA_Corp_Yields__Daily[[#This Row],[AAA Corp Yields]]-US_BBB_Corp_Yields__Daily[[#This Row],[US BBB Corp Yields]]</f>
        <v>#VALUE!</v>
      </c>
      <c r="M3035" t="e">
        <f>US_AAA_Corp_Yields__Daily[[#This Row],[AAA Corp Yields]]-US_CCC_Corp_Yields__Daily[[#This Row],[US CCC Corp Yields]]</f>
        <v>#VALUE!</v>
      </c>
      <c r="N3035" t="e">
        <f>US_BBB_Corp_Yields__Daily[[#This Row],[US BBB Corp Yields]]-US_CCC_Corp_Yields__Daily[[#This Row],[US CCC Corp Yields]]</f>
        <v>#VALUE!</v>
      </c>
      <c r="O3035" s="2" t="e">
        <f>IF(ISBLANK(US_AAA_Corp_Yields__Daily[[#This Row],[AAA Corp Yields]]),"", US_CCC_Corp_Yields__Daily[[#This Row],[US 10Y Yield]]-US_AAA_Corp_Yields__Daily[[#This Row],[AAA Corp Yields]])</f>
        <v>#VALUE!</v>
      </c>
      <c r="P3035" s="2" t="e">
        <f>IF(ISBLANK(US_BBB_Corp_Yields__Daily[[#This Row],[US BBB Corp Yields]]),"", US_CCC_Corp_Yields__Daily[[#This Row],[US 10Y Yield]]-US_BBB_Corp_Yields__Daily[[#This Row],[US BBB Corp Yields]])</f>
        <v>#VALUE!</v>
      </c>
      <c r="Q30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6" spans="10:17" x14ac:dyDescent="0.25">
      <c r="J3036" s="3">
        <v>23829</v>
      </c>
      <c r="K3036">
        <v>4.1900000000000004</v>
      </c>
      <c r="L3036" t="e">
        <f>US_AAA_Corp_Yields__Daily[[#This Row],[AAA Corp Yields]]-US_BBB_Corp_Yields__Daily[[#This Row],[US BBB Corp Yields]]</f>
        <v>#VALUE!</v>
      </c>
      <c r="M3036" t="e">
        <f>US_AAA_Corp_Yields__Daily[[#This Row],[AAA Corp Yields]]-US_CCC_Corp_Yields__Daily[[#This Row],[US CCC Corp Yields]]</f>
        <v>#VALUE!</v>
      </c>
      <c r="N3036" t="e">
        <f>US_BBB_Corp_Yields__Daily[[#This Row],[US BBB Corp Yields]]-US_CCC_Corp_Yields__Daily[[#This Row],[US CCC Corp Yields]]</f>
        <v>#VALUE!</v>
      </c>
      <c r="O3036" s="2" t="e">
        <f>IF(ISBLANK(US_AAA_Corp_Yields__Daily[[#This Row],[AAA Corp Yields]]),"", US_CCC_Corp_Yields__Daily[[#This Row],[US 10Y Yield]]-US_AAA_Corp_Yields__Daily[[#This Row],[AAA Corp Yields]])</f>
        <v>#VALUE!</v>
      </c>
      <c r="P3036" s="2" t="e">
        <f>IF(ISBLANK(US_BBB_Corp_Yields__Daily[[#This Row],[US BBB Corp Yields]]),"", US_CCC_Corp_Yields__Daily[[#This Row],[US 10Y Yield]]-US_BBB_Corp_Yields__Daily[[#This Row],[US BBB Corp Yields]])</f>
        <v>#VALUE!</v>
      </c>
      <c r="Q30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7" spans="10:17" x14ac:dyDescent="0.25">
      <c r="J3037" s="3">
        <v>23822</v>
      </c>
      <c r="K3037">
        <v>4.2039999999999997</v>
      </c>
      <c r="L3037" t="e">
        <f>US_AAA_Corp_Yields__Daily[[#This Row],[AAA Corp Yields]]-US_BBB_Corp_Yields__Daily[[#This Row],[US BBB Corp Yields]]</f>
        <v>#VALUE!</v>
      </c>
      <c r="M3037" t="e">
        <f>US_AAA_Corp_Yields__Daily[[#This Row],[AAA Corp Yields]]-US_CCC_Corp_Yields__Daily[[#This Row],[US CCC Corp Yields]]</f>
        <v>#VALUE!</v>
      </c>
      <c r="N3037" t="e">
        <f>US_BBB_Corp_Yields__Daily[[#This Row],[US BBB Corp Yields]]-US_CCC_Corp_Yields__Daily[[#This Row],[US CCC Corp Yields]]</f>
        <v>#VALUE!</v>
      </c>
      <c r="O3037" s="2" t="e">
        <f>IF(ISBLANK(US_AAA_Corp_Yields__Daily[[#This Row],[AAA Corp Yields]]),"", US_CCC_Corp_Yields__Daily[[#This Row],[US 10Y Yield]]-US_AAA_Corp_Yields__Daily[[#This Row],[AAA Corp Yields]])</f>
        <v>#VALUE!</v>
      </c>
      <c r="P3037" s="2" t="e">
        <f>IF(ISBLANK(US_BBB_Corp_Yields__Daily[[#This Row],[US BBB Corp Yields]]),"", US_CCC_Corp_Yields__Daily[[#This Row],[US 10Y Yield]]-US_BBB_Corp_Yields__Daily[[#This Row],[US BBB Corp Yields]])</f>
        <v>#VALUE!</v>
      </c>
      <c r="Q30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8" spans="10:17" x14ac:dyDescent="0.25">
      <c r="J3038" s="3">
        <v>23815</v>
      </c>
      <c r="K3038">
        <v>4.226</v>
      </c>
      <c r="L3038" t="e">
        <f>US_AAA_Corp_Yields__Daily[[#This Row],[AAA Corp Yields]]-US_BBB_Corp_Yields__Daily[[#This Row],[US BBB Corp Yields]]</f>
        <v>#VALUE!</v>
      </c>
      <c r="M3038" t="e">
        <f>US_AAA_Corp_Yields__Daily[[#This Row],[AAA Corp Yields]]-US_CCC_Corp_Yields__Daily[[#This Row],[US CCC Corp Yields]]</f>
        <v>#VALUE!</v>
      </c>
      <c r="N3038" t="e">
        <f>US_BBB_Corp_Yields__Daily[[#This Row],[US BBB Corp Yields]]-US_CCC_Corp_Yields__Daily[[#This Row],[US CCC Corp Yields]]</f>
        <v>#VALUE!</v>
      </c>
      <c r="O3038" s="2" t="e">
        <f>IF(ISBLANK(US_AAA_Corp_Yields__Daily[[#This Row],[AAA Corp Yields]]),"", US_CCC_Corp_Yields__Daily[[#This Row],[US 10Y Yield]]-US_AAA_Corp_Yields__Daily[[#This Row],[AAA Corp Yields]])</f>
        <v>#VALUE!</v>
      </c>
      <c r="P3038" s="2" t="e">
        <f>IF(ISBLANK(US_BBB_Corp_Yields__Daily[[#This Row],[US BBB Corp Yields]]),"", US_CCC_Corp_Yields__Daily[[#This Row],[US 10Y Yield]]-US_BBB_Corp_Yields__Daily[[#This Row],[US BBB Corp Yields]])</f>
        <v>#VALUE!</v>
      </c>
      <c r="Q30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39" spans="10:17" x14ac:dyDescent="0.25">
      <c r="J3039" s="3">
        <v>23808</v>
      </c>
      <c r="K3039">
        <v>4.2279999999999998</v>
      </c>
      <c r="L3039" t="e">
        <f>US_AAA_Corp_Yields__Daily[[#This Row],[AAA Corp Yields]]-US_BBB_Corp_Yields__Daily[[#This Row],[US BBB Corp Yields]]</f>
        <v>#VALUE!</v>
      </c>
      <c r="M3039" t="e">
        <f>US_AAA_Corp_Yields__Daily[[#This Row],[AAA Corp Yields]]-US_CCC_Corp_Yields__Daily[[#This Row],[US CCC Corp Yields]]</f>
        <v>#VALUE!</v>
      </c>
      <c r="N3039" t="e">
        <f>US_BBB_Corp_Yields__Daily[[#This Row],[US BBB Corp Yields]]-US_CCC_Corp_Yields__Daily[[#This Row],[US CCC Corp Yields]]</f>
        <v>#VALUE!</v>
      </c>
      <c r="O3039" s="2" t="e">
        <f>IF(ISBLANK(US_AAA_Corp_Yields__Daily[[#This Row],[AAA Corp Yields]]),"", US_CCC_Corp_Yields__Daily[[#This Row],[US 10Y Yield]]-US_AAA_Corp_Yields__Daily[[#This Row],[AAA Corp Yields]])</f>
        <v>#VALUE!</v>
      </c>
      <c r="P3039" s="2" t="e">
        <f>IF(ISBLANK(US_BBB_Corp_Yields__Daily[[#This Row],[US BBB Corp Yields]]),"", US_CCC_Corp_Yields__Daily[[#This Row],[US 10Y Yield]]-US_BBB_Corp_Yields__Daily[[#This Row],[US BBB Corp Yields]])</f>
        <v>#VALUE!</v>
      </c>
      <c r="Q30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0" spans="10:17" x14ac:dyDescent="0.25">
      <c r="J3040" s="3">
        <v>23801</v>
      </c>
      <c r="K3040">
        <v>4.2149999999999999</v>
      </c>
      <c r="L3040" t="e">
        <f>US_AAA_Corp_Yields__Daily[[#This Row],[AAA Corp Yields]]-US_BBB_Corp_Yields__Daily[[#This Row],[US BBB Corp Yields]]</f>
        <v>#VALUE!</v>
      </c>
      <c r="M3040" t="e">
        <f>US_AAA_Corp_Yields__Daily[[#This Row],[AAA Corp Yields]]-US_CCC_Corp_Yields__Daily[[#This Row],[US CCC Corp Yields]]</f>
        <v>#VALUE!</v>
      </c>
      <c r="N3040" t="e">
        <f>US_BBB_Corp_Yields__Daily[[#This Row],[US BBB Corp Yields]]-US_CCC_Corp_Yields__Daily[[#This Row],[US CCC Corp Yields]]</f>
        <v>#VALUE!</v>
      </c>
      <c r="O3040" s="2" t="e">
        <f>IF(ISBLANK(US_AAA_Corp_Yields__Daily[[#This Row],[AAA Corp Yields]]),"", US_CCC_Corp_Yields__Daily[[#This Row],[US 10Y Yield]]-US_AAA_Corp_Yields__Daily[[#This Row],[AAA Corp Yields]])</f>
        <v>#VALUE!</v>
      </c>
      <c r="P3040" s="2" t="e">
        <f>IF(ISBLANK(US_BBB_Corp_Yields__Daily[[#This Row],[US BBB Corp Yields]]),"", US_CCC_Corp_Yields__Daily[[#This Row],[US 10Y Yield]]-US_BBB_Corp_Yields__Daily[[#This Row],[US BBB Corp Yields]])</f>
        <v>#VALUE!</v>
      </c>
      <c r="Q30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1" spans="10:17" x14ac:dyDescent="0.25">
      <c r="J3041" s="3">
        <v>23794</v>
      </c>
      <c r="K3041">
        <v>4.2140000000000004</v>
      </c>
      <c r="L3041" t="e">
        <f>US_AAA_Corp_Yields__Daily[[#This Row],[AAA Corp Yields]]-US_BBB_Corp_Yields__Daily[[#This Row],[US BBB Corp Yields]]</f>
        <v>#VALUE!</v>
      </c>
      <c r="M3041" t="e">
        <f>US_AAA_Corp_Yields__Daily[[#This Row],[AAA Corp Yields]]-US_CCC_Corp_Yields__Daily[[#This Row],[US CCC Corp Yields]]</f>
        <v>#VALUE!</v>
      </c>
      <c r="N3041" t="e">
        <f>US_BBB_Corp_Yields__Daily[[#This Row],[US BBB Corp Yields]]-US_CCC_Corp_Yields__Daily[[#This Row],[US CCC Corp Yields]]</f>
        <v>#VALUE!</v>
      </c>
      <c r="O3041" s="2" t="e">
        <f>IF(ISBLANK(US_AAA_Corp_Yields__Daily[[#This Row],[AAA Corp Yields]]),"", US_CCC_Corp_Yields__Daily[[#This Row],[US 10Y Yield]]-US_AAA_Corp_Yields__Daily[[#This Row],[AAA Corp Yields]])</f>
        <v>#VALUE!</v>
      </c>
      <c r="P3041" s="2" t="e">
        <f>IF(ISBLANK(US_BBB_Corp_Yields__Daily[[#This Row],[US BBB Corp Yields]]),"", US_CCC_Corp_Yields__Daily[[#This Row],[US 10Y Yield]]-US_BBB_Corp_Yields__Daily[[#This Row],[US BBB Corp Yields]])</f>
        <v>#VALUE!</v>
      </c>
      <c r="Q30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2" spans="10:17" x14ac:dyDescent="0.25">
      <c r="J3042" s="3">
        <v>23787</v>
      </c>
      <c r="K3042">
        <v>4.21</v>
      </c>
      <c r="L3042" t="e">
        <f>US_AAA_Corp_Yields__Daily[[#This Row],[AAA Corp Yields]]-US_BBB_Corp_Yields__Daily[[#This Row],[US BBB Corp Yields]]</f>
        <v>#VALUE!</v>
      </c>
      <c r="M3042" t="e">
        <f>US_AAA_Corp_Yields__Daily[[#This Row],[AAA Corp Yields]]-US_CCC_Corp_Yields__Daily[[#This Row],[US CCC Corp Yields]]</f>
        <v>#VALUE!</v>
      </c>
      <c r="N3042" t="e">
        <f>US_BBB_Corp_Yields__Daily[[#This Row],[US BBB Corp Yields]]-US_CCC_Corp_Yields__Daily[[#This Row],[US CCC Corp Yields]]</f>
        <v>#VALUE!</v>
      </c>
      <c r="O3042" s="2" t="e">
        <f>IF(ISBLANK(US_AAA_Corp_Yields__Daily[[#This Row],[AAA Corp Yields]]),"", US_CCC_Corp_Yields__Daily[[#This Row],[US 10Y Yield]]-US_AAA_Corp_Yields__Daily[[#This Row],[AAA Corp Yields]])</f>
        <v>#VALUE!</v>
      </c>
      <c r="P3042" s="2" t="e">
        <f>IF(ISBLANK(US_BBB_Corp_Yields__Daily[[#This Row],[US BBB Corp Yields]]),"", US_CCC_Corp_Yields__Daily[[#This Row],[US 10Y Yield]]-US_BBB_Corp_Yields__Daily[[#This Row],[US BBB Corp Yields]])</f>
        <v>#VALUE!</v>
      </c>
      <c r="Q30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3" spans="10:17" x14ac:dyDescent="0.25">
      <c r="J3043" s="3">
        <v>23780</v>
      </c>
      <c r="K3043">
        <v>4.2060000000000004</v>
      </c>
      <c r="L3043" t="e">
        <f>US_AAA_Corp_Yields__Daily[[#This Row],[AAA Corp Yields]]-US_BBB_Corp_Yields__Daily[[#This Row],[US BBB Corp Yields]]</f>
        <v>#VALUE!</v>
      </c>
      <c r="M3043" t="e">
        <f>US_AAA_Corp_Yields__Daily[[#This Row],[AAA Corp Yields]]-US_CCC_Corp_Yields__Daily[[#This Row],[US CCC Corp Yields]]</f>
        <v>#VALUE!</v>
      </c>
      <c r="N3043" t="e">
        <f>US_BBB_Corp_Yields__Daily[[#This Row],[US BBB Corp Yields]]-US_CCC_Corp_Yields__Daily[[#This Row],[US CCC Corp Yields]]</f>
        <v>#VALUE!</v>
      </c>
      <c r="O3043" s="2" t="e">
        <f>IF(ISBLANK(US_AAA_Corp_Yields__Daily[[#This Row],[AAA Corp Yields]]),"", US_CCC_Corp_Yields__Daily[[#This Row],[US 10Y Yield]]-US_AAA_Corp_Yields__Daily[[#This Row],[AAA Corp Yields]])</f>
        <v>#VALUE!</v>
      </c>
      <c r="P3043" s="2" t="e">
        <f>IF(ISBLANK(US_BBB_Corp_Yields__Daily[[#This Row],[US BBB Corp Yields]]),"", US_CCC_Corp_Yields__Daily[[#This Row],[US 10Y Yield]]-US_BBB_Corp_Yields__Daily[[#This Row],[US BBB Corp Yields]])</f>
        <v>#VALUE!</v>
      </c>
      <c r="Q30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4" spans="10:17" x14ac:dyDescent="0.25">
      <c r="J3044" s="3">
        <v>23773</v>
      </c>
      <c r="K3044">
        <v>4.1879999999999997</v>
      </c>
      <c r="L3044" t="e">
        <f>US_AAA_Corp_Yields__Daily[[#This Row],[AAA Corp Yields]]-US_BBB_Corp_Yields__Daily[[#This Row],[US BBB Corp Yields]]</f>
        <v>#VALUE!</v>
      </c>
      <c r="M3044" t="e">
        <f>US_AAA_Corp_Yields__Daily[[#This Row],[AAA Corp Yields]]-US_CCC_Corp_Yields__Daily[[#This Row],[US CCC Corp Yields]]</f>
        <v>#VALUE!</v>
      </c>
      <c r="N3044" t="e">
        <f>US_BBB_Corp_Yields__Daily[[#This Row],[US BBB Corp Yields]]-US_CCC_Corp_Yields__Daily[[#This Row],[US CCC Corp Yields]]</f>
        <v>#VALUE!</v>
      </c>
      <c r="O3044" s="2" t="e">
        <f>IF(ISBLANK(US_AAA_Corp_Yields__Daily[[#This Row],[AAA Corp Yields]]),"", US_CCC_Corp_Yields__Daily[[#This Row],[US 10Y Yield]]-US_AAA_Corp_Yields__Daily[[#This Row],[AAA Corp Yields]])</f>
        <v>#VALUE!</v>
      </c>
      <c r="P3044" s="2" t="e">
        <f>IF(ISBLANK(US_BBB_Corp_Yields__Daily[[#This Row],[US BBB Corp Yields]]),"", US_CCC_Corp_Yields__Daily[[#This Row],[US 10Y Yield]]-US_BBB_Corp_Yields__Daily[[#This Row],[US BBB Corp Yields]])</f>
        <v>#VALUE!</v>
      </c>
      <c r="Q30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5" spans="10:17" x14ac:dyDescent="0.25">
      <c r="J3045" s="3">
        <v>23766</v>
      </c>
      <c r="K3045">
        <v>4.1779999999999999</v>
      </c>
      <c r="L3045" t="e">
        <f>US_AAA_Corp_Yields__Daily[[#This Row],[AAA Corp Yields]]-US_BBB_Corp_Yields__Daily[[#This Row],[US BBB Corp Yields]]</f>
        <v>#VALUE!</v>
      </c>
      <c r="M3045" t="e">
        <f>US_AAA_Corp_Yields__Daily[[#This Row],[AAA Corp Yields]]-US_CCC_Corp_Yields__Daily[[#This Row],[US CCC Corp Yields]]</f>
        <v>#VALUE!</v>
      </c>
      <c r="N3045" t="e">
        <f>US_BBB_Corp_Yields__Daily[[#This Row],[US BBB Corp Yields]]-US_CCC_Corp_Yields__Daily[[#This Row],[US CCC Corp Yields]]</f>
        <v>#VALUE!</v>
      </c>
      <c r="O3045" s="2" t="e">
        <f>IF(ISBLANK(US_AAA_Corp_Yields__Daily[[#This Row],[AAA Corp Yields]]),"", US_CCC_Corp_Yields__Daily[[#This Row],[US 10Y Yield]]-US_AAA_Corp_Yields__Daily[[#This Row],[AAA Corp Yields]])</f>
        <v>#VALUE!</v>
      </c>
      <c r="P3045" s="2" t="e">
        <f>IF(ISBLANK(US_BBB_Corp_Yields__Daily[[#This Row],[US BBB Corp Yields]]),"", US_CCC_Corp_Yields__Daily[[#This Row],[US 10Y Yield]]-US_BBB_Corp_Yields__Daily[[#This Row],[US BBB Corp Yields]])</f>
        <v>#VALUE!</v>
      </c>
      <c r="Q30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6" spans="10:17" x14ac:dyDescent="0.25">
      <c r="J3046" s="3">
        <v>23759</v>
      </c>
      <c r="K3046">
        <v>4.1920000000000002</v>
      </c>
      <c r="L3046" t="e">
        <f>US_AAA_Corp_Yields__Daily[[#This Row],[AAA Corp Yields]]-US_BBB_Corp_Yields__Daily[[#This Row],[US BBB Corp Yields]]</f>
        <v>#VALUE!</v>
      </c>
      <c r="M3046" t="e">
        <f>US_AAA_Corp_Yields__Daily[[#This Row],[AAA Corp Yields]]-US_CCC_Corp_Yields__Daily[[#This Row],[US CCC Corp Yields]]</f>
        <v>#VALUE!</v>
      </c>
      <c r="N3046" t="e">
        <f>US_BBB_Corp_Yields__Daily[[#This Row],[US BBB Corp Yields]]-US_CCC_Corp_Yields__Daily[[#This Row],[US CCC Corp Yields]]</f>
        <v>#VALUE!</v>
      </c>
      <c r="O3046" s="2" t="e">
        <f>IF(ISBLANK(US_AAA_Corp_Yields__Daily[[#This Row],[AAA Corp Yields]]),"", US_CCC_Corp_Yields__Daily[[#This Row],[US 10Y Yield]]-US_AAA_Corp_Yields__Daily[[#This Row],[AAA Corp Yields]])</f>
        <v>#VALUE!</v>
      </c>
      <c r="P3046" s="2" t="e">
        <f>IF(ISBLANK(US_BBB_Corp_Yields__Daily[[#This Row],[US BBB Corp Yields]]),"", US_CCC_Corp_Yields__Daily[[#This Row],[US 10Y Yield]]-US_BBB_Corp_Yields__Daily[[#This Row],[US BBB Corp Yields]])</f>
        <v>#VALUE!</v>
      </c>
      <c r="Q30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7" spans="10:17" x14ac:dyDescent="0.25">
      <c r="J3047" s="3">
        <v>23752</v>
      </c>
      <c r="K3047">
        <v>4.2</v>
      </c>
      <c r="L3047" t="e">
        <f>US_AAA_Corp_Yields__Daily[[#This Row],[AAA Corp Yields]]-US_BBB_Corp_Yields__Daily[[#This Row],[US BBB Corp Yields]]</f>
        <v>#VALUE!</v>
      </c>
      <c r="M3047" t="e">
        <f>US_AAA_Corp_Yields__Daily[[#This Row],[AAA Corp Yields]]-US_CCC_Corp_Yields__Daily[[#This Row],[US CCC Corp Yields]]</f>
        <v>#VALUE!</v>
      </c>
      <c r="N3047" t="e">
        <f>US_BBB_Corp_Yields__Daily[[#This Row],[US BBB Corp Yields]]-US_CCC_Corp_Yields__Daily[[#This Row],[US CCC Corp Yields]]</f>
        <v>#VALUE!</v>
      </c>
      <c r="O3047" s="2" t="e">
        <f>IF(ISBLANK(US_AAA_Corp_Yields__Daily[[#This Row],[AAA Corp Yields]]),"", US_CCC_Corp_Yields__Daily[[#This Row],[US 10Y Yield]]-US_AAA_Corp_Yields__Daily[[#This Row],[AAA Corp Yields]])</f>
        <v>#VALUE!</v>
      </c>
      <c r="P3047" s="2" t="e">
        <f>IF(ISBLANK(US_BBB_Corp_Yields__Daily[[#This Row],[US BBB Corp Yields]]),"", US_CCC_Corp_Yields__Daily[[#This Row],[US 10Y Yield]]-US_BBB_Corp_Yields__Daily[[#This Row],[US BBB Corp Yields]])</f>
        <v>#VALUE!</v>
      </c>
      <c r="Q30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8" spans="10:17" x14ac:dyDescent="0.25">
      <c r="J3048" s="3">
        <v>23745</v>
      </c>
      <c r="K3048">
        <v>4.1974999999999998</v>
      </c>
      <c r="L3048" t="e">
        <f>US_AAA_Corp_Yields__Daily[[#This Row],[AAA Corp Yields]]-US_BBB_Corp_Yields__Daily[[#This Row],[US BBB Corp Yields]]</f>
        <v>#VALUE!</v>
      </c>
      <c r="M3048" t="e">
        <f>US_AAA_Corp_Yields__Daily[[#This Row],[AAA Corp Yields]]-US_CCC_Corp_Yields__Daily[[#This Row],[US CCC Corp Yields]]</f>
        <v>#VALUE!</v>
      </c>
      <c r="N3048" t="e">
        <f>US_BBB_Corp_Yields__Daily[[#This Row],[US BBB Corp Yields]]-US_CCC_Corp_Yields__Daily[[#This Row],[US CCC Corp Yields]]</f>
        <v>#VALUE!</v>
      </c>
      <c r="O3048" s="2" t="e">
        <f>IF(ISBLANK(US_AAA_Corp_Yields__Daily[[#This Row],[AAA Corp Yields]]),"", US_CCC_Corp_Yields__Daily[[#This Row],[US 10Y Yield]]-US_AAA_Corp_Yields__Daily[[#This Row],[AAA Corp Yields]])</f>
        <v>#VALUE!</v>
      </c>
      <c r="P3048" s="2" t="e">
        <f>IF(ISBLANK(US_BBB_Corp_Yields__Daily[[#This Row],[US BBB Corp Yields]]),"", US_CCC_Corp_Yields__Daily[[#This Row],[US 10Y Yield]]-US_BBB_Corp_Yields__Daily[[#This Row],[US BBB Corp Yields]])</f>
        <v>#VALUE!</v>
      </c>
      <c r="Q30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49" spans="10:17" x14ac:dyDescent="0.25">
      <c r="J3049" s="3">
        <v>23738</v>
      </c>
      <c r="K3049">
        <v>4.1849999999999996</v>
      </c>
      <c r="L3049" t="e">
        <f>US_AAA_Corp_Yields__Daily[[#This Row],[AAA Corp Yields]]-US_BBB_Corp_Yields__Daily[[#This Row],[US BBB Corp Yields]]</f>
        <v>#VALUE!</v>
      </c>
      <c r="M3049" t="e">
        <f>US_AAA_Corp_Yields__Daily[[#This Row],[AAA Corp Yields]]-US_CCC_Corp_Yields__Daily[[#This Row],[US CCC Corp Yields]]</f>
        <v>#VALUE!</v>
      </c>
      <c r="N3049" t="e">
        <f>US_BBB_Corp_Yields__Daily[[#This Row],[US BBB Corp Yields]]-US_CCC_Corp_Yields__Daily[[#This Row],[US CCC Corp Yields]]</f>
        <v>#VALUE!</v>
      </c>
      <c r="O3049" s="2" t="e">
        <f>IF(ISBLANK(US_AAA_Corp_Yields__Daily[[#This Row],[AAA Corp Yields]]),"", US_CCC_Corp_Yields__Daily[[#This Row],[US 10Y Yield]]-US_AAA_Corp_Yields__Daily[[#This Row],[AAA Corp Yields]])</f>
        <v>#VALUE!</v>
      </c>
      <c r="P3049" s="2" t="e">
        <f>IF(ISBLANK(US_BBB_Corp_Yields__Daily[[#This Row],[US BBB Corp Yields]]),"", US_CCC_Corp_Yields__Daily[[#This Row],[US 10Y Yield]]-US_BBB_Corp_Yields__Daily[[#This Row],[US BBB Corp Yields]])</f>
        <v>#VALUE!</v>
      </c>
      <c r="Q30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0" spans="10:17" x14ac:dyDescent="0.25">
      <c r="J3050" s="3">
        <v>23731</v>
      </c>
      <c r="K3050">
        <v>4.1760000000000002</v>
      </c>
      <c r="L3050" t="e">
        <f>US_AAA_Corp_Yields__Daily[[#This Row],[AAA Corp Yields]]-US_BBB_Corp_Yields__Daily[[#This Row],[US BBB Corp Yields]]</f>
        <v>#VALUE!</v>
      </c>
      <c r="M3050" t="e">
        <f>US_AAA_Corp_Yields__Daily[[#This Row],[AAA Corp Yields]]-US_CCC_Corp_Yields__Daily[[#This Row],[US CCC Corp Yields]]</f>
        <v>#VALUE!</v>
      </c>
      <c r="N3050" t="e">
        <f>US_BBB_Corp_Yields__Daily[[#This Row],[US BBB Corp Yields]]-US_CCC_Corp_Yields__Daily[[#This Row],[US CCC Corp Yields]]</f>
        <v>#VALUE!</v>
      </c>
      <c r="O3050" s="2" t="e">
        <f>IF(ISBLANK(US_AAA_Corp_Yields__Daily[[#This Row],[AAA Corp Yields]]),"", US_CCC_Corp_Yields__Daily[[#This Row],[US 10Y Yield]]-US_AAA_Corp_Yields__Daily[[#This Row],[AAA Corp Yields]])</f>
        <v>#VALUE!</v>
      </c>
      <c r="P3050" s="2" t="e">
        <f>IF(ISBLANK(US_BBB_Corp_Yields__Daily[[#This Row],[US BBB Corp Yields]]),"", US_CCC_Corp_Yields__Daily[[#This Row],[US 10Y Yield]]-US_BBB_Corp_Yields__Daily[[#This Row],[US BBB Corp Yields]])</f>
        <v>#VALUE!</v>
      </c>
      <c r="Q30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1" spans="10:17" x14ac:dyDescent="0.25">
      <c r="J3051" s="3">
        <v>23724</v>
      </c>
      <c r="K3051">
        <v>4.1580000000000004</v>
      </c>
      <c r="L3051" t="e">
        <f>US_AAA_Corp_Yields__Daily[[#This Row],[AAA Corp Yields]]-US_BBB_Corp_Yields__Daily[[#This Row],[US BBB Corp Yields]]</f>
        <v>#VALUE!</v>
      </c>
      <c r="M3051" t="e">
        <f>US_AAA_Corp_Yields__Daily[[#This Row],[AAA Corp Yields]]-US_CCC_Corp_Yields__Daily[[#This Row],[US CCC Corp Yields]]</f>
        <v>#VALUE!</v>
      </c>
      <c r="N3051" t="e">
        <f>US_BBB_Corp_Yields__Daily[[#This Row],[US BBB Corp Yields]]-US_CCC_Corp_Yields__Daily[[#This Row],[US CCC Corp Yields]]</f>
        <v>#VALUE!</v>
      </c>
      <c r="O3051" s="2" t="e">
        <f>IF(ISBLANK(US_AAA_Corp_Yields__Daily[[#This Row],[AAA Corp Yields]]),"", US_CCC_Corp_Yields__Daily[[#This Row],[US 10Y Yield]]-US_AAA_Corp_Yields__Daily[[#This Row],[AAA Corp Yields]])</f>
        <v>#VALUE!</v>
      </c>
      <c r="P3051" s="2" t="e">
        <f>IF(ISBLANK(US_BBB_Corp_Yields__Daily[[#This Row],[US BBB Corp Yields]]),"", US_CCC_Corp_Yields__Daily[[#This Row],[US 10Y Yield]]-US_BBB_Corp_Yields__Daily[[#This Row],[US BBB Corp Yields]])</f>
        <v>#VALUE!</v>
      </c>
      <c r="Q30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2" spans="10:17" x14ac:dyDescent="0.25">
      <c r="J3052" s="3">
        <v>23717</v>
      </c>
      <c r="K3052">
        <v>4.1900000000000004</v>
      </c>
      <c r="L3052" t="e">
        <f>US_AAA_Corp_Yields__Daily[[#This Row],[AAA Corp Yields]]-US_BBB_Corp_Yields__Daily[[#This Row],[US BBB Corp Yields]]</f>
        <v>#VALUE!</v>
      </c>
      <c r="M3052" t="e">
        <f>US_AAA_Corp_Yields__Daily[[#This Row],[AAA Corp Yields]]-US_CCC_Corp_Yields__Daily[[#This Row],[US CCC Corp Yields]]</f>
        <v>#VALUE!</v>
      </c>
      <c r="N3052" t="e">
        <f>US_BBB_Corp_Yields__Daily[[#This Row],[US BBB Corp Yields]]-US_CCC_Corp_Yields__Daily[[#This Row],[US CCC Corp Yields]]</f>
        <v>#VALUE!</v>
      </c>
      <c r="O3052" s="2" t="e">
        <f>IF(ISBLANK(US_AAA_Corp_Yields__Daily[[#This Row],[AAA Corp Yields]]),"", US_CCC_Corp_Yields__Daily[[#This Row],[US 10Y Yield]]-US_AAA_Corp_Yields__Daily[[#This Row],[AAA Corp Yields]])</f>
        <v>#VALUE!</v>
      </c>
      <c r="P3052" s="2" t="e">
        <f>IF(ISBLANK(US_BBB_Corp_Yields__Daily[[#This Row],[US BBB Corp Yields]]),"", US_CCC_Corp_Yields__Daily[[#This Row],[US 10Y Yield]]-US_BBB_Corp_Yields__Daily[[#This Row],[US BBB Corp Yields]])</f>
        <v>#VALUE!</v>
      </c>
      <c r="Q30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3" spans="10:17" x14ac:dyDescent="0.25">
      <c r="J3053" s="3">
        <v>23710</v>
      </c>
      <c r="K3053">
        <v>4.1849999999999996</v>
      </c>
      <c r="L3053" t="e">
        <f>US_AAA_Corp_Yields__Daily[[#This Row],[AAA Corp Yields]]-US_BBB_Corp_Yields__Daily[[#This Row],[US BBB Corp Yields]]</f>
        <v>#VALUE!</v>
      </c>
      <c r="M3053" t="e">
        <f>US_AAA_Corp_Yields__Daily[[#This Row],[AAA Corp Yields]]-US_CCC_Corp_Yields__Daily[[#This Row],[US CCC Corp Yields]]</f>
        <v>#VALUE!</v>
      </c>
      <c r="N3053" t="e">
        <f>US_BBB_Corp_Yields__Daily[[#This Row],[US BBB Corp Yields]]-US_CCC_Corp_Yields__Daily[[#This Row],[US CCC Corp Yields]]</f>
        <v>#VALUE!</v>
      </c>
      <c r="O3053" s="2" t="e">
        <f>IF(ISBLANK(US_AAA_Corp_Yields__Daily[[#This Row],[AAA Corp Yields]]),"", US_CCC_Corp_Yields__Daily[[#This Row],[US 10Y Yield]]-US_AAA_Corp_Yields__Daily[[#This Row],[AAA Corp Yields]])</f>
        <v>#VALUE!</v>
      </c>
      <c r="P3053" s="2" t="e">
        <f>IF(ISBLANK(US_BBB_Corp_Yields__Daily[[#This Row],[US BBB Corp Yields]]),"", US_CCC_Corp_Yields__Daily[[#This Row],[US 10Y Yield]]-US_BBB_Corp_Yields__Daily[[#This Row],[US BBB Corp Yields]])</f>
        <v>#VALUE!</v>
      </c>
      <c r="Q30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4" spans="10:17" x14ac:dyDescent="0.25">
      <c r="J3054" s="3">
        <v>23703</v>
      </c>
      <c r="K3054">
        <v>4.1340000000000003</v>
      </c>
      <c r="L3054" t="e">
        <f>US_AAA_Corp_Yields__Daily[[#This Row],[AAA Corp Yields]]-US_BBB_Corp_Yields__Daily[[#This Row],[US BBB Corp Yields]]</f>
        <v>#VALUE!</v>
      </c>
      <c r="M3054" t="e">
        <f>US_AAA_Corp_Yields__Daily[[#This Row],[AAA Corp Yields]]-US_CCC_Corp_Yields__Daily[[#This Row],[US CCC Corp Yields]]</f>
        <v>#VALUE!</v>
      </c>
      <c r="N3054" t="e">
        <f>US_BBB_Corp_Yields__Daily[[#This Row],[US BBB Corp Yields]]-US_CCC_Corp_Yields__Daily[[#This Row],[US CCC Corp Yields]]</f>
        <v>#VALUE!</v>
      </c>
      <c r="O3054" s="2" t="e">
        <f>IF(ISBLANK(US_AAA_Corp_Yields__Daily[[#This Row],[AAA Corp Yields]]),"", US_CCC_Corp_Yields__Daily[[#This Row],[US 10Y Yield]]-US_AAA_Corp_Yields__Daily[[#This Row],[AAA Corp Yields]])</f>
        <v>#VALUE!</v>
      </c>
      <c r="P3054" s="2" t="e">
        <f>IF(ISBLANK(US_BBB_Corp_Yields__Daily[[#This Row],[US BBB Corp Yields]]),"", US_CCC_Corp_Yields__Daily[[#This Row],[US 10Y Yield]]-US_BBB_Corp_Yields__Daily[[#This Row],[US BBB Corp Yields]])</f>
        <v>#VALUE!</v>
      </c>
      <c r="Q30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5" spans="10:17" x14ac:dyDescent="0.25">
      <c r="J3055" s="3">
        <v>23696</v>
      </c>
      <c r="K3055">
        <v>4.1349999999999998</v>
      </c>
      <c r="L3055" t="e">
        <f>US_AAA_Corp_Yields__Daily[[#This Row],[AAA Corp Yields]]-US_BBB_Corp_Yields__Daily[[#This Row],[US BBB Corp Yields]]</f>
        <v>#VALUE!</v>
      </c>
      <c r="M3055" t="e">
        <f>US_AAA_Corp_Yields__Daily[[#This Row],[AAA Corp Yields]]-US_CCC_Corp_Yields__Daily[[#This Row],[US CCC Corp Yields]]</f>
        <v>#VALUE!</v>
      </c>
      <c r="N3055" t="e">
        <f>US_BBB_Corp_Yields__Daily[[#This Row],[US BBB Corp Yields]]-US_CCC_Corp_Yields__Daily[[#This Row],[US CCC Corp Yields]]</f>
        <v>#VALUE!</v>
      </c>
      <c r="O3055" s="2" t="e">
        <f>IF(ISBLANK(US_AAA_Corp_Yields__Daily[[#This Row],[AAA Corp Yields]]),"", US_CCC_Corp_Yields__Daily[[#This Row],[US 10Y Yield]]-US_AAA_Corp_Yields__Daily[[#This Row],[AAA Corp Yields]])</f>
        <v>#VALUE!</v>
      </c>
      <c r="P3055" s="2" t="e">
        <f>IF(ISBLANK(US_BBB_Corp_Yields__Daily[[#This Row],[US BBB Corp Yields]]),"", US_CCC_Corp_Yields__Daily[[#This Row],[US 10Y Yield]]-US_BBB_Corp_Yields__Daily[[#This Row],[US BBB Corp Yields]])</f>
        <v>#VALUE!</v>
      </c>
      <c r="Q30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6" spans="10:17" x14ac:dyDescent="0.25">
      <c r="J3056" s="3">
        <v>23689</v>
      </c>
      <c r="K3056">
        <v>4.1500000000000004</v>
      </c>
      <c r="L3056" t="e">
        <f>US_AAA_Corp_Yields__Daily[[#This Row],[AAA Corp Yields]]-US_BBB_Corp_Yields__Daily[[#This Row],[US BBB Corp Yields]]</f>
        <v>#VALUE!</v>
      </c>
      <c r="M3056" t="e">
        <f>US_AAA_Corp_Yields__Daily[[#This Row],[AAA Corp Yields]]-US_CCC_Corp_Yields__Daily[[#This Row],[US CCC Corp Yields]]</f>
        <v>#VALUE!</v>
      </c>
      <c r="N3056" t="e">
        <f>US_BBB_Corp_Yields__Daily[[#This Row],[US BBB Corp Yields]]-US_CCC_Corp_Yields__Daily[[#This Row],[US CCC Corp Yields]]</f>
        <v>#VALUE!</v>
      </c>
      <c r="O3056" s="2" t="e">
        <f>IF(ISBLANK(US_AAA_Corp_Yields__Daily[[#This Row],[AAA Corp Yields]]),"", US_CCC_Corp_Yields__Daily[[#This Row],[US 10Y Yield]]-US_AAA_Corp_Yields__Daily[[#This Row],[AAA Corp Yields]])</f>
        <v>#VALUE!</v>
      </c>
      <c r="P3056" s="2" t="e">
        <f>IF(ISBLANK(US_BBB_Corp_Yields__Daily[[#This Row],[US BBB Corp Yields]]),"", US_CCC_Corp_Yields__Daily[[#This Row],[US 10Y Yield]]-US_BBB_Corp_Yields__Daily[[#This Row],[US BBB Corp Yields]])</f>
        <v>#VALUE!</v>
      </c>
      <c r="Q30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7" spans="10:17" x14ac:dyDescent="0.25">
      <c r="J3057" s="3">
        <v>23682</v>
      </c>
      <c r="K3057">
        <v>4.1719999999999997</v>
      </c>
      <c r="L3057" t="e">
        <f>US_AAA_Corp_Yields__Daily[[#This Row],[AAA Corp Yields]]-US_BBB_Corp_Yields__Daily[[#This Row],[US BBB Corp Yields]]</f>
        <v>#VALUE!</v>
      </c>
      <c r="M3057" t="e">
        <f>US_AAA_Corp_Yields__Daily[[#This Row],[AAA Corp Yields]]-US_CCC_Corp_Yields__Daily[[#This Row],[US CCC Corp Yields]]</f>
        <v>#VALUE!</v>
      </c>
      <c r="N3057" t="e">
        <f>US_BBB_Corp_Yields__Daily[[#This Row],[US BBB Corp Yields]]-US_CCC_Corp_Yields__Daily[[#This Row],[US CCC Corp Yields]]</f>
        <v>#VALUE!</v>
      </c>
      <c r="O3057" s="2" t="e">
        <f>IF(ISBLANK(US_AAA_Corp_Yields__Daily[[#This Row],[AAA Corp Yields]]),"", US_CCC_Corp_Yields__Daily[[#This Row],[US 10Y Yield]]-US_AAA_Corp_Yields__Daily[[#This Row],[AAA Corp Yields]])</f>
        <v>#VALUE!</v>
      </c>
      <c r="P3057" s="2" t="e">
        <f>IF(ISBLANK(US_BBB_Corp_Yields__Daily[[#This Row],[US BBB Corp Yields]]),"", US_CCC_Corp_Yields__Daily[[#This Row],[US 10Y Yield]]-US_BBB_Corp_Yields__Daily[[#This Row],[US BBB Corp Yields]])</f>
        <v>#VALUE!</v>
      </c>
      <c r="Q30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8" spans="10:17" x14ac:dyDescent="0.25">
      <c r="J3058" s="3">
        <v>23675</v>
      </c>
      <c r="K3058">
        <v>4.1959999999999997</v>
      </c>
      <c r="L3058" t="e">
        <f>US_AAA_Corp_Yields__Daily[[#This Row],[AAA Corp Yields]]-US_BBB_Corp_Yields__Daily[[#This Row],[US BBB Corp Yields]]</f>
        <v>#VALUE!</v>
      </c>
      <c r="M3058" t="e">
        <f>US_AAA_Corp_Yields__Daily[[#This Row],[AAA Corp Yields]]-US_CCC_Corp_Yields__Daily[[#This Row],[US CCC Corp Yields]]</f>
        <v>#VALUE!</v>
      </c>
      <c r="N3058" t="e">
        <f>US_BBB_Corp_Yields__Daily[[#This Row],[US BBB Corp Yields]]-US_CCC_Corp_Yields__Daily[[#This Row],[US CCC Corp Yields]]</f>
        <v>#VALUE!</v>
      </c>
      <c r="O3058" s="2" t="e">
        <f>IF(ISBLANK(US_AAA_Corp_Yields__Daily[[#This Row],[AAA Corp Yields]]),"", US_CCC_Corp_Yields__Daily[[#This Row],[US 10Y Yield]]-US_AAA_Corp_Yields__Daily[[#This Row],[AAA Corp Yields]])</f>
        <v>#VALUE!</v>
      </c>
      <c r="P3058" s="2" t="e">
        <f>IF(ISBLANK(US_BBB_Corp_Yields__Daily[[#This Row],[US BBB Corp Yields]]),"", US_CCC_Corp_Yields__Daily[[#This Row],[US 10Y Yield]]-US_BBB_Corp_Yields__Daily[[#This Row],[US BBB Corp Yields]])</f>
        <v>#VALUE!</v>
      </c>
      <c r="Q30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59" spans="10:17" x14ac:dyDescent="0.25">
      <c r="J3059" s="3">
        <v>23668</v>
      </c>
      <c r="K3059">
        <v>4.1974999999999998</v>
      </c>
      <c r="L3059" t="e">
        <f>US_AAA_Corp_Yields__Daily[[#This Row],[AAA Corp Yields]]-US_BBB_Corp_Yields__Daily[[#This Row],[US BBB Corp Yields]]</f>
        <v>#VALUE!</v>
      </c>
      <c r="M3059" t="e">
        <f>US_AAA_Corp_Yields__Daily[[#This Row],[AAA Corp Yields]]-US_CCC_Corp_Yields__Daily[[#This Row],[US CCC Corp Yields]]</f>
        <v>#VALUE!</v>
      </c>
      <c r="N3059" t="e">
        <f>US_BBB_Corp_Yields__Daily[[#This Row],[US BBB Corp Yields]]-US_CCC_Corp_Yields__Daily[[#This Row],[US CCC Corp Yields]]</f>
        <v>#VALUE!</v>
      </c>
      <c r="O3059" s="2" t="e">
        <f>IF(ISBLANK(US_AAA_Corp_Yields__Daily[[#This Row],[AAA Corp Yields]]),"", US_CCC_Corp_Yields__Daily[[#This Row],[US 10Y Yield]]-US_AAA_Corp_Yields__Daily[[#This Row],[AAA Corp Yields]])</f>
        <v>#VALUE!</v>
      </c>
      <c r="P3059" s="2" t="e">
        <f>IF(ISBLANK(US_BBB_Corp_Yields__Daily[[#This Row],[US BBB Corp Yields]]),"", US_CCC_Corp_Yields__Daily[[#This Row],[US 10Y Yield]]-US_BBB_Corp_Yields__Daily[[#This Row],[US BBB Corp Yields]])</f>
        <v>#VALUE!</v>
      </c>
      <c r="Q30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0" spans="10:17" x14ac:dyDescent="0.25">
      <c r="J3060" s="3">
        <v>23661</v>
      </c>
      <c r="K3060">
        <v>4.1920000000000002</v>
      </c>
      <c r="L3060" t="e">
        <f>US_AAA_Corp_Yields__Daily[[#This Row],[AAA Corp Yields]]-US_BBB_Corp_Yields__Daily[[#This Row],[US BBB Corp Yields]]</f>
        <v>#VALUE!</v>
      </c>
      <c r="M3060" t="e">
        <f>US_AAA_Corp_Yields__Daily[[#This Row],[AAA Corp Yields]]-US_CCC_Corp_Yields__Daily[[#This Row],[US CCC Corp Yields]]</f>
        <v>#VALUE!</v>
      </c>
      <c r="N3060" t="e">
        <f>US_BBB_Corp_Yields__Daily[[#This Row],[US BBB Corp Yields]]-US_CCC_Corp_Yields__Daily[[#This Row],[US CCC Corp Yields]]</f>
        <v>#VALUE!</v>
      </c>
      <c r="O3060" s="2" t="e">
        <f>IF(ISBLANK(US_AAA_Corp_Yields__Daily[[#This Row],[AAA Corp Yields]]),"", US_CCC_Corp_Yields__Daily[[#This Row],[US 10Y Yield]]-US_AAA_Corp_Yields__Daily[[#This Row],[AAA Corp Yields]])</f>
        <v>#VALUE!</v>
      </c>
      <c r="P3060" s="2" t="e">
        <f>IF(ISBLANK(US_BBB_Corp_Yields__Daily[[#This Row],[US BBB Corp Yields]]),"", US_CCC_Corp_Yields__Daily[[#This Row],[US 10Y Yield]]-US_BBB_Corp_Yields__Daily[[#This Row],[US BBB Corp Yields]])</f>
        <v>#VALUE!</v>
      </c>
      <c r="Q30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1" spans="10:17" x14ac:dyDescent="0.25">
      <c r="J3061" s="3">
        <v>23654</v>
      </c>
      <c r="K3061">
        <v>4.1779999999999999</v>
      </c>
      <c r="L3061" t="e">
        <f>US_AAA_Corp_Yields__Daily[[#This Row],[AAA Corp Yields]]-US_BBB_Corp_Yields__Daily[[#This Row],[US BBB Corp Yields]]</f>
        <v>#VALUE!</v>
      </c>
      <c r="M3061" t="e">
        <f>US_AAA_Corp_Yields__Daily[[#This Row],[AAA Corp Yields]]-US_CCC_Corp_Yields__Daily[[#This Row],[US CCC Corp Yields]]</f>
        <v>#VALUE!</v>
      </c>
      <c r="N3061" t="e">
        <f>US_BBB_Corp_Yields__Daily[[#This Row],[US BBB Corp Yields]]-US_CCC_Corp_Yields__Daily[[#This Row],[US CCC Corp Yields]]</f>
        <v>#VALUE!</v>
      </c>
      <c r="O3061" s="2" t="e">
        <f>IF(ISBLANK(US_AAA_Corp_Yields__Daily[[#This Row],[AAA Corp Yields]]),"", US_CCC_Corp_Yields__Daily[[#This Row],[US 10Y Yield]]-US_AAA_Corp_Yields__Daily[[#This Row],[AAA Corp Yields]])</f>
        <v>#VALUE!</v>
      </c>
      <c r="P3061" s="2" t="e">
        <f>IF(ISBLANK(US_BBB_Corp_Yields__Daily[[#This Row],[US BBB Corp Yields]]),"", US_CCC_Corp_Yields__Daily[[#This Row],[US 10Y Yield]]-US_BBB_Corp_Yields__Daily[[#This Row],[US BBB Corp Yields]])</f>
        <v>#VALUE!</v>
      </c>
      <c r="Q30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2" spans="10:17" x14ac:dyDescent="0.25">
      <c r="J3062" s="3">
        <v>23647</v>
      </c>
      <c r="K3062">
        <v>4.1900000000000004</v>
      </c>
      <c r="L3062" t="e">
        <f>US_AAA_Corp_Yields__Daily[[#This Row],[AAA Corp Yields]]-US_BBB_Corp_Yields__Daily[[#This Row],[US BBB Corp Yields]]</f>
        <v>#VALUE!</v>
      </c>
      <c r="M3062" t="e">
        <f>US_AAA_Corp_Yields__Daily[[#This Row],[AAA Corp Yields]]-US_CCC_Corp_Yields__Daily[[#This Row],[US CCC Corp Yields]]</f>
        <v>#VALUE!</v>
      </c>
      <c r="N3062" t="e">
        <f>US_BBB_Corp_Yields__Daily[[#This Row],[US BBB Corp Yields]]-US_CCC_Corp_Yields__Daily[[#This Row],[US CCC Corp Yields]]</f>
        <v>#VALUE!</v>
      </c>
      <c r="O3062" s="2" t="e">
        <f>IF(ISBLANK(US_AAA_Corp_Yields__Daily[[#This Row],[AAA Corp Yields]]),"", US_CCC_Corp_Yields__Daily[[#This Row],[US 10Y Yield]]-US_AAA_Corp_Yields__Daily[[#This Row],[AAA Corp Yields]])</f>
        <v>#VALUE!</v>
      </c>
      <c r="P3062" s="2" t="e">
        <f>IF(ISBLANK(US_BBB_Corp_Yields__Daily[[#This Row],[US BBB Corp Yields]]),"", US_CCC_Corp_Yields__Daily[[#This Row],[US 10Y Yield]]-US_BBB_Corp_Yields__Daily[[#This Row],[US BBB Corp Yields]])</f>
        <v>#VALUE!</v>
      </c>
      <c r="Q30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3" spans="10:17" x14ac:dyDescent="0.25">
      <c r="J3063" s="3">
        <v>23640</v>
      </c>
      <c r="K3063">
        <v>4.21</v>
      </c>
      <c r="L3063" t="e">
        <f>US_AAA_Corp_Yields__Daily[[#This Row],[AAA Corp Yields]]-US_BBB_Corp_Yields__Daily[[#This Row],[US BBB Corp Yields]]</f>
        <v>#VALUE!</v>
      </c>
      <c r="M3063" t="e">
        <f>US_AAA_Corp_Yields__Daily[[#This Row],[AAA Corp Yields]]-US_CCC_Corp_Yields__Daily[[#This Row],[US CCC Corp Yields]]</f>
        <v>#VALUE!</v>
      </c>
      <c r="N3063" t="e">
        <f>US_BBB_Corp_Yields__Daily[[#This Row],[US BBB Corp Yields]]-US_CCC_Corp_Yields__Daily[[#This Row],[US CCC Corp Yields]]</f>
        <v>#VALUE!</v>
      </c>
      <c r="O3063" s="2" t="e">
        <f>IF(ISBLANK(US_AAA_Corp_Yields__Daily[[#This Row],[AAA Corp Yields]]),"", US_CCC_Corp_Yields__Daily[[#This Row],[US 10Y Yield]]-US_AAA_Corp_Yields__Daily[[#This Row],[AAA Corp Yields]])</f>
        <v>#VALUE!</v>
      </c>
      <c r="P3063" s="2" t="e">
        <f>IF(ISBLANK(US_BBB_Corp_Yields__Daily[[#This Row],[US BBB Corp Yields]]),"", US_CCC_Corp_Yields__Daily[[#This Row],[US 10Y Yield]]-US_BBB_Corp_Yields__Daily[[#This Row],[US BBB Corp Yields]])</f>
        <v>#VALUE!</v>
      </c>
      <c r="Q30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4" spans="10:17" x14ac:dyDescent="0.25">
      <c r="J3064" s="3">
        <v>23633</v>
      </c>
      <c r="K3064">
        <v>4.22</v>
      </c>
      <c r="L3064" t="e">
        <f>US_AAA_Corp_Yields__Daily[[#This Row],[AAA Corp Yields]]-US_BBB_Corp_Yields__Daily[[#This Row],[US BBB Corp Yields]]</f>
        <v>#VALUE!</v>
      </c>
      <c r="M3064" t="e">
        <f>US_AAA_Corp_Yields__Daily[[#This Row],[AAA Corp Yields]]-US_CCC_Corp_Yields__Daily[[#This Row],[US CCC Corp Yields]]</f>
        <v>#VALUE!</v>
      </c>
      <c r="N3064" t="e">
        <f>US_BBB_Corp_Yields__Daily[[#This Row],[US BBB Corp Yields]]-US_CCC_Corp_Yields__Daily[[#This Row],[US CCC Corp Yields]]</f>
        <v>#VALUE!</v>
      </c>
      <c r="O3064" s="2" t="e">
        <f>IF(ISBLANK(US_AAA_Corp_Yields__Daily[[#This Row],[AAA Corp Yields]]),"", US_CCC_Corp_Yields__Daily[[#This Row],[US 10Y Yield]]-US_AAA_Corp_Yields__Daily[[#This Row],[AAA Corp Yields]])</f>
        <v>#VALUE!</v>
      </c>
      <c r="P3064" s="2" t="e">
        <f>IF(ISBLANK(US_BBB_Corp_Yields__Daily[[#This Row],[US BBB Corp Yields]]),"", US_CCC_Corp_Yields__Daily[[#This Row],[US 10Y Yield]]-US_BBB_Corp_Yields__Daily[[#This Row],[US BBB Corp Yields]])</f>
        <v>#VALUE!</v>
      </c>
      <c r="Q30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5" spans="10:17" x14ac:dyDescent="0.25">
      <c r="J3065" s="3">
        <v>23626</v>
      </c>
      <c r="K3065">
        <v>4.2160000000000002</v>
      </c>
      <c r="L3065" t="e">
        <f>US_AAA_Corp_Yields__Daily[[#This Row],[AAA Corp Yields]]-US_BBB_Corp_Yields__Daily[[#This Row],[US BBB Corp Yields]]</f>
        <v>#VALUE!</v>
      </c>
      <c r="M3065" t="e">
        <f>US_AAA_Corp_Yields__Daily[[#This Row],[AAA Corp Yields]]-US_CCC_Corp_Yields__Daily[[#This Row],[US CCC Corp Yields]]</f>
        <v>#VALUE!</v>
      </c>
      <c r="N3065" t="e">
        <f>US_BBB_Corp_Yields__Daily[[#This Row],[US BBB Corp Yields]]-US_CCC_Corp_Yields__Daily[[#This Row],[US CCC Corp Yields]]</f>
        <v>#VALUE!</v>
      </c>
      <c r="O3065" s="2" t="e">
        <f>IF(ISBLANK(US_AAA_Corp_Yields__Daily[[#This Row],[AAA Corp Yields]]),"", US_CCC_Corp_Yields__Daily[[#This Row],[US 10Y Yield]]-US_AAA_Corp_Yields__Daily[[#This Row],[AAA Corp Yields]])</f>
        <v>#VALUE!</v>
      </c>
      <c r="P3065" s="2" t="e">
        <f>IF(ISBLANK(US_BBB_Corp_Yields__Daily[[#This Row],[US BBB Corp Yields]]),"", US_CCC_Corp_Yields__Daily[[#This Row],[US 10Y Yield]]-US_BBB_Corp_Yields__Daily[[#This Row],[US BBB Corp Yields]])</f>
        <v>#VALUE!</v>
      </c>
      <c r="Q30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6" spans="10:17" x14ac:dyDescent="0.25">
      <c r="J3066" s="3">
        <v>23619</v>
      </c>
      <c r="K3066">
        <v>4.2</v>
      </c>
      <c r="L3066" t="e">
        <f>US_AAA_Corp_Yields__Daily[[#This Row],[AAA Corp Yields]]-US_BBB_Corp_Yields__Daily[[#This Row],[US BBB Corp Yields]]</f>
        <v>#VALUE!</v>
      </c>
      <c r="M3066" t="e">
        <f>US_AAA_Corp_Yields__Daily[[#This Row],[AAA Corp Yields]]-US_CCC_Corp_Yields__Daily[[#This Row],[US CCC Corp Yields]]</f>
        <v>#VALUE!</v>
      </c>
      <c r="N3066" t="e">
        <f>US_BBB_Corp_Yields__Daily[[#This Row],[US BBB Corp Yields]]-US_CCC_Corp_Yields__Daily[[#This Row],[US CCC Corp Yields]]</f>
        <v>#VALUE!</v>
      </c>
      <c r="O3066" s="2" t="e">
        <f>IF(ISBLANK(US_AAA_Corp_Yields__Daily[[#This Row],[AAA Corp Yields]]),"", US_CCC_Corp_Yields__Daily[[#This Row],[US 10Y Yield]]-US_AAA_Corp_Yields__Daily[[#This Row],[AAA Corp Yields]])</f>
        <v>#VALUE!</v>
      </c>
      <c r="P3066" s="2" t="e">
        <f>IF(ISBLANK(US_BBB_Corp_Yields__Daily[[#This Row],[US BBB Corp Yields]]),"", US_CCC_Corp_Yields__Daily[[#This Row],[US 10Y Yield]]-US_BBB_Corp_Yields__Daily[[#This Row],[US BBB Corp Yields]])</f>
        <v>#VALUE!</v>
      </c>
      <c r="Q30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7" spans="10:17" x14ac:dyDescent="0.25">
      <c r="J3067" s="3">
        <v>23612</v>
      </c>
      <c r="K3067">
        <v>4.1900000000000004</v>
      </c>
      <c r="L3067" t="e">
        <f>US_AAA_Corp_Yields__Daily[[#This Row],[AAA Corp Yields]]-US_BBB_Corp_Yields__Daily[[#This Row],[US BBB Corp Yields]]</f>
        <v>#VALUE!</v>
      </c>
      <c r="M3067" t="e">
        <f>US_AAA_Corp_Yields__Daily[[#This Row],[AAA Corp Yields]]-US_CCC_Corp_Yields__Daily[[#This Row],[US CCC Corp Yields]]</f>
        <v>#VALUE!</v>
      </c>
      <c r="N3067" t="e">
        <f>US_BBB_Corp_Yields__Daily[[#This Row],[US BBB Corp Yields]]-US_CCC_Corp_Yields__Daily[[#This Row],[US CCC Corp Yields]]</f>
        <v>#VALUE!</v>
      </c>
      <c r="O3067" s="2" t="e">
        <f>IF(ISBLANK(US_AAA_Corp_Yields__Daily[[#This Row],[AAA Corp Yields]]),"", US_CCC_Corp_Yields__Daily[[#This Row],[US 10Y Yield]]-US_AAA_Corp_Yields__Daily[[#This Row],[AAA Corp Yields]])</f>
        <v>#VALUE!</v>
      </c>
      <c r="P3067" s="2" t="e">
        <f>IF(ISBLANK(US_BBB_Corp_Yields__Daily[[#This Row],[US BBB Corp Yields]]),"", US_CCC_Corp_Yields__Daily[[#This Row],[US 10Y Yield]]-US_BBB_Corp_Yields__Daily[[#This Row],[US BBB Corp Yields]])</f>
        <v>#VALUE!</v>
      </c>
      <c r="Q30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8" spans="10:17" x14ac:dyDescent="0.25">
      <c r="J3068" s="3">
        <v>23605</v>
      </c>
      <c r="K3068">
        <v>4.194</v>
      </c>
      <c r="L3068" t="e">
        <f>US_AAA_Corp_Yields__Daily[[#This Row],[AAA Corp Yields]]-US_BBB_Corp_Yields__Daily[[#This Row],[US BBB Corp Yields]]</f>
        <v>#VALUE!</v>
      </c>
      <c r="M3068" t="e">
        <f>US_AAA_Corp_Yields__Daily[[#This Row],[AAA Corp Yields]]-US_CCC_Corp_Yields__Daily[[#This Row],[US CCC Corp Yields]]</f>
        <v>#VALUE!</v>
      </c>
      <c r="N3068" t="e">
        <f>US_BBB_Corp_Yields__Daily[[#This Row],[US BBB Corp Yields]]-US_CCC_Corp_Yields__Daily[[#This Row],[US CCC Corp Yields]]</f>
        <v>#VALUE!</v>
      </c>
      <c r="O3068" s="2" t="e">
        <f>IF(ISBLANK(US_AAA_Corp_Yields__Daily[[#This Row],[AAA Corp Yields]]),"", US_CCC_Corp_Yields__Daily[[#This Row],[US 10Y Yield]]-US_AAA_Corp_Yields__Daily[[#This Row],[AAA Corp Yields]])</f>
        <v>#VALUE!</v>
      </c>
      <c r="P3068" s="2" t="e">
        <f>IF(ISBLANK(US_BBB_Corp_Yields__Daily[[#This Row],[US BBB Corp Yields]]),"", US_CCC_Corp_Yields__Daily[[#This Row],[US 10Y Yield]]-US_BBB_Corp_Yields__Daily[[#This Row],[US BBB Corp Yields]])</f>
        <v>#VALUE!</v>
      </c>
      <c r="Q30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69" spans="10:17" x14ac:dyDescent="0.25">
      <c r="J3069" s="3">
        <v>23598</v>
      </c>
      <c r="K3069">
        <v>4.1879999999999997</v>
      </c>
      <c r="L3069" t="e">
        <f>US_AAA_Corp_Yields__Daily[[#This Row],[AAA Corp Yields]]-US_BBB_Corp_Yields__Daily[[#This Row],[US BBB Corp Yields]]</f>
        <v>#VALUE!</v>
      </c>
      <c r="M3069" t="e">
        <f>US_AAA_Corp_Yields__Daily[[#This Row],[AAA Corp Yields]]-US_CCC_Corp_Yields__Daily[[#This Row],[US CCC Corp Yields]]</f>
        <v>#VALUE!</v>
      </c>
      <c r="N3069" t="e">
        <f>US_BBB_Corp_Yields__Daily[[#This Row],[US BBB Corp Yields]]-US_CCC_Corp_Yields__Daily[[#This Row],[US CCC Corp Yields]]</f>
        <v>#VALUE!</v>
      </c>
      <c r="O3069" s="2" t="e">
        <f>IF(ISBLANK(US_AAA_Corp_Yields__Daily[[#This Row],[AAA Corp Yields]]),"", US_CCC_Corp_Yields__Daily[[#This Row],[US 10Y Yield]]-US_AAA_Corp_Yields__Daily[[#This Row],[AAA Corp Yields]])</f>
        <v>#VALUE!</v>
      </c>
      <c r="P3069" s="2" t="e">
        <f>IF(ISBLANK(US_BBB_Corp_Yields__Daily[[#This Row],[US BBB Corp Yields]]),"", US_CCC_Corp_Yields__Daily[[#This Row],[US 10Y Yield]]-US_BBB_Corp_Yields__Daily[[#This Row],[US BBB Corp Yields]])</f>
        <v>#VALUE!</v>
      </c>
      <c r="Q30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0" spans="10:17" x14ac:dyDescent="0.25">
      <c r="J3070" s="3">
        <v>23591</v>
      </c>
      <c r="K3070">
        <v>4.1959999999999997</v>
      </c>
      <c r="L3070" t="e">
        <f>US_AAA_Corp_Yields__Daily[[#This Row],[AAA Corp Yields]]-US_BBB_Corp_Yields__Daily[[#This Row],[US BBB Corp Yields]]</f>
        <v>#VALUE!</v>
      </c>
      <c r="M3070" t="e">
        <f>US_AAA_Corp_Yields__Daily[[#This Row],[AAA Corp Yields]]-US_CCC_Corp_Yields__Daily[[#This Row],[US CCC Corp Yields]]</f>
        <v>#VALUE!</v>
      </c>
      <c r="N3070" t="e">
        <f>US_BBB_Corp_Yields__Daily[[#This Row],[US BBB Corp Yields]]-US_CCC_Corp_Yields__Daily[[#This Row],[US CCC Corp Yields]]</f>
        <v>#VALUE!</v>
      </c>
      <c r="O3070" s="2" t="e">
        <f>IF(ISBLANK(US_AAA_Corp_Yields__Daily[[#This Row],[AAA Corp Yields]]),"", US_CCC_Corp_Yields__Daily[[#This Row],[US 10Y Yield]]-US_AAA_Corp_Yields__Daily[[#This Row],[AAA Corp Yields]])</f>
        <v>#VALUE!</v>
      </c>
      <c r="P3070" s="2" t="e">
        <f>IF(ISBLANK(US_BBB_Corp_Yields__Daily[[#This Row],[US BBB Corp Yields]]),"", US_CCC_Corp_Yields__Daily[[#This Row],[US 10Y Yield]]-US_BBB_Corp_Yields__Daily[[#This Row],[US BBB Corp Yields]])</f>
        <v>#VALUE!</v>
      </c>
      <c r="Q30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1" spans="10:17" x14ac:dyDescent="0.25">
      <c r="J3071" s="3">
        <v>23584</v>
      </c>
      <c r="K3071">
        <v>4.2039999999999997</v>
      </c>
      <c r="L3071" t="e">
        <f>US_AAA_Corp_Yields__Daily[[#This Row],[AAA Corp Yields]]-US_BBB_Corp_Yields__Daily[[#This Row],[US BBB Corp Yields]]</f>
        <v>#VALUE!</v>
      </c>
      <c r="M3071" t="e">
        <f>US_AAA_Corp_Yields__Daily[[#This Row],[AAA Corp Yields]]-US_CCC_Corp_Yields__Daily[[#This Row],[US CCC Corp Yields]]</f>
        <v>#VALUE!</v>
      </c>
      <c r="N3071" t="e">
        <f>US_BBB_Corp_Yields__Daily[[#This Row],[US BBB Corp Yields]]-US_CCC_Corp_Yields__Daily[[#This Row],[US CCC Corp Yields]]</f>
        <v>#VALUE!</v>
      </c>
      <c r="O3071" s="2" t="e">
        <f>IF(ISBLANK(US_AAA_Corp_Yields__Daily[[#This Row],[AAA Corp Yields]]),"", US_CCC_Corp_Yields__Daily[[#This Row],[US 10Y Yield]]-US_AAA_Corp_Yields__Daily[[#This Row],[AAA Corp Yields]])</f>
        <v>#VALUE!</v>
      </c>
      <c r="P3071" s="2" t="e">
        <f>IF(ISBLANK(US_BBB_Corp_Yields__Daily[[#This Row],[US BBB Corp Yields]]),"", US_CCC_Corp_Yields__Daily[[#This Row],[US 10Y Yield]]-US_BBB_Corp_Yields__Daily[[#This Row],[US BBB Corp Yields]])</f>
        <v>#VALUE!</v>
      </c>
      <c r="Q30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2" spans="10:17" x14ac:dyDescent="0.25">
      <c r="J3072" s="3">
        <v>23577</v>
      </c>
      <c r="K3072">
        <v>4.1920000000000002</v>
      </c>
      <c r="L3072" t="e">
        <f>US_AAA_Corp_Yields__Daily[[#This Row],[AAA Corp Yields]]-US_BBB_Corp_Yields__Daily[[#This Row],[US BBB Corp Yields]]</f>
        <v>#VALUE!</v>
      </c>
      <c r="M3072" t="e">
        <f>US_AAA_Corp_Yields__Daily[[#This Row],[AAA Corp Yields]]-US_CCC_Corp_Yields__Daily[[#This Row],[US CCC Corp Yields]]</f>
        <v>#VALUE!</v>
      </c>
      <c r="N3072" t="e">
        <f>US_BBB_Corp_Yields__Daily[[#This Row],[US BBB Corp Yields]]-US_CCC_Corp_Yields__Daily[[#This Row],[US CCC Corp Yields]]</f>
        <v>#VALUE!</v>
      </c>
      <c r="O3072" s="2" t="e">
        <f>IF(ISBLANK(US_AAA_Corp_Yields__Daily[[#This Row],[AAA Corp Yields]]),"", US_CCC_Corp_Yields__Daily[[#This Row],[US 10Y Yield]]-US_AAA_Corp_Yields__Daily[[#This Row],[AAA Corp Yields]])</f>
        <v>#VALUE!</v>
      </c>
      <c r="P3072" s="2" t="e">
        <f>IF(ISBLANK(US_BBB_Corp_Yields__Daily[[#This Row],[US BBB Corp Yields]]),"", US_CCC_Corp_Yields__Daily[[#This Row],[US 10Y Yield]]-US_BBB_Corp_Yields__Daily[[#This Row],[US BBB Corp Yields]])</f>
        <v>#VALUE!</v>
      </c>
      <c r="Q30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3" spans="10:17" x14ac:dyDescent="0.25">
      <c r="J3073" s="3">
        <v>23570</v>
      </c>
      <c r="K3073">
        <v>4.1660000000000004</v>
      </c>
      <c r="L3073" t="e">
        <f>US_AAA_Corp_Yields__Daily[[#This Row],[AAA Corp Yields]]-US_BBB_Corp_Yields__Daily[[#This Row],[US BBB Corp Yields]]</f>
        <v>#VALUE!</v>
      </c>
      <c r="M3073" t="e">
        <f>US_AAA_Corp_Yields__Daily[[#This Row],[AAA Corp Yields]]-US_CCC_Corp_Yields__Daily[[#This Row],[US CCC Corp Yields]]</f>
        <v>#VALUE!</v>
      </c>
      <c r="N3073" t="e">
        <f>US_BBB_Corp_Yields__Daily[[#This Row],[US BBB Corp Yields]]-US_CCC_Corp_Yields__Daily[[#This Row],[US CCC Corp Yields]]</f>
        <v>#VALUE!</v>
      </c>
      <c r="O3073" s="2" t="e">
        <f>IF(ISBLANK(US_AAA_Corp_Yields__Daily[[#This Row],[AAA Corp Yields]]),"", US_CCC_Corp_Yields__Daily[[#This Row],[US 10Y Yield]]-US_AAA_Corp_Yields__Daily[[#This Row],[AAA Corp Yields]])</f>
        <v>#VALUE!</v>
      </c>
      <c r="P3073" s="2" t="e">
        <f>IF(ISBLANK(US_BBB_Corp_Yields__Daily[[#This Row],[US BBB Corp Yields]]),"", US_CCC_Corp_Yields__Daily[[#This Row],[US 10Y Yield]]-US_BBB_Corp_Yields__Daily[[#This Row],[US BBB Corp Yields]])</f>
        <v>#VALUE!</v>
      </c>
      <c r="Q30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4" spans="10:17" x14ac:dyDescent="0.25">
      <c r="J3074" s="3">
        <v>23563</v>
      </c>
      <c r="K3074">
        <v>4.1500000000000004</v>
      </c>
      <c r="L3074" t="e">
        <f>US_AAA_Corp_Yields__Daily[[#This Row],[AAA Corp Yields]]-US_BBB_Corp_Yields__Daily[[#This Row],[US BBB Corp Yields]]</f>
        <v>#VALUE!</v>
      </c>
      <c r="M3074" t="e">
        <f>US_AAA_Corp_Yields__Daily[[#This Row],[AAA Corp Yields]]-US_CCC_Corp_Yields__Daily[[#This Row],[US CCC Corp Yields]]</f>
        <v>#VALUE!</v>
      </c>
      <c r="N3074" t="e">
        <f>US_BBB_Corp_Yields__Daily[[#This Row],[US BBB Corp Yields]]-US_CCC_Corp_Yields__Daily[[#This Row],[US CCC Corp Yields]]</f>
        <v>#VALUE!</v>
      </c>
      <c r="O3074" s="2" t="e">
        <f>IF(ISBLANK(US_AAA_Corp_Yields__Daily[[#This Row],[AAA Corp Yields]]),"", US_CCC_Corp_Yields__Daily[[#This Row],[US 10Y Yield]]-US_AAA_Corp_Yields__Daily[[#This Row],[AAA Corp Yields]])</f>
        <v>#VALUE!</v>
      </c>
      <c r="P3074" s="2" t="e">
        <f>IF(ISBLANK(US_BBB_Corp_Yields__Daily[[#This Row],[US BBB Corp Yields]]),"", US_CCC_Corp_Yields__Daily[[#This Row],[US 10Y Yield]]-US_BBB_Corp_Yields__Daily[[#This Row],[US BBB Corp Yields]])</f>
        <v>#VALUE!</v>
      </c>
      <c r="Q30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5" spans="10:17" x14ac:dyDescent="0.25">
      <c r="J3075" s="3">
        <v>23556</v>
      </c>
      <c r="K3075">
        <v>4.1500000000000004</v>
      </c>
      <c r="L3075" t="e">
        <f>US_AAA_Corp_Yields__Daily[[#This Row],[AAA Corp Yields]]-US_BBB_Corp_Yields__Daily[[#This Row],[US BBB Corp Yields]]</f>
        <v>#VALUE!</v>
      </c>
      <c r="M3075" t="e">
        <f>US_AAA_Corp_Yields__Daily[[#This Row],[AAA Corp Yields]]-US_CCC_Corp_Yields__Daily[[#This Row],[US CCC Corp Yields]]</f>
        <v>#VALUE!</v>
      </c>
      <c r="N3075" t="e">
        <f>US_BBB_Corp_Yields__Daily[[#This Row],[US BBB Corp Yields]]-US_CCC_Corp_Yields__Daily[[#This Row],[US CCC Corp Yields]]</f>
        <v>#VALUE!</v>
      </c>
      <c r="O3075" s="2" t="e">
        <f>IF(ISBLANK(US_AAA_Corp_Yields__Daily[[#This Row],[AAA Corp Yields]]),"", US_CCC_Corp_Yields__Daily[[#This Row],[US 10Y Yield]]-US_AAA_Corp_Yields__Daily[[#This Row],[AAA Corp Yields]])</f>
        <v>#VALUE!</v>
      </c>
      <c r="P3075" s="2" t="e">
        <f>IF(ISBLANK(US_BBB_Corp_Yields__Daily[[#This Row],[US BBB Corp Yields]]),"", US_CCC_Corp_Yields__Daily[[#This Row],[US 10Y Yield]]-US_BBB_Corp_Yields__Daily[[#This Row],[US BBB Corp Yields]])</f>
        <v>#VALUE!</v>
      </c>
      <c r="Q30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6" spans="10:17" x14ac:dyDescent="0.25">
      <c r="J3076" s="3">
        <v>23549</v>
      </c>
      <c r="K3076">
        <v>4.1740000000000004</v>
      </c>
      <c r="L3076" t="e">
        <f>US_AAA_Corp_Yields__Daily[[#This Row],[AAA Corp Yields]]-US_BBB_Corp_Yields__Daily[[#This Row],[US BBB Corp Yields]]</f>
        <v>#VALUE!</v>
      </c>
      <c r="M3076" t="e">
        <f>US_AAA_Corp_Yields__Daily[[#This Row],[AAA Corp Yields]]-US_CCC_Corp_Yields__Daily[[#This Row],[US CCC Corp Yields]]</f>
        <v>#VALUE!</v>
      </c>
      <c r="N3076" t="e">
        <f>US_BBB_Corp_Yields__Daily[[#This Row],[US BBB Corp Yields]]-US_CCC_Corp_Yields__Daily[[#This Row],[US CCC Corp Yields]]</f>
        <v>#VALUE!</v>
      </c>
      <c r="O3076" s="2" t="e">
        <f>IF(ISBLANK(US_AAA_Corp_Yields__Daily[[#This Row],[AAA Corp Yields]]),"", US_CCC_Corp_Yields__Daily[[#This Row],[US 10Y Yield]]-US_AAA_Corp_Yields__Daily[[#This Row],[AAA Corp Yields]])</f>
        <v>#VALUE!</v>
      </c>
      <c r="P3076" s="2" t="e">
        <f>IF(ISBLANK(US_BBB_Corp_Yields__Daily[[#This Row],[US BBB Corp Yields]]),"", US_CCC_Corp_Yields__Daily[[#This Row],[US 10Y Yield]]-US_BBB_Corp_Yields__Daily[[#This Row],[US BBB Corp Yields]])</f>
        <v>#VALUE!</v>
      </c>
      <c r="Q30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7" spans="10:17" x14ac:dyDescent="0.25">
      <c r="J3077" s="3">
        <v>23542</v>
      </c>
      <c r="K3077">
        <v>4.1760000000000002</v>
      </c>
      <c r="L3077" t="e">
        <f>US_AAA_Corp_Yields__Daily[[#This Row],[AAA Corp Yields]]-US_BBB_Corp_Yields__Daily[[#This Row],[US BBB Corp Yields]]</f>
        <v>#VALUE!</v>
      </c>
      <c r="M3077" t="e">
        <f>US_AAA_Corp_Yields__Daily[[#This Row],[AAA Corp Yields]]-US_CCC_Corp_Yields__Daily[[#This Row],[US CCC Corp Yields]]</f>
        <v>#VALUE!</v>
      </c>
      <c r="N3077" t="e">
        <f>US_BBB_Corp_Yields__Daily[[#This Row],[US BBB Corp Yields]]-US_CCC_Corp_Yields__Daily[[#This Row],[US CCC Corp Yields]]</f>
        <v>#VALUE!</v>
      </c>
      <c r="O3077" s="2" t="e">
        <f>IF(ISBLANK(US_AAA_Corp_Yields__Daily[[#This Row],[AAA Corp Yields]]),"", US_CCC_Corp_Yields__Daily[[#This Row],[US 10Y Yield]]-US_AAA_Corp_Yields__Daily[[#This Row],[AAA Corp Yields]])</f>
        <v>#VALUE!</v>
      </c>
      <c r="P3077" s="2" t="e">
        <f>IF(ISBLANK(US_BBB_Corp_Yields__Daily[[#This Row],[US BBB Corp Yields]]),"", US_CCC_Corp_Yields__Daily[[#This Row],[US 10Y Yield]]-US_BBB_Corp_Yields__Daily[[#This Row],[US BBB Corp Yields]])</f>
        <v>#VALUE!</v>
      </c>
      <c r="Q30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8" spans="10:17" x14ac:dyDescent="0.25">
      <c r="J3078" s="3">
        <v>23535</v>
      </c>
      <c r="K3078">
        <v>4.1879999999999997</v>
      </c>
      <c r="L3078" t="e">
        <f>US_AAA_Corp_Yields__Daily[[#This Row],[AAA Corp Yields]]-US_BBB_Corp_Yields__Daily[[#This Row],[US BBB Corp Yields]]</f>
        <v>#VALUE!</v>
      </c>
      <c r="M3078" t="e">
        <f>US_AAA_Corp_Yields__Daily[[#This Row],[AAA Corp Yields]]-US_CCC_Corp_Yields__Daily[[#This Row],[US CCC Corp Yields]]</f>
        <v>#VALUE!</v>
      </c>
      <c r="N3078" t="e">
        <f>US_BBB_Corp_Yields__Daily[[#This Row],[US BBB Corp Yields]]-US_CCC_Corp_Yields__Daily[[#This Row],[US CCC Corp Yields]]</f>
        <v>#VALUE!</v>
      </c>
      <c r="O3078" s="2" t="e">
        <f>IF(ISBLANK(US_AAA_Corp_Yields__Daily[[#This Row],[AAA Corp Yields]]),"", US_CCC_Corp_Yields__Daily[[#This Row],[US 10Y Yield]]-US_AAA_Corp_Yields__Daily[[#This Row],[AAA Corp Yields]])</f>
        <v>#VALUE!</v>
      </c>
      <c r="P3078" s="2" t="e">
        <f>IF(ISBLANK(US_BBB_Corp_Yields__Daily[[#This Row],[US BBB Corp Yields]]),"", US_CCC_Corp_Yields__Daily[[#This Row],[US 10Y Yield]]-US_BBB_Corp_Yields__Daily[[#This Row],[US BBB Corp Yields]])</f>
        <v>#VALUE!</v>
      </c>
      <c r="Q30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79" spans="10:17" x14ac:dyDescent="0.25">
      <c r="J3079" s="3">
        <v>23528</v>
      </c>
      <c r="K3079">
        <v>4.1924999999999999</v>
      </c>
      <c r="L3079" t="e">
        <f>US_AAA_Corp_Yields__Daily[[#This Row],[AAA Corp Yields]]-US_BBB_Corp_Yields__Daily[[#This Row],[US BBB Corp Yields]]</f>
        <v>#VALUE!</v>
      </c>
      <c r="M3079" t="e">
        <f>US_AAA_Corp_Yields__Daily[[#This Row],[AAA Corp Yields]]-US_CCC_Corp_Yields__Daily[[#This Row],[US CCC Corp Yields]]</f>
        <v>#VALUE!</v>
      </c>
      <c r="N3079" t="e">
        <f>US_BBB_Corp_Yields__Daily[[#This Row],[US BBB Corp Yields]]-US_CCC_Corp_Yields__Daily[[#This Row],[US CCC Corp Yields]]</f>
        <v>#VALUE!</v>
      </c>
      <c r="O3079" s="2" t="e">
        <f>IF(ISBLANK(US_AAA_Corp_Yields__Daily[[#This Row],[AAA Corp Yields]]),"", US_CCC_Corp_Yields__Daily[[#This Row],[US 10Y Yield]]-US_AAA_Corp_Yields__Daily[[#This Row],[AAA Corp Yields]])</f>
        <v>#VALUE!</v>
      </c>
      <c r="P3079" s="2" t="e">
        <f>IF(ISBLANK(US_BBB_Corp_Yields__Daily[[#This Row],[US BBB Corp Yields]]),"", US_CCC_Corp_Yields__Daily[[#This Row],[US 10Y Yield]]-US_BBB_Corp_Yields__Daily[[#This Row],[US BBB Corp Yields]])</f>
        <v>#VALUE!</v>
      </c>
      <c r="Q30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0" spans="10:17" x14ac:dyDescent="0.25">
      <c r="J3080" s="3">
        <v>23521</v>
      </c>
      <c r="K3080">
        <v>4.1959999999999997</v>
      </c>
      <c r="L3080" t="e">
        <f>US_AAA_Corp_Yields__Daily[[#This Row],[AAA Corp Yields]]-US_BBB_Corp_Yields__Daily[[#This Row],[US BBB Corp Yields]]</f>
        <v>#VALUE!</v>
      </c>
      <c r="M3080" t="e">
        <f>US_AAA_Corp_Yields__Daily[[#This Row],[AAA Corp Yields]]-US_CCC_Corp_Yields__Daily[[#This Row],[US CCC Corp Yields]]</f>
        <v>#VALUE!</v>
      </c>
      <c r="N3080" t="e">
        <f>US_BBB_Corp_Yields__Daily[[#This Row],[US BBB Corp Yields]]-US_CCC_Corp_Yields__Daily[[#This Row],[US CCC Corp Yields]]</f>
        <v>#VALUE!</v>
      </c>
      <c r="O3080" s="2" t="e">
        <f>IF(ISBLANK(US_AAA_Corp_Yields__Daily[[#This Row],[AAA Corp Yields]]),"", US_CCC_Corp_Yields__Daily[[#This Row],[US 10Y Yield]]-US_AAA_Corp_Yields__Daily[[#This Row],[AAA Corp Yields]])</f>
        <v>#VALUE!</v>
      </c>
      <c r="P3080" s="2" t="e">
        <f>IF(ISBLANK(US_BBB_Corp_Yields__Daily[[#This Row],[US BBB Corp Yields]]),"", US_CCC_Corp_Yields__Daily[[#This Row],[US 10Y Yield]]-US_BBB_Corp_Yields__Daily[[#This Row],[US BBB Corp Yields]])</f>
        <v>#VALUE!</v>
      </c>
      <c r="Q30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1" spans="10:17" x14ac:dyDescent="0.25">
      <c r="J3081" s="3">
        <v>23514</v>
      </c>
      <c r="K3081">
        <v>4.1900000000000004</v>
      </c>
      <c r="L3081" t="e">
        <f>US_AAA_Corp_Yields__Daily[[#This Row],[AAA Corp Yields]]-US_BBB_Corp_Yields__Daily[[#This Row],[US BBB Corp Yields]]</f>
        <v>#VALUE!</v>
      </c>
      <c r="M3081" t="e">
        <f>US_AAA_Corp_Yields__Daily[[#This Row],[AAA Corp Yields]]-US_CCC_Corp_Yields__Daily[[#This Row],[US CCC Corp Yields]]</f>
        <v>#VALUE!</v>
      </c>
      <c r="N3081" t="e">
        <f>US_BBB_Corp_Yields__Daily[[#This Row],[US BBB Corp Yields]]-US_CCC_Corp_Yields__Daily[[#This Row],[US CCC Corp Yields]]</f>
        <v>#VALUE!</v>
      </c>
      <c r="O3081" s="2" t="e">
        <f>IF(ISBLANK(US_AAA_Corp_Yields__Daily[[#This Row],[AAA Corp Yields]]),"", US_CCC_Corp_Yields__Daily[[#This Row],[US 10Y Yield]]-US_AAA_Corp_Yields__Daily[[#This Row],[AAA Corp Yields]])</f>
        <v>#VALUE!</v>
      </c>
      <c r="P3081" s="2" t="e">
        <f>IF(ISBLANK(US_BBB_Corp_Yields__Daily[[#This Row],[US BBB Corp Yields]]),"", US_CCC_Corp_Yields__Daily[[#This Row],[US 10Y Yield]]-US_BBB_Corp_Yields__Daily[[#This Row],[US BBB Corp Yields]])</f>
        <v>#VALUE!</v>
      </c>
      <c r="Q30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2" spans="10:17" x14ac:dyDescent="0.25">
      <c r="J3082" s="3">
        <v>23507</v>
      </c>
      <c r="K3082">
        <v>4.2160000000000002</v>
      </c>
      <c r="L3082" t="e">
        <f>US_AAA_Corp_Yields__Daily[[#This Row],[AAA Corp Yields]]-US_BBB_Corp_Yields__Daily[[#This Row],[US BBB Corp Yields]]</f>
        <v>#VALUE!</v>
      </c>
      <c r="M3082" t="e">
        <f>US_AAA_Corp_Yields__Daily[[#This Row],[AAA Corp Yields]]-US_CCC_Corp_Yields__Daily[[#This Row],[US CCC Corp Yields]]</f>
        <v>#VALUE!</v>
      </c>
      <c r="N3082" t="e">
        <f>US_BBB_Corp_Yields__Daily[[#This Row],[US BBB Corp Yields]]-US_CCC_Corp_Yields__Daily[[#This Row],[US CCC Corp Yields]]</f>
        <v>#VALUE!</v>
      </c>
      <c r="O3082" s="2" t="e">
        <f>IF(ISBLANK(US_AAA_Corp_Yields__Daily[[#This Row],[AAA Corp Yields]]),"", US_CCC_Corp_Yields__Daily[[#This Row],[US 10Y Yield]]-US_AAA_Corp_Yields__Daily[[#This Row],[AAA Corp Yields]])</f>
        <v>#VALUE!</v>
      </c>
      <c r="P3082" s="2" t="e">
        <f>IF(ISBLANK(US_BBB_Corp_Yields__Daily[[#This Row],[US BBB Corp Yields]]),"", US_CCC_Corp_Yields__Daily[[#This Row],[US 10Y Yield]]-US_BBB_Corp_Yields__Daily[[#This Row],[US BBB Corp Yields]])</f>
        <v>#VALUE!</v>
      </c>
      <c r="Q30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3" spans="10:17" x14ac:dyDescent="0.25">
      <c r="J3083" s="3">
        <v>23500</v>
      </c>
      <c r="K3083">
        <v>4.2240000000000002</v>
      </c>
      <c r="L3083" t="e">
        <f>US_AAA_Corp_Yields__Daily[[#This Row],[AAA Corp Yields]]-US_BBB_Corp_Yields__Daily[[#This Row],[US BBB Corp Yields]]</f>
        <v>#VALUE!</v>
      </c>
      <c r="M3083" t="e">
        <f>US_AAA_Corp_Yields__Daily[[#This Row],[AAA Corp Yields]]-US_CCC_Corp_Yields__Daily[[#This Row],[US CCC Corp Yields]]</f>
        <v>#VALUE!</v>
      </c>
      <c r="N3083" t="e">
        <f>US_BBB_Corp_Yields__Daily[[#This Row],[US BBB Corp Yields]]-US_CCC_Corp_Yields__Daily[[#This Row],[US CCC Corp Yields]]</f>
        <v>#VALUE!</v>
      </c>
      <c r="O3083" s="2" t="e">
        <f>IF(ISBLANK(US_AAA_Corp_Yields__Daily[[#This Row],[AAA Corp Yields]]),"", US_CCC_Corp_Yields__Daily[[#This Row],[US 10Y Yield]]-US_AAA_Corp_Yields__Daily[[#This Row],[AAA Corp Yields]])</f>
        <v>#VALUE!</v>
      </c>
      <c r="P3083" s="2" t="e">
        <f>IF(ISBLANK(US_BBB_Corp_Yields__Daily[[#This Row],[US BBB Corp Yields]]),"", US_CCC_Corp_Yields__Daily[[#This Row],[US 10Y Yield]]-US_BBB_Corp_Yields__Daily[[#This Row],[US BBB Corp Yields]])</f>
        <v>#VALUE!</v>
      </c>
      <c r="Q30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4" spans="10:17" x14ac:dyDescent="0.25">
      <c r="J3084" s="3">
        <v>23493</v>
      </c>
      <c r="K3084">
        <v>4.2320000000000002</v>
      </c>
      <c r="L3084" t="e">
        <f>US_AAA_Corp_Yields__Daily[[#This Row],[AAA Corp Yields]]-US_BBB_Corp_Yields__Daily[[#This Row],[US BBB Corp Yields]]</f>
        <v>#VALUE!</v>
      </c>
      <c r="M3084" t="e">
        <f>US_AAA_Corp_Yields__Daily[[#This Row],[AAA Corp Yields]]-US_CCC_Corp_Yields__Daily[[#This Row],[US CCC Corp Yields]]</f>
        <v>#VALUE!</v>
      </c>
      <c r="N3084" t="e">
        <f>US_BBB_Corp_Yields__Daily[[#This Row],[US BBB Corp Yields]]-US_CCC_Corp_Yields__Daily[[#This Row],[US CCC Corp Yields]]</f>
        <v>#VALUE!</v>
      </c>
      <c r="O3084" s="2" t="e">
        <f>IF(ISBLANK(US_AAA_Corp_Yields__Daily[[#This Row],[AAA Corp Yields]]),"", US_CCC_Corp_Yields__Daily[[#This Row],[US 10Y Yield]]-US_AAA_Corp_Yields__Daily[[#This Row],[AAA Corp Yields]])</f>
        <v>#VALUE!</v>
      </c>
      <c r="P3084" s="2" t="e">
        <f>IF(ISBLANK(US_BBB_Corp_Yields__Daily[[#This Row],[US BBB Corp Yields]]),"", US_CCC_Corp_Yields__Daily[[#This Row],[US 10Y Yield]]-US_BBB_Corp_Yields__Daily[[#This Row],[US BBB Corp Yields]])</f>
        <v>#VALUE!</v>
      </c>
      <c r="Q30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5" spans="10:17" x14ac:dyDescent="0.25">
      <c r="J3085" s="3">
        <v>23486</v>
      </c>
      <c r="K3085">
        <v>4.234</v>
      </c>
      <c r="L3085" t="e">
        <f>US_AAA_Corp_Yields__Daily[[#This Row],[AAA Corp Yields]]-US_BBB_Corp_Yields__Daily[[#This Row],[US BBB Corp Yields]]</f>
        <v>#VALUE!</v>
      </c>
      <c r="M3085" t="e">
        <f>US_AAA_Corp_Yields__Daily[[#This Row],[AAA Corp Yields]]-US_CCC_Corp_Yields__Daily[[#This Row],[US CCC Corp Yields]]</f>
        <v>#VALUE!</v>
      </c>
      <c r="N3085" t="e">
        <f>US_BBB_Corp_Yields__Daily[[#This Row],[US BBB Corp Yields]]-US_CCC_Corp_Yields__Daily[[#This Row],[US CCC Corp Yields]]</f>
        <v>#VALUE!</v>
      </c>
      <c r="O3085" s="2" t="e">
        <f>IF(ISBLANK(US_AAA_Corp_Yields__Daily[[#This Row],[AAA Corp Yields]]),"", US_CCC_Corp_Yields__Daily[[#This Row],[US 10Y Yield]]-US_AAA_Corp_Yields__Daily[[#This Row],[AAA Corp Yields]])</f>
        <v>#VALUE!</v>
      </c>
      <c r="P3085" s="2" t="e">
        <f>IF(ISBLANK(US_BBB_Corp_Yields__Daily[[#This Row],[US BBB Corp Yields]]),"", US_CCC_Corp_Yields__Daily[[#This Row],[US 10Y Yield]]-US_BBB_Corp_Yields__Daily[[#This Row],[US BBB Corp Yields]])</f>
        <v>#VALUE!</v>
      </c>
      <c r="Q30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6" spans="10:17" x14ac:dyDescent="0.25">
      <c r="J3086" s="3">
        <v>23479</v>
      </c>
      <c r="K3086">
        <v>4.2320000000000002</v>
      </c>
      <c r="L3086" t="e">
        <f>US_AAA_Corp_Yields__Daily[[#This Row],[AAA Corp Yields]]-US_BBB_Corp_Yields__Daily[[#This Row],[US BBB Corp Yields]]</f>
        <v>#VALUE!</v>
      </c>
      <c r="M3086" t="e">
        <f>US_AAA_Corp_Yields__Daily[[#This Row],[AAA Corp Yields]]-US_CCC_Corp_Yields__Daily[[#This Row],[US CCC Corp Yields]]</f>
        <v>#VALUE!</v>
      </c>
      <c r="N3086" t="e">
        <f>US_BBB_Corp_Yields__Daily[[#This Row],[US BBB Corp Yields]]-US_CCC_Corp_Yields__Daily[[#This Row],[US CCC Corp Yields]]</f>
        <v>#VALUE!</v>
      </c>
      <c r="O3086" s="2" t="e">
        <f>IF(ISBLANK(US_AAA_Corp_Yields__Daily[[#This Row],[AAA Corp Yields]]),"", US_CCC_Corp_Yields__Daily[[#This Row],[US 10Y Yield]]-US_AAA_Corp_Yields__Daily[[#This Row],[AAA Corp Yields]])</f>
        <v>#VALUE!</v>
      </c>
      <c r="P3086" s="2" t="e">
        <f>IF(ISBLANK(US_BBB_Corp_Yields__Daily[[#This Row],[US BBB Corp Yields]]),"", US_CCC_Corp_Yields__Daily[[#This Row],[US 10Y Yield]]-US_BBB_Corp_Yields__Daily[[#This Row],[US BBB Corp Yields]])</f>
        <v>#VALUE!</v>
      </c>
      <c r="Q30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7" spans="10:17" x14ac:dyDescent="0.25">
      <c r="J3087" s="3">
        <v>23472</v>
      </c>
      <c r="K3087">
        <v>4.24</v>
      </c>
      <c r="L3087" t="e">
        <f>US_AAA_Corp_Yields__Daily[[#This Row],[AAA Corp Yields]]-US_BBB_Corp_Yields__Daily[[#This Row],[US BBB Corp Yields]]</f>
        <v>#VALUE!</v>
      </c>
      <c r="M3087" t="e">
        <f>US_AAA_Corp_Yields__Daily[[#This Row],[AAA Corp Yields]]-US_CCC_Corp_Yields__Daily[[#This Row],[US CCC Corp Yields]]</f>
        <v>#VALUE!</v>
      </c>
      <c r="N3087" t="e">
        <f>US_BBB_Corp_Yields__Daily[[#This Row],[US BBB Corp Yields]]-US_CCC_Corp_Yields__Daily[[#This Row],[US CCC Corp Yields]]</f>
        <v>#VALUE!</v>
      </c>
      <c r="O3087" s="2" t="e">
        <f>IF(ISBLANK(US_AAA_Corp_Yields__Daily[[#This Row],[AAA Corp Yields]]),"", US_CCC_Corp_Yields__Daily[[#This Row],[US 10Y Yield]]-US_AAA_Corp_Yields__Daily[[#This Row],[AAA Corp Yields]])</f>
        <v>#VALUE!</v>
      </c>
      <c r="P3087" s="2" t="e">
        <f>IF(ISBLANK(US_BBB_Corp_Yields__Daily[[#This Row],[US BBB Corp Yields]]),"", US_CCC_Corp_Yields__Daily[[#This Row],[US 10Y Yield]]-US_BBB_Corp_Yields__Daily[[#This Row],[US BBB Corp Yields]])</f>
        <v>#VALUE!</v>
      </c>
      <c r="Q30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8" spans="10:17" x14ac:dyDescent="0.25">
      <c r="J3088" s="3">
        <v>23465</v>
      </c>
      <c r="K3088">
        <v>4.2549999999999999</v>
      </c>
      <c r="L3088" t="e">
        <f>US_AAA_Corp_Yields__Daily[[#This Row],[AAA Corp Yields]]-US_BBB_Corp_Yields__Daily[[#This Row],[US BBB Corp Yields]]</f>
        <v>#VALUE!</v>
      </c>
      <c r="M3088" t="e">
        <f>US_AAA_Corp_Yields__Daily[[#This Row],[AAA Corp Yields]]-US_CCC_Corp_Yields__Daily[[#This Row],[US CCC Corp Yields]]</f>
        <v>#VALUE!</v>
      </c>
      <c r="N3088" t="e">
        <f>US_BBB_Corp_Yields__Daily[[#This Row],[US BBB Corp Yields]]-US_CCC_Corp_Yields__Daily[[#This Row],[US CCC Corp Yields]]</f>
        <v>#VALUE!</v>
      </c>
      <c r="O3088" s="2" t="e">
        <f>IF(ISBLANK(US_AAA_Corp_Yields__Daily[[#This Row],[AAA Corp Yields]]),"", US_CCC_Corp_Yields__Daily[[#This Row],[US 10Y Yield]]-US_AAA_Corp_Yields__Daily[[#This Row],[AAA Corp Yields]])</f>
        <v>#VALUE!</v>
      </c>
      <c r="P3088" s="2" t="e">
        <f>IF(ISBLANK(US_BBB_Corp_Yields__Daily[[#This Row],[US BBB Corp Yields]]),"", US_CCC_Corp_Yields__Daily[[#This Row],[US 10Y Yield]]-US_BBB_Corp_Yields__Daily[[#This Row],[US BBB Corp Yields]])</f>
        <v>#VALUE!</v>
      </c>
      <c r="Q30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89" spans="10:17" x14ac:dyDescent="0.25">
      <c r="J3089" s="3">
        <v>23458</v>
      </c>
      <c r="K3089">
        <v>4.2300000000000004</v>
      </c>
      <c r="L3089" t="e">
        <f>US_AAA_Corp_Yields__Daily[[#This Row],[AAA Corp Yields]]-US_BBB_Corp_Yields__Daily[[#This Row],[US BBB Corp Yields]]</f>
        <v>#VALUE!</v>
      </c>
      <c r="M3089" t="e">
        <f>US_AAA_Corp_Yields__Daily[[#This Row],[AAA Corp Yields]]-US_CCC_Corp_Yields__Daily[[#This Row],[US CCC Corp Yields]]</f>
        <v>#VALUE!</v>
      </c>
      <c r="N3089" t="e">
        <f>US_BBB_Corp_Yields__Daily[[#This Row],[US BBB Corp Yields]]-US_CCC_Corp_Yields__Daily[[#This Row],[US CCC Corp Yields]]</f>
        <v>#VALUE!</v>
      </c>
      <c r="O3089" s="2" t="e">
        <f>IF(ISBLANK(US_AAA_Corp_Yields__Daily[[#This Row],[AAA Corp Yields]]),"", US_CCC_Corp_Yields__Daily[[#This Row],[US 10Y Yield]]-US_AAA_Corp_Yields__Daily[[#This Row],[AAA Corp Yields]])</f>
        <v>#VALUE!</v>
      </c>
      <c r="P3089" s="2" t="e">
        <f>IF(ISBLANK(US_BBB_Corp_Yields__Daily[[#This Row],[US BBB Corp Yields]]),"", US_CCC_Corp_Yields__Daily[[#This Row],[US 10Y Yield]]-US_BBB_Corp_Yields__Daily[[#This Row],[US BBB Corp Yields]])</f>
        <v>#VALUE!</v>
      </c>
      <c r="Q30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0" spans="10:17" x14ac:dyDescent="0.25">
      <c r="J3090" s="3">
        <v>23451</v>
      </c>
      <c r="K3090">
        <v>4.2080000000000002</v>
      </c>
      <c r="L3090" t="e">
        <f>US_AAA_Corp_Yields__Daily[[#This Row],[AAA Corp Yields]]-US_BBB_Corp_Yields__Daily[[#This Row],[US BBB Corp Yields]]</f>
        <v>#VALUE!</v>
      </c>
      <c r="M3090" t="e">
        <f>US_AAA_Corp_Yields__Daily[[#This Row],[AAA Corp Yields]]-US_CCC_Corp_Yields__Daily[[#This Row],[US CCC Corp Yields]]</f>
        <v>#VALUE!</v>
      </c>
      <c r="N3090" t="e">
        <f>US_BBB_Corp_Yields__Daily[[#This Row],[US BBB Corp Yields]]-US_CCC_Corp_Yields__Daily[[#This Row],[US CCC Corp Yields]]</f>
        <v>#VALUE!</v>
      </c>
      <c r="O3090" s="2" t="e">
        <f>IF(ISBLANK(US_AAA_Corp_Yields__Daily[[#This Row],[AAA Corp Yields]]),"", US_CCC_Corp_Yields__Daily[[#This Row],[US 10Y Yield]]-US_AAA_Corp_Yields__Daily[[#This Row],[AAA Corp Yields]])</f>
        <v>#VALUE!</v>
      </c>
      <c r="P3090" s="2" t="e">
        <f>IF(ISBLANK(US_BBB_Corp_Yields__Daily[[#This Row],[US BBB Corp Yields]]),"", US_CCC_Corp_Yields__Daily[[#This Row],[US 10Y Yield]]-US_BBB_Corp_Yields__Daily[[#This Row],[US BBB Corp Yields]])</f>
        <v>#VALUE!</v>
      </c>
      <c r="Q30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1" spans="10:17" x14ac:dyDescent="0.25">
      <c r="J3091" s="3">
        <v>23444</v>
      </c>
      <c r="K3091">
        <v>4.1840000000000002</v>
      </c>
      <c r="L3091" t="e">
        <f>US_AAA_Corp_Yields__Daily[[#This Row],[AAA Corp Yields]]-US_BBB_Corp_Yields__Daily[[#This Row],[US BBB Corp Yields]]</f>
        <v>#VALUE!</v>
      </c>
      <c r="M3091" t="e">
        <f>US_AAA_Corp_Yields__Daily[[#This Row],[AAA Corp Yields]]-US_CCC_Corp_Yields__Daily[[#This Row],[US CCC Corp Yields]]</f>
        <v>#VALUE!</v>
      </c>
      <c r="N3091" t="e">
        <f>US_BBB_Corp_Yields__Daily[[#This Row],[US BBB Corp Yields]]-US_CCC_Corp_Yields__Daily[[#This Row],[US CCC Corp Yields]]</f>
        <v>#VALUE!</v>
      </c>
      <c r="O3091" s="2" t="e">
        <f>IF(ISBLANK(US_AAA_Corp_Yields__Daily[[#This Row],[AAA Corp Yields]]),"", US_CCC_Corp_Yields__Daily[[#This Row],[US 10Y Yield]]-US_AAA_Corp_Yields__Daily[[#This Row],[AAA Corp Yields]])</f>
        <v>#VALUE!</v>
      </c>
      <c r="P3091" s="2" t="e">
        <f>IF(ISBLANK(US_BBB_Corp_Yields__Daily[[#This Row],[US BBB Corp Yields]]),"", US_CCC_Corp_Yields__Daily[[#This Row],[US 10Y Yield]]-US_BBB_Corp_Yields__Daily[[#This Row],[US BBB Corp Yields]])</f>
        <v>#VALUE!</v>
      </c>
      <c r="Q30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2" spans="10:17" x14ac:dyDescent="0.25">
      <c r="J3092" s="3">
        <v>23437</v>
      </c>
      <c r="K3092">
        <v>4.16</v>
      </c>
      <c r="L3092" t="e">
        <f>US_AAA_Corp_Yields__Daily[[#This Row],[AAA Corp Yields]]-US_BBB_Corp_Yields__Daily[[#This Row],[US BBB Corp Yields]]</f>
        <v>#VALUE!</v>
      </c>
      <c r="M3092" t="e">
        <f>US_AAA_Corp_Yields__Daily[[#This Row],[AAA Corp Yields]]-US_CCC_Corp_Yields__Daily[[#This Row],[US CCC Corp Yields]]</f>
        <v>#VALUE!</v>
      </c>
      <c r="N3092" t="e">
        <f>US_BBB_Corp_Yields__Daily[[#This Row],[US BBB Corp Yields]]-US_CCC_Corp_Yields__Daily[[#This Row],[US CCC Corp Yields]]</f>
        <v>#VALUE!</v>
      </c>
      <c r="O3092" s="2" t="e">
        <f>IF(ISBLANK(US_AAA_Corp_Yields__Daily[[#This Row],[AAA Corp Yields]]),"", US_CCC_Corp_Yields__Daily[[#This Row],[US 10Y Yield]]-US_AAA_Corp_Yields__Daily[[#This Row],[AAA Corp Yields]])</f>
        <v>#VALUE!</v>
      </c>
      <c r="P3092" s="2" t="e">
        <f>IF(ISBLANK(US_BBB_Corp_Yields__Daily[[#This Row],[US BBB Corp Yields]]),"", US_CCC_Corp_Yields__Daily[[#This Row],[US 10Y Yield]]-US_BBB_Corp_Yields__Daily[[#This Row],[US BBB Corp Yields]])</f>
        <v>#VALUE!</v>
      </c>
      <c r="Q30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3" spans="10:17" x14ac:dyDescent="0.25">
      <c r="J3093" s="3">
        <v>23430</v>
      </c>
      <c r="K3093">
        <v>4.1375000000000002</v>
      </c>
      <c r="L3093" t="e">
        <f>US_AAA_Corp_Yields__Daily[[#This Row],[AAA Corp Yields]]-US_BBB_Corp_Yields__Daily[[#This Row],[US BBB Corp Yields]]</f>
        <v>#VALUE!</v>
      </c>
      <c r="M3093" t="e">
        <f>US_AAA_Corp_Yields__Daily[[#This Row],[AAA Corp Yields]]-US_CCC_Corp_Yields__Daily[[#This Row],[US CCC Corp Yields]]</f>
        <v>#VALUE!</v>
      </c>
      <c r="N3093" t="e">
        <f>US_BBB_Corp_Yields__Daily[[#This Row],[US BBB Corp Yields]]-US_CCC_Corp_Yields__Daily[[#This Row],[US CCC Corp Yields]]</f>
        <v>#VALUE!</v>
      </c>
      <c r="O3093" s="2" t="e">
        <f>IF(ISBLANK(US_AAA_Corp_Yields__Daily[[#This Row],[AAA Corp Yields]]),"", US_CCC_Corp_Yields__Daily[[#This Row],[US 10Y Yield]]-US_AAA_Corp_Yields__Daily[[#This Row],[AAA Corp Yields]])</f>
        <v>#VALUE!</v>
      </c>
      <c r="P3093" s="2" t="e">
        <f>IF(ISBLANK(US_BBB_Corp_Yields__Daily[[#This Row],[US BBB Corp Yields]]),"", US_CCC_Corp_Yields__Daily[[#This Row],[US 10Y Yield]]-US_BBB_Corp_Yields__Daily[[#This Row],[US BBB Corp Yields]])</f>
        <v>#VALUE!</v>
      </c>
      <c r="Q30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4" spans="10:17" x14ac:dyDescent="0.25">
      <c r="J3094" s="3">
        <v>23423</v>
      </c>
      <c r="K3094">
        <v>4.1349999999999998</v>
      </c>
      <c r="L3094" t="e">
        <f>US_AAA_Corp_Yields__Daily[[#This Row],[AAA Corp Yields]]-US_BBB_Corp_Yields__Daily[[#This Row],[US BBB Corp Yields]]</f>
        <v>#VALUE!</v>
      </c>
      <c r="M3094" t="e">
        <f>US_AAA_Corp_Yields__Daily[[#This Row],[AAA Corp Yields]]-US_CCC_Corp_Yields__Daily[[#This Row],[US CCC Corp Yields]]</f>
        <v>#VALUE!</v>
      </c>
      <c r="N3094" t="e">
        <f>US_BBB_Corp_Yields__Daily[[#This Row],[US BBB Corp Yields]]-US_CCC_Corp_Yields__Daily[[#This Row],[US CCC Corp Yields]]</f>
        <v>#VALUE!</v>
      </c>
      <c r="O3094" s="2" t="e">
        <f>IF(ISBLANK(US_AAA_Corp_Yields__Daily[[#This Row],[AAA Corp Yields]]),"", US_CCC_Corp_Yields__Daily[[#This Row],[US 10Y Yield]]-US_AAA_Corp_Yields__Daily[[#This Row],[AAA Corp Yields]])</f>
        <v>#VALUE!</v>
      </c>
      <c r="P3094" s="2" t="e">
        <f>IF(ISBLANK(US_BBB_Corp_Yields__Daily[[#This Row],[US BBB Corp Yields]]),"", US_CCC_Corp_Yields__Daily[[#This Row],[US 10Y Yield]]-US_BBB_Corp_Yields__Daily[[#This Row],[US BBB Corp Yields]])</f>
        <v>#VALUE!</v>
      </c>
      <c r="Q30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5" spans="10:17" x14ac:dyDescent="0.25">
      <c r="J3095" s="3">
        <v>23416</v>
      </c>
      <c r="K3095">
        <v>4.1459999999999999</v>
      </c>
      <c r="L3095" t="e">
        <f>US_AAA_Corp_Yields__Daily[[#This Row],[AAA Corp Yields]]-US_BBB_Corp_Yields__Daily[[#This Row],[US BBB Corp Yields]]</f>
        <v>#VALUE!</v>
      </c>
      <c r="M3095" t="e">
        <f>US_AAA_Corp_Yields__Daily[[#This Row],[AAA Corp Yields]]-US_CCC_Corp_Yields__Daily[[#This Row],[US CCC Corp Yields]]</f>
        <v>#VALUE!</v>
      </c>
      <c r="N3095" t="e">
        <f>US_BBB_Corp_Yields__Daily[[#This Row],[US BBB Corp Yields]]-US_CCC_Corp_Yields__Daily[[#This Row],[US CCC Corp Yields]]</f>
        <v>#VALUE!</v>
      </c>
      <c r="O3095" s="2" t="e">
        <f>IF(ISBLANK(US_AAA_Corp_Yields__Daily[[#This Row],[AAA Corp Yields]]),"", US_CCC_Corp_Yields__Daily[[#This Row],[US 10Y Yield]]-US_AAA_Corp_Yields__Daily[[#This Row],[AAA Corp Yields]])</f>
        <v>#VALUE!</v>
      </c>
      <c r="P3095" s="2" t="e">
        <f>IF(ISBLANK(US_BBB_Corp_Yields__Daily[[#This Row],[US BBB Corp Yields]]),"", US_CCC_Corp_Yields__Daily[[#This Row],[US 10Y Yield]]-US_BBB_Corp_Yields__Daily[[#This Row],[US BBB Corp Yields]])</f>
        <v>#VALUE!</v>
      </c>
      <c r="Q30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6" spans="10:17" x14ac:dyDescent="0.25">
      <c r="J3096" s="3">
        <v>23409</v>
      </c>
      <c r="K3096">
        <v>4.1660000000000004</v>
      </c>
      <c r="L3096" t="e">
        <f>US_AAA_Corp_Yields__Daily[[#This Row],[AAA Corp Yields]]-US_BBB_Corp_Yields__Daily[[#This Row],[US BBB Corp Yields]]</f>
        <v>#VALUE!</v>
      </c>
      <c r="M3096" t="e">
        <f>US_AAA_Corp_Yields__Daily[[#This Row],[AAA Corp Yields]]-US_CCC_Corp_Yields__Daily[[#This Row],[US CCC Corp Yields]]</f>
        <v>#VALUE!</v>
      </c>
      <c r="N3096" t="e">
        <f>US_BBB_Corp_Yields__Daily[[#This Row],[US BBB Corp Yields]]-US_CCC_Corp_Yields__Daily[[#This Row],[US CCC Corp Yields]]</f>
        <v>#VALUE!</v>
      </c>
      <c r="O3096" s="2" t="e">
        <f>IF(ISBLANK(US_AAA_Corp_Yields__Daily[[#This Row],[AAA Corp Yields]]),"", US_CCC_Corp_Yields__Daily[[#This Row],[US 10Y Yield]]-US_AAA_Corp_Yields__Daily[[#This Row],[AAA Corp Yields]])</f>
        <v>#VALUE!</v>
      </c>
      <c r="P3096" s="2" t="e">
        <f>IF(ISBLANK(US_BBB_Corp_Yields__Daily[[#This Row],[US BBB Corp Yields]]),"", US_CCC_Corp_Yields__Daily[[#This Row],[US 10Y Yield]]-US_BBB_Corp_Yields__Daily[[#This Row],[US BBB Corp Yields]])</f>
        <v>#VALUE!</v>
      </c>
      <c r="Q30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7" spans="10:17" x14ac:dyDescent="0.25">
      <c r="J3097" s="3">
        <v>23402</v>
      </c>
      <c r="K3097">
        <v>4.1639999999999997</v>
      </c>
      <c r="L3097" t="e">
        <f>US_AAA_Corp_Yields__Daily[[#This Row],[AAA Corp Yields]]-US_BBB_Corp_Yields__Daily[[#This Row],[US BBB Corp Yields]]</f>
        <v>#VALUE!</v>
      </c>
      <c r="M3097" t="e">
        <f>US_AAA_Corp_Yields__Daily[[#This Row],[AAA Corp Yields]]-US_CCC_Corp_Yields__Daily[[#This Row],[US CCC Corp Yields]]</f>
        <v>#VALUE!</v>
      </c>
      <c r="N3097" t="e">
        <f>US_BBB_Corp_Yields__Daily[[#This Row],[US BBB Corp Yields]]-US_CCC_Corp_Yields__Daily[[#This Row],[US CCC Corp Yields]]</f>
        <v>#VALUE!</v>
      </c>
      <c r="O3097" s="2" t="e">
        <f>IF(ISBLANK(US_AAA_Corp_Yields__Daily[[#This Row],[AAA Corp Yields]]),"", US_CCC_Corp_Yields__Daily[[#This Row],[US 10Y Yield]]-US_AAA_Corp_Yields__Daily[[#This Row],[AAA Corp Yields]])</f>
        <v>#VALUE!</v>
      </c>
      <c r="P3097" s="2" t="e">
        <f>IF(ISBLANK(US_BBB_Corp_Yields__Daily[[#This Row],[US BBB Corp Yields]]),"", US_CCC_Corp_Yields__Daily[[#This Row],[US 10Y Yield]]-US_BBB_Corp_Yields__Daily[[#This Row],[US BBB Corp Yields]])</f>
        <v>#VALUE!</v>
      </c>
      <c r="Q30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8" spans="10:17" x14ac:dyDescent="0.25">
      <c r="J3098" s="3">
        <v>23395</v>
      </c>
      <c r="K3098">
        <v>4.1760000000000002</v>
      </c>
      <c r="L3098" t="e">
        <f>US_AAA_Corp_Yields__Daily[[#This Row],[AAA Corp Yields]]-US_BBB_Corp_Yields__Daily[[#This Row],[US BBB Corp Yields]]</f>
        <v>#VALUE!</v>
      </c>
      <c r="M3098" t="e">
        <f>US_AAA_Corp_Yields__Daily[[#This Row],[AAA Corp Yields]]-US_CCC_Corp_Yields__Daily[[#This Row],[US CCC Corp Yields]]</f>
        <v>#VALUE!</v>
      </c>
      <c r="N3098" t="e">
        <f>US_BBB_Corp_Yields__Daily[[#This Row],[US BBB Corp Yields]]-US_CCC_Corp_Yields__Daily[[#This Row],[US CCC Corp Yields]]</f>
        <v>#VALUE!</v>
      </c>
      <c r="O3098" s="2" t="e">
        <f>IF(ISBLANK(US_AAA_Corp_Yields__Daily[[#This Row],[AAA Corp Yields]]),"", US_CCC_Corp_Yields__Daily[[#This Row],[US 10Y Yield]]-US_AAA_Corp_Yields__Daily[[#This Row],[AAA Corp Yields]])</f>
        <v>#VALUE!</v>
      </c>
      <c r="P3098" s="2" t="e">
        <f>IF(ISBLANK(US_BBB_Corp_Yields__Daily[[#This Row],[US BBB Corp Yields]]),"", US_CCC_Corp_Yields__Daily[[#This Row],[US 10Y Yield]]-US_BBB_Corp_Yields__Daily[[#This Row],[US BBB Corp Yields]])</f>
        <v>#VALUE!</v>
      </c>
      <c r="Q30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099" spans="10:17" x14ac:dyDescent="0.25">
      <c r="J3099" s="3">
        <v>23388</v>
      </c>
      <c r="K3099">
        <v>4.17</v>
      </c>
      <c r="L3099" t="e">
        <f>US_AAA_Corp_Yields__Daily[[#This Row],[AAA Corp Yields]]-US_BBB_Corp_Yields__Daily[[#This Row],[US BBB Corp Yields]]</f>
        <v>#VALUE!</v>
      </c>
      <c r="M3099" t="e">
        <f>US_AAA_Corp_Yields__Daily[[#This Row],[AAA Corp Yields]]-US_CCC_Corp_Yields__Daily[[#This Row],[US CCC Corp Yields]]</f>
        <v>#VALUE!</v>
      </c>
      <c r="N3099" t="e">
        <f>US_BBB_Corp_Yields__Daily[[#This Row],[US BBB Corp Yields]]-US_CCC_Corp_Yields__Daily[[#This Row],[US CCC Corp Yields]]</f>
        <v>#VALUE!</v>
      </c>
      <c r="O3099" s="2" t="e">
        <f>IF(ISBLANK(US_AAA_Corp_Yields__Daily[[#This Row],[AAA Corp Yields]]),"", US_CCC_Corp_Yields__Daily[[#This Row],[US 10Y Yield]]-US_AAA_Corp_Yields__Daily[[#This Row],[AAA Corp Yields]])</f>
        <v>#VALUE!</v>
      </c>
      <c r="P3099" s="2" t="e">
        <f>IF(ISBLANK(US_BBB_Corp_Yields__Daily[[#This Row],[US BBB Corp Yields]]),"", US_CCC_Corp_Yields__Daily[[#This Row],[US 10Y Yield]]-US_BBB_Corp_Yields__Daily[[#This Row],[US BBB Corp Yields]])</f>
        <v>#VALUE!</v>
      </c>
      <c r="Q30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0" spans="10:17" x14ac:dyDescent="0.25">
      <c r="J3100" s="3">
        <v>23381</v>
      </c>
      <c r="K3100">
        <v>4.1425000000000001</v>
      </c>
      <c r="L3100" t="e">
        <f>US_AAA_Corp_Yields__Daily[[#This Row],[AAA Corp Yields]]-US_BBB_Corp_Yields__Daily[[#This Row],[US BBB Corp Yields]]</f>
        <v>#VALUE!</v>
      </c>
      <c r="M3100" t="e">
        <f>US_AAA_Corp_Yields__Daily[[#This Row],[AAA Corp Yields]]-US_CCC_Corp_Yields__Daily[[#This Row],[US CCC Corp Yields]]</f>
        <v>#VALUE!</v>
      </c>
      <c r="N3100" t="e">
        <f>US_BBB_Corp_Yields__Daily[[#This Row],[US BBB Corp Yields]]-US_CCC_Corp_Yields__Daily[[#This Row],[US CCC Corp Yields]]</f>
        <v>#VALUE!</v>
      </c>
      <c r="O3100" s="2" t="e">
        <f>IF(ISBLANK(US_AAA_Corp_Yields__Daily[[#This Row],[AAA Corp Yields]]),"", US_CCC_Corp_Yields__Daily[[#This Row],[US 10Y Yield]]-US_AAA_Corp_Yields__Daily[[#This Row],[AAA Corp Yields]])</f>
        <v>#VALUE!</v>
      </c>
      <c r="P3100" s="2" t="e">
        <f>IF(ISBLANK(US_BBB_Corp_Yields__Daily[[#This Row],[US BBB Corp Yields]]),"", US_CCC_Corp_Yields__Daily[[#This Row],[US 10Y Yield]]-US_BBB_Corp_Yields__Daily[[#This Row],[US BBB Corp Yields]])</f>
        <v>#VALUE!</v>
      </c>
      <c r="Q31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1" spans="10:17" x14ac:dyDescent="0.25">
      <c r="J3101" s="3">
        <v>23374</v>
      </c>
      <c r="K3101">
        <v>4.1500000000000004</v>
      </c>
      <c r="L3101" t="e">
        <f>US_AAA_Corp_Yields__Daily[[#This Row],[AAA Corp Yields]]-US_BBB_Corp_Yields__Daily[[#This Row],[US BBB Corp Yields]]</f>
        <v>#VALUE!</v>
      </c>
      <c r="M3101" t="e">
        <f>US_AAA_Corp_Yields__Daily[[#This Row],[AAA Corp Yields]]-US_CCC_Corp_Yields__Daily[[#This Row],[US CCC Corp Yields]]</f>
        <v>#VALUE!</v>
      </c>
      <c r="N3101" t="e">
        <f>US_BBB_Corp_Yields__Daily[[#This Row],[US BBB Corp Yields]]-US_CCC_Corp_Yields__Daily[[#This Row],[US CCC Corp Yields]]</f>
        <v>#VALUE!</v>
      </c>
      <c r="O3101" s="2" t="e">
        <f>IF(ISBLANK(US_AAA_Corp_Yields__Daily[[#This Row],[AAA Corp Yields]]),"", US_CCC_Corp_Yields__Daily[[#This Row],[US 10Y Yield]]-US_AAA_Corp_Yields__Daily[[#This Row],[AAA Corp Yields]])</f>
        <v>#VALUE!</v>
      </c>
      <c r="P3101" s="2" t="e">
        <f>IF(ISBLANK(US_BBB_Corp_Yields__Daily[[#This Row],[US BBB Corp Yields]]),"", US_CCC_Corp_Yields__Daily[[#This Row],[US 10Y Yield]]-US_BBB_Corp_Yields__Daily[[#This Row],[US BBB Corp Yields]])</f>
        <v>#VALUE!</v>
      </c>
      <c r="Q31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2" spans="10:17" x14ac:dyDescent="0.25">
      <c r="J3102" s="3">
        <v>23367</v>
      </c>
      <c r="K3102">
        <v>4.1479999999999997</v>
      </c>
      <c r="L3102" t="e">
        <f>US_AAA_Corp_Yields__Daily[[#This Row],[AAA Corp Yields]]-US_BBB_Corp_Yields__Daily[[#This Row],[US BBB Corp Yields]]</f>
        <v>#VALUE!</v>
      </c>
      <c r="M3102" t="e">
        <f>US_AAA_Corp_Yields__Daily[[#This Row],[AAA Corp Yields]]-US_CCC_Corp_Yields__Daily[[#This Row],[US CCC Corp Yields]]</f>
        <v>#VALUE!</v>
      </c>
      <c r="N3102" t="e">
        <f>US_BBB_Corp_Yields__Daily[[#This Row],[US BBB Corp Yields]]-US_CCC_Corp_Yields__Daily[[#This Row],[US CCC Corp Yields]]</f>
        <v>#VALUE!</v>
      </c>
      <c r="O3102" s="2" t="e">
        <f>IF(ISBLANK(US_AAA_Corp_Yields__Daily[[#This Row],[AAA Corp Yields]]),"", US_CCC_Corp_Yields__Daily[[#This Row],[US 10Y Yield]]-US_AAA_Corp_Yields__Daily[[#This Row],[AAA Corp Yields]])</f>
        <v>#VALUE!</v>
      </c>
      <c r="P3102" s="2" t="e">
        <f>IF(ISBLANK(US_BBB_Corp_Yields__Daily[[#This Row],[US BBB Corp Yields]]),"", US_CCC_Corp_Yields__Daily[[#This Row],[US 10Y Yield]]-US_BBB_Corp_Yields__Daily[[#This Row],[US BBB Corp Yields]])</f>
        <v>#VALUE!</v>
      </c>
      <c r="Q31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3" spans="10:17" x14ac:dyDescent="0.25">
      <c r="J3103" s="3">
        <v>23360</v>
      </c>
      <c r="K3103">
        <v>4.1139999999999999</v>
      </c>
      <c r="L3103" t="e">
        <f>US_AAA_Corp_Yields__Daily[[#This Row],[AAA Corp Yields]]-US_BBB_Corp_Yields__Daily[[#This Row],[US BBB Corp Yields]]</f>
        <v>#VALUE!</v>
      </c>
      <c r="M3103" t="e">
        <f>US_AAA_Corp_Yields__Daily[[#This Row],[AAA Corp Yields]]-US_CCC_Corp_Yields__Daily[[#This Row],[US CCC Corp Yields]]</f>
        <v>#VALUE!</v>
      </c>
      <c r="N3103" t="e">
        <f>US_BBB_Corp_Yields__Daily[[#This Row],[US BBB Corp Yields]]-US_CCC_Corp_Yields__Daily[[#This Row],[US CCC Corp Yields]]</f>
        <v>#VALUE!</v>
      </c>
      <c r="O3103" s="2" t="e">
        <f>IF(ISBLANK(US_AAA_Corp_Yields__Daily[[#This Row],[AAA Corp Yields]]),"", US_CCC_Corp_Yields__Daily[[#This Row],[US 10Y Yield]]-US_AAA_Corp_Yields__Daily[[#This Row],[AAA Corp Yields]])</f>
        <v>#VALUE!</v>
      </c>
      <c r="P3103" s="2" t="e">
        <f>IF(ISBLANK(US_BBB_Corp_Yields__Daily[[#This Row],[US BBB Corp Yields]]),"", US_CCC_Corp_Yields__Daily[[#This Row],[US 10Y Yield]]-US_BBB_Corp_Yields__Daily[[#This Row],[US BBB Corp Yields]])</f>
        <v>#VALUE!</v>
      </c>
      <c r="Q31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4" spans="10:17" x14ac:dyDescent="0.25">
      <c r="J3104" s="3">
        <v>23353</v>
      </c>
      <c r="K3104">
        <v>4.1020000000000003</v>
      </c>
      <c r="L3104" t="e">
        <f>US_AAA_Corp_Yields__Daily[[#This Row],[AAA Corp Yields]]-US_BBB_Corp_Yields__Daily[[#This Row],[US BBB Corp Yields]]</f>
        <v>#VALUE!</v>
      </c>
      <c r="M3104" t="e">
        <f>US_AAA_Corp_Yields__Daily[[#This Row],[AAA Corp Yields]]-US_CCC_Corp_Yields__Daily[[#This Row],[US CCC Corp Yields]]</f>
        <v>#VALUE!</v>
      </c>
      <c r="N3104" t="e">
        <f>US_BBB_Corp_Yields__Daily[[#This Row],[US BBB Corp Yields]]-US_CCC_Corp_Yields__Daily[[#This Row],[US CCC Corp Yields]]</f>
        <v>#VALUE!</v>
      </c>
      <c r="O3104" s="2" t="e">
        <f>IF(ISBLANK(US_AAA_Corp_Yields__Daily[[#This Row],[AAA Corp Yields]]),"", US_CCC_Corp_Yields__Daily[[#This Row],[US 10Y Yield]]-US_AAA_Corp_Yields__Daily[[#This Row],[AAA Corp Yields]])</f>
        <v>#VALUE!</v>
      </c>
      <c r="P3104" s="2" t="e">
        <f>IF(ISBLANK(US_BBB_Corp_Yields__Daily[[#This Row],[US BBB Corp Yields]]),"", US_CCC_Corp_Yields__Daily[[#This Row],[US 10Y Yield]]-US_BBB_Corp_Yields__Daily[[#This Row],[US BBB Corp Yields]])</f>
        <v>#VALUE!</v>
      </c>
      <c r="Q310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5" spans="10:17" x14ac:dyDescent="0.25">
      <c r="J3105" s="3">
        <v>23346</v>
      </c>
      <c r="K3105">
        <v>4.08</v>
      </c>
      <c r="L3105" t="e">
        <f>US_AAA_Corp_Yields__Daily[[#This Row],[AAA Corp Yields]]-US_BBB_Corp_Yields__Daily[[#This Row],[US BBB Corp Yields]]</f>
        <v>#VALUE!</v>
      </c>
      <c r="M3105" t="e">
        <f>US_AAA_Corp_Yields__Daily[[#This Row],[AAA Corp Yields]]-US_CCC_Corp_Yields__Daily[[#This Row],[US CCC Corp Yields]]</f>
        <v>#VALUE!</v>
      </c>
      <c r="N3105" t="e">
        <f>US_BBB_Corp_Yields__Daily[[#This Row],[US BBB Corp Yields]]-US_CCC_Corp_Yields__Daily[[#This Row],[US CCC Corp Yields]]</f>
        <v>#VALUE!</v>
      </c>
      <c r="O3105" s="2" t="e">
        <f>IF(ISBLANK(US_AAA_Corp_Yields__Daily[[#This Row],[AAA Corp Yields]]),"", US_CCC_Corp_Yields__Daily[[#This Row],[US 10Y Yield]]-US_AAA_Corp_Yields__Daily[[#This Row],[AAA Corp Yields]])</f>
        <v>#VALUE!</v>
      </c>
      <c r="P3105" s="2" t="e">
        <f>IF(ISBLANK(US_BBB_Corp_Yields__Daily[[#This Row],[US BBB Corp Yields]]),"", US_CCC_Corp_Yields__Daily[[#This Row],[US 10Y Yield]]-US_BBB_Corp_Yields__Daily[[#This Row],[US BBB Corp Yields]])</f>
        <v>#VALUE!</v>
      </c>
      <c r="Q310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6" spans="10:17" x14ac:dyDescent="0.25">
      <c r="J3106" s="3">
        <v>23339</v>
      </c>
      <c r="K3106">
        <v>4.0979999999999999</v>
      </c>
      <c r="L3106" t="e">
        <f>US_AAA_Corp_Yields__Daily[[#This Row],[AAA Corp Yields]]-US_BBB_Corp_Yields__Daily[[#This Row],[US BBB Corp Yields]]</f>
        <v>#VALUE!</v>
      </c>
      <c r="M3106" t="e">
        <f>US_AAA_Corp_Yields__Daily[[#This Row],[AAA Corp Yields]]-US_CCC_Corp_Yields__Daily[[#This Row],[US CCC Corp Yields]]</f>
        <v>#VALUE!</v>
      </c>
      <c r="N3106" t="e">
        <f>US_BBB_Corp_Yields__Daily[[#This Row],[US BBB Corp Yields]]-US_CCC_Corp_Yields__Daily[[#This Row],[US CCC Corp Yields]]</f>
        <v>#VALUE!</v>
      </c>
      <c r="O3106" s="2" t="e">
        <f>IF(ISBLANK(US_AAA_Corp_Yields__Daily[[#This Row],[AAA Corp Yields]]),"", US_CCC_Corp_Yields__Daily[[#This Row],[US 10Y Yield]]-US_AAA_Corp_Yields__Daily[[#This Row],[AAA Corp Yields]])</f>
        <v>#VALUE!</v>
      </c>
      <c r="P3106" s="2" t="e">
        <f>IF(ISBLANK(US_BBB_Corp_Yields__Daily[[#This Row],[US BBB Corp Yields]]),"", US_CCC_Corp_Yields__Daily[[#This Row],[US 10Y Yield]]-US_BBB_Corp_Yields__Daily[[#This Row],[US BBB Corp Yields]])</f>
        <v>#VALUE!</v>
      </c>
      <c r="Q310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7" spans="10:17" x14ac:dyDescent="0.25">
      <c r="J3107" s="3">
        <v>23332</v>
      </c>
      <c r="K3107">
        <v>4.1349999999999998</v>
      </c>
      <c r="L3107" t="e">
        <f>US_AAA_Corp_Yields__Daily[[#This Row],[AAA Corp Yields]]-US_BBB_Corp_Yields__Daily[[#This Row],[US BBB Corp Yields]]</f>
        <v>#VALUE!</v>
      </c>
      <c r="M3107" t="e">
        <f>US_AAA_Corp_Yields__Daily[[#This Row],[AAA Corp Yields]]-US_CCC_Corp_Yields__Daily[[#This Row],[US CCC Corp Yields]]</f>
        <v>#VALUE!</v>
      </c>
      <c r="N3107" t="e">
        <f>US_BBB_Corp_Yields__Daily[[#This Row],[US BBB Corp Yields]]-US_CCC_Corp_Yields__Daily[[#This Row],[US CCC Corp Yields]]</f>
        <v>#VALUE!</v>
      </c>
      <c r="O3107" s="2" t="e">
        <f>IF(ISBLANK(US_AAA_Corp_Yields__Daily[[#This Row],[AAA Corp Yields]]),"", US_CCC_Corp_Yields__Daily[[#This Row],[US 10Y Yield]]-US_AAA_Corp_Yields__Daily[[#This Row],[AAA Corp Yields]])</f>
        <v>#VALUE!</v>
      </c>
      <c r="P3107" s="2" t="e">
        <f>IF(ISBLANK(US_BBB_Corp_Yields__Daily[[#This Row],[US BBB Corp Yields]]),"", US_CCC_Corp_Yields__Daily[[#This Row],[US 10Y Yield]]-US_BBB_Corp_Yields__Daily[[#This Row],[US BBB Corp Yields]])</f>
        <v>#VALUE!</v>
      </c>
      <c r="Q310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8" spans="10:17" x14ac:dyDescent="0.25">
      <c r="J3108" s="3">
        <v>23325</v>
      </c>
      <c r="K3108">
        <v>4.1624999999999996</v>
      </c>
      <c r="L3108" t="e">
        <f>US_AAA_Corp_Yields__Daily[[#This Row],[AAA Corp Yields]]-US_BBB_Corp_Yields__Daily[[#This Row],[US BBB Corp Yields]]</f>
        <v>#VALUE!</v>
      </c>
      <c r="M3108" t="e">
        <f>US_AAA_Corp_Yields__Daily[[#This Row],[AAA Corp Yields]]-US_CCC_Corp_Yields__Daily[[#This Row],[US CCC Corp Yields]]</f>
        <v>#VALUE!</v>
      </c>
      <c r="N3108" t="e">
        <f>US_BBB_Corp_Yields__Daily[[#This Row],[US BBB Corp Yields]]-US_CCC_Corp_Yields__Daily[[#This Row],[US CCC Corp Yields]]</f>
        <v>#VALUE!</v>
      </c>
      <c r="O3108" s="2" t="e">
        <f>IF(ISBLANK(US_AAA_Corp_Yields__Daily[[#This Row],[AAA Corp Yields]]),"", US_CCC_Corp_Yields__Daily[[#This Row],[US 10Y Yield]]-US_AAA_Corp_Yields__Daily[[#This Row],[AAA Corp Yields]])</f>
        <v>#VALUE!</v>
      </c>
      <c r="P3108" s="2" t="e">
        <f>IF(ISBLANK(US_BBB_Corp_Yields__Daily[[#This Row],[US BBB Corp Yields]]),"", US_CCC_Corp_Yields__Daily[[#This Row],[US 10Y Yield]]-US_BBB_Corp_Yields__Daily[[#This Row],[US BBB Corp Yields]])</f>
        <v>#VALUE!</v>
      </c>
      <c r="Q310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09" spans="10:17" x14ac:dyDescent="0.25">
      <c r="J3109" s="3">
        <v>23318</v>
      </c>
      <c r="K3109">
        <v>4.1379999999999999</v>
      </c>
      <c r="L3109" t="e">
        <f>US_AAA_Corp_Yields__Daily[[#This Row],[AAA Corp Yields]]-US_BBB_Corp_Yields__Daily[[#This Row],[US BBB Corp Yields]]</f>
        <v>#VALUE!</v>
      </c>
      <c r="M3109" t="e">
        <f>US_AAA_Corp_Yields__Daily[[#This Row],[AAA Corp Yields]]-US_CCC_Corp_Yields__Daily[[#This Row],[US CCC Corp Yields]]</f>
        <v>#VALUE!</v>
      </c>
      <c r="N3109" t="e">
        <f>US_BBB_Corp_Yields__Daily[[#This Row],[US BBB Corp Yields]]-US_CCC_Corp_Yields__Daily[[#This Row],[US CCC Corp Yields]]</f>
        <v>#VALUE!</v>
      </c>
      <c r="O3109" s="2" t="e">
        <f>IF(ISBLANK(US_AAA_Corp_Yields__Daily[[#This Row],[AAA Corp Yields]]),"", US_CCC_Corp_Yields__Daily[[#This Row],[US 10Y Yield]]-US_AAA_Corp_Yields__Daily[[#This Row],[AAA Corp Yields]])</f>
        <v>#VALUE!</v>
      </c>
      <c r="P3109" s="2" t="e">
        <f>IF(ISBLANK(US_BBB_Corp_Yields__Daily[[#This Row],[US BBB Corp Yields]]),"", US_CCC_Corp_Yields__Daily[[#This Row],[US 10Y Yield]]-US_BBB_Corp_Yields__Daily[[#This Row],[US BBB Corp Yields]])</f>
        <v>#VALUE!</v>
      </c>
      <c r="Q310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0" spans="10:17" x14ac:dyDescent="0.25">
      <c r="J3110" s="3">
        <v>23311</v>
      </c>
      <c r="K3110">
        <v>4.1159999999999997</v>
      </c>
      <c r="L3110" t="e">
        <f>US_AAA_Corp_Yields__Daily[[#This Row],[AAA Corp Yields]]-US_BBB_Corp_Yields__Daily[[#This Row],[US BBB Corp Yields]]</f>
        <v>#VALUE!</v>
      </c>
      <c r="M3110" t="e">
        <f>US_AAA_Corp_Yields__Daily[[#This Row],[AAA Corp Yields]]-US_CCC_Corp_Yields__Daily[[#This Row],[US CCC Corp Yields]]</f>
        <v>#VALUE!</v>
      </c>
      <c r="N3110" t="e">
        <f>US_BBB_Corp_Yields__Daily[[#This Row],[US BBB Corp Yields]]-US_CCC_Corp_Yields__Daily[[#This Row],[US CCC Corp Yields]]</f>
        <v>#VALUE!</v>
      </c>
      <c r="O3110" s="2" t="e">
        <f>IF(ISBLANK(US_AAA_Corp_Yields__Daily[[#This Row],[AAA Corp Yields]]),"", US_CCC_Corp_Yields__Daily[[#This Row],[US 10Y Yield]]-US_AAA_Corp_Yields__Daily[[#This Row],[AAA Corp Yields]])</f>
        <v>#VALUE!</v>
      </c>
      <c r="P3110" s="2" t="e">
        <f>IF(ISBLANK(US_BBB_Corp_Yields__Daily[[#This Row],[US BBB Corp Yields]]),"", US_CCC_Corp_Yields__Daily[[#This Row],[US 10Y Yield]]-US_BBB_Corp_Yields__Daily[[#This Row],[US BBB Corp Yields]])</f>
        <v>#VALUE!</v>
      </c>
      <c r="Q311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1" spans="10:17" x14ac:dyDescent="0.25">
      <c r="J3111" s="3">
        <v>23304</v>
      </c>
      <c r="K3111">
        <v>4.1120000000000001</v>
      </c>
      <c r="L3111" t="e">
        <f>US_AAA_Corp_Yields__Daily[[#This Row],[AAA Corp Yields]]-US_BBB_Corp_Yields__Daily[[#This Row],[US BBB Corp Yields]]</f>
        <v>#VALUE!</v>
      </c>
      <c r="M3111" t="e">
        <f>US_AAA_Corp_Yields__Daily[[#This Row],[AAA Corp Yields]]-US_CCC_Corp_Yields__Daily[[#This Row],[US CCC Corp Yields]]</f>
        <v>#VALUE!</v>
      </c>
      <c r="N3111" t="e">
        <f>US_BBB_Corp_Yields__Daily[[#This Row],[US BBB Corp Yields]]-US_CCC_Corp_Yields__Daily[[#This Row],[US CCC Corp Yields]]</f>
        <v>#VALUE!</v>
      </c>
      <c r="O3111" s="2" t="e">
        <f>IF(ISBLANK(US_AAA_Corp_Yields__Daily[[#This Row],[AAA Corp Yields]]),"", US_CCC_Corp_Yields__Daily[[#This Row],[US 10Y Yield]]-US_AAA_Corp_Yields__Daily[[#This Row],[AAA Corp Yields]])</f>
        <v>#VALUE!</v>
      </c>
      <c r="P3111" s="2" t="e">
        <f>IF(ISBLANK(US_BBB_Corp_Yields__Daily[[#This Row],[US BBB Corp Yields]]),"", US_CCC_Corp_Yields__Daily[[#This Row],[US 10Y Yield]]-US_BBB_Corp_Yields__Daily[[#This Row],[US BBB Corp Yields]])</f>
        <v>#VALUE!</v>
      </c>
      <c r="Q311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2" spans="10:17" x14ac:dyDescent="0.25">
      <c r="J3112" s="3">
        <v>23297</v>
      </c>
      <c r="K3112">
        <v>4.0940000000000003</v>
      </c>
      <c r="L3112" t="e">
        <f>US_AAA_Corp_Yields__Daily[[#This Row],[AAA Corp Yields]]-US_BBB_Corp_Yields__Daily[[#This Row],[US BBB Corp Yields]]</f>
        <v>#VALUE!</v>
      </c>
      <c r="M3112" t="e">
        <f>US_AAA_Corp_Yields__Daily[[#This Row],[AAA Corp Yields]]-US_CCC_Corp_Yields__Daily[[#This Row],[US CCC Corp Yields]]</f>
        <v>#VALUE!</v>
      </c>
      <c r="N3112" t="e">
        <f>US_BBB_Corp_Yields__Daily[[#This Row],[US BBB Corp Yields]]-US_CCC_Corp_Yields__Daily[[#This Row],[US CCC Corp Yields]]</f>
        <v>#VALUE!</v>
      </c>
      <c r="O3112" s="2" t="e">
        <f>IF(ISBLANK(US_AAA_Corp_Yields__Daily[[#This Row],[AAA Corp Yields]]),"", US_CCC_Corp_Yields__Daily[[#This Row],[US 10Y Yield]]-US_AAA_Corp_Yields__Daily[[#This Row],[AAA Corp Yields]])</f>
        <v>#VALUE!</v>
      </c>
      <c r="P3112" s="2" t="e">
        <f>IF(ISBLANK(US_BBB_Corp_Yields__Daily[[#This Row],[US BBB Corp Yields]]),"", US_CCC_Corp_Yields__Daily[[#This Row],[US 10Y Yield]]-US_BBB_Corp_Yields__Daily[[#This Row],[US BBB Corp Yields]])</f>
        <v>#VALUE!</v>
      </c>
      <c r="Q311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3" spans="10:17" x14ac:dyDescent="0.25">
      <c r="J3113" s="3">
        <v>23290</v>
      </c>
      <c r="K3113">
        <v>4.0720000000000001</v>
      </c>
      <c r="L3113" t="e">
        <f>US_AAA_Corp_Yields__Daily[[#This Row],[AAA Corp Yields]]-US_BBB_Corp_Yields__Daily[[#This Row],[US BBB Corp Yields]]</f>
        <v>#VALUE!</v>
      </c>
      <c r="M3113" t="e">
        <f>US_AAA_Corp_Yields__Daily[[#This Row],[AAA Corp Yields]]-US_CCC_Corp_Yields__Daily[[#This Row],[US CCC Corp Yields]]</f>
        <v>#VALUE!</v>
      </c>
      <c r="N3113" t="e">
        <f>US_BBB_Corp_Yields__Daily[[#This Row],[US BBB Corp Yields]]-US_CCC_Corp_Yields__Daily[[#This Row],[US CCC Corp Yields]]</f>
        <v>#VALUE!</v>
      </c>
      <c r="O3113" s="2" t="e">
        <f>IF(ISBLANK(US_AAA_Corp_Yields__Daily[[#This Row],[AAA Corp Yields]]),"", US_CCC_Corp_Yields__Daily[[#This Row],[US 10Y Yield]]-US_AAA_Corp_Yields__Daily[[#This Row],[AAA Corp Yields]])</f>
        <v>#VALUE!</v>
      </c>
      <c r="P3113" s="2" t="e">
        <f>IF(ISBLANK(US_BBB_Corp_Yields__Daily[[#This Row],[US BBB Corp Yields]]),"", US_CCC_Corp_Yields__Daily[[#This Row],[US 10Y Yield]]-US_BBB_Corp_Yields__Daily[[#This Row],[US BBB Corp Yields]])</f>
        <v>#VALUE!</v>
      </c>
      <c r="Q311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4" spans="10:17" x14ac:dyDescent="0.25">
      <c r="J3114" s="3">
        <v>23283</v>
      </c>
      <c r="K3114">
        <v>4.0759999999999996</v>
      </c>
      <c r="L3114" t="e">
        <f>US_AAA_Corp_Yields__Daily[[#This Row],[AAA Corp Yields]]-US_BBB_Corp_Yields__Daily[[#This Row],[US BBB Corp Yields]]</f>
        <v>#VALUE!</v>
      </c>
      <c r="M3114" t="e">
        <f>US_AAA_Corp_Yields__Daily[[#This Row],[AAA Corp Yields]]-US_CCC_Corp_Yields__Daily[[#This Row],[US CCC Corp Yields]]</f>
        <v>#VALUE!</v>
      </c>
      <c r="N3114" t="e">
        <f>US_BBB_Corp_Yields__Daily[[#This Row],[US BBB Corp Yields]]-US_CCC_Corp_Yields__Daily[[#This Row],[US CCC Corp Yields]]</f>
        <v>#VALUE!</v>
      </c>
      <c r="O3114" s="2" t="e">
        <f>IF(ISBLANK(US_AAA_Corp_Yields__Daily[[#This Row],[AAA Corp Yields]]),"", US_CCC_Corp_Yields__Daily[[#This Row],[US 10Y Yield]]-US_AAA_Corp_Yields__Daily[[#This Row],[AAA Corp Yields]])</f>
        <v>#VALUE!</v>
      </c>
      <c r="P3114" s="2" t="e">
        <f>IF(ISBLANK(US_BBB_Corp_Yields__Daily[[#This Row],[US BBB Corp Yields]]),"", US_CCC_Corp_Yields__Daily[[#This Row],[US 10Y Yield]]-US_BBB_Corp_Yields__Daily[[#This Row],[US BBB Corp Yields]])</f>
        <v>#VALUE!</v>
      </c>
      <c r="Q311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5" spans="10:17" x14ac:dyDescent="0.25">
      <c r="J3115" s="3">
        <v>23276</v>
      </c>
      <c r="K3115">
        <v>4.0819999999999999</v>
      </c>
      <c r="L3115" t="e">
        <f>US_AAA_Corp_Yields__Daily[[#This Row],[AAA Corp Yields]]-US_BBB_Corp_Yields__Daily[[#This Row],[US BBB Corp Yields]]</f>
        <v>#VALUE!</v>
      </c>
      <c r="M3115" t="e">
        <f>US_AAA_Corp_Yields__Daily[[#This Row],[AAA Corp Yields]]-US_CCC_Corp_Yields__Daily[[#This Row],[US CCC Corp Yields]]</f>
        <v>#VALUE!</v>
      </c>
      <c r="N3115" t="e">
        <f>US_BBB_Corp_Yields__Daily[[#This Row],[US BBB Corp Yields]]-US_CCC_Corp_Yields__Daily[[#This Row],[US CCC Corp Yields]]</f>
        <v>#VALUE!</v>
      </c>
      <c r="O3115" s="2" t="e">
        <f>IF(ISBLANK(US_AAA_Corp_Yields__Daily[[#This Row],[AAA Corp Yields]]),"", US_CCC_Corp_Yields__Daily[[#This Row],[US 10Y Yield]]-US_AAA_Corp_Yields__Daily[[#This Row],[AAA Corp Yields]])</f>
        <v>#VALUE!</v>
      </c>
      <c r="P3115" s="2" t="e">
        <f>IF(ISBLANK(US_BBB_Corp_Yields__Daily[[#This Row],[US BBB Corp Yields]]),"", US_CCC_Corp_Yields__Daily[[#This Row],[US 10Y Yield]]-US_BBB_Corp_Yields__Daily[[#This Row],[US BBB Corp Yields]])</f>
        <v>#VALUE!</v>
      </c>
      <c r="Q311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6" spans="10:17" x14ac:dyDescent="0.25">
      <c r="J3116" s="3">
        <v>23269</v>
      </c>
      <c r="K3116">
        <v>4.09</v>
      </c>
      <c r="L3116" t="e">
        <f>US_AAA_Corp_Yields__Daily[[#This Row],[AAA Corp Yields]]-US_BBB_Corp_Yields__Daily[[#This Row],[US BBB Corp Yields]]</f>
        <v>#VALUE!</v>
      </c>
      <c r="M3116" t="e">
        <f>US_AAA_Corp_Yields__Daily[[#This Row],[AAA Corp Yields]]-US_CCC_Corp_Yields__Daily[[#This Row],[US CCC Corp Yields]]</f>
        <v>#VALUE!</v>
      </c>
      <c r="N3116" t="e">
        <f>US_BBB_Corp_Yields__Daily[[#This Row],[US BBB Corp Yields]]-US_CCC_Corp_Yields__Daily[[#This Row],[US CCC Corp Yields]]</f>
        <v>#VALUE!</v>
      </c>
      <c r="O3116" s="2" t="e">
        <f>IF(ISBLANK(US_AAA_Corp_Yields__Daily[[#This Row],[AAA Corp Yields]]),"", US_CCC_Corp_Yields__Daily[[#This Row],[US 10Y Yield]]-US_AAA_Corp_Yields__Daily[[#This Row],[AAA Corp Yields]])</f>
        <v>#VALUE!</v>
      </c>
      <c r="P3116" s="2" t="e">
        <f>IF(ISBLANK(US_BBB_Corp_Yields__Daily[[#This Row],[US BBB Corp Yields]]),"", US_CCC_Corp_Yields__Daily[[#This Row],[US 10Y Yield]]-US_BBB_Corp_Yields__Daily[[#This Row],[US BBB Corp Yields]])</f>
        <v>#VALUE!</v>
      </c>
      <c r="Q311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7" spans="10:17" x14ac:dyDescent="0.25">
      <c r="J3117" s="3">
        <v>23262</v>
      </c>
      <c r="K3117">
        <v>4.0599999999999996</v>
      </c>
      <c r="L3117" t="e">
        <f>US_AAA_Corp_Yields__Daily[[#This Row],[AAA Corp Yields]]-US_BBB_Corp_Yields__Daily[[#This Row],[US BBB Corp Yields]]</f>
        <v>#VALUE!</v>
      </c>
      <c r="M3117" t="e">
        <f>US_AAA_Corp_Yields__Daily[[#This Row],[AAA Corp Yields]]-US_CCC_Corp_Yields__Daily[[#This Row],[US CCC Corp Yields]]</f>
        <v>#VALUE!</v>
      </c>
      <c r="N3117" t="e">
        <f>US_BBB_Corp_Yields__Daily[[#This Row],[US BBB Corp Yields]]-US_CCC_Corp_Yields__Daily[[#This Row],[US CCC Corp Yields]]</f>
        <v>#VALUE!</v>
      </c>
      <c r="O3117" s="2" t="e">
        <f>IF(ISBLANK(US_AAA_Corp_Yields__Daily[[#This Row],[AAA Corp Yields]]),"", US_CCC_Corp_Yields__Daily[[#This Row],[US 10Y Yield]]-US_AAA_Corp_Yields__Daily[[#This Row],[AAA Corp Yields]])</f>
        <v>#VALUE!</v>
      </c>
      <c r="P3117" s="2" t="e">
        <f>IF(ISBLANK(US_BBB_Corp_Yields__Daily[[#This Row],[US BBB Corp Yields]]),"", US_CCC_Corp_Yields__Daily[[#This Row],[US 10Y Yield]]-US_BBB_Corp_Yields__Daily[[#This Row],[US BBB Corp Yields]])</f>
        <v>#VALUE!</v>
      </c>
      <c r="Q311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8" spans="10:17" x14ac:dyDescent="0.25">
      <c r="J3118" s="3">
        <v>23255</v>
      </c>
      <c r="K3118">
        <v>4.0060000000000002</v>
      </c>
      <c r="L3118" t="e">
        <f>US_AAA_Corp_Yields__Daily[[#This Row],[AAA Corp Yields]]-US_BBB_Corp_Yields__Daily[[#This Row],[US BBB Corp Yields]]</f>
        <v>#VALUE!</v>
      </c>
      <c r="M3118" t="e">
        <f>US_AAA_Corp_Yields__Daily[[#This Row],[AAA Corp Yields]]-US_CCC_Corp_Yields__Daily[[#This Row],[US CCC Corp Yields]]</f>
        <v>#VALUE!</v>
      </c>
      <c r="N3118" t="e">
        <f>US_BBB_Corp_Yields__Daily[[#This Row],[US BBB Corp Yields]]-US_CCC_Corp_Yields__Daily[[#This Row],[US CCC Corp Yields]]</f>
        <v>#VALUE!</v>
      </c>
      <c r="O3118" s="2" t="e">
        <f>IF(ISBLANK(US_AAA_Corp_Yields__Daily[[#This Row],[AAA Corp Yields]]),"", US_CCC_Corp_Yields__Daily[[#This Row],[US 10Y Yield]]-US_AAA_Corp_Yields__Daily[[#This Row],[AAA Corp Yields]])</f>
        <v>#VALUE!</v>
      </c>
      <c r="P3118" s="2" t="e">
        <f>IF(ISBLANK(US_BBB_Corp_Yields__Daily[[#This Row],[US BBB Corp Yields]]),"", US_CCC_Corp_Yields__Daily[[#This Row],[US 10Y Yield]]-US_BBB_Corp_Yields__Daily[[#This Row],[US BBB Corp Yields]])</f>
        <v>#VALUE!</v>
      </c>
      <c r="Q311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19" spans="10:17" x14ac:dyDescent="0.25">
      <c r="J3119" s="3">
        <v>23248</v>
      </c>
      <c r="K3119">
        <v>3.996</v>
      </c>
      <c r="L3119" t="e">
        <f>US_AAA_Corp_Yields__Daily[[#This Row],[AAA Corp Yields]]-US_BBB_Corp_Yields__Daily[[#This Row],[US BBB Corp Yields]]</f>
        <v>#VALUE!</v>
      </c>
      <c r="M3119" t="e">
        <f>US_AAA_Corp_Yields__Daily[[#This Row],[AAA Corp Yields]]-US_CCC_Corp_Yields__Daily[[#This Row],[US CCC Corp Yields]]</f>
        <v>#VALUE!</v>
      </c>
      <c r="N3119" t="e">
        <f>US_BBB_Corp_Yields__Daily[[#This Row],[US BBB Corp Yields]]-US_CCC_Corp_Yields__Daily[[#This Row],[US CCC Corp Yields]]</f>
        <v>#VALUE!</v>
      </c>
      <c r="O3119" s="2" t="e">
        <f>IF(ISBLANK(US_AAA_Corp_Yields__Daily[[#This Row],[AAA Corp Yields]]),"", US_CCC_Corp_Yields__Daily[[#This Row],[US 10Y Yield]]-US_AAA_Corp_Yields__Daily[[#This Row],[AAA Corp Yields]])</f>
        <v>#VALUE!</v>
      </c>
      <c r="P3119" s="2" t="e">
        <f>IF(ISBLANK(US_BBB_Corp_Yields__Daily[[#This Row],[US BBB Corp Yields]]),"", US_CCC_Corp_Yields__Daily[[#This Row],[US 10Y Yield]]-US_BBB_Corp_Yields__Daily[[#This Row],[US BBB Corp Yields]])</f>
        <v>#VALUE!</v>
      </c>
      <c r="Q311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0" spans="10:17" x14ac:dyDescent="0.25">
      <c r="J3120" s="3">
        <v>23241</v>
      </c>
      <c r="K3120">
        <v>4.0119999999999996</v>
      </c>
      <c r="L3120" t="e">
        <f>US_AAA_Corp_Yields__Daily[[#This Row],[AAA Corp Yields]]-US_BBB_Corp_Yields__Daily[[#This Row],[US BBB Corp Yields]]</f>
        <v>#VALUE!</v>
      </c>
      <c r="M3120" t="e">
        <f>US_AAA_Corp_Yields__Daily[[#This Row],[AAA Corp Yields]]-US_CCC_Corp_Yields__Daily[[#This Row],[US CCC Corp Yields]]</f>
        <v>#VALUE!</v>
      </c>
      <c r="N3120" t="e">
        <f>US_BBB_Corp_Yields__Daily[[#This Row],[US BBB Corp Yields]]-US_CCC_Corp_Yields__Daily[[#This Row],[US CCC Corp Yields]]</f>
        <v>#VALUE!</v>
      </c>
      <c r="O3120" s="2" t="e">
        <f>IF(ISBLANK(US_AAA_Corp_Yields__Daily[[#This Row],[AAA Corp Yields]]),"", US_CCC_Corp_Yields__Daily[[#This Row],[US 10Y Yield]]-US_AAA_Corp_Yields__Daily[[#This Row],[AAA Corp Yields]])</f>
        <v>#VALUE!</v>
      </c>
      <c r="P3120" s="2" t="e">
        <f>IF(ISBLANK(US_BBB_Corp_Yields__Daily[[#This Row],[US BBB Corp Yields]]),"", US_CCC_Corp_Yields__Daily[[#This Row],[US 10Y Yield]]-US_BBB_Corp_Yields__Daily[[#This Row],[US BBB Corp Yields]])</f>
        <v>#VALUE!</v>
      </c>
      <c r="Q312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1" spans="10:17" x14ac:dyDescent="0.25">
      <c r="J3121" s="3">
        <v>23234</v>
      </c>
      <c r="K3121">
        <v>4</v>
      </c>
      <c r="L3121" t="e">
        <f>US_AAA_Corp_Yields__Daily[[#This Row],[AAA Corp Yields]]-US_BBB_Corp_Yields__Daily[[#This Row],[US BBB Corp Yields]]</f>
        <v>#VALUE!</v>
      </c>
      <c r="M3121" t="e">
        <f>US_AAA_Corp_Yields__Daily[[#This Row],[AAA Corp Yields]]-US_CCC_Corp_Yields__Daily[[#This Row],[US CCC Corp Yields]]</f>
        <v>#VALUE!</v>
      </c>
      <c r="N3121" t="e">
        <f>US_BBB_Corp_Yields__Daily[[#This Row],[US BBB Corp Yields]]-US_CCC_Corp_Yields__Daily[[#This Row],[US CCC Corp Yields]]</f>
        <v>#VALUE!</v>
      </c>
      <c r="O3121" s="2" t="e">
        <f>IF(ISBLANK(US_AAA_Corp_Yields__Daily[[#This Row],[AAA Corp Yields]]),"", US_CCC_Corp_Yields__Daily[[#This Row],[US 10Y Yield]]-US_AAA_Corp_Yields__Daily[[#This Row],[AAA Corp Yields]])</f>
        <v>#VALUE!</v>
      </c>
      <c r="P3121" s="2" t="e">
        <f>IF(ISBLANK(US_BBB_Corp_Yields__Daily[[#This Row],[US BBB Corp Yields]]),"", US_CCC_Corp_Yields__Daily[[#This Row],[US 10Y Yield]]-US_BBB_Corp_Yields__Daily[[#This Row],[US BBB Corp Yields]])</f>
        <v>#VALUE!</v>
      </c>
      <c r="Q312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2" spans="10:17" x14ac:dyDescent="0.25">
      <c r="J3122" s="3">
        <v>23227</v>
      </c>
      <c r="K3122">
        <v>3.9940000000000002</v>
      </c>
      <c r="L3122" t="e">
        <f>US_AAA_Corp_Yields__Daily[[#This Row],[AAA Corp Yields]]-US_BBB_Corp_Yields__Daily[[#This Row],[US BBB Corp Yields]]</f>
        <v>#VALUE!</v>
      </c>
      <c r="M3122" t="e">
        <f>US_AAA_Corp_Yields__Daily[[#This Row],[AAA Corp Yields]]-US_CCC_Corp_Yields__Daily[[#This Row],[US CCC Corp Yields]]</f>
        <v>#VALUE!</v>
      </c>
      <c r="N3122" t="e">
        <f>US_BBB_Corp_Yields__Daily[[#This Row],[US BBB Corp Yields]]-US_CCC_Corp_Yields__Daily[[#This Row],[US CCC Corp Yields]]</f>
        <v>#VALUE!</v>
      </c>
      <c r="O3122" s="2" t="e">
        <f>IF(ISBLANK(US_AAA_Corp_Yields__Daily[[#This Row],[AAA Corp Yields]]),"", US_CCC_Corp_Yields__Daily[[#This Row],[US 10Y Yield]]-US_AAA_Corp_Yields__Daily[[#This Row],[AAA Corp Yields]])</f>
        <v>#VALUE!</v>
      </c>
      <c r="P3122" s="2" t="e">
        <f>IF(ISBLANK(US_BBB_Corp_Yields__Daily[[#This Row],[US BBB Corp Yields]]),"", US_CCC_Corp_Yields__Daily[[#This Row],[US 10Y Yield]]-US_BBB_Corp_Yields__Daily[[#This Row],[US BBB Corp Yields]])</f>
        <v>#VALUE!</v>
      </c>
      <c r="Q312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3" spans="10:17" x14ac:dyDescent="0.25">
      <c r="J3123" s="3">
        <v>23220</v>
      </c>
      <c r="K3123">
        <v>4.01</v>
      </c>
      <c r="L3123" t="e">
        <f>US_AAA_Corp_Yields__Daily[[#This Row],[AAA Corp Yields]]-US_BBB_Corp_Yields__Daily[[#This Row],[US BBB Corp Yields]]</f>
        <v>#VALUE!</v>
      </c>
      <c r="M3123" t="e">
        <f>US_AAA_Corp_Yields__Daily[[#This Row],[AAA Corp Yields]]-US_CCC_Corp_Yields__Daily[[#This Row],[US CCC Corp Yields]]</f>
        <v>#VALUE!</v>
      </c>
      <c r="N3123" t="e">
        <f>US_BBB_Corp_Yields__Daily[[#This Row],[US BBB Corp Yields]]-US_CCC_Corp_Yields__Daily[[#This Row],[US CCC Corp Yields]]</f>
        <v>#VALUE!</v>
      </c>
      <c r="O3123" s="2" t="e">
        <f>IF(ISBLANK(US_AAA_Corp_Yields__Daily[[#This Row],[AAA Corp Yields]]),"", US_CCC_Corp_Yields__Daily[[#This Row],[US 10Y Yield]]-US_AAA_Corp_Yields__Daily[[#This Row],[AAA Corp Yields]])</f>
        <v>#VALUE!</v>
      </c>
      <c r="P3123" s="2" t="e">
        <f>IF(ISBLANK(US_BBB_Corp_Yields__Daily[[#This Row],[US BBB Corp Yields]]),"", US_CCC_Corp_Yields__Daily[[#This Row],[US 10Y Yield]]-US_BBB_Corp_Yields__Daily[[#This Row],[US BBB Corp Yields]])</f>
        <v>#VALUE!</v>
      </c>
      <c r="Q312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4" spans="10:17" x14ac:dyDescent="0.25">
      <c r="J3124" s="3">
        <v>23213</v>
      </c>
      <c r="K3124">
        <v>4.0220000000000002</v>
      </c>
      <c r="L3124" t="e">
        <f>US_AAA_Corp_Yields__Daily[[#This Row],[AAA Corp Yields]]-US_BBB_Corp_Yields__Daily[[#This Row],[US BBB Corp Yields]]</f>
        <v>#VALUE!</v>
      </c>
      <c r="M3124" t="e">
        <f>US_AAA_Corp_Yields__Daily[[#This Row],[AAA Corp Yields]]-US_CCC_Corp_Yields__Daily[[#This Row],[US CCC Corp Yields]]</f>
        <v>#VALUE!</v>
      </c>
      <c r="N3124" t="e">
        <f>US_BBB_Corp_Yields__Daily[[#This Row],[US BBB Corp Yields]]-US_CCC_Corp_Yields__Daily[[#This Row],[US CCC Corp Yields]]</f>
        <v>#VALUE!</v>
      </c>
      <c r="O3124" s="2" t="e">
        <f>IF(ISBLANK(US_AAA_Corp_Yields__Daily[[#This Row],[AAA Corp Yields]]),"", US_CCC_Corp_Yields__Daily[[#This Row],[US 10Y Yield]]-US_AAA_Corp_Yields__Daily[[#This Row],[AAA Corp Yields]])</f>
        <v>#VALUE!</v>
      </c>
      <c r="P3124" s="2" t="e">
        <f>IF(ISBLANK(US_BBB_Corp_Yields__Daily[[#This Row],[US BBB Corp Yields]]),"", US_CCC_Corp_Yields__Daily[[#This Row],[US 10Y Yield]]-US_BBB_Corp_Yields__Daily[[#This Row],[US BBB Corp Yields]])</f>
        <v>#VALUE!</v>
      </c>
      <c r="Q312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5" spans="10:17" x14ac:dyDescent="0.25">
      <c r="J3125" s="3">
        <v>23206</v>
      </c>
      <c r="K3125">
        <v>4.0380000000000003</v>
      </c>
      <c r="L3125" t="e">
        <f>US_AAA_Corp_Yields__Daily[[#This Row],[AAA Corp Yields]]-US_BBB_Corp_Yields__Daily[[#This Row],[US BBB Corp Yields]]</f>
        <v>#VALUE!</v>
      </c>
      <c r="M3125" t="e">
        <f>US_AAA_Corp_Yields__Daily[[#This Row],[AAA Corp Yields]]-US_CCC_Corp_Yields__Daily[[#This Row],[US CCC Corp Yields]]</f>
        <v>#VALUE!</v>
      </c>
      <c r="N3125" t="e">
        <f>US_BBB_Corp_Yields__Daily[[#This Row],[US BBB Corp Yields]]-US_CCC_Corp_Yields__Daily[[#This Row],[US CCC Corp Yields]]</f>
        <v>#VALUE!</v>
      </c>
      <c r="O3125" s="2" t="e">
        <f>IF(ISBLANK(US_AAA_Corp_Yields__Daily[[#This Row],[AAA Corp Yields]]),"", US_CCC_Corp_Yields__Daily[[#This Row],[US 10Y Yield]]-US_AAA_Corp_Yields__Daily[[#This Row],[AAA Corp Yields]])</f>
        <v>#VALUE!</v>
      </c>
      <c r="P3125" s="2" t="e">
        <f>IF(ISBLANK(US_BBB_Corp_Yields__Daily[[#This Row],[US BBB Corp Yields]]),"", US_CCC_Corp_Yields__Daily[[#This Row],[US 10Y Yield]]-US_BBB_Corp_Yields__Daily[[#This Row],[US BBB Corp Yields]])</f>
        <v>#VALUE!</v>
      </c>
      <c r="Q312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6" spans="10:17" x14ac:dyDescent="0.25">
      <c r="J3126" s="3">
        <v>23199</v>
      </c>
      <c r="K3126">
        <v>4.0274999999999999</v>
      </c>
      <c r="L3126" t="e">
        <f>US_AAA_Corp_Yields__Daily[[#This Row],[AAA Corp Yields]]-US_BBB_Corp_Yields__Daily[[#This Row],[US BBB Corp Yields]]</f>
        <v>#VALUE!</v>
      </c>
      <c r="M3126" t="e">
        <f>US_AAA_Corp_Yields__Daily[[#This Row],[AAA Corp Yields]]-US_CCC_Corp_Yields__Daily[[#This Row],[US CCC Corp Yields]]</f>
        <v>#VALUE!</v>
      </c>
      <c r="N3126" t="e">
        <f>US_BBB_Corp_Yields__Daily[[#This Row],[US BBB Corp Yields]]-US_CCC_Corp_Yields__Daily[[#This Row],[US CCC Corp Yields]]</f>
        <v>#VALUE!</v>
      </c>
      <c r="O3126" s="2" t="e">
        <f>IF(ISBLANK(US_AAA_Corp_Yields__Daily[[#This Row],[AAA Corp Yields]]),"", US_CCC_Corp_Yields__Daily[[#This Row],[US 10Y Yield]]-US_AAA_Corp_Yields__Daily[[#This Row],[AAA Corp Yields]])</f>
        <v>#VALUE!</v>
      </c>
      <c r="P3126" s="2" t="e">
        <f>IF(ISBLANK(US_BBB_Corp_Yields__Daily[[#This Row],[US BBB Corp Yields]]),"", US_CCC_Corp_Yields__Daily[[#This Row],[US 10Y Yield]]-US_BBB_Corp_Yields__Daily[[#This Row],[US BBB Corp Yields]])</f>
        <v>#VALUE!</v>
      </c>
      <c r="Q312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7" spans="10:17" x14ac:dyDescent="0.25">
      <c r="J3127" s="3">
        <v>23192</v>
      </c>
      <c r="K3127">
        <v>4</v>
      </c>
      <c r="L3127" t="e">
        <f>US_AAA_Corp_Yields__Daily[[#This Row],[AAA Corp Yields]]-US_BBB_Corp_Yields__Daily[[#This Row],[US BBB Corp Yields]]</f>
        <v>#VALUE!</v>
      </c>
      <c r="M3127" t="e">
        <f>US_AAA_Corp_Yields__Daily[[#This Row],[AAA Corp Yields]]-US_CCC_Corp_Yields__Daily[[#This Row],[US CCC Corp Yields]]</f>
        <v>#VALUE!</v>
      </c>
      <c r="N3127" t="e">
        <f>US_BBB_Corp_Yields__Daily[[#This Row],[US BBB Corp Yields]]-US_CCC_Corp_Yields__Daily[[#This Row],[US CCC Corp Yields]]</f>
        <v>#VALUE!</v>
      </c>
      <c r="O3127" s="2" t="e">
        <f>IF(ISBLANK(US_AAA_Corp_Yields__Daily[[#This Row],[AAA Corp Yields]]),"", US_CCC_Corp_Yields__Daily[[#This Row],[US 10Y Yield]]-US_AAA_Corp_Yields__Daily[[#This Row],[AAA Corp Yields]])</f>
        <v>#VALUE!</v>
      </c>
      <c r="P3127" s="2" t="e">
        <f>IF(ISBLANK(US_BBB_Corp_Yields__Daily[[#This Row],[US BBB Corp Yields]]),"", US_CCC_Corp_Yields__Daily[[#This Row],[US 10Y Yield]]-US_BBB_Corp_Yields__Daily[[#This Row],[US BBB Corp Yields]])</f>
        <v>#VALUE!</v>
      </c>
      <c r="Q312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8" spans="10:17" x14ac:dyDescent="0.25">
      <c r="J3128" s="3">
        <v>23185</v>
      </c>
      <c r="K3128">
        <v>4</v>
      </c>
      <c r="L3128" t="e">
        <f>US_AAA_Corp_Yields__Daily[[#This Row],[AAA Corp Yields]]-US_BBB_Corp_Yields__Daily[[#This Row],[US BBB Corp Yields]]</f>
        <v>#VALUE!</v>
      </c>
      <c r="M3128" t="e">
        <f>US_AAA_Corp_Yields__Daily[[#This Row],[AAA Corp Yields]]-US_CCC_Corp_Yields__Daily[[#This Row],[US CCC Corp Yields]]</f>
        <v>#VALUE!</v>
      </c>
      <c r="N3128" t="e">
        <f>US_BBB_Corp_Yields__Daily[[#This Row],[US BBB Corp Yields]]-US_CCC_Corp_Yields__Daily[[#This Row],[US CCC Corp Yields]]</f>
        <v>#VALUE!</v>
      </c>
      <c r="O3128" s="2" t="e">
        <f>IF(ISBLANK(US_AAA_Corp_Yields__Daily[[#This Row],[AAA Corp Yields]]),"", US_CCC_Corp_Yields__Daily[[#This Row],[US 10Y Yield]]-US_AAA_Corp_Yields__Daily[[#This Row],[AAA Corp Yields]])</f>
        <v>#VALUE!</v>
      </c>
      <c r="P3128" s="2" t="e">
        <f>IF(ISBLANK(US_BBB_Corp_Yields__Daily[[#This Row],[US BBB Corp Yields]]),"", US_CCC_Corp_Yields__Daily[[#This Row],[US 10Y Yield]]-US_BBB_Corp_Yields__Daily[[#This Row],[US BBB Corp Yields]])</f>
        <v>#VALUE!</v>
      </c>
      <c r="Q312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29" spans="10:17" x14ac:dyDescent="0.25">
      <c r="J3129" s="3">
        <v>23178</v>
      </c>
      <c r="K3129">
        <v>3.988</v>
      </c>
      <c r="L3129" t="e">
        <f>US_AAA_Corp_Yields__Daily[[#This Row],[AAA Corp Yields]]-US_BBB_Corp_Yields__Daily[[#This Row],[US BBB Corp Yields]]</f>
        <v>#VALUE!</v>
      </c>
      <c r="M3129" t="e">
        <f>US_AAA_Corp_Yields__Daily[[#This Row],[AAA Corp Yields]]-US_CCC_Corp_Yields__Daily[[#This Row],[US CCC Corp Yields]]</f>
        <v>#VALUE!</v>
      </c>
      <c r="N3129" t="e">
        <f>US_BBB_Corp_Yields__Daily[[#This Row],[US BBB Corp Yields]]-US_CCC_Corp_Yields__Daily[[#This Row],[US CCC Corp Yields]]</f>
        <v>#VALUE!</v>
      </c>
      <c r="O3129" s="2" t="e">
        <f>IF(ISBLANK(US_AAA_Corp_Yields__Daily[[#This Row],[AAA Corp Yields]]),"", US_CCC_Corp_Yields__Daily[[#This Row],[US 10Y Yield]]-US_AAA_Corp_Yields__Daily[[#This Row],[AAA Corp Yields]])</f>
        <v>#VALUE!</v>
      </c>
      <c r="P3129" s="2" t="e">
        <f>IF(ISBLANK(US_BBB_Corp_Yields__Daily[[#This Row],[US BBB Corp Yields]]),"", US_CCC_Corp_Yields__Daily[[#This Row],[US 10Y Yield]]-US_BBB_Corp_Yields__Daily[[#This Row],[US BBB Corp Yields]])</f>
        <v>#VALUE!</v>
      </c>
      <c r="Q312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0" spans="10:17" x14ac:dyDescent="0.25">
      <c r="J3130" s="3">
        <v>23171</v>
      </c>
      <c r="K3130">
        <v>3.984</v>
      </c>
      <c r="L3130" t="e">
        <f>US_AAA_Corp_Yields__Daily[[#This Row],[AAA Corp Yields]]-US_BBB_Corp_Yields__Daily[[#This Row],[US BBB Corp Yields]]</f>
        <v>#VALUE!</v>
      </c>
      <c r="M3130" t="e">
        <f>US_AAA_Corp_Yields__Daily[[#This Row],[AAA Corp Yields]]-US_CCC_Corp_Yields__Daily[[#This Row],[US CCC Corp Yields]]</f>
        <v>#VALUE!</v>
      </c>
      <c r="N3130" t="e">
        <f>US_BBB_Corp_Yields__Daily[[#This Row],[US BBB Corp Yields]]-US_CCC_Corp_Yields__Daily[[#This Row],[US CCC Corp Yields]]</f>
        <v>#VALUE!</v>
      </c>
      <c r="O3130" s="2" t="e">
        <f>IF(ISBLANK(US_AAA_Corp_Yields__Daily[[#This Row],[AAA Corp Yields]]),"", US_CCC_Corp_Yields__Daily[[#This Row],[US 10Y Yield]]-US_AAA_Corp_Yields__Daily[[#This Row],[AAA Corp Yields]])</f>
        <v>#VALUE!</v>
      </c>
      <c r="P3130" s="2" t="e">
        <f>IF(ISBLANK(US_BBB_Corp_Yields__Daily[[#This Row],[US BBB Corp Yields]]),"", US_CCC_Corp_Yields__Daily[[#This Row],[US 10Y Yield]]-US_BBB_Corp_Yields__Daily[[#This Row],[US BBB Corp Yields]])</f>
        <v>#VALUE!</v>
      </c>
      <c r="Q313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1" spans="10:17" x14ac:dyDescent="0.25">
      <c r="J3131" s="3">
        <v>23164</v>
      </c>
      <c r="K3131">
        <v>3.9575</v>
      </c>
      <c r="L3131" t="e">
        <f>US_AAA_Corp_Yields__Daily[[#This Row],[AAA Corp Yields]]-US_BBB_Corp_Yields__Daily[[#This Row],[US BBB Corp Yields]]</f>
        <v>#VALUE!</v>
      </c>
      <c r="M3131" t="e">
        <f>US_AAA_Corp_Yields__Daily[[#This Row],[AAA Corp Yields]]-US_CCC_Corp_Yields__Daily[[#This Row],[US CCC Corp Yields]]</f>
        <v>#VALUE!</v>
      </c>
      <c r="N3131" t="e">
        <f>US_BBB_Corp_Yields__Daily[[#This Row],[US BBB Corp Yields]]-US_CCC_Corp_Yields__Daily[[#This Row],[US CCC Corp Yields]]</f>
        <v>#VALUE!</v>
      </c>
      <c r="O3131" s="2" t="e">
        <f>IF(ISBLANK(US_AAA_Corp_Yields__Daily[[#This Row],[AAA Corp Yields]]),"", US_CCC_Corp_Yields__Daily[[#This Row],[US 10Y Yield]]-US_AAA_Corp_Yields__Daily[[#This Row],[AAA Corp Yields]])</f>
        <v>#VALUE!</v>
      </c>
      <c r="P3131" s="2" t="e">
        <f>IF(ISBLANK(US_BBB_Corp_Yields__Daily[[#This Row],[US BBB Corp Yields]]),"", US_CCC_Corp_Yields__Daily[[#This Row],[US 10Y Yield]]-US_BBB_Corp_Yields__Daily[[#This Row],[US BBB Corp Yields]])</f>
        <v>#VALUE!</v>
      </c>
      <c r="Q313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2" spans="10:17" x14ac:dyDescent="0.25">
      <c r="J3132" s="3">
        <v>23157</v>
      </c>
      <c r="K3132">
        <v>3.93</v>
      </c>
      <c r="L3132" t="e">
        <f>US_AAA_Corp_Yields__Daily[[#This Row],[AAA Corp Yields]]-US_BBB_Corp_Yields__Daily[[#This Row],[US BBB Corp Yields]]</f>
        <v>#VALUE!</v>
      </c>
      <c r="M3132" t="e">
        <f>US_AAA_Corp_Yields__Daily[[#This Row],[AAA Corp Yields]]-US_CCC_Corp_Yields__Daily[[#This Row],[US CCC Corp Yields]]</f>
        <v>#VALUE!</v>
      </c>
      <c r="N3132" t="e">
        <f>US_BBB_Corp_Yields__Daily[[#This Row],[US BBB Corp Yields]]-US_CCC_Corp_Yields__Daily[[#This Row],[US CCC Corp Yields]]</f>
        <v>#VALUE!</v>
      </c>
      <c r="O3132" s="2" t="e">
        <f>IF(ISBLANK(US_AAA_Corp_Yields__Daily[[#This Row],[AAA Corp Yields]]),"", US_CCC_Corp_Yields__Daily[[#This Row],[US 10Y Yield]]-US_AAA_Corp_Yields__Daily[[#This Row],[AAA Corp Yields]])</f>
        <v>#VALUE!</v>
      </c>
      <c r="P3132" s="2" t="e">
        <f>IF(ISBLANK(US_BBB_Corp_Yields__Daily[[#This Row],[US BBB Corp Yields]]),"", US_CCC_Corp_Yields__Daily[[#This Row],[US 10Y Yield]]-US_BBB_Corp_Yields__Daily[[#This Row],[US BBB Corp Yields]])</f>
        <v>#VALUE!</v>
      </c>
      <c r="Q313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3" spans="10:17" x14ac:dyDescent="0.25">
      <c r="J3133" s="3">
        <v>23150</v>
      </c>
      <c r="K3133">
        <v>3.9119999999999999</v>
      </c>
      <c r="L3133" t="e">
        <f>US_AAA_Corp_Yields__Daily[[#This Row],[AAA Corp Yields]]-US_BBB_Corp_Yields__Daily[[#This Row],[US BBB Corp Yields]]</f>
        <v>#VALUE!</v>
      </c>
      <c r="M3133" t="e">
        <f>US_AAA_Corp_Yields__Daily[[#This Row],[AAA Corp Yields]]-US_CCC_Corp_Yields__Daily[[#This Row],[US CCC Corp Yields]]</f>
        <v>#VALUE!</v>
      </c>
      <c r="N3133" t="e">
        <f>US_BBB_Corp_Yields__Daily[[#This Row],[US BBB Corp Yields]]-US_CCC_Corp_Yields__Daily[[#This Row],[US CCC Corp Yields]]</f>
        <v>#VALUE!</v>
      </c>
      <c r="O3133" s="2" t="e">
        <f>IF(ISBLANK(US_AAA_Corp_Yields__Daily[[#This Row],[AAA Corp Yields]]),"", US_CCC_Corp_Yields__Daily[[#This Row],[US 10Y Yield]]-US_AAA_Corp_Yields__Daily[[#This Row],[AAA Corp Yields]])</f>
        <v>#VALUE!</v>
      </c>
      <c r="P3133" s="2" t="e">
        <f>IF(ISBLANK(US_BBB_Corp_Yields__Daily[[#This Row],[US BBB Corp Yields]]),"", US_CCC_Corp_Yields__Daily[[#This Row],[US 10Y Yield]]-US_BBB_Corp_Yields__Daily[[#This Row],[US BBB Corp Yields]])</f>
        <v>#VALUE!</v>
      </c>
      <c r="Q313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4" spans="10:17" x14ac:dyDescent="0.25">
      <c r="J3134" s="3">
        <v>23143</v>
      </c>
      <c r="K3134">
        <v>3.9220000000000002</v>
      </c>
      <c r="L3134" t="e">
        <f>US_AAA_Corp_Yields__Daily[[#This Row],[AAA Corp Yields]]-US_BBB_Corp_Yields__Daily[[#This Row],[US BBB Corp Yields]]</f>
        <v>#VALUE!</v>
      </c>
      <c r="M3134" t="e">
        <f>US_AAA_Corp_Yields__Daily[[#This Row],[AAA Corp Yields]]-US_CCC_Corp_Yields__Daily[[#This Row],[US CCC Corp Yields]]</f>
        <v>#VALUE!</v>
      </c>
      <c r="N3134" t="e">
        <f>US_BBB_Corp_Yields__Daily[[#This Row],[US BBB Corp Yields]]-US_CCC_Corp_Yields__Daily[[#This Row],[US CCC Corp Yields]]</f>
        <v>#VALUE!</v>
      </c>
      <c r="O3134" s="2" t="e">
        <f>IF(ISBLANK(US_AAA_Corp_Yields__Daily[[#This Row],[AAA Corp Yields]]),"", US_CCC_Corp_Yields__Daily[[#This Row],[US 10Y Yield]]-US_AAA_Corp_Yields__Daily[[#This Row],[AAA Corp Yields]])</f>
        <v>#VALUE!</v>
      </c>
      <c r="P3134" s="2" t="e">
        <f>IF(ISBLANK(US_BBB_Corp_Yields__Daily[[#This Row],[US BBB Corp Yields]]),"", US_CCC_Corp_Yields__Daily[[#This Row],[US 10Y Yield]]-US_BBB_Corp_Yields__Daily[[#This Row],[US BBB Corp Yields]])</f>
        <v>#VALUE!</v>
      </c>
      <c r="Q313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5" spans="10:17" x14ac:dyDescent="0.25">
      <c r="J3135" s="3">
        <v>23136</v>
      </c>
      <c r="K3135">
        <v>3.9420000000000002</v>
      </c>
      <c r="L3135" t="e">
        <f>US_AAA_Corp_Yields__Daily[[#This Row],[AAA Corp Yields]]-US_BBB_Corp_Yields__Daily[[#This Row],[US BBB Corp Yields]]</f>
        <v>#VALUE!</v>
      </c>
      <c r="M3135" t="e">
        <f>US_AAA_Corp_Yields__Daily[[#This Row],[AAA Corp Yields]]-US_CCC_Corp_Yields__Daily[[#This Row],[US CCC Corp Yields]]</f>
        <v>#VALUE!</v>
      </c>
      <c r="N3135" t="e">
        <f>US_BBB_Corp_Yields__Daily[[#This Row],[US BBB Corp Yields]]-US_CCC_Corp_Yields__Daily[[#This Row],[US CCC Corp Yields]]</f>
        <v>#VALUE!</v>
      </c>
      <c r="O3135" s="2" t="e">
        <f>IF(ISBLANK(US_AAA_Corp_Yields__Daily[[#This Row],[AAA Corp Yields]]),"", US_CCC_Corp_Yields__Daily[[#This Row],[US 10Y Yield]]-US_AAA_Corp_Yields__Daily[[#This Row],[AAA Corp Yields]])</f>
        <v>#VALUE!</v>
      </c>
      <c r="P3135" s="2" t="e">
        <f>IF(ISBLANK(US_BBB_Corp_Yields__Daily[[#This Row],[US BBB Corp Yields]]),"", US_CCC_Corp_Yields__Daily[[#This Row],[US 10Y Yield]]-US_BBB_Corp_Yields__Daily[[#This Row],[US BBB Corp Yields]])</f>
        <v>#VALUE!</v>
      </c>
      <c r="Q313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6" spans="10:17" x14ac:dyDescent="0.25">
      <c r="J3136" s="3">
        <v>23129</v>
      </c>
      <c r="K3136">
        <v>3.96</v>
      </c>
      <c r="L3136" t="e">
        <f>US_AAA_Corp_Yields__Daily[[#This Row],[AAA Corp Yields]]-US_BBB_Corp_Yields__Daily[[#This Row],[US BBB Corp Yields]]</f>
        <v>#VALUE!</v>
      </c>
      <c r="M3136" t="e">
        <f>US_AAA_Corp_Yields__Daily[[#This Row],[AAA Corp Yields]]-US_CCC_Corp_Yields__Daily[[#This Row],[US CCC Corp Yields]]</f>
        <v>#VALUE!</v>
      </c>
      <c r="N3136" t="e">
        <f>US_BBB_Corp_Yields__Daily[[#This Row],[US BBB Corp Yields]]-US_CCC_Corp_Yields__Daily[[#This Row],[US CCC Corp Yields]]</f>
        <v>#VALUE!</v>
      </c>
      <c r="O3136" s="2" t="e">
        <f>IF(ISBLANK(US_AAA_Corp_Yields__Daily[[#This Row],[AAA Corp Yields]]),"", US_CCC_Corp_Yields__Daily[[#This Row],[US 10Y Yield]]-US_AAA_Corp_Yields__Daily[[#This Row],[AAA Corp Yields]])</f>
        <v>#VALUE!</v>
      </c>
      <c r="P3136" s="2" t="e">
        <f>IF(ISBLANK(US_BBB_Corp_Yields__Daily[[#This Row],[US BBB Corp Yields]]),"", US_CCC_Corp_Yields__Daily[[#This Row],[US 10Y Yield]]-US_BBB_Corp_Yields__Daily[[#This Row],[US BBB Corp Yields]])</f>
        <v>#VALUE!</v>
      </c>
      <c r="Q313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7" spans="10:17" x14ac:dyDescent="0.25">
      <c r="J3137" s="3">
        <v>23122</v>
      </c>
      <c r="K3137">
        <v>3.9940000000000002</v>
      </c>
      <c r="L3137" t="e">
        <f>US_AAA_Corp_Yields__Daily[[#This Row],[AAA Corp Yields]]-US_BBB_Corp_Yields__Daily[[#This Row],[US BBB Corp Yields]]</f>
        <v>#VALUE!</v>
      </c>
      <c r="M3137" t="e">
        <f>US_AAA_Corp_Yields__Daily[[#This Row],[AAA Corp Yields]]-US_CCC_Corp_Yields__Daily[[#This Row],[US CCC Corp Yields]]</f>
        <v>#VALUE!</v>
      </c>
      <c r="N3137" t="e">
        <f>US_BBB_Corp_Yields__Daily[[#This Row],[US BBB Corp Yields]]-US_CCC_Corp_Yields__Daily[[#This Row],[US CCC Corp Yields]]</f>
        <v>#VALUE!</v>
      </c>
      <c r="O3137" s="2" t="e">
        <f>IF(ISBLANK(US_AAA_Corp_Yields__Daily[[#This Row],[AAA Corp Yields]]),"", US_CCC_Corp_Yields__Daily[[#This Row],[US 10Y Yield]]-US_AAA_Corp_Yields__Daily[[#This Row],[AAA Corp Yields]])</f>
        <v>#VALUE!</v>
      </c>
      <c r="P3137" s="2" t="e">
        <f>IF(ISBLANK(US_BBB_Corp_Yields__Daily[[#This Row],[US BBB Corp Yields]]),"", US_CCC_Corp_Yields__Daily[[#This Row],[US 10Y Yield]]-US_BBB_Corp_Yields__Daily[[#This Row],[US BBB Corp Yields]])</f>
        <v>#VALUE!</v>
      </c>
      <c r="Q313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8" spans="10:17" x14ac:dyDescent="0.25">
      <c r="J3138" s="3">
        <v>23115</v>
      </c>
      <c r="K3138">
        <v>3.9874999999999998</v>
      </c>
      <c r="L3138" t="e">
        <f>US_AAA_Corp_Yields__Daily[[#This Row],[AAA Corp Yields]]-US_BBB_Corp_Yields__Daily[[#This Row],[US BBB Corp Yields]]</f>
        <v>#VALUE!</v>
      </c>
      <c r="M3138" t="e">
        <f>US_AAA_Corp_Yields__Daily[[#This Row],[AAA Corp Yields]]-US_CCC_Corp_Yields__Daily[[#This Row],[US CCC Corp Yields]]</f>
        <v>#VALUE!</v>
      </c>
      <c r="N3138" t="e">
        <f>US_BBB_Corp_Yields__Daily[[#This Row],[US BBB Corp Yields]]-US_CCC_Corp_Yields__Daily[[#This Row],[US CCC Corp Yields]]</f>
        <v>#VALUE!</v>
      </c>
      <c r="O3138" s="2" t="e">
        <f>IF(ISBLANK(US_AAA_Corp_Yields__Daily[[#This Row],[AAA Corp Yields]]),"", US_CCC_Corp_Yields__Daily[[#This Row],[US 10Y Yield]]-US_AAA_Corp_Yields__Daily[[#This Row],[AAA Corp Yields]])</f>
        <v>#VALUE!</v>
      </c>
      <c r="P3138" s="2" t="e">
        <f>IF(ISBLANK(US_BBB_Corp_Yields__Daily[[#This Row],[US BBB Corp Yields]]),"", US_CCC_Corp_Yields__Daily[[#This Row],[US 10Y Yield]]-US_BBB_Corp_Yields__Daily[[#This Row],[US BBB Corp Yields]])</f>
        <v>#VALUE!</v>
      </c>
      <c r="Q313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39" spans="10:17" x14ac:dyDescent="0.25">
      <c r="J3139" s="3">
        <v>23108</v>
      </c>
      <c r="K3139">
        <v>3.9540000000000002</v>
      </c>
      <c r="L3139" t="e">
        <f>US_AAA_Corp_Yields__Daily[[#This Row],[AAA Corp Yields]]-US_BBB_Corp_Yields__Daily[[#This Row],[US BBB Corp Yields]]</f>
        <v>#VALUE!</v>
      </c>
      <c r="M3139" t="e">
        <f>US_AAA_Corp_Yields__Daily[[#This Row],[AAA Corp Yields]]-US_CCC_Corp_Yields__Daily[[#This Row],[US CCC Corp Yields]]</f>
        <v>#VALUE!</v>
      </c>
      <c r="N3139" t="e">
        <f>US_BBB_Corp_Yields__Daily[[#This Row],[US BBB Corp Yields]]-US_CCC_Corp_Yields__Daily[[#This Row],[US CCC Corp Yields]]</f>
        <v>#VALUE!</v>
      </c>
      <c r="O3139" s="2" t="e">
        <f>IF(ISBLANK(US_AAA_Corp_Yields__Daily[[#This Row],[AAA Corp Yields]]),"", US_CCC_Corp_Yields__Daily[[#This Row],[US 10Y Yield]]-US_AAA_Corp_Yields__Daily[[#This Row],[AAA Corp Yields]])</f>
        <v>#VALUE!</v>
      </c>
      <c r="P3139" s="2" t="e">
        <f>IF(ISBLANK(US_BBB_Corp_Yields__Daily[[#This Row],[US BBB Corp Yields]]),"", US_CCC_Corp_Yields__Daily[[#This Row],[US 10Y Yield]]-US_BBB_Corp_Yields__Daily[[#This Row],[US BBB Corp Yields]])</f>
        <v>#VALUE!</v>
      </c>
      <c r="Q313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0" spans="10:17" x14ac:dyDescent="0.25">
      <c r="J3140" s="3">
        <v>23101</v>
      </c>
      <c r="K3140">
        <v>3.9540000000000002</v>
      </c>
      <c r="L3140" t="e">
        <f>US_AAA_Corp_Yields__Daily[[#This Row],[AAA Corp Yields]]-US_BBB_Corp_Yields__Daily[[#This Row],[US BBB Corp Yields]]</f>
        <v>#VALUE!</v>
      </c>
      <c r="M3140" t="e">
        <f>US_AAA_Corp_Yields__Daily[[#This Row],[AAA Corp Yields]]-US_CCC_Corp_Yields__Daily[[#This Row],[US CCC Corp Yields]]</f>
        <v>#VALUE!</v>
      </c>
      <c r="N3140" t="e">
        <f>US_BBB_Corp_Yields__Daily[[#This Row],[US BBB Corp Yields]]-US_CCC_Corp_Yields__Daily[[#This Row],[US CCC Corp Yields]]</f>
        <v>#VALUE!</v>
      </c>
      <c r="O3140" s="2" t="e">
        <f>IF(ISBLANK(US_AAA_Corp_Yields__Daily[[#This Row],[AAA Corp Yields]]),"", US_CCC_Corp_Yields__Daily[[#This Row],[US 10Y Yield]]-US_AAA_Corp_Yields__Daily[[#This Row],[AAA Corp Yields]])</f>
        <v>#VALUE!</v>
      </c>
      <c r="P3140" s="2" t="e">
        <f>IF(ISBLANK(US_BBB_Corp_Yields__Daily[[#This Row],[US BBB Corp Yields]]),"", US_CCC_Corp_Yields__Daily[[#This Row],[US 10Y Yield]]-US_BBB_Corp_Yields__Daily[[#This Row],[US BBB Corp Yields]])</f>
        <v>#VALUE!</v>
      </c>
      <c r="Q314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1" spans="10:17" x14ac:dyDescent="0.25">
      <c r="J3141" s="3">
        <v>23094</v>
      </c>
      <c r="K3141">
        <v>3.9220000000000002</v>
      </c>
      <c r="L3141" t="e">
        <f>US_AAA_Corp_Yields__Daily[[#This Row],[AAA Corp Yields]]-US_BBB_Corp_Yields__Daily[[#This Row],[US BBB Corp Yields]]</f>
        <v>#VALUE!</v>
      </c>
      <c r="M3141" t="e">
        <f>US_AAA_Corp_Yields__Daily[[#This Row],[AAA Corp Yields]]-US_CCC_Corp_Yields__Daily[[#This Row],[US CCC Corp Yields]]</f>
        <v>#VALUE!</v>
      </c>
      <c r="N3141" t="e">
        <f>US_BBB_Corp_Yields__Daily[[#This Row],[US BBB Corp Yields]]-US_CCC_Corp_Yields__Daily[[#This Row],[US CCC Corp Yields]]</f>
        <v>#VALUE!</v>
      </c>
      <c r="O3141" s="2" t="e">
        <f>IF(ISBLANK(US_AAA_Corp_Yields__Daily[[#This Row],[AAA Corp Yields]]),"", US_CCC_Corp_Yields__Daily[[#This Row],[US 10Y Yield]]-US_AAA_Corp_Yields__Daily[[#This Row],[AAA Corp Yields]])</f>
        <v>#VALUE!</v>
      </c>
      <c r="P3141" s="2" t="e">
        <f>IF(ISBLANK(US_BBB_Corp_Yields__Daily[[#This Row],[US BBB Corp Yields]]),"", US_CCC_Corp_Yields__Daily[[#This Row],[US 10Y Yield]]-US_BBB_Corp_Yields__Daily[[#This Row],[US BBB Corp Yields]])</f>
        <v>#VALUE!</v>
      </c>
      <c r="Q314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2" spans="10:17" x14ac:dyDescent="0.25">
      <c r="J3142" s="3">
        <v>23087</v>
      </c>
      <c r="K3142">
        <v>3.92</v>
      </c>
      <c r="L3142" t="e">
        <f>US_AAA_Corp_Yields__Daily[[#This Row],[AAA Corp Yields]]-US_BBB_Corp_Yields__Daily[[#This Row],[US BBB Corp Yields]]</f>
        <v>#VALUE!</v>
      </c>
      <c r="M3142" t="e">
        <f>US_AAA_Corp_Yields__Daily[[#This Row],[AAA Corp Yields]]-US_CCC_Corp_Yields__Daily[[#This Row],[US CCC Corp Yields]]</f>
        <v>#VALUE!</v>
      </c>
      <c r="N3142" t="e">
        <f>US_BBB_Corp_Yields__Daily[[#This Row],[US BBB Corp Yields]]-US_CCC_Corp_Yields__Daily[[#This Row],[US CCC Corp Yields]]</f>
        <v>#VALUE!</v>
      </c>
      <c r="O3142" s="2" t="e">
        <f>IF(ISBLANK(US_AAA_Corp_Yields__Daily[[#This Row],[AAA Corp Yields]]),"", US_CCC_Corp_Yields__Daily[[#This Row],[US 10Y Yield]]-US_AAA_Corp_Yields__Daily[[#This Row],[AAA Corp Yields]])</f>
        <v>#VALUE!</v>
      </c>
      <c r="P3142" s="2" t="e">
        <f>IF(ISBLANK(US_BBB_Corp_Yields__Daily[[#This Row],[US BBB Corp Yields]]),"", US_CCC_Corp_Yields__Daily[[#This Row],[US 10Y Yield]]-US_BBB_Corp_Yields__Daily[[#This Row],[US BBB Corp Yields]])</f>
        <v>#VALUE!</v>
      </c>
      <c r="Q314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3" spans="10:17" x14ac:dyDescent="0.25">
      <c r="J3143" s="3">
        <v>23080</v>
      </c>
      <c r="K3143">
        <v>3.9180000000000001</v>
      </c>
      <c r="L3143" t="e">
        <f>US_AAA_Corp_Yields__Daily[[#This Row],[AAA Corp Yields]]-US_BBB_Corp_Yields__Daily[[#This Row],[US BBB Corp Yields]]</f>
        <v>#VALUE!</v>
      </c>
      <c r="M3143" t="e">
        <f>US_AAA_Corp_Yields__Daily[[#This Row],[AAA Corp Yields]]-US_CCC_Corp_Yields__Daily[[#This Row],[US CCC Corp Yields]]</f>
        <v>#VALUE!</v>
      </c>
      <c r="N3143" t="e">
        <f>US_BBB_Corp_Yields__Daily[[#This Row],[US BBB Corp Yields]]-US_CCC_Corp_Yields__Daily[[#This Row],[US CCC Corp Yields]]</f>
        <v>#VALUE!</v>
      </c>
      <c r="O3143" s="2" t="e">
        <f>IF(ISBLANK(US_AAA_Corp_Yields__Daily[[#This Row],[AAA Corp Yields]]),"", US_CCC_Corp_Yields__Daily[[#This Row],[US 10Y Yield]]-US_AAA_Corp_Yields__Daily[[#This Row],[AAA Corp Yields]])</f>
        <v>#VALUE!</v>
      </c>
      <c r="P3143" s="2" t="e">
        <f>IF(ISBLANK(US_BBB_Corp_Yields__Daily[[#This Row],[US BBB Corp Yields]]),"", US_CCC_Corp_Yields__Daily[[#This Row],[US 10Y Yield]]-US_BBB_Corp_Yields__Daily[[#This Row],[US BBB Corp Yields]])</f>
        <v>#VALUE!</v>
      </c>
      <c r="Q314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4" spans="10:17" x14ac:dyDescent="0.25">
      <c r="J3144" s="3">
        <v>23073</v>
      </c>
      <c r="K3144">
        <v>3.944</v>
      </c>
      <c r="L3144" t="e">
        <f>US_AAA_Corp_Yields__Daily[[#This Row],[AAA Corp Yields]]-US_BBB_Corp_Yields__Daily[[#This Row],[US BBB Corp Yields]]</f>
        <v>#VALUE!</v>
      </c>
      <c r="M3144" t="e">
        <f>US_AAA_Corp_Yields__Daily[[#This Row],[AAA Corp Yields]]-US_CCC_Corp_Yields__Daily[[#This Row],[US CCC Corp Yields]]</f>
        <v>#VALUE!</v>
      </c>
      <c r="N3144" t="e">
        <f>US_BBB_Corp_Yields__Daily[[#This Row],[US BBB Corp Yields]]-US_CCC_Corp_Yields__Daily[[#This Row],[US CCC Corp Yields]]</f>
        <v>#VALUE!</v>
      </c>
      <c r="O3144" s="2" t="e">
        <f>IF(ISBLANK(US_AAA_Corp_Yields__Daily[[#This Row],[AAA Corp Yields]]),"", US_CCC_Corp_Yields__Daily[[#This Row],[US 10Y Yield]]-US_AAA_Corp_Yields__Daily[[#This Row],[AAA Corp Yields]])</f>
        <v>#VALUE!</v>
      </c>
      <c r="P3144" s="2" t="e">
        <f>IF(ISBLANK(US_BBB_Corp_Yields__Daily[[#This Row],[US BBB Corp Yields]]),"", US_CCC_Corp_Yields__Daily[[#This Row],[US 10Y Yield]]-US_BBB_Corp_Yields__Daily[[#This Row],[US BBB Corp Yields]])</f>
        <v>#VALUE!</v>
      </c>
      <c r="Q314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5" spans="10:17" x14ac:dyDescent="0.25">
      <c r="J3145" s="3">
        <v>23066</v>
      </c>
      <c r="K3145">
        <v>3.9325000000000001</v>
      </c>
      <c r="L3145" t="e">
        <f>US_AAA_Corp_Yields__Daily[[#This Row],[AAA Corp Yields]]-US_BBB_Corp_Yields__Daily[[#This Row],[US BBB Corp Yields]]</f>
        <v>#VALUE!</v>
      </c>
      <c r="M3145" t="e">
        <f>US_AAA_Corp_Yields__Daily[[#This Row],[AAA Corp Yields]]-US_CCC_Corp_Yields__Daily[[#This Row],[US CCC Corp Yields]]</f>
        <v>#VALUE!</v>
      </c>
      <c r="N3145" t="e">
        <f>US_BBB_Corp_Yields__Daily[[#This Row],[US BBB Corp Yields]]-US_CCC_Corp_Yields__Daily[[#This Row],[US CCC Corp Yields]]</f>
        <v>#VALUE!</v>
      </c>
      <c r="O3145" s="2" t="e">
        <f>IF(ISBLANK(US_AAA_Corp_Yields__Daily[[#This Row],[AAA Corp Yields]]),"", US_CCC_Corp_Yields__Daily[[#This Row],[US 10Y Yield]]-US_AAA_Corp_Yields__Daily[[#This Row],[AAA Corp Yields]])</f>
        <v>#VALUE!</v>
      </c>
      <c r="P3145" s="2" t="e">
        <f>IF(ISBLANK(US_BBB_Corp_Yields__Daily[[#This Row],[US BBB Corp Yields]]),"", US_CCC_Corp_Yields__Daily[[#This Row],[US 10Y Yield]]-US_BBB_Corp_Yields__Daily[[#This Row],[US BBB Corp Yields]])</f>
        <v>#VALUE!</v>
      </c>
      <c r="Q314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6" spans="10:17" x14ac:dyDescent="0.25">
      <c r="J3146" s="3">
        <v>23059</v>
      </c>
      <c r="K3146">
        <v>3.915</v>
      </c>
      <c r="L3146" t="e">
        <f>US_AAA_Corp_Yields__Daily[[#This Row],[AAA Corp Yields]]-US_BBB_Corp_Yields__Daily[[#This Row],[US BBB Corp Yields]]</f>
        <v>#VALUE!</v>
      </c>
      <c r="M3146" t="e">
        <f>US_AAA_Corp_Yields__Daily[[#This Row],[AAA Corp Yields]]-US_CCC_Corp_Yields__Daily[[#This Row],[US CCC Corp Yields]]</f>
        <v>#VALUE!</v>
      </c>
      <c r="N3146" t="e">
        <f>US_BBB_Corp_Yields__Daily[[#This Row],[US BBB Corp Yields]]-US_CCC_Corp_Yields__Daily[[#This Row],[US CCC Corp Yields]]</f>
        <v>#VALUE!</v>
      </c>
      <c r="O3146" s="2" t="e">
        <f>IF(ISBLANK(US_AAA_Corp_Yields__Daily[[#This Row],[AAA Corp Yields]]),"", US_CCC_Corp_Yields__Daily[[#This Row],[US 10Y Yield]]-US_AAA_Corp_Yields__Daily[[#This Row],[AAA Corp Yields]])</f>
        <v>#VALUE!</v>
      </c>
      <c r="P3146" s="2" t="e">
        <f>IF(ISBLANK(US_BBB_Corp_Yields__Daily[[#This Row],[US BBB Corp Yields]]),"", US_CCC_Corp_Yields__Daily[[#This Row],[US 10Y Yield]]-US_BBB_Corp_Yields__Daily[[#This Row],[US BBB Corp Yields]])</f>
        <v>#VALUE!</v>
      </c>
      <c r="Q314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7" spans="10:17" x14ac:dyDescent="0.25">
      <c r="J3147" s="3">
        <v>23052</v>
      </c>
      <c r="K3147">
        <v>3.9039999999999999</v>
      </c>
      <c r="L3147" t="e">
        <f>US_AAA_Corp_Yields__Daily[[#This Row],[AAA Corp Yields]]-US_BBB_Corp_Yields__Daily[[#This Row],[US BBB Corp Yields]]</f>
        <v>#VALUE!</v>
      </c>
      <c r="M3147" t="e">
        <f>US_AAA_Corp_Yields__Daily[[#This Row],[AAA Corp Yields]]-US_CCC_Corp_Yields__Daily[[#This Row],[US CCC Corp Yields]]</f>
        <v>#VALUE!</v>
      </c>
      <c r="N3147" t="e">
        <f>US_BBB_Corp_Yields__Daily[[#This Row],[US BBB Corp Yields]]-US_CCC_Corp_Yields__Daily[[#This Row],[US CCC Corp Yields]]</f>
        <v>#VALUE!</v>
      </c>
      <c r="O3147" s="2" t="e">
        <f>IF(ISBLANK(US_AAA_Corp_Yields__Daily[[#This Row],[AAA Corp Yields]]),"", US_CCC_Corp_Yields__Daily[[#This Row],[US 10Y Yield]]-US_AAA_Corp_Yields__Daily[[#This Row],[AAA Corp Yields]])</f>
        <v>#VALUE!</v>
      </c>
      <c r="P3147" s="2" t="e">
        <f>IF(ISBLANK(US_BBB_Corp_Yields__Daily[[#This Row],[US BBB Corp Yields]]),"", US_CCC_Corp_Yields__Daily[[#This Row],[US 10Y Yield]]-US_BBB_Corp_Yields__Daily[[#This Row],[US BBB Corp Yields]])</f>
        <v>#VALUE!</v>
      </c>
      <c r="Q314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8" spans="10:17" x14ac:dyDescent="0.25">
      <c r="J3148" s="3">
        <v>23045</v>
      </c>
      <c r="K3148">
        <v>3.8660000000000001</v>
      </c>
      <c r="L3148" t="e">
        <f>US_AAA_Corp_Yields__Daily[[#This Row],[AAA Corp Yields]]-US_BBB_Corp_Yields__Daily[[#This Row],[US BBB Corp Yields]]</f>
        <v>#VALUE!</v>
      </c>
      <c r="M3148" t="e">
        <f>US_AAA_Corp_Yields__Daily[[#This Row],[AAA Corp Yields]]-US_CCC_Corp_Yields__Daily[[#This Row],[US CCC Corp Yields]]</f>
        <v>#VALUE!</v>
      </c>
      <c r="N3148" t="e">
        <f>US_BBB_Corp_Yields__Daily[[#This Row],[US BBB Corp Yields]]-US_CCC_Corp_Yields__Daily[[#This Row],[US CCC Corp Yields]]</f>
        <v>#VALUE!</v>
      </c>
      <c r="O3148" s="2" t="e">
        <f>IF(ISBLANK(US_AAA_Corp_Yields__Daily[[#This Row],[AAA Corp Yields]]),"", US_CCC_Corp_Yields__Daily[[#This Row],[US 10Y Yield]]-US_AAA_Corp_Yields__Daily[[#This Row],[AAA Corp Yields]])</f>
        <v>#VALUE!</v>
      </c>
      <c r="P3148" s="2" t="e">
        <f>IF(ISBLANK(US_BBB_Corp_Yields__Daily[[#This Row],[US BBB Corp Yields]]),"", US_CCC_Corp_Yields__Daily[[#This Row],[US 10Y Yield]]-US_BBB_Corp_Yields__Daily[[#This Row],[US BBB Corp Yields]])</f>
        <v>#VALUE!</v>
      </c>
      <c r="Q314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49" spans="10:17" x14ac:dyDescent="0.25">
      <c r="J3149" s="3">
        <v>23038</v>
      </c>
      <c r="K3149">
        <v>3.8559999999999999</v>
      </c>
      <c r="L3149" t="e">
        <f>US_AAA_Corp_Yields__Daily[[#This Row],[AAA Corp Yields]]-US_BBB_Corp_Yields__Daily[[#This Row],[US BBB Corp Yields]]</f>
        <v>#VALUE!</v>
      </c>
      <c r="M3149" t="e">
        <f>US_AAA_Corp_Yields__Daily[[#This Row],[AAA Corp Yields]]-US_CCC_Corp_Yields__Daily[[#This Row],[US CCC Corp Yields]]</f>
        <v>#VALUE!</v>
      </c>
      <c r="N3149" t="e">
        <f>US_BBB_Corp_Yields__Daily[[#This Row],[US BBB Corp Yields]]-US_CCC_Corp_Yields__Daily[[#This Row],[US CCC Corp Yields]]</f>
        <v>#VALUE!</v>
      </c>
      <c r="O3149" s="2" t="e">
        <f>IF(ISBLANK(US_AAA_Corp_Yields__Daily[[#This Row],[AAA Corp Yields]]),"", US_CCC_Corp_Yields__Daily[[#This Row],[US 10Y Yield]]-US_AAA_Corp_Yields__Daily[[#This Row],[AAA Corp Yields]])</f>
        <v>#VALUE!</v>
      </c>
      <c r="P3149" s="2" t="e">
        <f>IF(ISBLANK(US_BBB_Corp_Yields__Daily[[#This Row],[US BBB Corp Yields]]),"", US_CCC_Corp_Yields__Daily[[#This Row],[US 10Y Yield]]-US_BBB_Corp_Yields__Daily[[#This Row],[US BBB Corp Yields]])</f>
        <v>#VALUE!</v>
      </c>
      <c r="Q314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0" spans="10:17" x14ac:dyDescent="0.25">
      <c r="J3150" s="3">
        <v>23031</v>
      </c>
      <c r="K3150">
        <v>3.8140000000000001</v>
      </c>
      <c r="L3150" t="e">
        <f>US_AAA_Corp_Yields__Daily[[#This Row],[AAA Corp Yields]]-US_BBB_Corp_Yields__Daily[[#This Row],[US BBB Corp Yields]]</f>
        <v>#VALUE!</v>
      </c>
      <c r="M3150" t="e">
        <f>US_AAA_Corp_Yields__Daily[[#This Row],[AAA Corp Yields]]-US_CCC_Corp_Yields__Daily[[#This Row],[US CCC Corp Yields]]</f>
        <v>#VALUE!</v>
      </c>
      <c r="N3150" t="e">
        <f>US_BBB_Corp_Yields__Daily[[#This Row],[US BBB Corp Yields]]-US_CCC_Corp_Yields__Daily[[#This Row],[US CCC Corp Yields]]</f>
        <v>#VALUE!</v>
      </c>
      <c r="O3150" s="2" t="e">
        <f>IF(ISBLANK(US_AAA_Corp_Yields__Daily[[#This Row],[AAA Corp Yields]]),"", US_CCC_Corp_Yields__Daily[[#This Row],[US 10Y Yield]]-US_AAA_Corp_Yields__Daily[[#This Row],[AAA Corp Yields]])</f>
        <v>#VALUE!</v>
      </c>
      <c r="P3150" s="2" t="e">
        <f>IF(ISBLANK(US_BBB_Corp_Yields__Daily[[#This Row],[US BBB Corp Yields]]),"", US_CCC_Corp_Yields__Daily[[#This Row],[US 10Y Yield]]-US_BBB_Corp_Yields__Daily[[#This Row],[US BBB Corp Yields]])</f>
        <v>#VALUE!</v>
      </c>
      <c r="Q315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1" spans="10:17" x14ac:dyDescent="0.25">
      <c r="J3151" s="3">
        <v>23024</v>
      </c>
      <c r="K3151">
        <v>3.8140000000000001</v>
      </c>
      <c r="L3151" t="e">
        <f>US_AAA_Corp_Yields__Daily[[#This Row],[AAA Corp Yields]]-US_BBB_Corp_Yields__Daily[[#This Row],[US BBB Corp Yields]]</f>
        <v>#VALUE!</v>
      </c>
      <c r="M3151" t="e">
        <f>US_AAA_Corp_Yields__Daily[[#This Row],[AAA Corp Yields]]-US_CCC_Corp_Yields__Daily[[#This Row],[US CCC Corp Yields]]</f>
        <v>#VALUE!</v>
      </c>
      <c r="N3151" t="e">
        <f>US_BBB_Corp_Yields__Daily[[#This Row],[US BBB Corp Yields]]-US_CCC_Corp_Yields__Daily[[#This Row],[US CCC Corp Yields]]</f>
        <v>#VALUE!</v>
      </c>
      <c r="O3151" s="2" t="e">
        <f>IF(ISBLANK(US_AAA_Corp_Yields__Daily[[#This Row],[AAA Corp Yields]]),"", US_CCC_Corp_Yields__Daily[[#This Row],[US 10Y Yield]]-US_AAA_Corp_Yields__Daily[[#This Row],[AAA Corp Yields]])</f>
        <v>#VALUE!</v>
      </c>
      <c r="P3151" s="2" t="e">
        <f>IF(ISBLANK(US_BBB_Corp_Yields__Daily[[#This Row],[US BBB Corp Yields]]),"", US_CCC_Corp_Yields__Daily[[#This Row],[US 10Y Yield]]-US_BBB_Corp_Yields__Daily[[#This Row],[US BBB Corp Yields]])</f>
        <v>#VALUE!</v>
      </c>
      <c r="Q315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2" spans="10:17" x14ac:dyDescent="0.25">
      <c r="J3152" s="3">
        <v>23017</v>
      </c>
      <c r="K3152">
        <v>3.83</v>
      </c>
      <c r="L3152" t="e">
        <f>US_AAA_Corp_Yields__Daily[[#This Row],[AAA Corp Yields]]-US_BBB_Corp_Yields__Daily[[#This Row],[US BBB Corp Yields]]</f>
        <v>#VALUE!</v>
      </c>
      <c r="M3152" t="e">
        <f>US_AAA_Corp_Yields__Daily[[#This Row],[AAA Corp Yields]]-US_CCC_Corp_Yields__Daily[[#This Row],[US CCC Corp Yields]]</f>
        <v>#VALUE!</v>
      </c>
      <c r="N3152" t="e">
        <f>US_BBB_Corp_Yields__Daily[[#This Row],[US BBB Corp Yields]]-US_CCC_Corp_Yields__Daily[[#This Row],[US CCC Corp Yields]]</f>
        <v>#VALUE!</v>
      </c>
      <c r="O3152" s="2" t="e">
        <f>IF(ISBLANK(US_AAA_Corp_Yields__Daily[[#This Row],[AAA Corp Yields]]),"", US_CCC_Corp_Yields__Daily[[#This Row],[US 10Y Yield]]-US_AAA_Corp_Yields__Daily[[#This Row],[AAA Corp Yields]])</f>
        <v>#VALUE!</v>
      </c>
      <c r="P3152" s="2" t="e">
        <f>IF(ISBLANK(US_BBB_Corp_Yields__Daily[[#This Row],[US BBB Corp Yields]]),"", US_CCC_Corp_Yields__Daily[[#This Row],[US 10Y Yield]]-US_BBB_Corp_Yields__Daily[[#This Row],[US BBB Corp Yields]])</f>
        <v>#VALUE!</v>
      </c>
      <c r="Q315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3" spans="10:17" x14ac:dyDescent="0.25">
      <c r="J3153" s="3">
        <v>23010</v>
      </c>
      <c r="K3153">
        <v>3.8075000000000001</v>
      </c>
      <c r="L3153" t="e">
        <f>US_AAA_Corp_Yields__Daily[[#This Row],[AAA Corp Yields]]-US_BBB_Corp_Yields__Daily[[#This Row],[US BBB Corp Yields]]</f>
        <v>#VALUE!</v>
      </c>
      <c r="M3153" t="e">
        <f>US_AAA_Corp_Yields__Daily[[#This Row],[AAA Corp Yields]]-US_CCC_Corp_Yields__Daily[[#This Row],[US CCC Corp Yields]]</f>
        <v>#VALUE!</v>
      </c>
      <c r="N3153" t="e">
        <f>US_BBB_Corp_Yields__Daily[[#This Row],[US BBB Corp Yields]]-US_CCC_Corp_Yields__Daily[[#This Row],[US CCC Corp Yields]]</f>
        <v>#VALUE!</v>
      </c>
      <c r="O3153" s="2" t="e">
        <f>IF(ISBLANK(US_AAA_Corp_Yields__Daily[[#This Row],[AAA Corp Yields]]),"", US_CCC_Corp_Yields__Daily[[#This Row],[US 10Y Yield]]-US_AAA_Corp_Yields__Daily[[#This Row],[AAA Corp Yields]])</f>
        <v>#VALUE!</v>
      </c>
      <c r="P3153" s="2" t="e">
        <f>IF(ISBLANK(US_BBB_Corp_Yields__Daily[[#This Row],[US BBB Corp Yields]]),"", US_CCC_Corp_Yields__Daily[[#This Row],[US 10Y Yield]]-US_BBB_Corp_Yields__Daily[[#This Row],[US BBB Corp Yields]])</f>
        <v>#VALUE!</v>
      </c>
      <c r="Q315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4" spans="10:17" x14ac:dyDescent="0.25">
      <c r="J3154" s="3">
        <v>23003</v>
      </c>
      <c r="K3154">
        <v>3.8319999999999999</v>
      </c>
      <c r="L3154" t="e">
        <f>US_AAA_Corp_Yields__Daily[[#This Row],[AAA Corp Yields]]-US_BBB_Corp_Yields__Daily[[#This Row],[US BBB Corp Yields]]</f>
        <v>#VALUE!</v>
      </c>
      <c r="M3154" t="e">
        <f>US_AAA_Corp_Yields__Daily[[#This Row],[AAA Corp Yields]]-US_CCC_Corp_Yields__Daily[[#This Row],[US CCC Corp Yields]]</f>
        <v>#VALUE!</v>
      </c>
      <c r="N3154" t="e">
        <f>US_BBB_Corp_Yields__Daily[[#This Row],[US BBB Corp Yields]]-US_CCC_Corp_Yields__Daily[[#This Row],[US CCC Corp Yields]]</f>
        <v>#VALUE!</v>
      </c>
      <c r="O3154" s="2" t="e">
        <f>IF(ISBLANK(US_AAA_Corp_Yields__Daily[[#This Row],[AAA Corp Yields]]),"", US_CCC_Corp_Yields__Daily[[#This Row],[US 10Y Yield]]-US_AAA_Corp_Yields__Daily[[#This Row],[AAA Corp Yields]])</f>
        <v>#VALUE!</v>
      </c>
      <c r="P3154" s="2" t="e">
        <f>IF(ISBLANK(US_BBB_Corp_Yields__Daily[[#This Row],[US BBB Corp Yields]]),"", US_CCC_Corp_Yields__Daily[[#This Row],[US 10Y Yield]]-US_BBB_Corp_Yields__Daily[[#This Row],[US BBB Corp Yields]])</f>
        <v>#VALUE!</v>
      </c>
      <c r="Q315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5" spans="10:17" x14ac:dyDescent="0.25">
      <c r="J3155" s="3">
        <v>22996</v>
      </c>
      <c r="K3155">
        <v>3.8839999999999999</v>
      </c>
      <c r="L3155" t="e">
        <f>US_AAA_Corp_Yields__Daily[[#This Row],[AAA Corp Yields]]-US_BBB_Corp_Yields__Daily[[#This Row],[US BBB Corp Yields]]</f>
        <v>#VALUE!</v>
      </c>
      <c r="M3155" t="e">
        <f>US_AAA_Corp_Yields__Daily[[#This Row],[AAA Corp Yields]]-US_CCC_Corp_Yields__Daily[[#This Row],[US CCC Corp Yields]]</f>
        <v>#VALUE!</v>
      </c>
      <c r="N3155" t="e">
        <f>US_BBB_Corp_Yields__Daily[[#This Row],[US BBB Corp Yields]]-US_CCC_Corp_Yields__Daily[[#This Row],[US CCC Corp Yields]]</f>
        <v>#VALUE!</v>
      </c>
      <c r="O3155" s="2" t="e">
        <f>IF(ISBLANK(US_AAA_Corp_Yields__Daily[[#This Row],[AAA Corp Yields]]),"", US_CCC_Corp_Yields__Daily[[#This Row],[US 10Y Yield]]-US_AAA_Corp_Yields__Daily[[#This Row],[AAA Corp Yields]])</f>
        <v>#VALUE!</v>
      </c>
      <c r="P3155" s="2" t="e">
        <f>IF(ISBLANK(US_BBB_Corp_Yields__Daily[[#This Row],[US BBB Corp Yields]]),"", US_CCC_Corp_Yields__Daily[[#This Row],[US 10Y Yield]]-US_BBB_Corp_Yields__Daily[[#This Row],[US BBB Corp Yields]])</f>
        <v>#VALUE!</v>
      </c>
      <c r="Q315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6" spans="10:17" x14ac:dyDescent="0.25">
      <c r="J3156" s="3">
        <v>22989</v>
      </c>
      <c r="K3156">
        <v>3.9260000000000002</v>
      </c>
      <c r="L3156" t="e">
        <f>US_AAA_Corp_Yields__Daily[[#This Row],[AAA Corp Yields]]-US_BBB_Corp_Yields__Daily[[#This Row],[US BBB Corp Yields]]</f>
        <v>#VALUE!</v>
      </c>
      <c r="M3156" t="e">
        <f>US_AAA_Corp_Yields__Daily[[#This Row],[AAA Corp Yields]]-US_CCC_Corp_Yields__Daily[[#This Row],[US CCC Corp Yields]]</f>
        <v>#VALUE!</v>
      </c>
      <c r="N3156" t="e">
        <f>US_BBB_Corp_Yields__Daily[[#This Row],[US BBB Corp Yields]]-US_CCC_Corp_Yields__Daily[[#This Row],[US CCC Corp Yields]]</f>
        <v>#VALUE!</v>
      </c>
      <c r="O3156" s="2" t="e">
        <f>IF(ISBLANK(US_AAA_Corp_Yields__Daily[[#This Row],[AAA Corp Yields]]),"", US_CCC_Corp_Yields__Daily[[#This Row],[US 10Y Yield]]-US_AAA_Corp_Yields__Daily[[#This Row],[AAA Corp Yields]])</f>
        <v>#VALUE!</v>
      </c>
      <c r="P3156" s="2" t="e">
        <f>IF(ISBLANK(US_BBB_Corp_Yields__Daily[[#This Row],[US BBB Corp Yields]]),"", US_CCC_Corp_Yields__Daily[[#This Row],[US 10Y Yield]]-US_BBB_Corp_Yields__Daily[[#This Row],[US BBB Corp Yields]])</f>
        <v>#VALUE!</v>
      </c>
      <c r="Q315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7" spans="10:17" x14ac:dyDescent="0.25">
      <c r="J3157" s="3">
        <v>22982</v>
      </c>
      <c r="K3157">
        <v>3.9220000000000002</v>
      </c>
      <c r="L3157" t="e">
        <f>US_AAA_Corp_Yields__Daily[[#This Row],[AAA Corp Yields]]-US_BBB_Corp_Yields__Daily[[#This Row],[US BBB Corp Yields]]</f>
        <v>#VALUE!</v>
      </c>
      <c r="M3157" t="e">
        <f>US_AAA_Corp_Yields__Daily[[#This Row],[AAA Corp Yields]]-US_CCC_Corp_Yields__Daily[[#This Row],[US CCC Corp Yields]]</f>
        <v>#VALUE!</v>
      </c>
      <c r="N3157" t="e">
        <f>US_BBB_Corp_Yields__Daily[[#This Row],[US BBB Corp Yields]]-US_CCC_Corp_Yields__Daily[[#This Row],[US CCC Corp Yields]]</f>
        <v>#VALUE!</v>
      </c>
      <c r="O3157" s="2" t="e">
        <f>IF(ISBLANK(US_AAA_Corp_Yields__Daily[[#This Row],[AAA Corp Yields]]),"", US_CCC_Corp_Yields__Daily[[#This Row],[US 10Y Yield]]-US_AAA_Corp_Yields__Daily[[#This Row],[AAA Corp Yields]])</f>
        <v>#VALUE!</v>
      </c>
      <c r="P3157" s="2" t="e">
        <f>IF(ISBLANK(US_BBB_Corp_Yields__Daily[[#This Row],[US BBB Corp Yields]]),"", US_CCC_Corp_Yields__Daily[[#This Row],[US 10Y Yield]]-US_BBB_Corp_Yields__Daily[[#This Row],[US BBB Corp Yields]])</f>
        <v>#VALUE!</v>
      </c>
      <c r="Q315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8" spans="10:17" x14ac:dyDescent="0.25">
      <c r="J3158" s="3">
        <v>22975</v>
      </c>
      <c r="K3158">
        <v>3.9249999999999998</v>
      </c>
      <c r="L3158" t="e">
        <f>US_AAA_Corp_Yields__Daily[[#This Row],[AAA Corp Yields]]-US_BBB_Corp_Yields__Daily[[#This Row],[US BBB Corp Yields]]</f>
        <v>#VALUE!</v>
      </c>
      <c r="M3158" t="e">
        <f>US_AAA_Corp_Yields__Daily[[#This Row],[AAA Corp Yields]]-US_CCC_Corp_Yields__Daily[[#This Row],[US CCC Corp Yields]]</f>
        <v>#VALUE!</v>
      </c>
      <c r="N3158" t="e">
        <f>US_BBB_Corp_Yields__Daily[[#This Row],[US BBB Corp Yields]]-US_CCC_Corp_Yields__Daily[[#This Row],[US CCC Corp Yields]]</f>
        <v>#VALUE!</v>
      </c>
      <c r="O3158" s="2" t="e">
        <f>IF(ISBLANK(US_AAA_Corp_Yields__Daily[[#This Row],[AAA Corp Yields]]),"", US_CCC_Corp_Yields__Daily[[#This Row],[US 10Y Yield]]-US_AAA_Corp_Yields__Daily[[#This Row],[AAA Corp Yields]])</f>
        <v>#VALUE!</v>
      </c>
      <c r="P3158" s="2" t="e">
        <f>IF(ISBLANK(US_BBB_Corp_Yields__Daily[[#This Row],[US BBB Corp Yields]]),"", US_CCC_Corp_Yields__Daily[[#This Row],[US 10Y Yield]]-US_BBB_Corp_Yields__Daily[[#This Row],[US BBB Corp Yields]])</f>
        <v>#VALUE!</v>
      </c>
      <c r="Q315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59" spans="10:17" x14ac:dyDescent="0.25">
      <c r="J3159" s="3">
        <v>22968</v>
      </c>
      <c r="K3159">
        <v>3.9125000000000001</v>
      </c>
      <c r="L3159" t="e">
        <f>US_AAA_Corp_Yields__Daily[[#This Row],[AAA Corp Yields]]-US_BBB_Corp_Yields__Daily[[#This Row],[US BBB Corp Yields]]</f>
        <v>#VALUE!</v>
      </c>
      <c r="M3159" t="e">
        <f>US_AAA_Corp_Yields__Daily[[#This Row],[AAA Corp Yields]]-US_CCC_Corp_Yields__Daily[[#This Row],[US CCC Corp Yields]]</f>
        <v>#VALUE!</v>
      </c>
      <c r="N3159" t="e">
        <f>US_BBB_Corp_Yields__Daily[[#This Row],[US BBB Corp Yields]]-US_CCC_Corp_Yields__Daily[[#This Row],[US CCC Corp Yields]]</f>
        <v>#VALUE!</v>
      </c>
      <c r="O3159" s="2" t="e">
        <f>IF(ISBLANK(US_AAA_Corp_Yields__Daily[[#This Row],[AAA Corp Yields]]),"", US_CCC_Corp_Yields__Daily[[#This Row],[US 10Y Yield]]-US_AAA_Corp_Yields__Daily[[#This Row],[AAA Corp Yields]])</f>
        <v>#VALUE!</v>
      </c>
      <c r="P3159" s="2" t="e">
        <f>IF(ISBLANK(US_BBB_Corp_Yields__Daily[[#This Row],[US BBB Corp Yields]]),"", US_CCC_Corp_Yields__Daily[[#This Row],[US 10Y Yield]]-US_BBB_Corp_Yields__Daily[[#This Row],[US BBB Corp Yields]])</f>
        <v>#VALUE!</v>
      </c>
      <c r="Q315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0" spans="10:17" x14ac:dyDescent="0.25">
      <c r="J3160" s="3">
        <v>22961</v>
      </c>
      <c r="K3160">
        <v>3.9024999999999999</v>
      </c>
      <c r="L3160" t="e">
        <f>US_AAA_Corp_Yields__Daily[[#This Row],[AAA Corp Yields]]-US_BBB_Corp_Yields__Daily[[#This Row],[US BBB Corp Yields]]</f>
        <v>#VALUE!</v>
      </c>
      <c r="M3160" t="e">
        <f>US_AAA_Corp_Yields__Daily[[#This Row],[AAA Corp Yields]]-US_CCC_Corp_Yields__Daily[[#This Row],[US CCC Corp Yields]]</f>
        <v>#VALUE!</v>
      </c>
      <c r="N3160" t="e">
        <f>US_BBB_Corp_Yields__Daily[[#This Row],[US BBB Corp Yields]]-US_CCC_Corp_Yields__Daily[[#This Row],[US CCC Corp Yields]]</f>
        <v>#VALUE!</v>
      </c>
      <c r="O3160" s="2" t="e">
        <f>IF(ISBLANK(US_AAA_Corp_Yields__Daily[[#This Row],[AAA Corp Yields]]),"", US_CCC_Corp_Yields__Daily[[#This Row],[US 10Y Yield]]-US_AAA_Corp_Yields__Daily[[#This Row],[AAA Corp Yields]])</f>
        <v>#VALUE!</v>
      </c>
      <c r="P3160" s="2" t="e">
        <f>IF(ISBLANK(US_BBB_Corp_Yields__Daily[[#This Row],[US BBB Corp Yields]]),"", US_CCC_Corp_Yields__Daily[[#This Row],[US 10Y Yield]]-US_BBB_Corp_Yields__Daily[[#This Row],[US BBB Corp Yields]])</f>
        <v>#VALUE!</v>
      </c>
      <c r="Q316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1" spans="10:17" x14ac:dyDescent="0.25">
      <c r="J3161" s="3">
        <v>22954</v>
      </c>
      <c r="K3161">
        <v>3.9180000000000001</v>
      </c>
      <c r="L3161" t="e">
        <f>US_AAA_Corp_Yields__Daily[[#This Row],[AAA Corp Yields]]-US_BBB_Corp_Yields__Daily[[#This Row],[US BBB Corp Yields]]</f>
        <v>#VALUE!</v>
      </c>
      <c r="M3161" t="e">
        <f>US_AAA_Corp_Yields__Daily[[#This Row],[AAA Corp Yields]]-US_CCC_Corp_Yields__Daily[[#This Row],[US CCC Corp Yields]]</f>
        <v>#VALUE!</v>
      </c>
      <c r="N3161" t="e">
        <f>US_BBB_Corp_Yields__Daily[[#This Row],[US BBB Corp Yields]]-US_CCC_Corp_Yields__Daily[[#This Row],[US CCC Corp Yields]]</f>
        <v>#VALUE!</v>
      </c>
      <c r="O3161" s="2" t="e">
        <f>IF(ISBLANK(US_AAA_Corp_Yields__Daily[[#This Row],[AAA Corp Yields]]),"", US_CCC_Corp_Yields__Daily[[#This Row],[US 10Y Yield]]-US_AAA_Corp_Yields__Daily[[#This Row],[AAA Corp Yields]])</f>
        <v>#VALUE!</v>
      </c>
      <c r="P3161" s="2" t="e">
        <f>IF(ISBLANK(US_BBB_Corp_Yields__Daily[[#This Row],[US BBB Corp Yields]]),"", US_CCC_Corp_Yields__Daily[[#This Row],[US 10Y Yield]]-US_BBB_Corp_Yields__Daily[[#This Row],[US BBB Corp Yields]])</f>
        <v>#VALUE!</v>
      </c>
      <c r="Q316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2" spans="10:17" x14ac:dyDescent="0.25">
      <c r="J3162" s="3">
        <v>22947</v>
      </c>
      <c r="K3162">
        <v>3.9319999999999999</v>
      </c>
      <c r="L3162" t="e">
        <f>US_AAA_Corp_Yields__Daily[[#This Row],[AAA Corp Yields]]-US_BBB_Corp_Yields__Daily[[#This Row],[US BBB Corp Yields]]</f>
        <v>#VALUE!</v>
      </c>
      <c r="M3162" t="e">
        <f>US_AAA_Corp_Yields__Daily[[#This Row],[AAA Corp Yields]]-US_CCC_Corp_Yields__Daily[[#This Row],[US CCC Corp Yields]]</f>
        <v>#VALUE!</v>
      </c>
      <c r="N3162" t="e">
        <f>US_BBB_Corp_Yields__Daily[[#This Row],[US BBB Corp Yields]]-US_CCC_Corp_Yields__Daily[[#This Row],[US CCC Corp Yields]]</f>
        <v>#VALUE!</v>
      </c>
      <c r="O3162" s="2" t="e">
        <f>IF(ISBLANK(US_AAA_Corp_Yields__Daily[[#This Row],[AAA Corp Yields]]),"", US_CCC_Corp_Yields__Daily[[#This Row],[US 10Y Yield]]-US_AAA_Corp_Yields__Daily[[#This Row],[AAA Corp Yields]])</f>
        <v>#VALUE!</v>
      </c>
      <c r="P3162" s="2" t="e">
        <f>IF(ISBLANK(US_BBB_Corp_Yields__Daily[[#This Row],[US BBB Corp Yields]]),"", US_CCC_Corp_Yields__Daily[[#This Row],[US 10Y Yield]]-US_BBB_Corp_Yields__Daily[[#This Row],[US BBB Corp Yields]])</f>
        <v>#VALUE!</v>
      </c>
      <c r="Q316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3" spans="10:17" x14ac:dyDescent="0.25">
      <c r="J3163" s="3">
        <v>22940</v>
      </c>
      <c r="K3163">
        <v>3.9239999999999999</v>
      </c>
      <c r="L3163" t="e">
        <f>US_AAA_Corp_Yields__Daily[[#This Row],[AAA Corp Yields]]-US_BBB_Corp_Yields__Daily[[#This Row],[US BBB Corp Yields]]</f>
        <v>#VALUE!</v>
      </c>
      <c r="M3163" t="e">
        <f>US_AAA_Corp_Yields__Daily[[#This Row],[AAA Corp Yields]]-US_CCC_Corp_Yields__Daily[[#This Row],[US CCC Corp Yields]]</f>
        <v>#VALUE!</v>
      </c>
      <c r="N3163" t="e">
        <f>US_BBB_Corp_Yields__Daily[[#This Row],[US BBB Corp Yields]]-US_CCC_Corp_Yields__Daily[[#This Row],[US CCC Corp Yields]]</f>
        <v>#VALUE!</v>
      </c>
      <c r="O3163" s="2" t="e">
        <f>IF(ISBLANK(US_AAA_Corp_Yields__Daily[[#This Row],[AAA Corp Yields]]),"", US_CCC_Corp_Yields__Daily[[#This Row],[US 10Y Yield]]-US_AAA_Corp_Yields__Daily[[#This Row],[AAA Corp Yields]])</f>
        <v>#VALUE!</v>
      </c>
      <c r="P3163" s="2" t="e">
        <f>IF(ISBLANK(US_BBB_Corp_Yields__Daily[[#This Row],[US BBB Corp Yields]]),"", US_CCC_Corp_Yields__Daily[[#This Row],[US 10Y Yield]]-US_BBB_Corp_Yields__Daily[[#This Row],[US BBB Corp Yields]])</f>
        <v>#VALUE!</v>
      </c>
      <c r="Q316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4" spans="10:17" x14ac:dyDescent="0.25">
      <c r="J3164" s="3">
        <v>22933</v>
      </c>
      <c r="K3164">
        <v>3.9375</v>
      </c>
      <c r="L3164" t="e">
        <f>US_AAA_Corp_Yields__Daily[[#This Row],[AAA Corp Yields]]-US_BBB_Corp_Yields__Daily[[#This Row],[US BBB Corp Yields]]</f>
        <v>#VALUE!</v>
      </c>
      <c r="M3164" t="e">
        <f>US_AAA_Corp_Yields__Daily[[#This Row],[AAA Corp Yields]]-US_CCC_Corp_Yields__Daily[[#This Row],[US CCC Corp Yields]]</f>
        <v>#VALUE!</v>
      </c>
      <c r="N3164" t="e">
        <f>US_BBB_Corp_Yields__Daily[[#This Row],[US BBB Corp Yields]]-US_CCC_Corp_Yields__Daily[[#This Row],[US CCC Corp Yields]]</f>
        <v>#VALUE!</v>
      </c>
      <c r="O3164" s="2" t="e">
        <f>IF(ISBLANK(US_AAA_Corp_Yields__Daily[[#This Row],[AAA Corp Yields]]),"", US_CCC_Corp_Yields__Daily[[#This Row],[US 10Y Yield]]-US_AAA_Corp_Yields__Daily[[#This Row],[AAA Corp Yields]])</f>
        <v>#VALUE!</v>
      </c>
      <c r="P3164" s="2" t="e">
        <f>IF(ISBLANK(US_BBB_Corp_Yields__Daily[[#This Row],[US BBB Corp Yields]]),"", US_CCC_Corp_Yields__Daily[[#This Row],[US 10Y Yield]]-US_BBB_Corp_Yields__Daily[[#This Row],[US BBB Corp Yields]])</f>
        <v>#VALUE!</v>
      </c>
      <c r="Q316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5" spans="10:17" x14ac:dyDescent="0.25">
      <c r="J3165" s="3">
        <v>22926</v>
      </c>
      <c r="K3165">
        <v>3.9140000000000001</v>
      </c>
      <c r="L3165" t="e">
        <f>US_AAA_Corp_Yields__Daily[[#This Row],[AAA Corp Yields]]-US_BBB_Corp_Yields__Daily[[#This Row],[US BBB Corp Yields]]</f>
        <v>#VALUE!</v>
      </c>
      <c r="M3165" t="e">
        <f>US_AAA_Corp_Yields__Daily[[#This Row],[AAA Corp Yields]]-US_CCC_Corp_Yields__Daily[[#This Row],[US CCC Corp Yields]]</f>
        <v>#VALUE!</v>
      </c>
      <c r="N3165" t="e">
        <f>US_BBB_Corp_Yields__Daily[[#This Row],[US BBB Corp Yields]]-US_CCC_Corp_Yields__Daily[[#This Row],[US CCC Corp Yields]]</f>
        <v>#VALUE!</v>
      </c>
      <c r="O3165" s="2" t="e">
        <f>IF(ISBLANK(US_AAA_Corp_Yields__Daily[[#This Row],[AAA Corp Yields]]),"", US_CCC_Corp_Yields__Daily[[#This Row],[US 10Y Yield]]-US_AAA_Corp_Yields__Daily[[#This Row],[AAA Corp Yields]])</f>
        <v>#VALUE!</v>
      </c>
      <c r="P3165" s="2" t="e">
        <f>IF(ISBLANK(US_BBB_Corp_Yields__Daily[[#This Row],[US BBB Corp Yields]]),"", US_CCC_Corp_Yields__Daily[[#This Row],[US 10Y Yield]]-US_BBB_Corp_Yields__Daily[[#This Row],[US BBB Corp Yields]])</f>
        <v>#VALUE!</v>
      </c>
      <c r="Q316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6" spans="10:17" x14ac:dyDescent="0.25">
      <c r="J3166" s="3">
        <v>22919</v>
      </c>
      <c r="K3166">
        <v>3.9540000000000002</v>
      </c>
      <c r="L3166" t="e">
        <f>US_AAA_Corp_Yields__Daily[[#This Row],[AAA Corp Yields]]-US_BBB_Corp_Yields__Daily[[#This Row],[US BBB Corp Yields]]</f>
        <v>#VALUE!</v>
      </c>
      <c r="M3166" t="e">
        <f>US_AAA_Corp_Yields__Daily[[#This Row],[AAA Corp Yields]]-US_CCC_Corp_Yields__Daily[[#This Row],[US CCC Corp Yields]]</f>
        <v>#VALUE!</v>
      </c>
      <c r="N3166" t="e">
        <f>US_BBB_Corp_Yields__Daily[[#This Row],[US BBB Corp Yields]]-US_CCC_Corp_Yields__Daily[[#This Row],[US CCC Corp Yields]]</f>
        <v>#VALUE!</v>
      </c>
      <c r="O3166" s="2" t="e">
        <f>IF(ISBLANK(US_AAA_Corp_Yields__Daily[[#This Row],[AAA Corp Yields]]),"", US_CCC_Corp_Yields__Daily[[#This Row],[US 10Y Yield]]-US_AAA_Corp_Yields__Daily[[#This Row],[AAA Corp Yields]])</f>
        <v>#VALUE!</v>
      </c>
      <c r="P3166" s="2" t="e">
        <f>IF(ISBLANK(US_BBB_Corp_Yields__Daily[[#This Row],[US BBB Corp Yields]]),"", US_CCC_Corp_Yields__Daily[[#This Row],[US 10Y Yield]]-US_BBB_Corp_Yields__Daily[[#This Row],[US BBB Corp Yields]])</f>
        <v>#VALUE!</v>
      </c>
      <c r="Q316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7" spans="10:17" x14ac:dyDescent="0.25">
      <c r="J3167" s="3">
        <v>22912</v>
      </c>
      <c r="K3167">
        <v>3.984</v>
      </c>
      <c r="L3167" t="e">
        <f>US_AAA_Corp_Yields__Daily[[#This Row],[AAA Corp Yields]]-US_BBB_Corp_Yields__Daily[[#This Row],[US BBB Corp Yields]]</f>
        <v>#VALUE!</v>
      </c>
      <c r="M3167" t="e">
        <f>US_AAA_Corp_Yields__Daily[[#This Row],[AAA Corp Yields]]-US_CCC_Corp_Yields__Daily[[#This Row],[US CCC Corp Yields]]</f>
        <v>#VALUE!</v>
      </c>
      <c r="N3167" t="e">
        <f>US_BBB_Corp_Yields__Daily[[#This Row],[US BBB Corp Yields]]-US_CCC_Corp_Yields__Daily[[#This Row],[US CCC Corp Yields]]</f>
        <v>#VALUE!</v>
      </c>
      <c r="O3167" s="2" t="e">
        <f>IF(ISBLANK(US_AAA_Corp_Yields__Daily[[#This Row],[AAA Corp Yields]]),"", US_CCC_Corp_Yields__Daily[[#This Row],[US 10Y Yield]]-US_AAA_Corp_Yields__Daily[[#This Row],[AAA Corp Yields]])</f>
        <v>#VALUE!</v>
      </c>
      <c r="P3167" s="2" t="e">
        <f>IF(ISBLANK(US_BBB_Corp_Yields__Daily[[#This Row],[US BBB Corp Yields]]),"", US_CCC_Corp_Yields__Daily[[#This Row],[US 10Y Yield]]-US_BBB_Corp_Yields__Daily[[#This Row],[US BBB Corp Yields]])</f>
        <v>#VALUE!</v>
      </c>
      <c r="Q316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8" spans="10:17" x14ac:dyDescent="0.25">
      <c r="J3168" s="3">
        <v>22905</v>
      </c>
      <c r="K3168">
        <v>3.996</v>
      </c>
      <c r="L3168" t="e">
        <f>US_AAA_Corp_Yields__Daily[[#This Row],[AAA Corp Yields]]-US_BBB_Corp_Yields__Daily[[#This Row],[US BBB Corp Yields]]</f>
        <v>#VALUE!</v>
      </c>
      <c r="M3168" t="e">
        <f>US_AAA_Corp_Yields__Daily[[#This Row],[AAA Corp Yields]]-US_CCC_Corp_Yields__Daily[[#This Row],[US CCC Corp Yields]]</f>
        <v>#VALUE!</v>
      </c>
      <c r="N3168" t="e">
        <f>US_BBB_Corp_Yields__Daily[[#This Row],[US BBB Corp Yields]]-US_CCC_Corp_Yields__Daily[[#This Row],[US CCC Corp Yields]]</f>
        <v>#VALUE!</v>
      </c>
      <c r="O3168" s="2" t="e">
        <f>IF(ISBLANK(US_AAA_Corp_Yields__Daily[[#This Row],[AAA Corp Yields]]),"", US_CCC_Corp_Yields__Daily[[#This Row],[US 10Y Yield]]-US_AAA_Corp_Yields__Daily[[#This Row],[AAA Corp Yields]])</f>
        <v>#VALUE!</v>
      </c>
      <c r="P3168" s="2" t="e">
        <f>IF(ISBLANK(US_BBB_Corp_Yields__Daily[[#This Row],[US BBB Corp Yields]]),"", US_CCC_Corp_Yields__Daily[[#This Row],[US 10Y Yield]]-US_BBB_Corp_Yields__Daily[[#This Row],[US BBB Corp Yields]])</f>
        <v>#VALUE!</v>
      </c>
      <c r="Q316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69" spans="10:17" x14ac:dyDescent="0.25">
      <c r="J3169" s="3">
        <v>22898</v>
      </c>
      <c r="K3169">
        <v>3.9824999999999999</v>
      </c>
      <c r="L3169" t="e">
        <f>US_AAA_Corp_Yields__Daily[[#This Row],[AAA Corp Yields]]-US_BBB_Corp_Yields__Daily[[#This Row],[US BBB Corp Yields]]</f>
        <v>#VALUE!</v>
      </c>
      <c r="M3169" t="e">
        <f>US_AAA_Corp_Yields__Daily[[#This Row],[AAA Corp Yields]]-US_CCC_Corp_Yields__Daily[[#This Row],[US CCC Corp Yields]]</f>
        <v>#VALUE!</v>
      </c>
      <c r="N3169" t="e">
        <f>US_BBB_Corp_Yields__Daily[[#This Row],[US BBB Corp Yields]]-US_CCC_Corp_Yields__Daily[[#This Row],[US CCC Corp Yields]]</f>
        <v>#VALUE!</v>
      </c>
      <c r="O3169" s="2" t="e">
        <f>IF(ISBLANK(US_AAA_Corp_Yields__Daily[[#This Row],[AAA Corp Yields]]),"", US_CCC_Corp_Yields__Daily[[#This Row],[US 10Y Yield]]-US_AAA_Corp_Yields__Daily[[#This Row],[AAA Corp Yields]])</f>
        <v>#VALUE!</v>
      </c>
      <c r="P3169" s="2" t="e">
        <f>IF(ISBLANK(US_BBB_Corp_Yields__Daily[[#This Row],[US BBB Corp Yields]]),"", US_CCC_Corp_Yields__Daily[[#This Row],[US 10Y Yield]]-US_BBB_Corp_Yields__Daily[[#This Row],[US BBB Corp Yields]])</f>
        <v>#VALUE!</v>
      </c>
      <c r="Q316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0" spans="10:17" x14ac:dyDescent="0.25">
      <c r="J3170" s="3">
        <v>22891</v>
      </c>
      <c r="K3170">
        <v>3.956</v>
      </c>
      <c r="L3170" t="e">
        <f>US_AAA_Corp_Yields__Daily[[#This Row],[AAA Corp Yields]]-US_BBB_Corp_Yields__Daily[[#This Row],[US BBB Corp Yields]]</f>
        <v>#VALUE!</v>
      </c>
      <c r="M3170" t="e">
        <f>US_AAA_Corp_Yields__Daily[[#This Row],[AAA Corp Yields]]-US_CCC_Corp_Yields__Daily[[#This Row],[US CCC Corp Yields]]</f>
        <v>#VALUE!</v>
      </c>
      <c r="N3170" t="e">
        <f>US_BBB_Corp_Yields__Daily[[#This Row],[US BBB Corp Yields]]-US_CCC_Corp_Yields__Daily[[#This Row],[US CCC Corp Yields]]</f>
        <v>#VALUE!</v>
      </c>
      <c r="O3170" s="2" t="e">
        <f>IF(ISBLANK(US_AAA_Corp_Yields__Daily[[#This Row],[AAA Corp Yields]]),"", US_CCC_Corp_Yields__Daily[[#This Row],[US 10Y Yield]]-US_AAA_Corp_Yields__Daily[[#This Row],[AAA Corp Yields]])</f>
        <v>#VALUE!</v>
      </c>
      <c r="P3170" s="2" t="e">
        <f>IF(ISBLANK(US_BBB_Corp_Yields__Daily[[#This Row],[US BBB Corp Yields]]),"", US_CCC_Corp_Yields__Daily[[#This Row],[US 10Y Yield]]-US_BBB_Corp_Yields__Daily[[#This Row],[US BBB Corp Yields]])</f>
        <v>#VALUE!</v>
      </c>
      <c r="Q317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1" spans="10:17" x14ac:dyDescent="0.25">
      <c r="J3171" s="3">
        <v>22884</v>
      </c>
      <c r="K3171">
        <v>3.9460000000000002</v>
      </c>
      <c r="L3171" t="e">
        <f>US_AAA_Corp_Yields__Daily[[#This Row],[AAA Corp Yields]]-US_BBB_Corp_Yields__Daily[[#This Row],[US BBB Corp Yields]]</f>
        <v>#VALUE!</v>
      </c>
      <c r="M3171" t="e">
        <f>US_AAA_Corp_Yields__Daily[[#This Row],[AAA Corp Yields]]-US_CCC_Corp_Yields__Daily[[#This Row],[US CCC Corp Yields]]</f>
        <v>#VALUE!</v>
      </c>
      <c r="N3171" t="e">
        <f>US_BBB_Corp_Yields__Daily[[#This Row],[US BBB Corp Yields]]-US_CCC_Corp_Yields__Daily[[#This Row],[US CCC Corp Yields]]</f>
        <v>#VALUE!</v>
      </c>
      <c r="O3171" s="2" t="e">
        <f>IF(ISBLANK(US_AAA_Corp_Yields__Daily[[#This Row],[AAA Corp Yields]]),"", US_CCC_Corp_Yields__Daily[[#This Row],[US 10Y Yield]]-US_AAA_Corp_Yields__Daily[[#This Row],[AAA Corp Yields]])</f>
        <v>#VALUE!</v>
      </c>
      <c r="P3171" s="2" t="e">
        <f>IF(ISBLANK(US_BBB_Corp_Yields__Daily[[#This Row],[US BBB Corp Yields]]),"", US_CCC_Corp_Yields__Daily[[#This Row],[US 10Y Yield]]-US_BBB_Corp_Yields__Daily[[#This Row],[US BBB Corp Yields]])</f>
        <v>#VALUE!</v>
      </c>
      <c r="Q317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2" spans="10:17" x14ac:dyDescent="0.25">
      <c r="J3172" s="3">
        <v>22877</v>
      </c>
      <c r="K3172">
        <v>3.9740000000000002</v>
      </c>
      <c r="L3172" t="e">
        <f>US_AAA_Corp_Yields__Daily[[#This Row],[AAA Corp Yields]]-US_BBB_Corp_Yields__Daily[[#This Row],[US BBB Corp Yields]]</f>
        <v>#VALUE!</v>
      </c>
      <c r="M3172" t="e">
        <f>US_AAA_Corp_Yields__Daily[[#This Row],[AAA Corp Yields]]-US_CCC_Corp_Yields__Daily[[#This Row],[US CCC Corp Yields]]</f>
        <v>#VALUE!</v>
      </c>
      <c r="N3172" t="e">
        <f>US_BBB_Corp_Yields__Daily[[#This Row],[US BBB Corp Yields]]-US_CCC_Corp_Yields__Daily[[#This Row],[US CCC Corp Yields]]</f>
        <v>#VALUE!</v>
      </c>
      <c r="O3172" s="2" t="e">
        <f>IF(ISBLANK(US_AAA_Corp_Yields__Daily[[#This Row],[AAA Corp Yields]]),"", US_CCC_Corp_Yields__Daily[[#This Row],[US 10Y Yield]]-US_AAA_Corp_Yields__Daily[[#This Row],[AAA Corp Yields]])</f>
        <v>#VALUE!</v>
      </c>
      <c r="P3172" s="2" t="e">
        <f>IF(ISBLANK(US_BBB_Corp_Yields__Daily[[#This Row],[US BBB Corp Yields]]),"", US_CCC_Corp_Yields__Daily[[#This Row],[US 10Y Yield]]-US_BBB_Corp_Yields__Daily[[#This Row],[US BBB Corp Yields]])</f>
        <v>#VALUE!</v>
      </c>
      <c r="Q317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3" spans="10:17" x14ac:dyDescent="0.25">
      <c r="J3173" s="3">
        <v>22870</v>
      </c>
      <c r="K3173">
        <v>4.0039999999999996</v>
      </c>
      <c r="L3173" t="e">
        <f>US_AAA_Corp_Yields__Daily[[#This Row],[AAA Corp Yields]]-US_BBB_Corp_Yields__Daily[[#This Row],[US BBB Corp Yields]]</f>
        <v>#VALUE!</v>
      </c>
      <c r="M3173" t="e">
        <f>US_AAA_Corp_Yields__Daily[[#This Row],[AAA Corp Yields]]-US_CCC_Corp_Yields__Daily[[#This Row],[US CCC Corp Yields]]</f>
        <v>#VALUE!</v>
      </c>
      <c r="N3173" t="e">
        <f>US_BBB_Corp_Yields__Daily[[#This Row],[US BBB Corp Yields]]-US_CCC_Corp_Yields__Daily[[#This Row],[US CCC Corp Yields]]</f>
        <v>#VALUE!</v>
      </c>
      <c r="O3173" s="2" t="e">
        <f>IF(ISBLANK(US_AAA_Corp_Yields__Daily[[#This Row],[AAA Corp Yields]]),"", US_CCC_Corp_Yields__Daily[[#This Row],[US 10Y Yield]]-US_AAA_Corp_Yields__Daily[[#This Row],[AAA Corp Yields]])</f>
        <v>#VALUE!</v>
      </c>
      <c r="P3173" s="2" t="e">
        <f>IF(ISBLANK(US_BBB_Corp_Yields__Daily[[#This Row],[US BBB Corp Yields]]),"", US_CCC_Corp_Yields__Daily[[#This Row],[US 10Y Yield]]-US_BBB_Corp_Yields__Daily[[#This Row],[US BBB Corp Yields]])</f>
        <v>#VALUE!</v>
      </c>
      <c r="Q317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4" spans="10:17" x14ac:dyDescent="0.25">
      <c r="J3174" s="3">
        <v>22863</v>
      </c>
      <c r="K3174">
        <v>4.0220000000000002</v>
      </c>
      <c r="L3174" t="e">
        <f>US_AAA_Corp_Yields__Daily[[#This Row],[AAA Corp Yields]]-US_BBB_Corp_Yields__Daily[[#This Row],[US BBB Corp Yields]]</f>
        <v>#VALUE!</v>
      </c>
      <c r="M3174" t="e">
        <f>US_AAA_Corp_Yields__Daily[[#This Row],[AAA Corp Yields]]-US_CCC_Corp_Yields__Daily[[#This Row],[US CCC Corp Yields]]</f>
        <v>#VALUE!</v>
      </c>
      <c r="N3174" t="e">
        <f>US_BBB_Corp_Yields__Daily[[#This Row],[US BBB Corp Yields]]-US_CCC_Corp_Yields__Daily[[#This Row],[US CCC Corp Yields]]</f>
        <v>#VALUE!</v>
      </c>
      <c r="O3174" s="2" t="e">
        <f>IF(ISBLANK(US_AAA_Corp_Yields__Daily[[#This Row],[AAA Corp Yields]]),"", US_CCC_Corp_Yields__Daily[[#This Row],[US 10Y Yield]]-US_AAA_Corp_Yields__Daily[[#This Row],[AAA Corp Yields]])</f>
        <v>#VALUE!</v>
      </c>
      <c r="P3174" s="2" t="e">
        <f>IF(ISBLANK(US_BBB_Corp_Yields__Daily[[#This Row],[US BBB Corp Yields]]),"", US_CCC_Corp_Yields__Daily[[#This Row],[US 10Y Yield]]-US_BBB_Corp_Yields__Daily[[#This Row],[US BBB Corp Yields]])</f>
        <v>#VALUE!</v>
      </c>
      <c r="Q317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5" spans="10:17" x14ac:dyDescent="0.25">
      <c r="J3175" s="3">
        <v>22856</v>
      </c>
      <c r="K3175">
        <v>4.0119999999999996</v>
      </c>
      <c r="L3175" t="e">
        <f>US_AAA_Corp_Yields__Daily[[#This Row],[AAA Corp Yields]]-US_BBB_Corp_Yields__Daily[[#This Row],[US BBB Corp Yields]]</f>
        <v>#VALUE!</v>
      </c>
      <c r="M3175" t="e">
        <f>US_AAA_Corp_Yields__Daily[[#This Row],[AAA Corp Yields]]-US_CCC_Corp_Yields__Daily[[#This Row],[US CCC Corp Yields]]</f>
        <v>#VALUE!</v>
      </c>
      <c r="N3175" t="e">
        <f>US_BBB_Corp_Yields__Daily[[#This Row],[US BBB Corp Yields]]-US_CCC_Corp_Yields__Daily[[#This Row],[US CCC Corp Yields]]</f>
        <v>#VALUE!</v>
      </c>
      <c r="O3175" s="2" t="e">
        <f>IF(ISBLANK(US_AAA_Corp_Yields__Daily[[#This Row],[AAA Corp Yields]]),"", US_CCC_Corp_Yields__Daily[[#This Row],[US 10Y Yield]]-US_AAA_Corp_Yields__Daily[[#This Row],[AAA Corp Yields]])</f>
        <v>#VALUE!</v>
      </c>
      <c r="P3175" s="2" t="e">
        <f>IF(ISBLANK(US_BBB_Corp_Yields__Daily[[#This Row],[US BBB Corp Yields]]),"", US_CCC_Corp_Yields__Daily[[#This Row],[US 10Y Yield]]-US_BBB_Corp_Yields__Daily[[#This Row],[US BBB Corp Yields]])</f>
        <v>#VALUE!</v>
      </c>
      <c r="Q317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6" spans="10:17" x14ac:dyDescent="0.25">
      <c r="J3176" s="3">
        <v>22849</v>
      </c>
      <c r="K3176">
        <v>4.0179999999999998</v>
      </c>
      <c r="L3176" t="e">
        <f>US_AAA_Corp_Yields__Daily[[#This Row],[AAA Corp Yields]]-US_BBB_Corp_Yields__Daily[[#This Row],[US BBB Corp Yields]]</f>
        <v>#VALUE!</v>
      </c>
      <c r="M3176" t="e">
        <f>US_AAA_Corp_Yields__Daily[[#This Row],[AAA Corp Yields]]-US_CCC_Corp_Yields__Daily[[#This Row],[US CCC Corp Yields]]</f>
        <v>#VALUE!</v>
      </c>
      <c r="N3176" t="e">
        <f>US_BBB_Corp_Yields__Daily[[#This Row],[US BBB Corp Yields]]-US_CCC_Corp_Yields__Daily[[#This Row],[US CCC Corp Yields]]</f>
        <v>#VALUE!</v>
      </c>
      <c r="O3176" s="2" t="e">
        <f>IF(ISBLANK(US_AAA_Corp_Yields__Daily[[#This Row],[AAA Corp Yields]]),"", US_CCC_Corp_Yields__Daily[[#This Row],[US 10Y Yield]]-US_AAA_Corp_Yields__Daily[[#This Row],[AAA Corp Yields]])</f>
        <v>#VALUE!</v>
      </c>
      <c r="P3176" s="2" t="e">
        <f>IF(ISBLANK(US_BBB_Corp_Yields__Daily[[#This Row],[US BBB Corp Yields]]),"", US_CCC_Corp_Yields__Daily[[#This Row],[US 10Y Yield]]-US_BBB_Corp_Yields__Daily[[#This Row],[US BBB Corp Yields]])</f>
        <v>#VALUE!</v>
      </c>
      <c r="Q317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7" spans="10:17" x14ac:dyDescent="0.25">
      <c r="J3177" s="3">
        <v>22842</v>
      </c>
      <c r="K3177">
        <v>4.0119999999999996</v>
      </c>
      <c r="L3177" t="e">
        <f>US_AAA_Corp_Yields__Daily[[#This Row],[AAA Corp Yields]]-US_BBB_Corp_Yields__Daily[[#This Row],[US BBB Corp Yields]]</f>
        <v>#VALUE!</v>
      </c>
      <c r="M3177" t="e">
        <f>US_AAA_Corp_Yields__Daily[[#This Row],[AAA Corp Yields]]-US_CCC_Corp_Yields__Daily[[#This Row],[US CCC Corp Yields]]</f>
        <v>#VALUE!</v>
      </c>
      <c r="N3177" t="e">
        <f>US_BBB_Corp_Yields__Daily[[#This Row],[US BBB Corp Yields]]-US_CCC_Corp_Yields__Daily[[#This Row],[US CCC Corp Yields]]</f>
        <v>#VALUE!</v>
      </c>
      <c r="O3177" s="2" t="e">
        <f>IF(ISBLANK(US_AAA_Corp_Yields__Daily[[#This Row],[AAA Corp Yields]]),"", US_CCC_Corp_Yields__Daily[[#This Row],[US 10Y Yield]]-US_AAA_Corp_Yields__Daily[[#This Row],[AAA Corp Yields]])</f>
        <v>#VALUE!</v>
      </c>
      <c r="P3177" s="2" t="e">
        <f>IF(ISBLANK(US_BBB_Corp_Yields__Daily[[#This Row],[US BBB Corp Yields]]),"", US_CCC_Corp_Yields__Daily[[#This Row],[US 10Y Yield]]-US_BBB_Corp_Yields__Daily[[#This Row],[US BBB Corp Yields]])</f>
        <v>#VALUE!</v>
      </c>
      <c r="Q317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8" spans="10:17" x14ac:dyDescent="0.25">
      <c r="J3178" s="3">
        <v>22835</v>
      </c>
      <c r="K3178">
        <v>4.0049999999999999</v>
      </c>
      <c r="L3178" t="e">
        <f>US_AAA_Corp_Yields__Daily[[#This Row],[AAA Corp Yields]]-US_BBB_Corp_Yields__Daily[[#This Row],[US BBB Corp Yields]]</f>
        <v>#VALUE!</v>
      </c>
      <c r="M3178" t="e">
        <f>US_AAA_Corp_Yields__Daily[[#This Row],[AAA Corp Yields]]-US_CCC_Corp_Yields__Daily[[#This Row],[US CCC Corp Yields]]</f>
        <v>#VALUE!</v>
      </c>
      <c r="N3178" t="e">
        <f>US_BBB_Corp_Yields__Daily[[#This Row],[US BBB Corp Yields]]-US_CCC_Corp_Yields__Daily[[#This Row],[US CCC Corp Yields]]</f>
        <v>#VALUE!</v>
      </c>
      <c r="O3178" s="2" t="e">
        <f>IF(ISBLANK(US_AAA_Corp_Yields__Daily[[#This Row],[AAA Corp Yields]]),"", US_CCC_Corp_Yields__Daily[[#This Row],[US 10Y Yield]]-US_AAA_Corp_Yields__Daily[[#This Row],[AAA Corp Yields]])</f>
        <v>#VALUE!</v>
      </c>
      <c r="P3178" s="2" t="e">
        <f>IF(ISBLANK(US_BBB_Corp_Yields__Daily[[#This Row],[US BBB Corp Yields]]),"", US_CCC_Corp_Yields__Daily[[#This Row],[US 10Y Yield]]-US_BBB_Corp_Yields__Daily[[#This Row],[US BBB Corp Yields]])</f>
        <v>#VALUE!</v>
      </c>
      <c r="Q317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79" spans="10:17" x14ac:dyDescent="0.25">
      <c r="J3179" s="3">
        <v>22828</v>
      </c>
      <c r="K3179">
        <v>3.972</v>
      </c>
      <c r="L3179" t="e">
        <f>US_AAA_Corp_Yields__Daily[[#This Row],[AAA Corp Yields]]-US_BBB_Corp_Yields__Daily[[#This Row],[US BBB Corp Yields]]</f>
        <v>#VALUE!</v>
      </c>
      <c r="M3179" t="e">
        <f>US_AAA_Corp_Yields__Daily[[#This Row],[AAA Corp Yields]]-US_CCC_Corp_Yields__Daily[[#This Row],[US CCC Corp Yields]]</f>
        <v>#VALUE!</v>
      </c>
      <c r="N3179" t="e">
        <f>US_BBB_Corp_Yields__Daily[[#This Row],[US BBB Corp Yields]]-US_CCC_Corp_Yields__Daily[[#This Row],[US CCC Corp Yields]]</f>
        <v>#VALUE!</v>
      </c>
      <c r="O3179" s="2" t="e">
        <f>IF(ISBLANK(US_AAA_Corp_Yields__Daily[[#This Row],[AAA Corp Yields]]),"", US_CCC_Corp_Yields__Daily[[#This Row],[US 10Y Yield]]-US_AAA_Corp_Yields__Daily[[#This Row],[AAA Corp Yields]])</f>
        <v>#VALUE!</v>
      </c>
      <c r="P3179" s="2" t="e">
        <f>IF(ISBLANK(US_BBB_Corp_Yields__Daily[[#This Row],[US BBB Corp Yields]]),"", US_CCC_Corp_Yields__Daily[[#This Row],[US 10Y Yield]]-US_BBB_Corp_Yields__Daily[[#This Row],[US BBB Corp Yields]])</f>
        <v>#VALUE!</v>
      </c>
      <c r="Q317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0" spans="10:17" x14ac:dyDescent="0.25">
      <c r="J3180" s="3">
        <v>22821</v>
      </c>
      <c r="K3180">
        <v>3.9119999999999999</v>
      </c>
      <c r="L3180" t="e">
        <f>US_AAA_Corp_Yields__Daily[[#This Row],[AAA Corp Yields]]-US_BBB_Corp_Yields__Daily[[#This Row],[US BBB Corp Yields]]</f>
        <v>#VALUE!</v>
      </c>
      <c r="M3180" t="e">
        <f>US_AAA_Corp_Yields__Daily[[#This Row],[AAA Corp Yields]]-US_CCC_Corp_Yields__Daily[[#This Row],[US CCC Corp Yields]]</f>
        <v>#VALUE!</v>
      </c>
      <c r="N3180" t="e">
        <f>US_BBB_Corp_Yields__Daily[[#This Row],[US BBB Corp Yields]]-US_CCC_Corp_Yields__Daily[[#This Row],[US CCC Corp Yields]]</f>
        <v>#VALUE!</v>
      </c>
      <c r="O3180" s="2" t="e">
        <f>IF(ISBLANK(US_AAA_Corp_Yields__Daily[[#This Row],[AAA Corp Yields]]),"", US_CCC_Corp_Yields__Daily[[#This Row],[US 10Y Yield]]-US_AAA_Corp_Yields__Daily[[#This Row],[AAA Corp Yields]])</f>
        <v>#VALUE!</v>
      </c>
      <c r="P3180" s="2" t="e">
        <f>IF(ISBLANK(US_BBB_Corp_Yields__Daily[[#This Row],[US BBB Corp Yields]]),"", US_CCC_Corp_Yields__Daily[[#This Row],[US 10Y Yield]]-US_BBB_Corp_Yields__Daily[[#This Row],[US BBB Corp Yields]])</f>
        <v>#VALUE!</v>
      </c>
      <c r="Q318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1" spans="10:17" x14ac:dyDescent="0.25">
      <c r="J3181" s="3">
        <v>22814</v>
      </c>
      <c r="K3181">
        <v>3.8780000000000001</v>
      </c>
      <c r="L3181" t="e">
        <f>US_AAA_Corp_Yields__Daily[[#This Row],[AAA Corp Yields]]-US_BBB_Corp_Yields__Daily[[#This Row],[US BBB Corp Yields]]</f>
        <v>#VALUE!</v>
      </c>
      <c r="M3181" t="e">
        <f>US_AAA_Corp_Yields__Daily[[#This Row],[AAA Corp Yields]]-US_CCC_Corp_Yields__Daily[[#This Row],[US CCC Corp Yields]]</f>
        <v>#VALUE!</v>
      </c>
      <c r="N3181" t="e">
        <f>US_BBB_Corp_Yields__Daily[[#This Row],[US BBB Corp Yields]]-US_CCC_Corp_Yields__Daily[[#This Row],[US CCC Corp Yields]]</f>
        <v>#VALUE!</v>
      </c>
      <c r="O3181" s="2" t="e">
        <f>IF(ISBLANK(US_AAA_Corp_Yields__Daily[[#This Row],[AAA Corp Yields]]),"", US_CCC_Corp_Yields__Daily[[#This Row],[US 10Y Yield]]-US_AAA_Corp_Yields__Daily[[#This Row],[AAA Corp Yields]])</f>
        <v>#VALUE!</v>
      </c>
      <c r="P3181" s="2" t="e">
        <f>IF(ISBLANK(US_BBB_Corp_Yields__Daily[[#This Row],[US BBB Corp Yields]]),"", US_CCC_Corp_Yields__Daily[[#This Row],[US 10Y Yield]]-US_BBB_Corp_Yields__Daily[[#This Row],[US BBB Corp Yields]])</f>
        <v>#VALUE!</v>
      </c>
      <c r="Q318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2" spans="10:17" x14ac:dyDescent="0.25">
      <c r="J3182" s="3">
        <v>22807</v>
      </c>
      <c r="K3182">
        <v>3.8780000000000001</v>
      </c>
      <c r="L3182" t="e">
        <f>US_AAA_Corp_Yields__Daily[[#This Row],[AAA Corp Yields]]-US_BBB_Corp_Yields__Daily[[#This Row],[US BBB Corp Yields]]</f>
        <v>#VALUE!</v>
      </c>
      <c r="M3182" t="e">
        <f>US_AAA_Corp_Yields__Daily[[#This Row],[AAA Corp Yields]]-US_CCC_Corp_Yields__Daily[[#This Row],[US CCC Corp Yields]]</f>
        <v>#VALUE!</v>
      </c>
      <c r="N3182" t="e">
        <f>US_BBB_Corp_Yields__Daily[[#This Row],[US BBB Corp Yields]]-US_CCC_Corp_Yields__Daily[[#This Row],[US CCC Corp Yields]]</f>
        <v>#VALUE!</v>
      </c>
      <c r="O3182" s="2" t="e">
        <f>IF(ISBLANK(US_AAA_Corp_Yields__Daily[[#This Row],[AAA Corp Yields]]),"", US_CCC_Corp_Yields__Daily[[#This Row],[US 10Y Yield]]-US_AAA_Corp_Yields__Daily[[#This Row],[AAA Corp Yields]])</f>
        <v>#VALUE!</v>
      </c>
      <c r="P3182" s="2" t="e">
        <f>IF(ISBLANK(US_BBB_Corp_Yields__Daily[[#This Row],[US BBB Corp Yields]]),"", US_CCC_Corp_Yields__Daily[[#This Row],[US 10Y Yield]]-US_BBB_Corp_Yields__Daily[[#This Row],[US BBB Corp Yields]])</f>
        <v>#VALUE!</v>
      </c>
      <c r="Q318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3" spans="10:17" x14ac:dyDescent="0.25">
      <c r="J3183" s="3">
        <v>22800</v>
      </c>
      <c r="K3183">
        <v>3.8875000000000002</v>
      </c>
      <c r="L3183" t="e">
        <f>US_AAA_Corp_Yields__Daily[[#This Row],[AAA Corp Yields]]-US_BBB_Corp_Yields__Daily[[#This Row],[US BBB Corp Yields]]</f>
        <v>#VALUE!</v>
      </c>
      <c r="M3183" t="e">
        <f>US_AAA_Corp_Yields__Daily[[#This Row],[AAA Corp Yields]]-US_CCC_Corp_Yields__Daily[[#This Row],[US CCC Corp Yields]]</f>
        <v>#VALUE!</v>
      </c>
      <c r="N3183" t="e">
        <f>US_BBB_Corp_Yields__Daily[[#This Row],[US BBB Corp Yields]]-US_CCC_Corp_Yields__Daily[[#This Row],[US CCC Corp Yields]]</f>
        <v>#VALUE!</v>
      </c>
      <c r="O3183" s="2" t="e">
        <f>IF(ISBLANK(US_AAA_Corp_Yields__Daily[[#This Row],[AAA Corp Yields]]),"", US_CCC_Corp_Yields__Daily[[#This Row],[US 10Y Yield]]-US_AAA_Corp_Yields__Daily[[#This Row],[AAA Corp Yields]])</f>
        <v>#VALUE!</v>
      </c>
      <c r="P3183" s="2" t="e">
        <f>IF(ISBLANK(US_BBB_Corp_Yields__Daily[[#This Row],[US BBB Corp Yields]]),"", US_CCC_Corp_Yields__Daily[[#This Row],[US 10Y Yield]]-US_BBB_Corp_Yields__Daily[[#This Row],[US BBB Corp Yields]])</f>
        <v>#VALUE!</v>
      </c>
      <c r="Q318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4" spans="10:17" x14ac:dyDescent="0.25">
      <c r="J3184" s="3">
        <v>22793</v>
      </c>
      <c r="K3184">
        <v>3.9119999999999999</v>
      </c>
      <c r="L3184" t="e">
        <f>US_AAA_Corp_Yields__Daily[[#This Row],[AAA Corp Yields]]-US_BBB_Corp_Yields__Daily[[#This Row],[US BBB Corp Yields]]</f>
        <v>#VALUE!</v>
      </c>
      <c r="M3184" t="e">
        <f>US_AAA_Corp_Yields__Daily[[#This Row],[AAA Corp Yields]]-US_CCC_Corp_Yields__Daily[[#This Row],[US CCC Corp Yields]]</f>
        <v>#VALUE!</v>
      </c>
      <c r="N3184" t="e">
        <f>US_BBB_Corp_Yields__Daily[[#This Row],[US BBB Corp Yields]]-US_CCC_Corp_Yields__Daily[[#This Row],[US CCC Corp Yields]]</f>
        <v>#VALUE!</v>
      </c>
      <c r="O3184" s="2" t="e">
        <f>IF(ISBLANK(US_AAA_Corp_Yields__Daily[[#This Row],[AAA Corp Yields]]),"", US_CCC_Corp_Yields__Daily[[#This Row],[US 10Y Yield]]-US_AAA_Corp_Yields__Daily[[#This Row],[AAA Corp Yields]])</f>
        <v>#VALUE!</v>
      </c>
      <c r="P3184" s="2" t="e">
        <f>IF(ISBLANK(US_BBB_Corp_Yields__Daily[[#This Row],[US BBB Corp Yields]]),"", US_CCC_Corp_Yields__Daily[[#This Row],[US 10Y Yield]]-US_BBB_Corp_Yields__Daily[[#This Row],[US BBB Corp Yields]])</f>
        <v>#VALUE!</v>
      </c>
      <c r="Q318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5" spans="10:17" x14ac:dyDescent="0.25">
      <c r="J3185" s="3">
        <v>22786</v>
      </c>
      <c r="K3185">
        <v>3.8759999999999999</v>
      </c>
      <c r="L3185" t="e">
        <f>US_AAA_Corp_Yields__Daily[[#This Row],[AAA Corp Yields]]-US_BBB_Corp_Yields__Daily[[#This Row],[US BBB Corp Yields]]</f>
        <v>#VALUE!</v>
      </c>
      <c r="M3185" t="e">
        <f>US_AAA_Corp_Yields__Daily[[#This Row],[AAA Corp Yields]]-US_CCC_Corp_Yields__Daily[[#This Row],[US CCC Corp Yields]]</f>
        <v>#VALUE!</v>
      </c>
      <c r="N3185" t="e">
        <f>US_BBB_Corp_Yields__Daily[[#This Row],[US BBB Corp Yields]]-US_CCC_Corp_Yields__Daily[[#This Row],[US CCC Corp Yields]]</f>
        <v>#VALUE!</v>
      </c>
      <c r="O3185" s="2" t="e">
        <f>IF(ISBLANK(US_AAA_Corp_Yields__Daily[[#This Row],[AAA Corp Yields]]),"", US_CCC_Corp_Yields__Daily[[#This Row],[US 10Y Yield]]-US_AAA_Corp_Yields__Daily[[#This Row],[AAA Corp Yields]])</f>
        <v>#VALUE!</v>
      </c>
      <c r="P3185" s="2" t="e">
        <f>IF(ISBLANK(US_BBB_Corp_Yields__Daily[[#This Row],[US BBB Corp Yields]]),"", US_CCC_Corp_Yields__Daily[[#This Row],[US 10Y Yield]]-US_BBB_Corp_Yields__Daily[[#This Row],[US BBB Corp Yields]])</f>
        <v>#VALUE!</v>
      </c>
      <c r="Q318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6" spans="10:17" x14ac:dyDescent="0.25">
      <c r="J3186" s="3">
        <v>22779</v>
      </c>
      <c r="K3186">
        <v>3.8359999999999999</v>
      </c>
      <c r="L3186" t="e">
        <f>US_AAA_Corp_Yields__Daily[[#This Row],[AAA Corp Yields]]-US_BBB_Corp_Yields__Daily[[#This Row],[US BBB Corp Yields]]</f>
        <v>#VALUE!</v>
      </c>
      <c r="M3186" t="e">
        <f>US_AAA_Corp_Yields__Daily[[#This Row],[AAA Corp Yields]]-US_CCC_Corp_Yields__Daily[[#This Row],[US CCC Corp Yields]]</f>
        <v>#VALUE!</v>
      </c>
      <c r="N3186" t="e">
        <f>US_BBB_Corp_Yields__Daily[[#This Row],[US BBB Corp Yields]]-US_CCC_Corp_Yields__Daily[[#This Row],[US CCC Corp Yields]]</f>
        <v>#VALUE!</v>
      </c>
      <c r="O3186" s="2" t="e">
        <f>IF(ISBLANK(US_AAA_Corp_Yields__Daily[[#This Row],[AAA Corp Yields]]),"", US_CCC_Corp_Yields__Daily[[#This Row],[US 10Y Yield]]-US_AAA_Corp_Yields__Daily[[#This Row],[AAA Corp Yields]])</f>
        <v>#VALUE!</v>
      </c>
      <c r="P3186" s="2" t="e">
        <f>IF(ISBLANK(US_BBB_Corp_Yields__Daily[[#This Row],[US BBB Corp Yields]]),"", US_CCC_Corp_Yields__Daily[[#This Row],[US 10Y Yield]]-US_BBB_Corp_Yields__Daily[[#This Row],[US BBB Corp Yields]])</f>
        <v>#VALUE!</v>
      </c>
      <c r="Q318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7" spans="10:17" x14ac:dyDescent="0.25">
      <c r="J3187" s="3">
        <v>22772</v>
      </c>
      <c r="K3187">
        <v>3.86</v>
      </c>
      <c r="L3187" t="e">
        <f>US_AAA_Corp_Yields__Daily[[#This Row],[AAA Corp Yields]]-US_BBB_Corp_Yields__Daily[[#This Row],[US BBB Corp Yields]]</f>
        <v>#VALUE!</v>
      </c>
      <c r="M3187" t="e">
        <f>US_AAA_Corp_Yields__Daily[[#This Row],[AAA Corp Yields]]-US_CCC_Corp_Yields__Daily[[#This Row],[US CCC Corp Yields]]</f>
        <v>#VALUE!</v>
      </c>
      <c r="N3187" t="e">
        <f>US_BBB_Corp_Yields__Daily[[#This Row],[US BBB Corp Yields]]-US_CCC_Corp_Yields__Daily[[#This Row],[US CCC Corp Yields]]</f>
        <v>#VALUE!</v>
      </c>
      <c r="O3187" s="2" t="e">
        <f>IF(ISBLANK(US_AAA_Corp_Yields__Daily[[#This Row],[AAA Corp Yields]]),"", US_CCC_Corp_Yields__Daily[[#This Row],[US 10Y Yield]]-US_AAA_Corp_Yields__Daily[[#This Row],[AAA Corp Yields]])</f>
        <v>#VALUE!</v>
      </c>
      <c r="P3187" s="2" t="e">
        <f>IF(ISBLANK(US_BBB_Corp_Yields__Daily[[#This Row],[US BBB Corp Yields]]),"", US_CCC_Corp_Yields__Daily[[#This Row],[US 10Y Yield]]-US_BBB_Corp_Yields__Daily[[#This Row],[US BBB Corp Yields]])</f>
        <v>#VALUE!</v>
      </c>
      <c r="Q318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8" spans="10:17" x14ac:dyDescent="0.25">
      <c r="J3188" s="3">
        <v>22765</v>
      </c>
      <c r="K3188">
        <v>3.8719999999999999</v>
      </c>
      <c r="L3188" t="e">
        <f>US_AAA_Corp_Yields__Daily[[#This Row],[AAA Corp Yields]]-US_BBB_Corp_Yields__Daily[[#This Row],[US BBB Corp Yields]]</f>
        <v>#VALUE!</v>
      </c>
      <c r="M3188" t="e">
        <f>US_AAA_Corp_Yields__Daily[[#This Row],[AAA Corp Yields]]-US_CCC_Corp_Yields__Daily[[#This Row],[US CCC Corp Yields]]</f>
        <v>#VALUE!</v>
      </c>
      <c r="N3188" t="e">
        <f>US_BBB_Corp_Yields__Daily[[#This Row],[US BBB Corp Yields]]-US_CCC_Corp_Yields__Daily[[#This Row],[US CCC Corp Yields]]</f>
        <v>#VALUE!</v>
      </c>
      <c r="O3188" s="2" t="e">
        <f>IF(ISBLANK(US_AAA_Corp_Yields__Daily[[#This Row],[AAA Corp Yields]]),"", US_CCC_Corp_Yields__Daily[[#This Row],[US 10Y Yield]]-US_AAA_Corp_Yields__Daily[[#This Row],[AAA Corp Yields]])</f>
        <v>#VALUE!</v>
      </c>
      <c r="P3188" s="2" t="e">
        <f>IF(ISBLANK(US_BBB_Corp_Yields__Daily[[#This Row],[US BBB Corp Yields]]),"", US_CCC_Corp_Yields__Daily[[#This Row],[US 10Y Yield]]-US_BBB_Corp_Yields__Daily[[#This Row],[US BBB Corp Yields]])</f>
        <v>#VALUE!</v>
      </c>
      <c r="Q318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89" spans="10:17" x14ac:dyDescent="0.25">
      <c r="J3189" s="3">
        <v>22758</v>
      </c>
      <c r="K3189">
        <v>3.82</v>
      </c>
      <c r="L3189" t="e">
        <f>US_AAA_Corp_Yields__Daily[[#This Row],[AAA Corp Yields]]-US_BBB_Corp_Yields__Daily[[#This Row],[US BBB Corp Yields]]</f>
        <v>#VALUE!</v>
      </c>
      <c r="M3189" t="e">
        <f>US_AAA_Corp_Yields__Daily[[#This Row],[AAA Corp Yields]]-US_CCC_Corp_Yields__Daily[[#This Row],[US CCC Corp Yields]]</f>
        <v>#VALUE!</v>
      </c>
      <c r="N3189" t="e">
        <f>US_BBB_Corp_Yields__Daily[[#This Row],[US BBB Corp Yields]]-US_CCC_Corp_Yields__Daily[[#This Row],[US CCC Corp Yields]]</f>
        <v>#VALUE!</v>
      </c>
      <c r="O3189" s="2" t="e">
        <f>IF(ISBLANK(US_AAA_Corp_Yields__Daily[[#This Row],[AAA Corp Yields]]),"", US_CCC_Corp_Yields__Daily[[#This Row],[US 10Y Yield]]-US_AAA_Corp_Yields__Daily[[#This Row],[AAA Corp Yields]])</f>
        <v>#VALUE!</v>
      </c>
      <c r="P3189" s="2" t="e">
        <f>IF(ISBLANK(US_BBB_Corp_Yields__Daily[[#This Row],[US BBB Corp Yields]]),"", US_CCC_Corp_Yields__Daily[[#This Row],[US 10Y Yield]]-US_BBB_Corp_Yields__Daily[[#This Row],[US BBB Corp Yields]])</f>
        <v>#VALUE!</v>
      </c>
      <c r="Q318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0" spans="10:17" x14ac:dyDescent="0.25">
      <c r="J3190" s="3">
        <v>22751</v>
      </c>
      <c r="K3190">
        <v>3.8479999999999999</v>
      </c>
      <c r="L3190" t="e">
        <f>US_AAA_Corp_Yields__Daily[[#This Row],[AAA Corp Yields]]-US_BBB_Corp_Yields__Daily[[#This Row],[US BBB Corp Yields]]</f>
        <v>#VALUE!</v>
      </c>
      <c r="M3190" t="e">
        <f>US_AAA_Corp_Yields__Daily[[#This Row],[AAA Corp Yields]]-US_CCC_Corp_Yields__Daily[[#This Row],[US CCC Corp Yields]]</f>
        <v>#VALUE!</v>
      </c>
      <c r="N3190" t="e">
        <f>US_BBB_Corp_Yields__Daily[[#This Row],[US BBB Corp Yields]]-US_CCC_Corp_Yields__Daily[[#This Row],[US CCC Corp Yields]]</f>
        <v>#VALUE!</v>
      </c>
      <c r="O3190" s="2" t="e">
        <f>IF(ISBLANK(US_AAA_Corp_Yields__Daily[[#This Row],[AAA Corp Yields]]),"", US_CCC_Corp_Yields__Daily[[#This Row],[US 10Y Yield]]-US_AAA_Corp_Yields__Daily[[#This Row],[AAA Corp Yields]])</f>
        <v>#VALUE!</v>
      </c>
      <c r="P3190" s="2" t="e">
        <f>IF(ISBLANK(US_BBB_Corp_Yields__Daily[[#This Row],[US BBB Corp Yields]]),"", US_CCC_Corp_Yields__Daily[[#This Row],[US 10Y Yield]]-US_BBB_Corp_Yields__Daily[[#This Row],[US BBB Corp Yields]])</f>
        <v>#VALUE!</v>
      </c>
      <c r="Q319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1" spans="10:17" x14ac:dyDescent="0.25">
      <c r="J3191" s="3">
        <v>22744</v>
      </c>
      <c r="K3191">
        <v>3.8239999999999998</v>
      </c>
      <c r="L3191" t="e">
        <f>US_AAA_Corp_Yields__Daily[[#This Row],[AAA Corp Yields]]-US_BBB_Corp_Yields__Daily[[#This Row],[US BBB Corp Yields]]</f>
        <v>#VALUE!</v>
      </c>
      <c r="M3191" t="e">
        <f>US_AAA_Corp_Yields__Daily[[#This Row],[AAA Corp Yields]]-US_CCC_Corp_Yields__Daily[[#This Row],[US CCC Corp Yields]]</f>
        <v>#VALUE!</v>
      </c>
      <c r="N3191" t="e">
        <f>US_BBB_Corp_Yields__Daily[[#This Row],[US BBB Corp Yields]]-US_CCC_Corp_Yields__Daily[[#This Row],[US CCC Corp Yields]]</f>
        <v>#VALUE!</v>
      </c>
      <c r="O3191" s="2" t="e">
        <f>IF(ISBLANK(US_AAA_Corp_Yields__Daily[[#This Row],[AAA Corp Yields]]),"", US_CCC_Corp_Yields__Daily[[#This Row],[US 10Y Yield]]-US_AAA_Corp_Yields__Daily[[#This Row],[AAA Corp Yields]])</f>
        <v>#VALUE!</v>
      </c>
      <c r="P3191" s="2" t="e">
        <f>IF(ISBLANK(US_BBB_Corp_Yields__Daily[[#This Row],[US BBB Corp Yields]]),"", US_CCC_Corp_Yields__Daily[[#This Row],[US 10Y Yield]]-US_BBB_Corp_Yields__Daily[[#This Row],[US BBB Corp Yields]])</f>
        <v>#VALUE!</v>
      </c>
      <c r="Q319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2" spans="10:17" x14ac:dyDescent="0.25">
      <c r="J3192" s="3">
        <v>22737</v>
      </c>
      <c r="K3192">
        <v>3.89</v>
      </c>
      <c r="L3192" t="e">
        <f>US_AAA_Corp_Yields__Daily[[#This Row],[AAA Corp Yields]]-US_BBB_Corp_Yields__Daily[[#This Row],[US BBB Corp Yields]]</f>
        <v>#VALUE!</v>
      </c>
      <c r="M3192" t="e">
        <f>US_AAA_Corp_Yields__Daily[[#This Row],[AAA Corp Yields]]-US_CCC_Corp_Yields__Daily[[#This Row],[US CCC Corp Yields]]</f>
        <v>#VALUE!</v>
      </c>
      <c r="N3192" t="e">
        <f>US_BBB_Corp_Yields__Daily[[#This Row],[US BBB Corp Yields]]-US_CCC_Corp_Yields__Daily[[#This Row],[US CCC Corp Yields]]</f>
        <v>#VALUE!</v>
      </c>
      <c r="O3192" s="2" t="e">
        <f>IF(ISBLANK(US_AAA_Corp_Yields__Daily[[#This Row],[AAA Corp Yields]]),"", US_CCC_Corp_Yields__Daily[[#This Row],[US 10Y Yield]]-US_AAA_Corp_Yields__Daily[[#This Row],[AAA Corp Yields]])</f>
        <v>#VALUE!</v>
      </c>
      <c r="P3192" s="2" t="e">
        <f>IF(ISBLANK(US_BBB_Corp_Yields__Daily[[#This Row],[US BBB Corp Yields]]),"", US_CCC_Corp_Yields__Daily[[#This Row],[US 10Y Yield]]-US_BBB_Corp_Yields__Daily[[#This Row],[US BBB Corp Yields]])</f>
        <v>#VALUE!</v>
      </c>
      <c r="Q319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3" spans="10:17" x14ac:dyDescent="0.25">
      <c r="J3193" s="3">
        <v>22730</v>
      </c>
      <c r="K3193">
        <v>3.88</v>
      </c>
      <c r="L3193" t="e">
        <f>US_AAA_Corp_Yields__Daily[[#This Row],[AAA Corp Yields]]-US_BBB_Corp_Yields__Daily[[#This Row],[US BBB Corp Yields]]</f>
        <v>#VALUE!</v>
      </c>
      <c r="M3193" t="e">
        <f>US_AAA_Corp_Yields__Daily[[#This Row],[AAA Corp Yields]]-US_CCC_Corp_Yields__Daily[[#This Row],[US CCC Corp Yields]]</f>
        <v>#VALUE!</v>
      </c>
      <c r="N3193" t="e">
        <f>US_BBB_Corp_Yields__Daily[[#This Row],[US BBB Corp Yields]]-US_CCC_Corp_Yields__Daily[[#This Row],[US CCC Corp Yields]]</f>
        <v>#VALUE!</v>
      </c>
      <c r="O3193" s="2" t="e">
        <f>IF(ISBLANK(US_AAA_Corp_Yields__Daily[[#This Row],[AAA Corp Yields]]),"", US_CCC_Corp_Yields__Daily[[#This Row],[US 10Y Yield]]-US_AAA_Corp_Yields__Daily[[#This Row],[AAA Corp Yields]])</f>
        <v>#VALUE!</v>
      </c>
      <c r="P3193" s="2" t="e">
        <f>IF(ISBLANK(US_BBB_Corp_Yields__Daily[[#This Row],[US BBB Corp Yields]]),"", US_CCC_Corp_Yields__Daily[[#This Row],[US 10Y Yield]]-US_BBB_Corp_Yields__Daily[[#This Row],[US BBB Corp Yields]])</f>
        <v>#VALUE!</v>
      </c>
      <c r="Q319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4" spans="10:17" x14ac:dyDescent="0.25">
      <c r="J3194" s="3">
        <v>22723</v>
      </c>
      <c r="K3194">
        <v>3.9420000000000002</v>
      </c>
      <c r="L3194" t="e">
        <f>US_AAA_Corp_Yields__Daily[[#This Row],[AAA Corp Yields]]-US_BBB_Corp_Yields__Daily[[#This Row],[US BBB Corp Yields]]</f>
        <v>#VALUE!</v>
      </c>
      <c r="M3194" t="e">
        <f>US_AAA_Corp_Yields__Daily[[#This Row],[AAA Corp Yields]]-US_CCC_Corp_Yields__Daily[[#This Row],[US CCC Corp Yields]]</f>
        <v>#VALUE!</v>
      </c>
      <c r="N3194" t="e">
        <f>US_BBB_Corp_Yields__Daily[[#This Row],[US BBB Corp Yields]]-US_CCC_Corp_Yields__Daily[[#This Row],[US CCC Corp Yields]]</f>
        <v>#VALUE!</v>
      </c>
      <c r="O3194" s="2" t="e">
        <f>IF(ISBLANK(US_AAA_Corp_Yields__Daily[[#This Row],[AAA Corp Yields]]),"", US_CCC_Corp_Yields__Daily[[#This Row],[US 10Y Yield]]-US_AAA_Corp_Yields__Daily[[#This Row],[AAA Corp Yields]])</f>
        <v>#VALUE!</v>
      </c>
      <c r="P3194" s="2" t="e">
        <f>IF(ISBLANK(US_BBB_Corp_Yields__Daily[[#This Row],[US BBB Corp Yields]]),"", US_CCC_Corp_Yields__Daily[[#This Row],[US 10Y Yield]]-US_BBB_Corp_Yields__Daily[[#This Row],[US BBB Corp Yields]])</f>
        <v>#VALUE!</v>
      </c>
      <c r="Q3194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5" spans="10:17" x14ac:dyDescent="0.25">
      <c r="J3195" s="3">
        <v>22716</v>
      </c>
      <c r="K3195">
        <v>3.99</v>
      </c>
      <c r="L3195" t="e">
        <f>US_AAA_Corp_Yields__Daily[[#This Row],[AAA Corp Yields]]-US_BBB_Corp_Yields__Daily[[#This Row],[US BBB Corp Yields]]</f>
        <v>#VALUE!</v>
      </c>
      <c r="M3195" t="e">
        <f>US_AAA_Corp_Yields__Daily[[#This Row],[AAA Corp Yields]]-US_CCC_Corp_Yields__Daily[[#This Row],[US CCC Corp Yields]]</f>
        <v>#VALUE!</v>
      </c>
      <c r="N3195" t="e">
        <f>US_BBB_Corp_Yields__Daily[[#This Row],[US BBB Corp Yields]]-US_CCC_Corp_Yields__Daily[[#This Row],[US CCC Corp Yields]]</f>
        <v>#VALUE!</v>
      </c>
      <c r="O3195" s="2" t="e">
        <f>IF(ISBLANK(US_AAA_Corp_Yields__Daily[[#This Row],[AAA Corp Yields]]),"", US_CCC_Corp_Yields__Daily[[#This Row],[US 10Y Yield]]-US_AAA_Corp_Yields__Daily[[#This Row],[AAA Corp Yields]])</f>
        <v>#VALUE!</v>
      </c>
      <c r="P3195" s="2" t="e">
        <f>IF(ISBLANK(US_BBB_Corp_Yields__Daily[[#This Row],[US BBB Corp Yields]]),"", US_CCC_Corp_Yields__Daily[[#This Row],[US 10Y Yield]]-US_BBB_Corp_Yields__Daily[[#This Row],[US BBB Corp Yields]])</f>
        <v>#VALUE!</v>
      </c>
      <c r="Q3195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6" spans="10:17" x14ac:dyDescent="0.25">
      <c r="J3196" s="3">
        <v>22709</v>
      </c>
      <c r="K3196">
        <v>3.9940000000000002</v>
      </c>
      <c r="L3196" t="e">
        <f>US_AAA_Corp_Yields__Daily[[#This Row],[AAA Corp Yields]]-US_BBB_Corp_Yields__Daily[[#This Row],[US BBB Corp Yields]]</f>
        <v>#VALUE!</v>
      </c>
      <c r="M3196" t="e">
        <f>US_AAA_Corp_Yields__Daily[[#This Row],[AAA Corp Yields]]-US_CCC_Corp_Yields__Daily[[#This Row],[US CCC Corp Yields]]</f>
        <v>#VALUE!</v>
      </c>
      <c r="N3196" t="e">
        <f>US_BBB_Corp_Yields__Daily[[#This Row],[US BBB Corp Yields]]-US_CCC_Corp_Yields__Daily[[#This Row],[US CCC Corp Yields]]</f>
        <v>#VALUE!</v>
      </c>
      <c r="O3196" s="2" t="e">
        <f>IF(ISBLANK(US_AAA_Corp_Yields__Daily[[#This Row],[AAA Corp Yields]]),"", US_CCC_Corp_Yields__Daily[[#This Row],[US 10Y Yield]]-US_AAA_Corp_Yields__Daily[[#This Row],[AAA Corp Yields]])</f>
        <v>#VALUE!</v>
      </c>
      <c r="P3196" s="2" t="e">
        <f>IF(ISBLANK(US_BBB_Corp_Yields__Daily[[#This Row],[US BBB Corp Yields]]),"", US_CCC_Corp_Yields__Daily[[#This Row],[US 10Y Yield]]-US_BBB_Corp_Yields__Daily[[#This Row],[US BBB Corp Yields]])</f>
        <v>#VALUE!</v>
      </c>
      <c r="Q3196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7" spans="10:17" x14ac:dyDescent="0.25">
      <c r="J3197" s="3">
        <v>22702</v>
      </c>
      <c r="K3197">
        <v>4.0274999999999999</v>
      </c>
      <c r="L3197" t="e">
        <f>US_AAA_Corp_Yields__Daily[[#This Row],[AAA Corp Yields]]-US_BBB_Corp_Yields__Daily[[#This Row],[US BBB Corp Yields]]</f>
        <v>#VALUE!</v>
      </c>
      <c r="M3197" t="e">
        <f>US_AAA_Corp_Yields__Daily[[#This Row],[AAA Corp Yields]]-US_CCC_Corp_Yields__Daily[[#This Row],[US CCC Corp Yields]]</f>
        <v>#VALUE!</v>
      </c>
      <c r="N3197" t="e">
        <f>US_BBB_Corp_Yields__Daily[[#This Row],[US BBB Corp Yields]]-US_CCC_Corp_Yields__Daily[[#This Row],[US CCC Corp Yields]]</f>
        <v>#VALUE!</v>
      </c>
      <c r="O3197" s="2" t="e">
        <f>IF(ISBLANK(US_AAA_Corp_Yields__Daily[[#This Row],[AAA Corp Yields]]),"", US_CCC_Corp_Yields__Daily[[#This Row],[US 10Y Yield]]-US_AAA_Corp_Yields__Daily[[#This Row],[AAA Corp Yields]])</f>
        <v>#VALUE!</v>
      </c>
      <c r="P3197" s="2" t="e">
        <f>IF(ISBLANK(US_BBB_Corp_Yields__Daily[[#This Row],[US BBB Corp Yields]]),"", US_CCC_Corp_Yields__Daily[[#This Row],[US 10Y Yield]]-US_BBB_Corp_Yields__Daily[[#This Row],[US BBB Corp Yields]])</f>
        <v>#VALUE!</v>
      </c>
      <c r="Q3197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8" spans="10:17" x14ac:dyDescent="0.25">
      <c r="J3198" s="3">
        <v>22695</v>
      </c>
      <c r="K3198">
        <v>4.0250000000000004</v>
      </c>
      <c r="L3198" t="e">
        <f>US_AAA_Corp_Yields__Daily[[#This Row],[AAA Corp Yields]]-US_BBB_Corp_Yields__Daily[[#This Row],[US BBB Corp Yields]]</f>
        <v>#VALUE!</v>
      </c>
      <c r="M3198" t="e">
        <f>US_AAA_Corp_Yields__Daily[[#This Row],[AAA Corp Yields]]-US_CCC_Corp_Yields__Daily[[#This Row],[US CCC Corp Yields]]</f>
        <v>#VALUE!</v>
      </c>
      <c r="N3198" t="e">
        <f>US_BBB_Corp_Yields__Daily[[#This Row],[US BBB Corp Yields]]-US_CCC_Corp_Yields__Daily[[#This Row],[US CCC Corp Yields]]</f>
        <v>#VALUE!</v>
      </c>
      <c r="O3198" s="2" t="e">
        <f>IF(ISBLANK(US_AAA_Corp_Yields__Daily[[#This Row],[AAA Corp Yields]]),"", US_CCC_Corp_Yields__Daily[[#This Row],[US 10Y Yield]]-US_AAA_Corp_Yields__Daily[[#This Row],[AAA Corp Yields]])</f>
        <v>#VALUE!</v>
      </c>
      <c r="P3198" s="2" t="e">
        <f>IF(ISBLANK(US_BBB_Corp_Yields__Daily[[#This Row],[US BBB Corp Yields]]),"", US_CCC_Corp_Yields__Daily[[#This Row],[US 10Y Yield]]-US_BBB_Corp_Yields__Daily[[#This Row],[US BBB Corp Yields]])</f>
        <v>#VALUE!</v>
      </c>
      <c r="Q3198" s="2" t="e">
        <f>IF(ISBLANK(US_CCC_Corp_Yields__Daily[[#This Row],[US CCC Corp Yields]]),"", US_CCC_Corp_Yields__Daily[[#This Row],[US 10Y Yield]]-US_CCC_Corp_Yields__Daily[[#This Row],[US CCC Corp Yields]])</f>
        <v>#VALUE!</v>
      </c>
    </row>
    <row r="3199" spans="10:17" x14ac:dyDescent="0.25">
      <c r="J3199" s="3">
        <v>22688</v>
      </c>
      <c r="K3199">
        <v>4.0640000000000001</v>
      </c>
      <c r="L3199" t="e">
        <f>US_AAA_Corp_Yields__Daily[[#This Row],[AAA Corp Yields]]-US_BBB_Corp_Yields__Daily[[#This Row],[US BBB Corp Yields]]</f>
        <v>#VALUE!</v>
      </c>
      <c r="M3199" t="e">
        <f>US_AAA_Corp_Yields__Daily[[#This Row],[AAA Corp Yields]]-US_CCC_Corp_Yields__Daily[[#This Row],[US CCC Corp Yields]]</f>
        <v>#VALUE!</v>
      </c>
      <c r="N3199" t="e">
        <f>US_BBB_Corp_Yields__Daily[[#This Row],[US BBB Corp Yields]]-US_CCC_Corp_Yields__Daily[[#This Row],[US CCC Corp Yields]]</f>
        <v>#VALUE!</v>
      </c>
      <c r="O3199" s="2" t="e">
        <f>IF(ISBLANK(US_AAA_Corp_Yields__Daily[[#This Row],[AAA Corp Yields]]),"", US_CCC_Corp_Yields__Daily[[#This Row],[US 10Y Yield]]-US_AAA_Corp_Yields__Daily[[#This Row],[AAA Corp Yields]])</f>
        <v>#VALUE!</v>
      </c>
      <c r="P3199" s="2" t="e">
        <f>IF(ISBLANK(US_BBB_Corp_Yields__Daily[[#This Row],[US BBB Corp Yields]]),"", US_CCC_Corp_Yields__Daily[[#This Row],[US 10Y Yield]]-US_BBB_Corp_Yields__Daily[[#This Row],[US BBB Corp Yields]])</f>
        <v>#VALUE!</v>
      </c>
      <c r="Q3199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0" spans="10:17" x14ac:dyDescent="0.25">
      <c r="J3200" s="3">
        <v>22681</v>
      </c>
      <c r="K3200">
        <v>4.0999999999999996</v>
      </c>
      <c r="L3200" t="e">
        <f>US_AAA_Corp_Yields__Daily[[#This Row],[AAA Corp Yields]]-US_BBB_Corp_Yields__Daily[[#This Row],[US BBB Corp Yields]]</f>
        <v>#VALUE!</v>
      </c>
      <c r="M3200" t="e">
        <f>US_AAA_Corp_Yields__Daily[[#This Row],[AAA Corp Yields]]-US_CCC_Corp_Yields__Daily[[#This Row],[US CCC Corp Yields]]</f>
        <v>#VALUE!</v>
      </c>
      <c r="N3200" t="e">
        <f>US_BBB_Corp_Yields__Daily[[#This Row],[US BBB Corp Yields]]-US_CCC_Corp_Yields__Daily[[#This Row],[US CCC Corp Yields]]</f>
        <v>#VALUE!</v>
      </c>
      <c r="O3200" s="2" t="e">
        <f>IF(ISBLANK(US_AAA_Corp_Yields__Daily[[#This Row],[AAA Corp Yields]]),"", US_CCC_Corp_Yields__Daily[[#This Row],[US 10Y Yield]]-US_AAA_Corp_Yields__Daily[[#This Row],[AAA Corp Yields]])</f>
        <v>#VALUE!</v>
      </c>
      <c r="P3200" s="2" t="e">
        <f>IF(ISBLANK(US_BBB_Corp_Yields__Daily[[#This Row],[US BBB Corp Yields]]),"", US_CCC_Corp_Yields__Daily[[#This Row],[US 10Y Yield]]-US_BBB_Corp_Yields__Daily[[#This Row],[US BBB Corp Yields]])</f>
        <v>#VALUE!</v>
      </c>
      <c r="Q3200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1" spans="10:17" x14ac:dyDescent="0.25">
      <c r="J3201" s="3">
        <v>22674</v>
      </c>
      <c r="K3201">
        <v>4.1040000000000001</v>
      </c>
      <c r="L3201" t="e">
        <f>US_AAA_Corp_Yields__Daily[[#This Row],[AAA Corp Yields]]-US_BBB_Corp_Yields__Daily[[#This Row],[US BBB Corp Yields]]</f>
        <v>#VALUE!</v>
      </c>
      <c r="M3201" t="e">
        <f>US_AAA_Corp_Yields__Daily[[#This Row],[AAA Corp Yields]]-US_CCC_Corp_Yields__Daily[[#This Row],[US CCC Corp Yields]]</f>
        <v>#VALUE!</v>
      </c>
      <c r="N3201" t="e">
        <f>US_BBB_Corp_Yields__Daily[[#This Row],[US BBB Corp Yields]]-US_CCC_Corp_Yields__Daily[[#This Row],[US CCC Corp Yields]]</f>
        <v>#VALUE!</v>
      </c>
      <c r="O3201" s="2" t="e">
        <f>IF(ISBLANK(US_AAA_Corp_Yields__Daily[[#This Row],[AAA Corp Yields]]),"", US_CCC_Corp_Yields__Daily[[#This Row],[US 10Y Yield]]-US_AAA_Corp_Yields__Daily[[#This Row],[AAA Corp Yields]])</f>
        <v>#VALUE!</v>
      </c>
      <c r="P3201" s="2" t="e">
        <f>IF(ISBLANK(US_BBB_Corp_Yields__Daily[[#This Row],[US BBB Corp Yields]]),"", US_CCC_Corp_Yields__Daily[[#This Row],[US 10Y Yield]]-US_BBB_Corp_Yields__Daily[[#This Row],[US BBB Corp Yields]])</f>
        <v>#VALUE!</v>
      </c>
      <c r="Q3201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2" spans="10:17" x14ac:dyDescent="0.25">
      <c r="J3202" s="3">
        <v>22667</v>
      </c>
      <c r="K3202">
        <v>4.1139999999999999</v>
      </c>
      <c r="L3202" t="e">
        <f>US_AAA_Corp_Yields__Daily[[#This Row],[AAA Corp Yields]]-US_BBB_Corp_Yields__Daily[[#This Row],[US BBB Corp Yields]]</f>
        <v>#VALUE!</v>
      </c>
      <c r="M3202" t="e">
        <f>US_AAA_Corp_Yields__Daily[[#This Row],[AAA Corp Yields]]-US_CCC_Corp_Yields__Daily[[#This Row],[US CCC Corp Yields]]</f>
        <v>#VALUE!</v>
      </c>
      <c r="N3202" t="e">
        <f>US_BBB_Corp_Yields__Daily[[#This Row],[US BBB Corp Yields]]-US_CCC_Corp_Yields__Daily[[#This Row],[US CCC Corp Yields]]</f>
        <v>#VALUE!</v>
      </c>
      <c r="O3202" s="2" t="e">
        <f>IF(ISBLANK(US_AAA_Corp_Yields__Daily[[#This Row],[AAA Corp Yields]]),"", US_CCC_Corp_Yields__Daily[[#This Row],[US 10Y Yield]]-US_AAA_Corp_Yields__Daily[[#This Row],[AAA Corp Yields]])</f>
        <v>#VALUE!</v>
      </c>
      <c r="P3202" s="2" t="e">
        <f>IF(ISBLANK(US_BBB_Corp_Yields__Daily[[#This Row],[US BBB Corp Yields]]),"", US_CCC_Corp_Yields__Daily[[#This Row],[US 10Y Yield]]-US_BBB_Corp_Yields__Daily[[#This Row],[US BBB Corp Yields]])</f>
        <v>#VALUE!</v>
      </c>
      <c r="Q3202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3" spans="10:17" x14ac:dyDescent="0.25">
      <c r="J3203" s="3">
        <v>22660</v>
      </c>
      <c r="K3203">
        <v>4.0620000000000003</v>
      </c>
      <c r="L3203" t="e">
        <f>US_AAA_Corp_Yields__Daily[[#This Row],[AAA Corp Yields]]-US_BBB_Corp_Yields__Daily[[#This Row],[US BBB Corp Yields]]</f>
        <v>#VALUE!</v>
      </c>
      <c r="M3203" t="e">
        <f>US_AAA_Corp_Yields__Daily[[#This Row],[AAA Corp Yields]]-US_CCC_Corp_Yields__Daily[[#This Row],[US CCC Corp Yields]]</f>
        <v>#VALUE!</v>
      </c>
      <c r="N3203" t="e">
        <f>US_BBB_Corp_Yields__Daily[[#This Row],[US BBB Corp Yields]]-US_CCC_Corp_Yields__Daily[[#This Row],[US CCC Corp Yields]]</f>
        <v>#VALUE!</v>
      </c>
      <c r="O3203" s="2" t="e">
        <f>IF(ISBLANK(US_AAA_Corp_Yields__Daily[[#This Row],[AAA Corp Yields]]),"", US_CCC_Corp_Yields__Daily[[#This Row],[US 10Y Yield]]-US_AAA_Corp_Yields__Daily[[#This Row],[AAA Corp Yields]])</f>
        <v>#VALUE!</v>
      </c>
      <c r="P3203" s="2" t="e">
        <f>IF(ISBLANK(US_BBB_Corp_Yields__Daily[[#This Row],[US BBB Corp Yields]]),"", US_CCC_Corp_Yields__Daily[[#This Row],[US 10Y Yield]]-US_BBB_Corp_Yields__Daily[[#This Row],[US BBB Corp Yields]])</f>
        <v>#VALUE!</v>
      </c>
      <c r="Q3203" s="2" t="e">
        <f>IF(ISBLANK(US_CCC_Corp_Yields__Daily[[#This Row],[US CCC Corp Yields]]),"", US_CCC_Corp_Yields__Daily[[#This Row],[US 10Y Yield]]-US_CCC_Corp_Yields__Daily[[#This Row],[US CCC Corp Yields]])</f>
        <v>#VALUE!</v>
      </c>
    </row>
    <row r="3204" spans="10:17" x14ac:dyDescent="0.25">
      <c r="J3204" s="3">
        <v>22653</v>
      </c>
      <c r="K3204">
        <v>4.0250000000000004</v>
      </c>
      <c r="L3204" t="e">
        <f>US_AAA_Corp_Yields__Daily[[#This Row],[AAA Corp Yields]]-US_BBB_Corp_Yields__Daily[[#This Row],[US BBB Corp Yields]]</f>
        <v>#VALUE!</v>
      </c>
      <c r="M3204" t="e">
        <f>US_AAA_Corp_Yields__Daily[[#This Row],[AAA Corp Yields]]-US_CCC_Corp_Yields__Daily[[#This Row],[US CCC Corp Yields]]</f>
        <v>#VALUE!</v>
      </c>
      <c r="N3204" t="e">
        <f>US_BBB_Corp_Yields__Daily[[#This Row],[US BBB Corp Yields]]-US_CCC_Corp_Yields__Daily[[#This Row],[US CCC Corp Yields]]</f>
        <v>#VALUE!</v>
      </c>
      <c r="O3204" s="2" t="e">
        <f>IF(ISBLANK(US_AAA_Corp_Yields__Daily[[#This Row],[AAA Corp Yields]]),"", US_CCC_Corp_Yields__Daily[[#This Row],[US 10Y Yield]]-US_AAA_Corp_Yields__Daily[[#This Row],[AAA Corp Yields]])</f>
        <v>#VALUE!</v>
      </c>
      <c r="P3204" s="2" t="e">
        <f>IF(ISBLANK(US_BBB_Corp_Yields__Daily[[#This Row],[US BBB Corp Yields]]),"", US_CCC_Corp_Yields__Daily[[#This Row],[US 10Y Yield]]-US_BBB_Corp_Yields__Daily[[#This Row],[US BBB Corp Yields]])</f>
        <v>#VALUE!</v>
      </c>
      <c r="Q3204" s="2" t="e">
        <f>IF(ISBLANK(US_CCC_Corp_Yields__Daily[[#This Row],[US CCC Corp Yields]]),"", US_CCC_Corp_Yields__Daily[[#This Row],[US 10Y Yield]]-US_CCC_Corp_Yields__Daily[[#This Row],[US CCC Corp Yields]])</f>
        <v>#VALUE!</v>
      </c>
    </row>
  </sheetData>
  <pageMargins left="0.7" right="0.7" top="0.75" bottom="0.75" header="0.3" footer="0.3"/>
  <pageSetup orientation="portrait" horizontalDpi="4294967293" verticalDpi="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3ACA-27F2-4270-A9E8-094182620958}">
  <dimension ref="A2:C5"/>
  <sheetViews>
    <sheetView workbookViewId="0">
      <selection activeCell="C5" sqref="C5"/>
    </sheetView>
  </sheetViews>
  <sheetFormatPr baseColWidth="10" defaultRowHeight="15" x14ac:dyDescent="0.25"/>
  <cols>
    <col min="1" max="1" width="15.7109375" bestFit="1" customWidth="1"/>
    <col min="3" max="3" width="82.28515625" bestFit="1" customWidth="1"/>
  </cols>
  <sheetData>
    <row r="2" spans="1:3" x14ac:dyDescent="0.25">
      <c r="A2" t="s">
        <v>0</v>
      </c>
    </row>
    <row r="3" spans="1:3" x14ac:dyDescent="0.25">
      <c r="B3" t="s">
        <v>1</v>
      </c>
      <c r="C3" s="1" t="s">
        <v>9</v>
      </c>
    </row>
    <row r="4" spans="1:3" x14ac:dyDescent="0.25">
      <c r="B4" t="s">
        <v>2</v>
      </c>
      <c r="C4" s="1" t="s">
        <v>10</v>
      </c>
    </row>
    <row r="5" spans="1:3" x14ac:dyDescent="0.25">
      <c r="B5" t="s">
        <v>3</v>
      </c>
      <c r="C5" s="1" t="s">
        <v>11</v>
      </c>
    </row>
  </sheetData>
  <hyperlinks>
    <hyperlink ref="C3" r:id="rId1" xr:uid="{338AA2E4-FE35-46CC-B683-8157A6EB7A21}"/>
    <hyperlink ref="C4" r:id="rId2" xr:uid="{F2178212-6DBB-4B87-907A-2B697D2494A5}"/>
    <hyperlink ref="C5" r:id="rId3" xr:uid="{C67BF634-72AB-48A2-949D-C6663F37B651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9 f 9 5 9 6 - c 2 a 0 - 4 9 8 7 - 9 0 6 d - 0 8 4 5 f 2 c b 8 7 6 b "   x m l n s = " h t t p : / / s c h e m a s . m i c r o s o f t . c o m / D a t a M a s h u p " > A A A A A F c F A A B Q S w M E F A A C A A g A z 2 C 0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M 9 g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Y L R W p k X g 1 0 0 C A A D G D Q A A E w A c A E Z v c m 1 1 b G F z L 1 N l Y 3 R p b 2 4 x L m 0 g o h g A K K A U A A A A A A A A A A A A A A A A A A A A A A A A A A A A 7 Z P f b t o w F M b v k f o O l q t O Q U p D w v 5 c b M u m E F C 5 6 P 4 1 V B V C v Q j J C U R z b G Y 7 3 a K K B 9 p e o y 8 2 J z A I g Y 2 p U l Q h k Z u c O P b 5 v v P J P w G B j B l F 3 u J t v T l p n D T E 1 O c Q o u 6 F Z 5 n I R g R k A 6 n H Y y k P Q C 2 4 4 s 7 o s i B N g E r t B s a G y 6 h U t d D w V M q Z e N 1 q R a q B I S R h a S w i V T I + a U 2 4 P 5 s W f 4 r K C M T d + z i 0 C 5 l n 0 T f 7 B u A r y c 7 a 7 l n b 7 N E w p h N V e C k N / Q w 3 9 V E X S J z E E r i N d a w j l 5 E 0 o c J u 6 6 h H A 5 Z v t 1 + 9 N E 1 L R 1 9 S J s G T G Q F 7 X R o f G Y X b p l 6 M c o p 7 9 F w + / J I g 0 I y z J B V Y z T X w x 2 r f Z / W t D v X B D 4 E L b T G 1 j k b L d Y c Q L / C J z 4 U t e V r q O M h m g B J l J I o f f q 7 b D b h P R c R 4 s j C c 7 x L a D n 3 9 / h 5 3 n U F P j S b z T q E v Y a 4 j t Z j n 8 2 d V w g 8 5 n 6 8 0 L + M J V S 0 k V 5 J Q m s F j X G p V S y W F T 1 z N Z n R B B F A E v d 0 y i o n k l a Z A 1 C 2 5 Y t 9 z / x V l H Y E f T N G o M H u L 3 r 5 D 2 M C 7 o 7 H 2 Z r N l o X B e j o G m y R j 4 f K 5 j o O f X 3 l p J N W I 0 P 8 y B s i T Z H O A K q J / A 8 u J U 4 7 E 2 V P C 1 h y w z Q 8 M Y S I h V P I 2 Y / k O i j M 1 p f t Z x H H V D + W z R Q C C t 6 8 c k a + L 6 c e o 4 H y 5 d 0 7 F c Z a E 3 P H L 1 V 6 4 2 g z o U w D Z d 1 0 L a 7 m B q Q 2 5 L D l f g e Q R + n U 7 n a f F 7 4 S o L R / z 2 4 7 c M 6 s D w W 7 q u E 7 9 K M H X j t 5 b b w c 8 j C H R d 9 w k J 7 J v O 8 / 7 Q P Q K 4 B 8 B V T o f E 3 8 p 0 b f h t x V I r f W W 1 H e j 8 B 3 y / A V B L A Q I t A B Q A A g A I A M 9 g t F a V J b m n q A A A A P k A A A A S A A A A A A A A A A A A A A A A A A A A A A B D b 2 5 m a W c v U G F j a 2 F n Z S 5 4 b W x Q S w E C L Q A U A A I A C A D P Y L R W D 8 r p q 6 Q A A A D p A A A A E w A A A A A A A A A A A A A A A A D 0 A A A A W 0 N v b n R l b n R f V H l w Z X N d L n h t b F B L A Q I t A B Q A A g A I A M 9 g t F a m R e D X T Q I A A M Y N A A A T A A A A A A A A A A A A A A A A A O U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w A A A A A A A A V T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U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Z l d W l s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f R E d T M T A i I C 8 + P E V u d H J 5 I F R 5 c G U 9 I k Z p b G x l Z E N v b X B s Z X R l U m V z d W x 0 V G 9 X b 3 J r c 2 h l Z X Q i I F Z h b H V l P S J s M S I g L z 4 8 R W 5 0 c n k g V H l w Z T 0 i R m l s b E N v d W 5 0 I i B W Y W x 1 Z T 0 i b D M y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B U M T A 6 M D Y 6 M D M u M D c 4 M j k y M V o i I C 8 + P E V u d H J 5 I F R 5 c G U 9 I k Z p b G x D b 2 x 1 b W 5 U e X B l c y I g V m F s d W U 9 I n N D U V U 9 I i A v P j x F b n R y e S B U e X B l P S J G a W x s Q 2 9 s d W 1 u T m F t Z X M i I F Z h b H V l P S J z W y Z x d W 9 0 O 0 R B V E U m c X V v d D s s J n F 1 b 3 Q 7 V V M g M T B 5 I F l p Z W x k J n F 1 b 3 Q 7 X S I g L z 4 8 R W 5 0 c n k g V H l w Z T 0 i R m l s b F N 0 Y X R 1 c y I g V m F s d W U 9 I n N D b 2 1 w b G V 0 Z S I g L z 4 8 R W 5 0 c n k g V H l w Z T 0 i U X V l c n l J R C I g V m F s d W U 9 I n M 3 Z j U 5 M T c y Y S 0 5 M T c 1 L T R m N D g t O W M 3 Y y 0 4 Y j Q w Y T E 2 Z W E 4 N 2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E d T M T A v V H l w Z S B t b 2 R p Z m n D q S 5 7 R E F U R S w w f S Z x d W 9 0 O y w m c X V v d D t T Z W N 0 a W 9 u M S 9 E R 1 M x M C 9 U e X B l I G 1 v Z G l m a c O p M S 5 7 R E d T M T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U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U z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T G l n b m V z J T I w d H J p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d T M T A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1 M x M C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V U y B D b 3 J w I F l p Z W x k c y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V U 1 9 D Q 0 N f Q 2 9 y c F 9 Z a W V s Z H N f X 0 R h a W x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E F U R S Z x d W 9 0 O y w m c X V v d D t V U y B D Q 0 M g Q 2 9 y c C B Z a W V s Z H M m c X V v d D t d I i A v P j x F b n R y e S B U e X B l P S J G a W x s Q 2 9 s d W 1 u V H l w Z X M i I F Z h b H V l P S J z Q 1 F V P S I g L z 4 8 R W 5 0 c n k g V H l w Z T 0 i R m l s b E x h c 3 R V c G R h d G V k I i B W Y W x 1 Z T 0 i Z D I w M j M t M D U t M j B U M T A 6 M D Y 6 M z E u M z c z M T Y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N z Y i I C 8 + P E V u d H J 5 I F R 5 c G U 9 I k F k Z G V k V G 9 E Y X R h T W 9 k Z W w i I F Z h b H V l P S J s M C I g L z 4 8 R W 5 0 c n k g V H l w Z T 0 i U X V l c n l J R C I g V m F s d W U 9 I n N h Y z k 4 Y 2 F l Y S 1 j Z j R l L T Q w O W E t O W J i M S 0 1 Z T U 3 M W Z m M z l l O T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I E N D Q y B D b 3 J w I F l p Z W x k c y A o R G F p b H k p L 1 R 5 c G U g b W 9 k a W Z p w 6 k u e 0 R B V E U s M H 0 m c X V v d D s s J n F 1 b 3 Q 7 U 2 V j d G l v b j E v V V M g Q 0 N D I E N v c n A g W W l l b G R z I C h E Y W l s e S k v V H l w Z S B t b 2 R p Z m n D q T E u e 0 J B T U x I M E E z S F l D R V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V M g Q 0 N D I E N v c n A g W W l l b G R z I C h E Y W l s e S k v V H l w Z S B t b 2 R p Z m n D q S 5 7 R E F U R S w w f S Z x d W 9 0 O y w m c X V v d D t T Z W N 0 a W 9 u M S 9 V U y B D Q 0 M g Q 2 9 y c C B Z a W V s Z H M g K E R h a W x 5 K S 9 U e X B l I G 1 v Z G l m a c O p M S 5 7 Q k F N T E g w Q T N I W U N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N D Q y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D Q 0 M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0 N D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Q V R F J n F 1 b 3 Q 7 L C Z x d W 9 0 O 1 V T I E J C Q i B D b 3 J w I F l p Z W x k c y Z x d W 9 0 O 1 0 i I C 8 + P E V u d H J 5 I F R 5 c G U 9 I k Z p b G x D b 2 x 1 b W 5 U e X B l c y I g V m F s d W U 9 I n N D U V U 9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M t M D U t M j B U M T A 6 M D Y 6 M j E u N z k 0 M j k 1 N l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z I i A v P j x F b n R y e S B U e X B l P S J S Z W N v d m V y e V R h c m d l d F N o Z W V 0 I i B W Y W x 1 Z T 0 i c 1 V T I E N v c n A g W W l l b G R z I i A v P j x F b n R y e S B U e X B l P S J G a W x s Q 2 9 1 b n Q i I F Z h b H V l P S J s M T M 3 N i I g L z 4 8 R W 5 0 c n k g V H l w Z T 0 i R m l s b E V y c m 9 y Q 2 9 k Z S I g V m F s d W U 9 I n N V b m t u b 3 d u I i A v P j x F b n R y e S B U e X B l P S J G a W x s V G F y Z 2 V 0 I i B W Y W x 1 Z T 0 i c 1 V T X 0 J C Q l 9 D b 3 J w X 1 l p Z W x k c 1 9 f R G F p b H k i I C 8 + P E V u d H J 5 I F R 5 c G U 9 I l F 1 Z X J 5 S U Q i I F Z h b H V l P S J z Y m J j Z m J j M T Y t N m V l Z S 0 0 Z j U 4 L W E 1 N z A t M j N k Z m M 2 M 2 Q 0 N z A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C Q k I g Q 2 9 y c C B Z a W V s Z H M g K E R h a W x 5 K S 9 U e X B l I G 1 v Z G l m a c O p L n t E Q V R F L D B 9 J n F 1 b 3 Q 7 L C Z x d W 9 0 O 1 N l Y 3 R p b 2 4 x L 1 V T I E J C Q i B D b 3 J w I F l p Z W x k c y A o R G F p b H k p L 1 R 5 c G U g b W 9 k a W Z p w 6 k x L n t C Q U 1 M Q z B B N E N C Q k J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J C Q i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C Q k I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k J C J T I w Q 2 9 y c C U y M F l p Z W x k c y U y M C h E Y W l s e S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V M g Q 2 9 y c C B Z a W V s Z H M i I C 8 + P E V u d H J 5 I F R 5 c G U 9 I k Z p b G x U Y X J n Z X Q i I F Z h b H V l P S J z V V N f Q U F B X 0 N v c n B f W W l l b G R z X 1 9 E Y W l s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B V E U m c X V v d D s s J n F 1 b 3 Q 7 Q U F B I E N v c n A g W W l l b G R z J n F 1 b 3 Q 7 X S I g L z 4 8 R W 5 0 c n k g V H l w Z T 0 i R m l s b E N v b H V t b l R 5 c G V z I i B W Y W x 1 Z T 0 i c 0 N R V T 0 i I C 8 + P E V u d H J 5 I F R 5 c G U 9 I k Z p b G x M Y X N 0 V X B k Y X R l Z C I g V m F s d W U 9 I m Q y M D I z L T A 1 L T I w V D E w O j A 2 O j E x L j U y O D Q 2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z c 2 I i A v P j x F b n R y e S B U e X B l P S J B Z G R l Z F R v R G F 0 Y U 1 v Z G V s I i B W Y W x 1 Z T 0 i b D A i I C 8 + P E V u d H J 5 I F R 5 c G U 9 I l F 1 Z X J 5 S U Q i I F Z h b H V l P S J z Z G Q 5 Y m V l Z j k t O W Y 1 O C 0 0 M T I 3 L W E 5 M 2 Q t N j A 3 Z j F i Y T U 2 M j Q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U y B B Q U E g Q 2 9 y c C B Z a W V s Z H M g K E R h a W x 5 K S 9 U e X B l I G 1 v Z G l m a c O p L n t E Q V R F L D B 9 J n F 1 b 3 Q 7 L C Z x d W 9 0 O 1 N l Y 3 R p b 2 4 x L 1 V T I E F B Q S B D b 3 J w I F l p Z W x k c y A o R G F p b H k p L 1 R 5 c G U g b W 9 k a W Z p w 6 k x L n t C Q U 1 M Q z B B M U N B Q U F F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y U y M E F B Q S U y M E N v c n A l M j B Z a W V s Z H M l M j A o R G F p b H k p L 0 x p Z 2 5 l c y U y M H R y a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l M j B B Q U E l M j B D b 3 J w J T I w W W l l b G R z J T I w K E R h a W x 5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J T I w Q U F B J T I w Q 2 9 y c C U y M F l p Z W x k c y U y M C h E Y W l s e S k v Q 2 9 s b 2 5 u Z X M l M j B y Z W 5 v b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1 O j a V r R n W R r Y h b s S N j 2 F + A A A A A A I A A A A A A A N m A A D A A A A A E A A A A L 5 k V x h 3 t 6 0 9 k 3 w g X 5 r a X T g A A A A A B I A A A K A A A A A Q A A A A v x S 5 e 1 r K B b S K 6 T U J Z + 3 f M V A A A A C n 3 3 k 3 c y N j 2 r / U p 5 u J + 4 R u e 3 d H P 8 o a 9 Q Q Y f e k W / C R X X 9 9 8 k U z y 8 I G W J i h N A C B p v + w c q d o G o S j l d Q K i R P 9 / J v X k I o x u Q e c G a y 6 d t g B 1 B q H 1 M x Q A A A A N I + n y l H 2 4 j t G N 2 X x + Q o n i N A v a u w = = < / D a t a M a s h u p > 
</file>

<file path=customXml/itemProps1.xml><?xml version="1.0" encoding="utf-8"?>
<ds:datastoreItem xmlns:ds="http://schemas.openxmlformats.org/officeDocument/2006/customXml" ds:itemID="{6058F443-AD02-41B6-8066-3FC828F3C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Summary</vt:lpstr>
      <vt:lpstr>US Corp Yields Spread</vt:lpstr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2023-05-12T12:25:42Z</dcterms:created>
  <dcterms:modified xsi:type="dcterms:W3CDTF">2023-05-20T10:10:51Z</dcterms:modified>
</cp:coreProperties>
</file>