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filterPrivacy="1" defaultThemeVersion="166925"/>
  <xr:revisionPtr revIDLastSave="0" documentId="13_ncr:1_{41151492-0FF7-403B-95DD-037189E543C3}" xr6:coauthVersionLast="36" xr6:coauthVersionMax="47" xr10:uidLastSave="{00000000-0000-0000-0000-000000000000}"/>
  <bookViews>
    <workbookView xWindow="-120" yWindow="-120" windowWidth="29040" windowHeight="15840" activeTab="1" xr2:uid="{F584AC01-CC90-412C-88E2-8012708342FA}"/>
  </bookViews>
  <sheets>
    <sheet name="Summary" sheetId="3" r:id="rId1"/>
    <sheet name="US Real GDP" sheetId="4" r:id="rId2"/>
    <sheet name="S&amp;P 500 (3M)" sheetId="6" r:id="rId3"/>
    <sheet name="Sources" sheetId="1" r:id="rId4"/>
  </sheets>
  <definedNames>
    <definedName name="DonnéesExternes_1" localSheetId="2" hidden="1">'S&amp;P 500 (3M)'!$A$1:$G$155</definedName>
    <definedName name="DonnéesExternes_1" localSheetId="1" hidden="1">'US Real GDP'!$A$1:$B$306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1" i="3" l="1"/>
  <c r="O1" i="3"/>
  <c r="N1" i="3"/>
  <c r="M1" i="3"/>
  <c r="K1" i="3"/>
  <c r="J1" i="3"/>
  <c r="I1" i="3"/>
  <c r="H1" i="3"/>
  <c r="A139" i="3"/>
  <c r="B139" i="3"/>
  <c r="A140" i="3"/>
  <c r="B140" i="3"/>
  <c r="A141" i="3"/>
  <c r="B141" i="3"/>
  <c r="A142" i="3"/>
  <c r="B142" i="3"/>
  <c r="A143" i="3"/>
  <c r="B143" i="3"/>
  <c r="A144" i="3"/>
  <c r="B144" i="3"/>
  <c r="A145" i="3"/>
  <c r="B145" i="3"/>
  <c r="A146" i="3"/>
  <c r="B146" i="3"/>
  <c r="A147" i="3"/>
  <c r="B147" i="3"/>
  <c r="A148" i="3"/>
  <c r="B148" i="3"/>
  <c r="A149" i="3"/>
  <c r="B149" i="3"/>
  <c r="A150" i="3"/>
  <c r="B150" i="3"/>
  <c r="A151" i="3"/>
  <c r="B151" i="3"/>
  <c r="G151" i="3" s="1"/>
  <c r="A124" i="3"/>
  <c r="B124" i="3"/>
  <c r="A125" i="3"/>
  <c r="B125" i="3"/>
  <c r="A126" i="3"/>
  <c r="B126" i="3"/>
  <c r="A127" i="3"/>
  <c r="B127" i="3"/>
  <c r="A128" i="3"/>
  <c r="B128" i="3"/>
  <c r="A129" i="3"/>
  <c r="B129" i="3"/>
  <c r="A130" i="3"/>
  <c r="B130" i="3"/>
  <c r="A131" i="3"/>
  <c r="B131" i="3"/>
  <c r="A132" i="3"/>
  <c r="B132" i="3"/>
  <c r="A133" i="3"/>
  <c r="B133" i="3"/>
  <c r="A134" i="3"/>
  <c r="B134" i="3"/>
  <c r="A135" i="3"/>
  <c r="B135" i="3"/>
  <c r="A136" i="3"/>
  <c r="B136" i="3"/>
  <c r="A137" i="3"/>
  <c r="B137" i="3"/>
  <c r="A138" i="3"/>
  <c r="B138" i="3"/>
  <c r="A90" i="3"/>
  <c r="B90" i="3"/>
  <c r="A91" i="3"/>
  <c r="B91" i="3"/>
  <c r="A92" i="3"/>
  <c r="B92" i="3"/>
  <c r="A93" i="3"/>
  <c r="B93" i="3"/>
  <c r="A94" i="3"/>
  <c r="B94" i="3"/>
  <c r="A95" i="3"/>
  <c r="B95" i="3"/>
  <c r="A96" i="3"/>
  <c r="B96" i="3"/>
  <c r="A97" i="3"/>
  <c r="B97" i="3"/>
  <c r="A98" i="3"/>
  <c r="B98" i="3"/>
  <c r="A99" i="3"/>
  <c r="B99" i="3"/>
  <c r="A100" i="3"/>
  <c r="B100" i="3"/>
  <c r="A101" i="3"/>
  <c r="B101" i="3"/>
  <c r="A102" i="3"/>
  <c r="B102" i="3"/>
  <c r="A103" i="3"/>
  <c r="B103" i="3"/>
  <c r="A104" i="3"/>
  <c r="B104" i="3"/>
  <c r="A105" i="3"/>
  <c r="B105" i="3"/>
  <c r="A106" i="3"/>
  <c r="B106" i="3"/>
  <c r="A107" i="3"/>
  <c r="B107" i="3"/>
  <c r="A108" i="3"/>
  <c r="B108" i="3"/>
  <c r="A109" i="3"/>
  <c r="B109" i="3"/>
  <c r="A110" i="3"/>
  <c r="B110" i="3"/>
  <c r="A111" i="3"/>
  <c r="B111" i="3"/>
  <c r="A112" i="3"/>
  <c r="B112" i="3"/>
  <c r="A113" i="3"/>
  <c r="B113" i="3"/>
  <c r="A114" i="3"/>
  <c r="B114" i="3"/>
  <c r="A115" i="3"/>
  <c r="B115" i="3"/>
  <c r="A116" i="3"/>
  <c r="B116" i="3"/>
  <c r="A117" i="3"/>
  <c r="B117" i="3"/>
  <c r="A118" i="3"/>
  <c r="B118" i="3"/>
  <c r="A119" i="3"/>
  <c r="B119" i="3"/>
  <c r="A120" i="3"/>
  <c r="B120" i="3"/>
  <c r="A121" i="3"/>
  <c r="B121" i="3"/>
  <c r="A122" i="3"/>
  <c r="B122" i="3"/>
  <c r="A123" i="3"/>
  <c r="B123" i="3"/>
  <c r="G123" i="3" s="1"/>
  <c r="A73" i="3"/>
  <c r="B73" i="3"/>
  <c r="A74" i="3"/>
  <c r="B74" i="3"/>
  <c r="A75" i="3"/>
  <c r="B75" i="3"/>
  <c r="A76" i="3"/>
  <c r="B76" i="3"/>
  <c r="A77" i="3"/>
  <c r="B77" i="3"/>
  <c r="A78" i="3"/>
  <c r="B78" i="3"/>
  <c r="A79" i="3"/>
  <c r="B79" i="3"/>
  <c r="A80" i="3"/>
  <c r="B80" i="3"/>
  <c r="A81" i="3"/>
  <c r="B81" i="3"/>
  <c r="A82" i="3"/>
  <c r="B82" i="3"/>
  <c r="A83" i="3"/>
  <c r="B83" i="3"/>
  <c r="A84" i="3"/>
  <c r="B84" i="3"/>
  <c r="A85" i="3"/>
  <c r="B85" i="3"/>
  <c r="A86" i="3"/>
  <c r="B86" i="3"/>
  <c r="A87" i="3"/>
  <c r="B87" i="3"/>
  <c r="A88" i="3"/>
  <c r="B88" i="3"/>
  <c r="A89" i="3"/>
  <c r="B89" i="3"/>
  <c r="A53" i="3"/>
  <c r="B53" i="3"/>
  <c r="A54" i="3"/>
  <c r="B54" i="3"/>
  <c r="A55" i="3"/>
  <c r="B55" i="3"/>
  <c r="A56" i="3"/>
  <c r="B56" i="3"/>
  <c r="A57" i="3"/>
  <c r="B57" i="3"/>
  <c r="A58" i="3"/>
  <c r="B58" i="3"/>
  <c r="A59" i="3"/>
  <c r="B59" i="3"/>
  <c r="A60" i="3"/>
  <c r="B60" i="3"/>
  <c r="A61" i="3"/>
  <c r="B61" i="3"/>
  <c r="A62" i="3"/>
  <c r="B62" i="3"/>
  <c r="A63" i="3"/>
  <c r="B63" i="3"/>
  <c r="A64" i="3"/>
  <c r="B64" i="3"/>
  <c r="A65" i="3"/>
  <c r="B65" i="3"/>
  <c r="A66" i="3"/>
  <c r="B66" i="3"/>
  <c r="A67" i="3"/>
  <c r="B67" i="3"/>
  <c r="A68" i="3"/>
  <c r="B68" i="3"/>
  <c r="A69" i="3"/>
  <c r="B69" i="3"/>
  <c r="A70" i="3"/>
  <c r="B70" i="3"/>
  <c r="A71" i="3"/>
  <c r="B71" i="3"/>
  <c r="A72" i="3"/>
  <c r="B72" i="3"/>
  <c r="G72" i="3" s="1"/>
  <c r="A38" i="3"/>
  <c r="B38" i="3"/>
  <c r="A39" i="3"/>
  <c r="B39" i="3"/>
  <c r="A40" i="3"/>
  <c r="B40" i="3"/>
  <c r="A41" i="3"/>
  <c r="B41" i="3"/>
  <c r="A42" i="3"/>
  <c r="B42" i="3"/>
  <c r="A43" i="3"/>
  <c r="B43" i="3"/>
  <c r="A44" i="3"/>
  <c r="B44" i="3"/>
  <c r="A45" i="3"/>
  <c r="B45" i="3"/>
  <c r="A46" i="3"/>
  <c r="B46" i="3"/>
  <c r="A47" i="3"/>
  <c r="B47" i="3"/>
  <c r="A48" i="3"/>
  <c r="B48" i="3"/>
  <c r="A49" i="3"/>
  <c r="B49" i="3"/>
  <c r="A50" i="3"/>
  <c r="B50" i="3"/>
  <c r="A51" i="3"/>
  <c r="B51" i="3"/>
  <c r="A52" i="3"/>
  <c r="B52" i="3"/>
  <c r="C88" i="3"/>
  <c r="D88" i="3"/>
  <c r="C89" i="3"/>
  <c r="D89" i="3"/>
  <c r="F89" i="3" s="1"/>
  <c r="C90" i="3"/>
  <c r="D90" i="3"/>
  <c r="C91" i="3"/>
  <c r="D91" i="3"/>
  <c r="C92" i="3"/>
  <c r="D92" i="3"/>
  <c r="C93" i="3"/>
  <c r="D93" i="3"/>
  <c r="F93" i="3" s="1"/>
  <c r="C94" i="3"/>
  <c r="D94" i="3"/>
  <c r="C95" i="3"/>
  <c r="D95" i="3"/>
  <c r="C96" i="3"/>
  <c r="D96" i="3"/>
  <c r="C97" i="3"/>
  <c r="D97" i="3"/>
  <c r="F97" i="3" s="1"/>
  <c r="C98" i="3"/>
  <c r="D98" i="3"/>
  <c r="C99" i="3"/>
  <c r="D99" i="3"/>
  <c r="C100" i="3"/>
  <c r="D100" i="3"/>
  <c r="C101" i="3"/>
  <c r="D101" i="3"/>
  <c r="F101" i="3" s="1"/>
  <c r="C102" i="3"/>
  <c r="D102" i="3"/>
  <c r="C103" i="3"/>
  <c r="D103" i="3"/>
  <c r="C104" i="3"/>
  <c r="D104" i="3"/>
  <c r="C105" i="3"/>
  <c r="D105" i="3"/>
  <c r="F105" i="3" s="1"/>
  <c r="C106" i="3"/>
  <c r="D106" i="3"/>
  <c r="C107" i="3"/>
  <c r="D107" i="3"/>
  <c r="C108" i="3"/>
  <c r="D108" i="3"/>
  <c r="C109" i="3"/>
  <c r="D109" i="3"/>
  <c r="F109" i="3" s="1"/>
  <c r="C110" i="3"/>
  <c r="D110" i="3"/>
  <c r="C111" i="3"/>
  <c r="D111" i="3"/>
  <c r="C112" i="3"/>
  <c r="D112" i="3"/>
  <c r="C113" i="3"/>
  <c r="D113" i="3"/>
  <c r="F113" i="3" s="1"/>
  <c r="C114" i="3"/>
  <c r="D114" i="3"/>
  <c r="C115" i="3"/>
  <c r="D115" i="3"/>
  <c r="C116" i="3"/>
  <c r="D116" i="3"/>
  <c r="C117" i="3"/>
  <c r="D117" i="3"/>
  <c r="F117" i="3" s="1"/>
  <c r="C118" i="3"/>
  <c r="D118" i="3"/>
  <c r="C119" i="3"/>
  <c r="D119" i="3"/>
  <c r="C120" i="3"/>
  <c r="D120" i="3"/>
  <c r="C121" i="3"/>
  <c r="D121" i="3"/>
  <c r="F121" i="3" s="1"/>
  <c r="C122" i="3"/>
  <c r="D122" i="3"/>
  <c r="C123" i="3"/>
  <c r="D123" i="3"/>
  <c r="C124" i="3"/>
  <c r="D124" i="3"/>
  <c r="C125" i="3"/>
  <c r="D125" i="3"/>
  <c r="F125" i="3" s="1"/>
  <c r="C126" i="3"/>
  <c r="D126" i="3"/>
  <c r="C127" i="3"/>
  <c r="D127" i="3"/>
  <c r="C128" i="3"/>
  <c r="D128" i="3"/>
  <c r="C129" i="3"/>
  <c r="D129" i="3"/>
  <c r="F129" i="3" s="1"/>
  <c r="C130" i="3"/>
  <c r="D130" i="3"/>
  <c r="C131" i="3"/>
  <c r="D131" i="3"/>
  <c r="C132" i="3"/>
  <c r="D132" i="3"/>
  <c r="C133" i="3"/>
  <c r="D133" i="3"/>
  <c r="F133" i="3" s="1"/>
  <c r="C134" i="3"/>
  <c r="D134" i="3"/>
  <c r="C135" i="3"/>
  <c r="D135" i="3"/>
  <c r="C136" i="3"/>
  <c r="D136" i="3"/>
  <c r="C137" i="3"/>
  <c r="D137" i="3"/>
  <c r="F137" i="3" s="1"/>
  <c r="C138" i="3"/>
  <c r="D138" i="3"/>
  <c r="C139" i="3"/>
  <c r="D139" i="3"/>
  <c r="C140" i="3"/>
  <c r="D140" i="3"/>
  <c r="C141" i="3"/>
  <c r="D141" i="3"/>
  <c r="F141" i="3" s="1"/>
  <c r="C142" i="3"/>
  <c r="D142" i="3"/>
  <c r="C143" i="3"/>
  <c r="D143" i="3"/>
  <c r="C144" i="3"/>
  <c r="D144" i="3"/>
  <c r="C145" i="3"/>
  <c r="D145" i="3"/>
  <c r="F145" i="3" s="1"/>
  <c r="C146" i="3"/>
  <c r="D146" i="3"/>
  <c r="C147" i="3"/>
  <c r="D147" i="3"/>
  <c r="C148" i="3"/>
  <c r="D148" i="3"/>
  <c r="C149" i="3"/>
  <c r="D149" i="3"/>
  <c r="F149" i="3" s="1"/>
  <c r="C150" i="3"/>
  <c r="D150" i="3"/>
  <c r="C151" i="3"/>
  <c r="D151" i="3"/>
  <c r="F151" i="3" s="1"/>
  <c r="C78" i="3"/>
  <c r="D78" i="3"/>
  <c r="C79" i="3"/>
  <c r="D79" i="3"/>
  <c r="F79" i="3" s="1"/>
  <c r="C80" i="3"/>
  <c r="D80" i="3"/>
  <c r="C81" i="3"/>
  <c r="D81" i="3"/>
  <c r="C82" i="3"/>
  <c r="D82" i="3"/>
  <c r="C83" i="3"/>
  <c r="D83" i="3"/>
  <c r="F83" i="3" s="1"/>
  <c r="C84" i="3"/>
  <c r="D84" i="3"/>
  <c r="C85" i="3"/>
  <c r="D85" i="3"/>
  <c r="C86" i="3"/>
  <c r="D86" i="3"/>
  <c r="C87" i="3"/>
  <c r="D87" i="3"/>
  <c r="C32" i="3"/>
  <c r="D32" i="3"/>
  <c r="C33" i="3"/>
  <c r="D33" i="3"/>
  <c r="C34" i="3"/>
  <c r="D34" i="3"/>
  <c r="C35" i="3"/>
  <c r="D35" i="3"/>
  <c r="C36" i="3"/>
  <c r="D36" i="3"/>
  <c r="C37" i="3"/>
  <c r="D37" i="3"/>
  <c r="C38" i="3"/>
  <c r="D38" i="3"/>
  <c r="C39" i="3"/>
  <c r="D39" i="3"/>
  <c r="F39" i="3" s="1"/>
  <c r="C40" i="3"/>
  <c r="D40" i="3"/>
  <c r="C41" i="3"/>
  <c r="D41" i="3"/>
  <c r="C42" i="3"/>
  <c r="D42" i="3"/>
  <c r="C43" i="3"/>
  <c r="D43" i="3"/>
  <c r="F43" i="3" s="1"/>
  <c r="C44" i="3"/>
  <c r="D44" i="3"/>
  <c r="C45" i="3"/>
  <c r="D45" i="3"/>
  <c r="C46" i="3"/>
  <c r="D46" i="3"/>
  <c r="C47" i="3"/>
  <c r="D47" i="3"/>
  <c r="F47" i="3" s="1"/>
  <c r="C48" i="3"/>
  <c r="D48" i="3"/>
  <c r="C49" i="3"/>
  <c r="D49" i="3"/>
  <c r="C50" i="3"/>
  <c r="D50" i="3"/>
  <c r="C51" i="3"/>
  <c r="D51" i="3"/>
  <c r="F51" i="3" s="1"/>
  <c r="C52" i="3"/>
  <c r="D52" i="3"/>
  <c r="C53" i="3"/>
  <c r="D53" i="3"/>
  <c r="C54" i="3"/>
  <c r="D54" i="3"/>
  <c r="C55" i="3"/>
  <c r="D55" i="3"/>
  <c r="F55" i="3" s="1"/>
  <c r="C56" i="3"/>
  <c r="D56" i="3"/>
  <c r="C57" i="3"/>
  <c r="D57" i="3"/>
  <c r="C58" i="3"/>
  <c r="D58" i="3"/>
  <c r="C59" i="3"/>
  <c r="D59" i="3"/>
  <c r="F59" i="3" s="1"/>
  <c r="C60" i="3"/>
  <c r="D60" i="3"/>
  <c r="C61" i="3"/>
  <c r="D61" i="3"/>
  <c r="C62" i="3"/>
  <c r="D62" i="3"/>
  <c r="C63" i="3"/>
  <c r="D63" i="3"/>
  <c r="F63" i="3" s="1"/>
  <c r="C64" i="3"/>
  <c r="D64" i="3"/>
  <c r="C65" i="3"/>
  <c r="D65" i="3"/>
  <c r="C66" i="3"/>
  <c r="D66" i="3"/>
  <c r="C67" i="3"/>
  <c r="D67" i="3"/>
  <c r="F67" i="3" s="1"/>
  <c r="C68" i="3"/>
  <c r="D68" i="3"/>
  <c r="C69" i="3"/>
  <c r="D69" i="3"/>
  <c r="C70" i="3"/>
  <c r="D70" i="3"/>
  <c r="C71" i="3"/>
  <c r="D71" i="3"/>
  <c r="F71" i="3" s="1"/>
  <c r="C72" i="3"/>
  <c r="D72" i="3"/>
  <c r="C73" i="3"/>
  <c r="D73" i="3"/>
  <c r="C74" i="3"/>
  <c r="D74" i="3"/>
  <c r="C75" i="3"/>
  <c r="D75" i="3"/>
  <c r="F75" i="3" s="1"/>
  <c r="C76" i="3"/>
  <c r="D76" i="3"/>
  <c r="C77" i="3"/>
  <c r="D77" i="3"/>
  <c r="C3" i="3"/>
  <c r="D3" i="3"/>
  <c r="C4" i="3"/>
  <c r="D4" i="3"/>
  <c r="C5" i="3"/>
  <c r="D5" i="3"/>
  <c r="C6" i="3"/>
  <c r="D6" i="3"/>
  <c r="C7" i="3"/>
  <c r="D7" i="3"/>
  <c r="C8" i="3"/>
  <c r="D8" i="3"/>
  <c r="C9" i="3"/>
  <c r="D9" i="3"/>
  <c r="C10" i="3"/>
  <c r="D10" i="3"/>
  <c r="C11" i="3"/>
  <c r="D11" i="3"/>
  <c r="C12" i="3"/>
  <c r="D12" i="3"/>
  <c r="C13" i="3"/>
  <c r="D13" i="3"/>
  <c r="C14" i="3"/>
  <c r="D14" i="3"/>
  <c r="C15" i="3"/>
  <c r="D15" i="3"/>
  <c r="C16" i="3"/>
  <c r="D16" i="3"/>
  <c r="C17" i="3"/>
  <c r="D17" i="3"/>
  <c r="C18" i="3"/>
  <c r="D18" i="3"/>
  <c r="C19" i="3"/>
  <c r="D19" i="3"/>
  <c r="C20" i="3"/>
  <c r="D20" i="3"/>
  <c r="C21" i="3"/>
  <c r="D21" i="3"/>
  <c r="C22" i="3"/>
  <c r="D22" i="3"/>
  <c r="C23" i="3"/>
  <c r="D23" i="3"/>
  <c r="C24" i="3"/>
  <c r="D24" i="3"/>
  <c r="C25" i="3"/>
  <c r="D25" i="3"/>
  <c r="C26" i="3"/>
  <c r="D26" i="3"/>
  <c r="C27" i="3"/>
  <c r="D27" i="3"/>
  <c r="C28" i="3"/>
  <c r="D28" i="3"/>
  <c r="C29" i="3"/>
  <c r="D29" i="3"/>
  <c r="C30" i="3"/>
  <c r="D30" i="3"/>
  <c r="C31" i="3"/>
  <c r="D31" i="3"/>
  <c r="D2" i="3"/>
  <c r="C2" i="3"/>
  <c r="G49" i="3" l="1"/>
  <c r="G45" i="3"/>
  <c r="G41" i="3"/>
  <c r="G68" i="3"/>
  <c r="G64" i="3"/>
  <c r="G60" i="3"/>
  <c r="I60" i="3" s="1"/>
  <c r="G56" i="3"/>
  <c r="G85" i="3"/>
  <c r="G81" i="3"/>
  <c r="G77" i="3"/>
  <c r="G73" i="3"/>
  <c r="G120" i="3"/>
  <c r="G116" i="3"/>
  <c r="G112" i="3"/>
  <c r="H112" i="3" s="1"/>
  <c r="G78" i="3"/>
  <c r="H151" i="3"/>
  <c r="F74" i="3"/>
  <c r="F66" i="3"/>
  <c r="F62" i="3"/>
  <c r="F58" i="3"/>
  <c r="F54" i="3"/>
  <c r="F50" i="3"/>
  <c r="F46" i="3"/>
  <c r="F42" i="3"/>
  <c r="K42" i="3" s="1"/>
  <c r="F38" i="3"/>
  <c r="F86" i="3"/>
  <c r="F82" i="3"/>
  <c r="F78" i="3"/>
  <c r="F148" i="3"/>
  <c r="F144" i="3"/>
  <c r="F140" i="3"/>
  <c r="F136" i="3"/>
  <c r="F132" i="3"/>
  <c r="F128" i="3"/>
  <c r="F124" i="3"/>
  <c r="F116" i="3"/>
  <c r="F112" i="3"/>
  <c r="F108" i="3"/>
  <c r="F104" i="3"/>
  <c r="F100" i="3"/>
  <c r="F96" i="3"/>
  <c r="F92" i="3"/>
  <c r="F88" i="3"/>
  <c r="F150" i="3"/>
  <c r="F146" i="3"/>
  <c r="F142" i="3"/>
  <c r="F138" i="3"/>
  <c r="F134" i="3"/>
  <c r="F130" i="3"/>
  <c r="F126" i="3"/>
  <c r="F122" i="3"/>
  <c r="F118" i="3"/>
  <c r="F114" i="3"/>
  <c r="F110" i="3"/>
  <c r="F102" i="3"/>
  <c r="F98" i="3"/>
  <c r="F94" i="3"/>
  <c r="F90" i="3"/>
  <c r="F70" i="3"/>
  <c r="F120" i="3"/>
  <c r="F76" i="3"/>
  <c r="F68" i="3"/>
  <c r="F64" i="3"/>
  <c r="F60" i="3"/>
  <c r="J60" i="3" s="1"/>
  <c r="F56" i="3"/>
  <c r="F48" i="3"/>
  <c r="F44" i="3"/>
  <c r="F40" i="3"/>
  <c r="F84" i="3"/>
  <c r="F80" i="3"/>
  <c r="F52" i="3"/>
  <c r="F87" i="3"/>
  <c r="F77" i="3"/>
  <c r="H77" i="3" s="1"/>
  <c r="F73" i="3"/>
  <c r="F69" i="3"/>
  <c r="F65" i="3"/>
  <c r="F61" i="3"/>
  <c r="F57" i="3"/>
  <c r="F53" i="3"/>
  <c r="F49" i="3"/>
  <c r="H49" i="3" s="1"/>
  <c r="F45" i="3"/>
  <c r="I45" i="3" s="1"/>
  <c r="F41" i="3"/>
  <c r="F85" i="3"/>
  <c r="F81" i="3"/>
  <c r="J81" i="3" s="1"/>
  <c r="F147" i="3"/>
  <c r="F143" i="3"/>
  <c r="F139" i="3"/>
  <c r="F135" i="3"/>
  <c r="I135" i="3" s="1"/>
  <c r="F131" i="3"/>
  <c r="F127" i="3"/>
  <c r="F123" i="3"/>
  <c r="H123" i="3" s="1"/>
  <c r="F119" i="3"/>
  <c r="F115" i="3"/>
  <c r="F111" i="3"/>
  <c r="F107" i="3"/>
  <c r="F103" i="3"/>
  <c r="F99" i="3"/>
  <c r="F95" i="3"/>
  <c r="F91" i="3"/>
  <c r="G52" i="3"/>
  <c r="G103" i="3"/>
  <c r="K103" i="3" s="1"/>
  <c r="G99" i="3"/>
  <c r="G95" i="3"/>
  <c r="G91" i="3"/>
  <c r="G136" i="3"/>
  <c r="H136" i="3" s="1"/>
  <c r="G132" i="3"/>
  <c r="G128" i="3"/>
  <c r="G124" i="3"/>
  <c r="J124" i="3" s="1"/>
  <c r="G148" i="3"/>
  <c r="K148" i="3" s="1"/>
  <c r="G144" i="3"/>
  <c r="J144" i="3" s="1"/>
  <c r="G140" i="3"/>
  <c r="J140" i="3" s="1"/>
  <c r="G46" i="3"/>
  <c r="J46" i="3" s="1"/>
  <c r="G57" i="3"/>
  <c r="J57" i="3" s="1"/>
  <c r="G138" i="3"/>
  <c r="K138" i="3" s="1"/>
  <c r="G89" i="3"/>
  <c r="G108" i="3"/>
  <c r="I108" i="3" s="1"/>
  <c r="G104" i="3"/>
  <c r="I104" i="3" s="1"/>
  <c r="G100" i="3"/>
  <c r="K100" i="3" s="1"/>
  <c r="G96" i="3"/>
  <c r="G92" i="3"/>
  <c r="J92" i="3" s="1"/>
  <c r="G137" i="3"/>
  <c r="K137" i="3" s="1"/>
  <c r="G133" i="3"/>
  <c r="J133" i="3" s="1"/>
  <c r="G129" i="3"/>
  <c r="K129" i="3" s="1"/>
  <c r="G125" i="3"/>
  <c r="K125" i="3" s="1"/>
  <c r="G149" i="3"/>
  <c r="K149" i="3" s="1"/>
  <c r="G145" i="3"/>
  <c r="K145" i="3" s="1"/>
  <c r="G141" i="3"/>
  <c r="K141" i="3" s="1"/>
  <c r="G44" i="3"/>
  <c r="G88" i="3"/>
  <c r="J88" i="3" s="1"/>
  <c r="G111" i="3"/>
  <c r="G48" i="3"/>
  <c r="G55" i="3"/>
  <c r="H55" i="3" s="1"/>
  <c r="G76" i="3"/>
  <c r="G51" i="3"/>
  <c r="K51" i="3" s="1"/>
  <c r="G47" i="3"/>
  <c r="K47" i="3" s="1"/>
  <c r="G43" i="3"/>
  <c r="K43" i="3" s="1"/>
  <c r="G39" i="3"/>
  <c r="K39" i="3" s="1"/>
  <c r="G70" i="3"/>
  <c r="G66" i="3"/>
  <c r="J66" i="3" s="1"/>
  <c r="G62" i="3"/>
  <c r="G58" i="3"/>
  <c r="K58" i="3" s="1"/>
  <c r="G54" i="3"/>
  <c r="K54" i="3" s="1"/>
  <c r="G87" i="3"/>
  <c r="G83" i="3"/>
  <c r="H83" i="3" s="1"/>
  <c r="G79" i="3"/>
  <c r="H79" i="3" s="1"/>
  <c r="G75" i="3"/>
  <c r="K75" i="3" s="1"/>
  <c r="G122" i="3"/>
  <c r="I122" i="3" s="1"/>
  <c r="G118" i="3"/>
  <c r="K118" i="3" s="1"/>
  <c r="G114" i="3"/>
  <c r="G106" i="3"/>
  <c r="G102" i="3"/>
  <c r="I102" i="3" s="1"/>
  <c r="G98" i="3"/>
  <c r="K98" i="3" s="1"/>
  <c r="G94" i="3"/>
  <c r="J94" i="3" s="1"/>
  <c r="G90" i="3"/>
  <c r="I90" i="3" s="1"/>
  <c r="G135" i="3"/>
  <c r="G131" i="3"/>
  <c r="G127" i="3"/>
  <c r="H127" i="3" s="1"/>
  <c r="G147" i="3"/>
  <c r="K147" i="3" s="1"/>
  <c r="G143" i="3"/>
  <c r="H143" i="3" s="1"/>
  <c r="G139" i="3"/>
  <c r="H139" i="3" s="1"/>
  <c r="G67" i="3"/>
  <c r="H67" i="3" s="1"/>
  <c r="G84" i="3"/>
  <c r="I84" i="3" s="1"/>
  <c r="G115" i="3"/>
  <c r="G71" i="3"/>
  <c r="H71" i="3" s="1"/>
  <c r="G59" i="3"/>
  <c r="H59" i="3" s="1"/>
  <c r="G80" i="3"/>
  <c r="H80" i="3" s="1"/>
  <c r="G119" i="3"/>
  <c r="H51" i="3"/>
  <c r="G50" i="3"/>
  <c r="G42" i="3"/>
  <c r="H42" i="3" s="1"/>
  <c r="G38" i="3"/>
  <c r="G69" i="3"/>
  <c r="G65" i="3"/>
  <c r="G61" i="3"/>
  <c r="J61" i="3" s="1"/>
  <c r="G53" i="3"/>
  <c r="J53" i="3" s="1"/>
  <c r="G86" i="3"/>
  <c r="K86" i="3" s="1"/>
  <c r="G82" i="3"/>
  <c r="G74" i="3"/>
  <c r="H74" i="3" s="1"/>
  <c r="G121" i="3"/>
  <c r="K121" i="3" s="1"/>
  <c r="G117" i="3"/>
  <c r="K117" i="3" s="1"/>
  <c r="G113" i="3"/>
  <c r="H113" i="3" s="1"/>
  <c r="G109" i="3"/>
  <c r="J109" i="3" s="1"/>
  <c r="G105" i="3"/>
  <c r="H105" i="3" s="1"/>
  <c r="G101" i="3"/>
  <c r="H101" i="3" s="1"/>
  <c r="G97" i="3"/>
  <c r="G93" i="3"/>
  <c r="I93" i="3" s="1"/>
  <c r="G134" i="3"/>
  <c r="G130" i="3"/>
  <c r="G126" i="3"/>
  <c r="H126" i="3" s="1"/>
  <c r="G150" i="3"/>
  <c r="H150" i="3" s="1"/>
  <c r="G146" i="3"/>
  <c r="G142" i="3"/>
  <c r="K142" i="3" s="1"/>
  <c r="G40" i="3"/>
  <c r="G63" i="3"/>
  <c r="I63" i="3" s="1"/>
  <c r="G107" i="3"/>
  <c r="H107" i="3" s="1"/>
  <c r="H75" i="3"/>
  <c r="I82" i="3"/>
  <c r="J116" i="3"/>
  <c r="H116" i="3"/>
  <c r="K73" i="3"/>
  <c r="H148" i="3"/>
  <c r="J120" i="3"/>
  <c r="H120" i="3"/>
  <c r="J112" i="3"/>
  <c r="J100" i="3"/>
  <c r="J45" i="3"/>
  <c r="I81" i="3"/>
  <c r="I78" i="3"/>
  <c r="J78" i="3"/>
  <c r="K78" i="3"/>
  <c r="I77" i="3"/>
  <c r="J49" i="3"/>
  <c r="H41" i="3"/>
  <c r="I41" i="3"/>
  <c r="J41" i="3"/>
  <c r="K41" i="3"/>
  <c r="H129" i="3"/>
  <c r="K38" i="3"/>
  <c r="J132" i="3"/>
  <c r="H134" i="3"/>
  <c r="H125" i="3"/>
  <c r="J50" i="3"/>
  <c r="K50" i="3"/>
  <c r="I50" i="3"/>
  <c r="J128" i="3"/>
  <c r="H128" i="3"/>
  <c r="H73" i="3"/>
  <c r="I73" i="3"/>
  <c r="J73" i="3"/>
  <c r="J68" i="3"/>
  <c r="H68" i="3"/>
  <c r="J64" i="3"/>
  <c r="H64" i="3"/>
  <c r="H56" i="3"/>
  <c r="J52" i="3"/>
  <c r="H52" i="3"/>
  <c r="J48" i="3"/>
  <c r="H48" i="3"/>
  <c r="H40" i="3"/>
  <c r="J138" i="3"/>
  <c r="I138" i="3"/>
  <c r="H138" i="3"/>
  <c r="J118" i="3"/>
  <c r="H118" i="3"/>
  <c r="K90" i="3"/>
  <c r="H66" i="3"/>
  <c r="H54" i="3"/>
  <c r="H90" i="3"/>
  <c r="J97" i="3"/>
  <c r="H97" i="3"/>
  <c r="I97" i="3"/>
  <c r="H50" i="3"/>
  <c r="K97" i="3"/>
  <c r="H109" i="3"/>
  <c r="I109" i="3"/>
  <c r="H89" i="3"/>
  <c r="I89" i="3"/>
  <c r="J89" i="3"/>
  <c r="K109" i="3"/>
  <c r="H145" i="3"/>
  <c r="G110" i="3"/>
  <c r="H110" i="3" s="1"/>
  <c r="F106" i="3"/>
  <c r="F72" i="3"/>
  <c r="I72" i="3" s="1"/>
  <c r="K89" i="3"/>
  <c r="H78" i="3"/>
  <c r="J137" i="3"/>
  <c r="J129" i="3"/>
  <c r="J117" i="3"/>
  <c r="I129" i="3"/>
  <c r="I125" i="3"/>
  <c r="K151" i="3"/>
  <c r="K135" i="3"/>
  <c r="K111" i="3"/>
  <c r="I148" i="3"/>
  <c r="I128" i="3"/>
  <c r="I120" i="3"/>
  <c r="I116" i="3"/>
  <c r="I68" i="3"/>
  <c r="I64" i="3"/>
  <c r="I52" i="3"/>
  <c r="I48" i="3"/>
  <c r="K95" i="3"/>
  <c r="K55" i="3"/>
  <c r="J151" i="3"/>
  <c r="J95" i="3"/>
  <c r="J55" i="3"/>
  <c r="J51" i="3"/>
  <c r="K140" i="3"/>
  <c r="K128" i="3"/>
  <c r="K120" i="3"/>
  <c r="I95" i="3"/>
  <c r="K84" i="3"/>
  <c r="I75" i="3"/>
  <c r="K72" i="3"/>
  <c r="I71" i="3"/>
  <c r="K68" i="3"/>
  <c r="K64" i="3"/>
  <c r="I55" i="3"/>
  <c r="K52" i="3"/>
  <c r="I51" i="3"/>
  <c r="K48" i="3"/>
  <c r="I47" i="3"/>
  <c r="J135" i="3"/>
  <c r="J131" i="3"/>
  <c r="I151" i="3"/>
  <c r="K116" i="3"/>
  <c r="K112" i="3"/>
  <c r="I92" i="3" l="1"/>
  <c r="J142" i="3"/>
  <c r="I150" i="3"/>
  <c r="K101" i="3"/>
  <c r="K150" i="3"/>
  <c r="J101" i="3"/>
  <c r="J150" i="3"/>
  <c r="I56" i="3"/>
  <c r="I132" i="3"/>
  <c r="H100" i="3"/>
  <c r="I147" i="3"/>
  <c r="K144" i="3"/>
  <c r="K83" i="3"/>
  <c r="I112" i="3"/>
  <c r="J145" i="3"/>
  <c r="H60" i="3"/>
  <c r="H61" i="3"/>
  <c r="I145" i="3"/>
  <c r="H144" i="3"/>
  <c r="I119" i="3"/>
  <c r="H65" i="3"/>
  <c r="I40" i="3"/>
  <c r="I83" i="3"/>
  <c r="I144" i="3"/>
  <c r="I85" i="3"/>
  <c r="J83" i="3"/>
  <c r="J147" i="3"/>
  <c r="H106" i="3"/>
  <c r="J121" i="3"/>
  <c r="H46" i="3"/>
  <c r="J80" i="3"/>
  <c r="I66" i="3"/>
  <c r="I46" i="3"/>
  <c r="I54" i="3"/>
  <c r="I43" i="3"/>
  <c r="H92" i="3"/>
  <c r="H43" i="3"/>
  <c r="H99" i="3"/>
  <c r="I131" i="3"/>
  <c r="H38" i="3"/>
  <c r="J74" i="3"/>
  <c r="I101" i="3"/>
  <c r="J148" i="3"/>
  <c r="J103" i="3"/>
  <c r="I98" i="3"/>
  <c r="I139" i="3"/>
  <c r="J79" i="3"/>
  <c r="K139" i="3"/>
  <c r="I149" i="3"/>
  <c r="K57" i="3"/>
  <c r="I94" i="3"/>
  <c r="I53" i="3"/>
  <c r="J86" i="3"/>
  <c r="H104" i="3"/>
  <c r="K104" i="3"/>
  <c r="J39" i="3"/>
  <c r="J107" i="3"/>
  <c r="K71" i="3"/>
  <c r="I117" i="3"/>
  <c r="J125" i="3"/>
  <c r="J104" i="3"/>
  <c r="H149" i="3"/>
  <c r="H121" i="3"/>
  <c r="I118" i="3"/>
  <c r="I142" i="3"/>
  <c r="K46" i="3"/>
  <c r="H108" i="3"/>
  <c r="H91" i="3"/>
  <c r="J69" i="3"/>
  <c r="H44" i="3"/>
  <c r="H122" i="3"/>
  <c r="I88" i="3"/>
  <c r="H124" i="3"/>
  <c r="J82" i="3"/>
  <c r="I62" i="3"/>
  <c r="I103" i="3"/>
  <c r="K59" i="3"/>
  <c r="H142" i="3"/>
  <c r="I79" i="3"/>
  <c r="I107" i="3"/>
  <c r="J43" i="3"/>
  <c r="J139" i="3"/>
  <c r="K79" i="3"/>
  <c r="I121" i="3"/>
  <c r="I57" i="3"/>
  <c r="J108" i="3"/>
  <c r="H95" i="3"/>
  <c r="H86" i="3"/>
  <c r="J134" i="3"/>
  <c r="J136" i="3"/>
  <c r="K108" i="3"/>
  <c r="K92" i="3"/>
  <c r="K136" i="3"/>
  <c r="J71" i="3"/>
  <c r="K107" i="3"/>
  <c r="J149" i="3"/>
  <c r="I86" i="3"/>
  <c r="I38" i="3"/>
  <c r="H82" i="3"/>
  <c r="J98" i="3"/>
  <c r="J56" i="3"/>
  <c r="I134" i="3"/>
  <c r="J38" i="3"/>
  <c r="I49" i="3"/>
  <c r="H45" i="3"/>
  <c r="K49" i="3"/>
  <c r="K45" i="3"/>
  <c r="K82" i="3"/>
  <c r="K87" i="3"/>
  <c r="K96" i="3"/>
  <c r="K77" i="3"/>
  <c r="K131" i="3"/>
  <c r="K56" i="3"/>
  <c r="K99" i="3"/>
  <c r="I124" i="3"/>
  <c r="H98" i="3"/>
  <c r="K134" i="3"/>
  <c r="K62" i="3"/>
  <c r="K60" i="3"/>
  <c r="J62" i="3"/>
  <c r="J130" i="3"/>
  <c r="H103" i="3"/>
  <c r="J99" i="3"/>
  <c r="K124" i="3"/>
  <c r="I100" i="3"/>
  <c r="H62" i="3"/>
  <c r="J44" i="3"/>
  <c r="J77" i="3"/>
  <c r="H131" i="3"/>
  <c r="I99" i="3"/>
  <c r="H85" i="3"/>
  <c r="H70" i="3"/>
  <c r="H132" i="3"/>
  <c r="K61" i="3"/>
  <c r="K122" i="3"/>
  <c r="I61" i="3"/>
  <c r="K44" i="3"/>
  <c r="I91" i="3"/>
  <c r="J91" i="3"/>
  <c r="K69" i="3"/>
  <c r="J122" i="3"/>
  <c r="K85" i="3"/>
  <c r="K146" i="3"/>
  <c r="I123" i="3"/>
  <c r="K91" i="3"/>
  <c r="K123" i="3"/>
  <c r="J85" i="3"/>
  <c r="H147" i="3"/>
  <c r="H69" i="3"/>
  <c r="J114" i="3"/>
  <c r="J76" i="3"/>
  <c r="J123" i="3"/>
  <c r="I44" i="3"/>
  <c r="J115" i="3"/>
  <c r="H135" i="3"/>
  <c r="J40" i="3"/>
  <c r="H81" i="3"/>
  <c r="K81" i="3"/>
  <c r="K119" i="3"/>
  <c r="H119" i="3"/>
  <c r="K65" i="3"/>
  <c r="J119" i="3"/>
  <c r="K40" i="3"/>
  <c r="I111" i="3"/>
  <c r="I67" i="3"/>
  <c r="K88" i="3"/>
  <c r="J63" i="3"/>
  <c r="K63" i="3"/>
  <c r="I136" i="3"/>
  <c r="K93" i="3"/>
  <c r="H93" i="3"/>
  <c r="H94" i="3"/>
  <c r="J90" i="3"/>
  <c r="H130" i="3"/>
  <c r="H84" i="3"/>
  <c r="H57" i="3"/>
  <c r="H88" i="3"/>
  <c r="H140" i="3"/>
  <c r="J67" i="3"/>
  <c r="K67" i="3"/>
  <c r="I140" i="3"/>
  <c r="I133" i="3"/>
  <c r="I42" i="3"/>
  <c r="J93" i="3"/>
  <c r="I130" i="3"/>
  <c r="J84" i="3"/>
  <c r="K70" i="3"/>
  <c r="K132" i="3"/>
  <c r="H133" i="3"/>
  <c r="I137" i="3"/>
  <c r="K133" i="3"/>
  <c r="K94" i="3"/>
  <c r="K130" i="3"/>
  <c r="J70" i="3"/>
  <c r="I69" i="3"/>
  <c r="H137" i="3"/>
  <c r="H39" i="3"/>
  <c r="H111" i="3"/>
  <c r="I39" i="3"/>
  <c r="J143" i="3"/>
  <c r="J75" i="3"/>
  <c r="J111" i="3"/>
  <c r="J42" i="3"/>
  <c r="H63" i="3"/>
  <c r="I70" i="3"/>
  <c r="I74" i="3"/>
  <c r="I96" i="3"/>
  <c r="K74" i="3"/>
  <c r="H117" i="3"/>
  <c r="J141" i="3"/>
  <c r="K53" i="3"/>
  <c r="K105" i="3"/>
  <c r="H53" i="3"/>
  <c r="H87" i="3"/>
  <c r="I87" i="3"/>
  <c r="K143" i="3"/>
  <c r="J47" i="3"/>
  <c r="K102" i="3"/>
  <c r="I146" i="3"/>
  <c r="H141" i="3"/>
  <c r="H47" i="3"/>
  <c r="H102" i="3"/>
  <c r="J102" i="3"/>
  <c r="H146" i="3"/>
  <c r="H96" i="3"/>
  <c r="I59" i="3"/>
  <c r="I143" i="3"/>
  <c r="J59" i="3"/>
  <c r="I141" i="3"/>
  <c r="I105" i="3"/>
  <c r="I126" i="3"/>
  <c r="J146" i="3"/>
  <c r="K66" i="3"/>
  <c r="J54" i="3"/>
  <c r="J96" i="3"/>
  <c r="J87" i="3"/>
  <c r="J105" i="3"/>
  <c r="I127" i="3"/>
  <c r="K113" i="3"/>
  <c r="J113" i="3"/>
  <c r="K126" i="3"/>
  <c r="I65" i="3"/>
  <c r="K115" i="3"/>
  <c r="J127" i="3"/>
  <c r="I76" i="3"/>
  <c r="I113" i="3"/>
  <c r="H114" i="3"/>
  <c r="J126" i="3"/>
  <c r="J65" i="3"/>
  <c r="K127" i="3"/>
  <c r="I80" i="3"/>
  <c r="H58" i="3"/>
  <c r="I114" i="3"/>
  <c r="J58" i="3"/>
  <c r="K114" i="3"/>
  <c r="I58" i="3"/>
  <c r="H115" i="3"/>
  <c r="K76" i="3"/>
  <c r="H76" i="3"/>
  <c r="I115" i="3"/>
  <c r="K80" i="3"/>
  <c r="K110" i="3"/>
  <c r="J110" i="3"/>
  <c r="I110" i="3"/>
  <c r="J72" i="3"/>
  <c r="H72" i="3"/>
  <c r="I106" i="3"/>
  <c r="J106" i="3"/>
  <c r="K106" i="3"/>
  <c r="A36" i="3"/>
  <c r="B36" i="3"/>
  <c r="F36" i="3"/>
  <c r="A37" i="3"/>
  <c r="B37" i="3"/>
  <c r="G37" i="3" s="1"/>
  <c r="F37" i="3"/>
  <c r="A32" i="3"/>
  <c r="B32" i="3"/>
  <c r="F32" i="3"/>
  <c r="A33" i="3"/>
  <c r="B33" i="3"/>
  <c r="F33" i="3"/>
  <c r="A34" i="3"/>
  <c r="B34" i="3"/>
  <c r="F34" i="3"/>
  <c r="A35" i="3"/>
  <c r="B35" i="3"/>
  <c r="F35" i="3"/>
  <c r="A3" i="3"/>
  <c r="B3" i="3"/>
  <c r="F3" i="3"/>
  <c r="A4" i="3"/>
  <c r="B4" i="3"/>
  <c r="F4" i="3"/>
  <c r="A5" i="3"/>
  <c r="B5" i="3"/>
  <c r="F5" i="3"/>
  <c r="A6" i="3"/>
  <c r="B6" i="3"/>
  <c r="F6" i="3"/>
  <c r="A7" i="3"/>
  <c r="B7" i="3"/>
  <c r="F7" i="3"/>
  <c r="A8" i="3"/>
  <c r="B8" i="3"/>
  <c r="F8" i="3"/>
  <c r="A9" i="3"/>
  <c r="B9" i="3"/>
  <c r="F9" i="3"/>
  <c r="A10" i="3"/>
  <c r="B10" i="3"/>
  <c r="F10" i="3"/>
  <c r="A11" i="3"/>
  <c r="B11" i="3"/>
  <c r="F11" i="3"/>
  <c r="A12" i="3"/>
  <c r="B12" i="3"/>
  <c r="F12" i="3"/>
  <c r="A13" i="3"/>
  <c r="B13" i="3"/>
  <c r="F13" i="3"/>
  <c r="A14" i="3"/>
  <c r="B14" i="3"/>
  <c r="F14" i="3"/>
  <c r="A15" i="3"/>
  <c r="B15" i="3"/>
  <c r="F15" i="3"/>
  <c r="A16" i="3"/>
  <c r="B16" i="3"/>
  <c r="F16" i="3"/>
  <c r="A17" i="3"/>
  <c r="B17" i="3"/>
  <c r="F17" i="3"/>
  <c r="A18" i="3"/>
  <c r="B18" i="3"/>
  <c r="F18" i="3"/>
  <c r="A19" i="3"/>
  <c r="B19" i="3"/>
  <c r="F19" i="3"/>
  <c r="A20" i="3"/>
  <c r="B20" i="3"/>
  <c r="F20" i="3"/>
  <c r="A21" i="3"/>
  <c r="B21" i="3"/>
  <c r="F21" i="3"/>
  <c r="A22" i="3"/>
  <c r="B22" i="3"/>
  <c r="F22" i="3"/>
  <c r="A23" i="3"/>
  <c r="B23" i="3"/>
  <c r="F23" i="3"/>
  <c r="A24" i="3"/>
  <c r="B24" i="3"/>
  <c r="F24" i="3"/>
  <c r="A25" i="3"/>
  <c r="B25" i="3"/>
  <c r="F25" i="3"/>
  <c r="A26" i="3"/>
  <c r="B26" i="3"/>
  <c r="F26" i="3"/>
  <c r="A27" i="3"/>
  <c r="B27" i="3"/>
  <c r="F27" i="3"/>
  <c r="A28" i="3"/>
  <c r="B28" i="3"/>
  <c r="F28" i="3"/>
  <c r="A29" i="3"/>
  <c r="B29" i="3"/>
  <c r="F29" i="3"/>
  <c r="A30" i="3"/>
  <c r="B30" i="3"/>
  <c r="F30" i="3"/>
  <c r="A31" i="3"/>
  <c r="B31" i="3"/>
  <c r="G31" i="3" s="1"/>
  <c r="F31" i="3"/>
  <c r="F2" i="3"/>
  <c r="A2" i="3"/>
  <c r="B2" i="3"/>
  <c r="G2" i="3" s="1"/>
  <c r="G20" i="3" l="1"/>
  <c r="G4" i="3"/>
  <c r="G12" i="3"/>
  <c r="I12" i="3" s="1"/>
  <c r="G28" i="3"/>
  <c r="H28" i="3" s="1"/>
  <c r="G35" i="3"/>
  <c r="K35" i="3" s="1"/>
  <c r="G30" i="3"/>
  <c r="H30" i="3" s="1"/>
  <c r="G22" i="3"/>
  <c r="H22" i="3" s="1"/>
  <c r="G14" i="3"/>
  <c r="H14" i="3" s="1"/>
  <c r="G6" i="3"/>
  <c r="H6" i="3" s="1"/>
  <c r="G24" i="3"/>
  <c r="K24" i="3" s="1"/>
  <c r="G16" i="3"/>
  <c r="J16" i="3" s="1"/>
  <c r="G8" i="3"/>
  <c r="H8" i="3" s="1"/>
  <c r="G33" i="3"/>
  <c r="K33" i="3" s="1"/>
  <c r="G26" i="3"/>
  <c r="H26" i="3" s="1"/>
  <c r="G18" i="3"/>
  <c r="H18" i="3" s="1"/>
  <c r="G10" i="3"/>
  <c r="H10" i="3" s="1"/>
  <c r="G29" i="3"/>
  <c r="H29" i="3" s="1"/>
  <c r="G27" i="3"/>
  <c r="K27" i="3" s="1"/>
  <c r="G25" i="3"/>
  <c r="K25" i="3" s="1"/>
  <c r="G23" i="3"/>
  <c r="I23" i="3" s="1"/>
  <c r="G21" i="3"/>
  <c r="I21" i="3" s="1"/>
  <c r="G19" i="3"/>
  <c r="K19" i="3" s="1"/>
  <c r="G17" i="3"/>
  <c r="K17" i="3" s="1"/>
  <c r="G15" i="3"/>
  <c r="K15" i="3" s="1"/>
  <c r="G13" i="3"/>
  <c r="I13" i="3" s="1"/>
  <c r="G11" i="3"/>
  <c r="K11" i="3" s="1"/>
  <c r="G9" i="3"/>
  <c r="H9" i="3" s="1"/>
  <c r="G7" i="3"/>
  <c r="J7" i="3" s="1"/>
  <c r="G5" i="3"/>
  <c r="H5" i="3" s="1"/>
  <c r="G3" i="3"/>
  <c r="J3" i="3" s="1"/>
  <c r="G34" i="3"/>
  <c r="K34" i="3" s="1"/>
  <c r="G32" i="3"/>
  <c r="H32" i="3" s="1"/>
  <c r="G36" i="3"/>
  <c r="I36" i="3" s="1"/>
  <c r="K2" i="3"/>
  <c r="I2" i="3"/>
  <c r="H2" i="3"/>
  <c r="J2" i="3"/>
  <c r="I30" i="3"/>
  <c r="J24" i="3"/>
  <c r="H20" i="3"/>
  <c r="I20" i="3"/>
  <c r="J20" i="3"/>
  <c r="K20" i="3"/>
  <c r="H16" i="3"/>
  <c r="H12" i="3"/>
  <c r="K12" i="3"/>
  <c r="H4" i="3"/>
  <c r="I4" i="3"/>
  <c r="J4" i="3"/>
  <c r="K4" i="3"/>
  <c r="H35" i="3"/>
  <c r="I35" i="3"/>
  <c r="J35" i="3"/>
  <c r="H37" i="3"/>
  <c r="I37" i="3"/>
  <c r="J37" i="3"/>
  <c r="K37" i="3"/>
  <c r="H31" i="3"/>
  <c r="I31" i="3"/>
  <c r="J31" i="3"/>
  <c r="K31" i="3"/>
  <c r="J27" i="3"/>
  <c r="H25" i="3"/>
  <c r="J25" i="3"/>
  <c r="K13" i="3"/>
  <c r="I7" i="3"/>
  <c r="J36" i="3"/>
  <c r="K36" i="3"/>
  <c r="I10" i="3" l="1"/>
  <c r="J19" i="3"/>
  <c r="H23" i="3"/>
  <c r="I25" i="3"/>
  <c r="I19" i="3"/>
  <c r="K5" i="3"/>
  <c r="K21" i="3"/>
  <c r="J33" i="3"/>
  <c r="I5" i="3"/>
  <c r="J21" i="3"/>
  <c r="I33" i="3"/>
  <c r="K9" i="3"/>
  <c r="H3" i="3"/>
  <c r="H19" i="3"/>
  <c r="J5" i="3"/>
  <c r="H21" i="3"/>
  <c r="H33" i="3"/>
  <c r="I8" i="3"/>
  <c r="I16" i="3"/>
  <c r="J12" i="3"/>
  <c r="K16" i="3"/>
  <c r="J9" i="3"/>
  <c r="I3" i="3"/>
  <c r="K8" i="3"/>
  <c r="I28" i="3"/>
  <c r="J26" i="3"/>
  <c r="I26" i="3"/>
  <c r="K3" i="3"/>
  <c r="K30" i="3"/>
  <c r="H7" i="3"/>
  <c r="J30" i="3"/>
  <c r="K28" i="3"/>
  <c r="J15" i="3"/>
  <c r="J8" i="3"/>
  <c r="K22" i="3"/>
  <c r="J28" i="3"/>
  <c r="I34" i="3"/>
  <c r="K23" i="3"/>
  <c r="K14" i="3"/>
  <c r="J18" i="3"/>
  <c r="I22" i="3"/>
  <c r="K7" i="3"/>
  <c r="J23" i="3"/>
  <c r="K10" i="3"/>
  <c r="J14" i="3"/>
  <c r="I18" i="3"/>
  <c r="I17" i="3"/>
  <c r="K18" i="3"/>
  <c r="J22" i="3"/>
  <c r="J10" i="3"/>
  <c r="I14" i="3"/>
  <c r="K26" i="3"/>
  <c r="I24" i="3"/>
  <c r="I11" i="3"/>
  <c r="H24" i="3"/>
  <c r="H11" i="3"/>
  <c r="K6" i="3"/>
  <c r="J13" i="3"/>
  <c r="H36" i="3"/>
  <c r="J29" i="3"/>
  <c r="J6" i="3"/>
  <c r="J11" i="3"/>
  <c r="K29" i="3"/>
  <c r="H13" i="3"/>
  <c r="I29" i="3"/>
  <c r="I6" i="3"/>
  <c r="H27" i="3"/>
  <c r="I27" i="3"/>
  <c r="I15" i="3"/>
  <c r="K32" i="3"/>
  <c r="H15" i="3"/>
  <c r="J32" i="3"/>
  <c r="I32" i="3"/>
  <c r="I9" i="3"/>
  <c r="J34" i="3"/>
  <c r="J17" i="3"/>
  <c r="H34" i="3"/>
  <c r="H17" i="3"/>
  <c r="O2" i="3" l="1"/>
  <c r="M2" i="3"/>
  <c r="P2" i="3"/>
  <c r="N2" i="3"/>
  <c r="N3" i="3" l="1"/>
  <c r="M3" i="3"/>
  <c r="P3" i="3"/>
  <c r="O3" i="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976C69F-33F0-4228-8D9E-9EABC0AFCD61}" keepAlive="1" name="Requête - GDPC1_Quarterly" description="Connexion à la requête « GDPC1_Quarterly » dans le classeur." type="5" refreshedVersion="6" background="1" saveData="1">
    <dbPr connection="Provider=Microsoft.Mashup.OleDb.1;Data Source=$Workbook$;Location=GDPC1_Quarterly;Extended Properties=&quot;&quot;" command="SELECT * FROM [GDPC1_Quarterly]"/>
  </connection>
</connections>
</file>

<file path=xl/sharedStrings.xml><?xml version="1.0" encoding="utf-8"?>
<sst xmlns="http://schemas.openxmlformats.org/spreadsheetml/2006/main" count="20" uniqueCount="19">
  <si>
    <t>Real GDP US</t>
  </si>
  <si>
    <t>https://fred.stlouisfed.org/series/GDPC1</t>
  </si>
  <si>
    <t>DATE</t>
  </si>
  <si>
    <t>GDPC1</t>
  </si>
  <si>
    <t>https://fred.stlouisfed.org/graph/fredgraph.csv?id=SP500&amp;fq=Quarterly</t>
  </si>
  <si>
    <t>S&amp;P 500 (quarter)</t>
  </si>
  <si>
    <t>GDP</t>
  </si>
  <si>
    <t>S&amp;P</t>
  </si>
  <si>
    <t>S&amp;P rising</t>
  </si>
  <si>
    <t>GDP rising</t>
  </si>
  <si>
    <t>https://query1.finance.yahoo.com/v7/finance/download/^GSPC?period1=-252374400&amp;period2=1682035200&amp;interval=3mo&amp;events=history&amp;includeAdjustedClose=true</t>
  </si>
  <si>
    <t>Date</t>
  </si>
  <si>
    <t>Open</t>
  </si>
  <si>
    <t>High</t>
  </si>
  <si>
    <t>Low</t>
  </si>
  <si>
    <t>Close</t>
  </si>
  <si>
    <t>Adj Close</t>
  </si>
  <si>
    <t>Volume</t>
  </si>
  <si>
    <t>https://fred.stlouisfed.org/graph/fredgraph.csv?id=GDPC1&amp;fq=Monthly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</si>
</sst>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1"/>
    <xf numFmtId="0" fontId="0" fillId="0" borderId="0" xfId="0" applyNumberFormat="1"/>
    <xf numFmtId="14" fontId="0" fillId="0" borderId="0" xfId="0" applyNumberFormat="1"/>
    <xf numFmtId="10" fontId="0" fillId="0" borderId="0" xfId="0" applyNumberFormat="1"/>
    <xf numFmtId="2" fontId="0" fillId="0" borderId="0" xfId="0" applyNumberFormat="1"/>
    <xf numFmtId="14" fontId="0" fillId="2" borderId="0" xfId="0" applyNumberFormat="1" applyFill="1"/>
    <xf numFmtId="0" fontId="0" fillId="2" borderId="0" xfId="0" applyFill="1"/>
    <xf numFmtId="2" fontId="0" fillId="2" borderId="0" xfId="0" applyNumberFormat="1" applyFill="1"/>
  </cellXfs>
  <cellStyles count="2">
    <cellStyle name="Lien hypertexte" xfId="1" builtinId="8"/>
    <cellStyle name="Normal" xfId="0" builtinId="0"/>
  </cellStyles>
  <dxfs count="8"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7D3C84AB-9456-4ECE-9669-2D2EE3770ADF}" autoFormatId="16" applyNumberFormats="0" applyBorderFormats="0" applyFontFormats="0" applyPatternFormats="0" applyAlignmentFormats="0" applyWidthHeightFormats="0">
  <queryTableRefresh nextId="3">
    <queryTableFields count="2">
      <queryTableField id="1" name="DATE" tableColumnId="1"/>
      <queryTableField id="2" name="GDPC1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BBB6268-97DF-4CCB-9731-B80B932DF4AD}" name="GDPC1_Quarterly" displayName="GDPC1_Quarterly" ref="A1:B306" tableType="queryTable" totalsRowShown="0">
  <autoFilter ref="A1:B306" xr:uid="{6A28DCE7-99FB-4583-9460-5B062B79B382}"/>
  <tableColumns count="2">
    <tableColumn id="1" xr3:uid="{FAEF7758-5D90-457B-9511-CF8B365E394D}" uniqueName="1" name="DATE" queryTableFieldId="1" dataDxfId="0"/>
    <tableColumn id="2" xr3:uid="{89F69AC9-19F2-4819-8A0A-885C310DF696}" uniqueName="2" name="GDPC1" queryTableFieldId="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5062263-84DC-4F0E-98E4-41ECA81A4D08}" name="GSPC_period1__252374400_period2_1682035200_interval_3mo_events_history_includeA" displayName="GSPC_period1__252374400_period2_1682035200_interval_3mo_events_history_includeA" ref="A1:G155" totalsRowShown="0">
  <autoFilter ref="A1:G155" xr:uid="{35062263-84DC-4F0E-98E4-41ECA81A4D08}"/>
  <sortState ref="A2:G155">
    <sortCondition descending="1" ref="A1:A155"/>
  </sortState>
  <tableColumns count="7">
    <tableColumn id="8" xr3:uid="{D1680B80-7338-4C96-838C-113155A0ABEB}" name="Date" dataDxfId="7"/>
    <tableColumn id="2" xr3:uid="{6DF91902-B50B-41AE-B681-4A56077E1724}" name="Open" dataDxfId="6"/>
    <tableColumn id="3" xr3:uid="{FDEA80C8-4EFC-45DC-A88A-189CB0C4C2BB}" name="High" dataDxfId="5"/>
    <tableColumn id="4" xr3:uid="{9EA0AB1E-936D-4D51-8819-9A1E7C1F08BC}" name="Low" dataDxfId="4"/>
    <tableColumn id="5" xr3:uid="{1705B716-2A7F-4713-AC0F-50D2ABA14942}" name="Close" dataDxfId="3"/>
    <tableColumn id="6" xr3:uid="{BA87D0F0-3A60-4E62-81FF-1BFD59DB3F35}" name="Adj Close" dataDxfId="2"/>
    <tableColumn id="7" xr3:uid="{8538D4A4-8741-4850-BD9E-68573F99C884}" name="Volume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fred.stlouisfed.org/series/GDPC1" TargetMode="External"/><Relationship Id="rId2" Type="http://schemas.openxmlformats.org/officeDocument/2006/relationships/hyperlink" Target="https://fred.stlouisfed.org/graph/fredgraph.csv?id=SP500&amp;fq=Quarterly" TargetMode="External"/><Relationship Id="rId1" Type="http://schemas.openxmlformats.org/officeDocument/2006/relationships/hyperlink" Target="https://fred.stlouisfed.org/graph/fredgraph.csv?id=GDPC1&amp;fq=Monthly" TargetMode="External"/><Relationship Id="rId5" Type="http://schemas.openxmlformats.org/officeDocument/2006/relationships/printerSettings" Target="../printerSettings/printerSettings4.bin"/><Relationship Id="rId4" Type="http://schemas.openxmlformats.org/officeDocument/2006/relationships/hyperlink" Target="https://query1.finance.yahoo.com/v7/finance/download/%5eGSPC?period1=-252374400&amp;period2=1682035200&amp;interval=3mo&amp;events=history&amp;includeAdjustedClose=tr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0CEBB-8EE9-418C-8F9F-2CA8C510F800}">
  <dimension ref="A1:P161"/>
  <sheetViews>
    <sheetView workbookViewId="0">
      <pane ySplit="1" topLeftCell="A23" activePane="bottomLeft" state="frozen"/>
      <selection pane="bottomLeft" activeCell="F19" sqref="F19"/>
    </sheetView>
  </sheetViews>
  <sheetFormatPr baseColWidth="10" defaultRowHeight="15" x14ac:dyDescent="0.25"/>
  <cols>
    <col min="4" max="4" width="11.42578125" style="5"/>
  </cols>
  <sheetData>
    <row r="1" spans="1:16" x14ac:dyDescent="0.25">
      <c r="B1" t="s">
        <v>6</v>
      </c>
      <c r="D1" s="5" t="s">
        <v>7</v>
      </c>
      <c r="F1" t="s">
        <v>8</v>
      </c>
      <c r="G1" t="s">
        <v>9</v>
      </c>
      <c r="H1" t="str">
        <f>"0,0"</f>
        <v>0,0</v>
      </c>
      <c r="I1" t="str">
        <f>"1,1"</f>
        <v>1,1</v>
      </c>
      <c r="J1" t="str">
        <f>"0,1"</f>
        <v>0,1</v>
      </c>
      <c r="K1" t="str">
        <f>"1,0"</f>
        <v>1,0</v>
      </c>
      <c r="M1" t="str">
        <f>"0,0"</f>
        <v>0,0</v>
      </c>
      <c r="N1" t="str">
        <f>"1,1"</f>
        <v>1,1</v>
      </c>
      <c r="O1" t="str">
        <f>"0,1"</f>
        <v>0,1</v>
      </c>
      <c r="P1" t="str">
        <f>"1,0"</f>
        <v>1,0</v>
      </c>
    </row>
    <row r="2" spans="1:16" x14ac:dyDescent="0.25">
      <c r="A2" s="3" t="e">
        <f>#REF!</f>
        <v>#REF!</v>
      </c>
      <c r="B2" t="e">
        <f>#REF!</f>
        <v>#REF!</v>
      </c>
      <c r="C2" s="3">
        <f>'S&amp;P 500 (3M)'!A6</f>
        <v>44652</v>
      </c>
      <c r="D2" s="5">
        <f>'S&amp;P 500 (3M)'!F6</f>
        <v>3785.3798830000001</v>
      </c>
      <c r="F2">
        <f>IF(D2&gt;D3,1,0)</f>
        <v>0</v>
      </c>
      <c r="G2" t="e">
        <f>IF(B2&gt;B3,1,0)</f>
        <v>#REF!</v>
      </c>
      <c r="H2" t="e">
        <f>IF(AND(F2=0,G2=0),1,"")</f>
        <v>#REF!</v>
      </c>
      <c r="I2" t="e">
        <f>IF(AND(F2=1,G2=1),1,"")</f>
        <v>#REF!</v>
      </c>
      <c r="J2" t="e">
        <f>IF(AND(F2=0,G2=1),1,"")</f>
        <v>#REF!</v>
      </c>
      <c r="K2" t="e">
        <f>IF(AND(F2=1,G2=0),1,"")</f>
        <v>#REF!</v>
      </c>
      <c r="M2" t="e">
        <f>SUM(H:H)</f>
        <v>#REF!</v>
      </c>
      <c r="N2" t="e">
        <f>SUM(I:I)</f>
        <v>#REF!</v>
      </c>
      <c r="O2" t="e">
        <f>SUM(J:J)</f>
        <v>#REF!</v>
      </c>
      <c r="P2" t="e">
        <f>SUM(K:K)</f>
        <v>#REF!</v>
      </c>
    </row>
    <row r="3" spans="1:16" x14ac:dyDescent="0.25">
      <c r="A3" s="3" t="e">
        <f>#REF!</f>
        <v>#REF!</v>
      </c>
      <c r="B3" t="e">
        <f>#REF!</f>
        <v>#REF!</v>
      </c>
      <c r="C3" s="3">
        <f>'S&amp;P 500 (3M)'!A7</f>
        <v>44562</v>
      </c>
      <c r="D3" s="5">
        <f>'S&amp;P 500 (3M)'!F7</f>
        <v>4530.4101559999999</v>
      </c>
      <c r="F3">
        <f t="shared" ref="F3:F28" si="0">IF(D3&gt;D4,1,0)</f>
        <v>0</v>
      </c>
      <c r="G3" t="e">
        <f t="shared" ref="G3:G28" si="1">IF(B3&gt;B4,1,0)</f>
        <v>#REF!</v>
      </c>
      <c r="H3" t="e">
        <f t="shared" ref="H3:H37" si="2">IF(AND(F3=0,G3=0),1,"")</f>
        <v>#REF!</v>
      </c>
      <c r="I3" t="e">
        <f t="shared" ref="I3:I37" si="3">IF(AND(F3=1,G3=1),1,"")</f>
        <v>#REF!</v>
      </c>
      <c r="J3" t="e">
        <f t="shared" ref="J3:J37" si="4">IF(AND(F3=0,G3=1),1,"")</f>
        <v>#REF!</v>
      </c>
      <c r="K3" t="e">
        <f t="shared" ref="K3:K37" si="5">IF(AND(F3=1,G3=0),1,"")</f>
        <v>#REF!</v>
      </c>
      <c r="M3" s="4" t="e">
        <f>M2/($M$2+$N$2+$O$2+$P$2)</f>
        <v>#REF!</v>
      </c>
      <c r="N3" s="4" t="e">
        <f>N2/($M$2+$N$2+$O$2+$P$2)</f>
        <v>#REF!</v>
      </c>
      <c r="O3" s="4" t="e">
        <f>O2/($M$2+$N$2+$O$2+$P$2)</f>
        <v>#REF!</v>
      </c>
      <c r="P3" s="4" t="e">
        <f>P2/($M$2+$N$2+$O$2+$P$2)</f>
        <v>#REF!</v>
      </c>
    </row>
    <row r="4" spans="1:16" x14ac:dyDescent="0.25">
      <c r="A4" s="3" t="e">
        <f>#REF!</f>
        <v>#REF!</v>
      </c>
      <c r="B4" t="e">
        <f>#REF!</f>
        <v>#REF!</v>
      </c>
      <c r="C4" s="3">
        <f>'S&amp;P 500 (3M)'!A8</f>
        <v>44470</v>
      </c>
      <c r="D4" s="5">
        <f>'S&amp;P 500 (3M)'!F8</f>
        <v>4766.1801759999998</v>
      </c>
      <c r="F4">
        <f t="shared" si="0"/>
        <v>1</v>
      </c>
      <c r="G4" t="e">
        <f t="shared" si="1"/>
        <v>#REF!</v>
      </c>
      <c r="H4" t="e">
        <f t="shared" si="2"/>
        <v>#REF!</v>
      </c>
      <c r="I4" t="e">
        <f t="shared" si="3"/>
        <v>#REF!</v>
      </c>
      <c r="J4" t="e">
        <f t="shared" si="4"/>
        <v>#REF!</v>
      </c>
      <c r="K4" t="e">
        <f t="shared" si="5"/>
        <v>#REF!</v>
      </c>
    </row>
    <row r="5" spans="1:16" x14ac:dyDescent="0.25">
      <c r="A5" s="3" t="e">
        <f>#REF!</f>
        <v>#REF!</v>
      </c>
      <c r="B5" t="e">
        <f>#REF!</f>
        <v>#REF!</v>
      </c>
      <c r="C5" s="3">
        <f>'S&amp;P 500 (3M)'!A9</f>
        <v>44378</v>
      </c>
      <c r="D5" s="5">
        <f>'S&amp;P 500 (3M)'!F9</f>
        <v>4307.5400390000004</v>
      </c>
      <c r="F5">
        <f t="shared" si="0"/>
        <v>1</v>
      </c>
      <c r="G5" t="e">
        <f t="shared" si="1"/>
        <v>#REF!</v>
      </c>
      <c r="H5" t="e">
        <f t="shared" si="2"/>
        <v>#REF!</v>
      </c>
      <c r="I5" t="e">
        <f t="shared" si="3"/>
        <v>#REF!</v>
      </c>
      <c r="J5" t="e">
        <f t="shared" si="4"/>
        <v>#REF!</v>
      </c>
      <c r="K5" t="e">
        <f t="shared" si="5"/>
        <v>#REF!</v>
      </c>
    </row>
    <row r="6" spans="1:16" x14ac:dyDescent="0.25">
      <c r="A6" s="3" t="e">
        <f>#REF!</f>
        <v>#REF!</v>
      </c>
      <c r="B6" t="e">
        <f>#REF!</f>
        <v>#REF!</v>
      </c>
      <c r="C6" s="3">
        <f>'S&amp;P 500 (3M)'!A10</f>
        <v>44287</v>
      </c>
      <c r="D6" s="5">
        <f>'S&amp;P 500 (3M)'!F10</f>
        <v>4297.5</v>
      </c>
      <c r="F6">
        <f t="shared" si="0"/>
        <v>1</v>
      </c>
      <c r="G6" t="e">
        <f t="shared" si="1"/>
        <v>#REF!</v>
      </c>
      <c r="H6" t="e">
        <f t="shared" si="2"/>
        <v>#REF!</v>
      </c>
      <c r="I6" t="e">
        <f t="shared" si="3"/>
        <v>#REF!</v>
      </c>
      <c r="J6" t="e">
        <f t="shared" si="4"/>
        <v>#REF!</v>
      </c>
      <c r="K6" t="e">
        <f t="shared" si="5"/>
        <v>#REF!</v>
      </c>
    </row>
    <row r="7" spans="1:16" x14ac:dyDescent="0.25">
      <c r="A7" s="3" t="e">
        <f>#REF!</f>
        <v>#REF!</v>
      </c>
      <c r="B7" t="e">
        <f>#REF!</f>
        <v>#REF!</v>
      </c>
      <c r="C7" s="3">
        <f>'S&amp;P 500 (3M)'!A11</f>
        <v>44197</v>
      </c>
      <c r="D7" s="5">
        <f>'S&amp;P 500 (3M)'!F11</f>
        <v>3972.889893</v>
      </c>
      <c r="F7">
        <f t="shared" si="0"/>
        <v>1</v>
      </c>
      <c r="G7" t="e">
        <f t="shared" si="1"/>
        <v>#REF!</v>
      </c>
      <c r="H7" t="e">
        <f t="shared" si="2"/>
        <v>#REF!</v>
      </c>
      <c r="I7" t="e">
        <f t="shared" si="3"/>
        <v>#REF!</v>
      </c>
      <c r="J7" t="e">
        <f t="shared" si="4"/>
        <v>#REF!</v>
      </c>
      <c r="K7" t="e">
        <f t="shared" si="5"/>
        <v>#REF!</v>
      </c>
    </row>
    <row r="8" spans="1:16" x14ac:dyDescent="0.25">
      <c r="A8" s="3" t="e">
        <f>#REF!</f>
        <v>#REF!</v>
      </c>
      <c r="B8" t="e">
        <f>#REF!</f>
        <v>#REF!</v>
      </c>
      <c r="C8" s="3">
        <f>'S&amp;P 500 (3M)'!A12</f>
        <v>44105</v>
      </c>
      <c r="D8" s="5">
        <f>'S&amp;P 500 (3M)'!F12</f>
        <v>3756.070068</v>
      </c>
      <c r="F8">
        <f t="shared" si="0"/>
        <v>1</v>
      </c>
      <c r="G8" t="e">
        <f t="shared" si="1"/>
        <v>#REF!</v>
      </c>
      <c r="H8" t="e">
        <f t="shared" si="2"/>
        <v>#REF!</v>
      </c>
      <c r="I8" t="e">
        <f t="shared" si="3"/>
        <v>#REF!</v>
      </c>
      <c r="J8" t="e">
        <f t="shared" si="4"/>
        <v>#REF!</v>
      </c>
      <c r="K8" t="e">
        <f t="shared" si="5"/>
        <v>#REF!</v>
      </c>
    </row>
    <row r="9" spans="1:16" x14ac:dyDescent="0.25">
      <c r="A9" s="3" t="e">
        <f>#REF!</f>
        <v>#REF!</v>
      </c>
      <c r="B9" t="e">
        <f>#REF!</f>
        <v>#REF!</v>
      </c>
      <c r="C9" s="3">
        <f>'S&amp;P 500 (3M)'!A13</f>
        <v>44013</v>
      </c>
      <c r="D9" s="5">
        <f>'S&amp;P 500 (3M)'!F13</f>
        <v>3363</v>
      </c>
      <c r="F9">
        <f t="shared" si="0"/>
        <v>1</v>
      </c>
      <c r="G9" t="e">
        <f t="shared" si="1"/>
        <v>#REF!</v>
      </c>
      <c r="H9" t="e">
        <f t="shared" si="2"/>
        <v>#REF!</v>
      </c>
      <c r="I9" t="e">
        <f t="shared" si="3"/>
        <v>#REF!</v>
      </c>
      <c r="J9" t="e">
        <f t="shared" si="4"/>
        <v>#REF!</v>
      </c>
      <c r="K9" t="e">
        <f t="shared" si="5"/>
        <v>#REF!</v>
      </c>
    </row>
    <row r="10" spans="1:16" x14ac:dyDescent="0.25">
      <c r="A10" s="3" t="e">
        <f>#REF!</f>
        <v>#REF!</v>
      </c>
      <c r="B10" t="e">
        <f>#REF!</f>
        <v>#REF!</v>
      </c>
      <c r="C10" s="3">
        <f>'S&amp;P 500 (3M)'!A14</f>
        <v>43922</v>
      </c>
      <c r="D10" s="5">
        <f>'S&amp;P 500 (3M)'!F14</f>
        <v>3100.290039</v>
      </c>
      <c r="F10">
        <f t="shared" si="0"/>
        <v>1</v>
      </c>
      <c r="G10" t="e">
        <f t="shared" si="1"/>
        <v>#REF!</v>
      </c>
      <c r="H10" t="e">
        <f t="shared" si="2"/>
        <v>#REF!</v>
      </c>
      <c r="I10" t="e">
        <f t="shared" si="3"/>
        <v>#REF!</v>
      </c>
      <c r="J10" t="e">
        <f t="shared" si="4"/>
        <v>#REF!</v>
      </c>
      <c r="K10" t="e">
        <f t="shared" si="5"/>
        <v>#REF!</v>
      </c>
    </row>
    <row r="11" spans="1:16" s="7" customFormat="1" x14ac:dyDescent="0.25">
      <c r="A11" s="6" t="e">
        <f>#REF!</f>
        <v>#REF!</v>
      </c>
      <c r="B11" s="7" t="e">
        <f>#REF!</f>
        <v>#REF!</v>
      </c>
      <c r="C11" s="6">
        <f>'S&amp;P 500 (3M)'!A15</f>
        <v>43831</v>
      </c>
      <c r="D11" s="8">
        <f>'S&amp;P 500 (3M)'!F15</f>
        <v>2584.5900879999999</v>
      </c>
      <c r="F11" s="7">
        <f t="shared" si="0"/>
        <v>0</v>
      </c>
      <c r="G11" s="7" t="e">
        <f t="shared" si="1"/>
        <v>#REF!</v>
      </c>
      <c r="H11" s="7" t="e">
        <f t="shared" si="2"/>
        <v>#REF!</v>
      </c>
      <c r="I11" s="7" t="e">
        <f t="shared" si="3"/>
        <v>#REF!</v>
      </c>
      <c r="J11" s="7" t="e">
        <f t="shared" si="4"/>
        <v>#REF!</v>
      </c>
      <c r="K11" s="7" t="e">
        <f t="shared" si="5"/>
        <v>#REF!</v>
      </c>
    </row>
    <row r="12" spans="1:16" x14ac:dyDescent="0.25">
      <c r="A12" s="3" t="e">
        <f>#REF!</f>
        <v>#REF!</v>
      </c>
      <c r="B12" t="e">
        <f>#REF!</f>
        <v>#REF!</v>
      </c>
      <c r="C12" s="3">
        <f>'S&amp;P 500 (3M)'!A16</f>
        <v>43739</v>
      </c>
      <c r="D12" s="5">
        <f>'S&amp;P 500 (3M)'!F16</f>
        <v>3230.780029</v>
      </c>
      <c r="F12">
        <f t="shared" si="0"/>
        <v>1</v>
      </c>
      <c r="G12" t="e">
        <f t="shared" si="1"/>
        <v>#REF!</v>
      </c>
      <c r="H12" t="e">
        <f t="shared" si="2"/>
        <v>#REF!</v>
      </c>
      <c r="I12" t="e">
        <f t="shared" si="3"/>
        <v>#REF!</v>
      </c>
      <c r="J12" t="e">
        <f t="shared" si="4"/>
        <v>#REF!</v>
      </c>
      <c r="K12" t="e">
        <f t="shared" si="5"/>
        <v>#REF!</v>
      </c>
    </row>
    <row r="13" spans="1:16" x14ac:dyDescent="0.25">
      <c r="A13" s="3" t="e">
        <f>#REF!</f>
        <v>#REF!</v>
      </c>
      <c r="B13" t="e">
        <f>#REF!</f>
        <v>#REF!</v>
      </c>
      <c r="C13" s="3">
        <f>'S&amp;P 500 (3M)'!A17</f>
        <v>43647</v>
      </c>
      <c r="D13" s="5">
        <f>'S&amp;P 500 (3M)'!F17</f>
        <v>2976.73999</v>
      </c>
      <c r="F13">
        <f t="shared" si="0"/>
        <v>1</v>
      </c>
      <c r="G13" t="e">
        <f t="shared" si="1"/>
        <v>#REF!</v>
      </c>
      <c r="H13" t="e">
        <f t="shared" si="2"/>
        <v>#REF!</v>
      </c>
      <c r="I13" t="e">
        <f t="shared" si="3"/>
        <v>#REF!</v>
      </c>
      <c r="J13" t="e">
        <f t="shared" si="4"/>
        <v>#REF!</v>
      </c>
      <c r="K13" t="e">
        <f t="shared" si="5"/>
        <v>#REF!</v>
      </c>
    </row>
    <row r="14" spans="1:16" x14ac:dyDescent="0.25">
      <c r="A14" s="3" t="e">
        <f>#REF!</f>
        <v>#REF!</v>
      </c>
      <c r="B14" t="e">
        <f>#REF!</f>
        <v>#REF!</v>
      </c>
      <c r="C14" s="3">
        <f>'S&amp;P 500 (3M)'!A18</f>
        <v>43556</v>
      </c>
      <c r="D14" s="5">
        <f>'S&amp;P 500 (3M)'!F18</f>
        <v>2941.76001</v>
      </c>
      <c r="F14">
        <f t="shared" si="0"/>
        <v>1</v>
      </c>
      <c r="G14" t="e">
        <f t="shared" si="1"/>
        <v>#REF!</v>
      </c>
      <c r="H14" t="e">
        <f t="shared" si="2"/>
        <v>#REF!</v>
      </c>
      <c r="I14" t="e">
        <f t="shared" si="3"/>
        <v>#REF!</v>
      </c>
      <c r="J14" t="e">
        <f t="shared" si="4"/>
        <v>#REF!</v>
      </c>
      <c r="K14" t="e">
        <f t="shared" si="5"/>
        <v>#REF!</v>
      </c>
    </row>
    <row r="15" spans="1:16" x14ac:dyDescent="0.25">
      <c r="A15" s="3" t="e">
        <f>#REF!</f>
        <v>#REF!</v>
      </c>
      <c r="B15" t="e">
        <f>#REF!</f>
        <v>#REF!</v>
      </c>
      <c r="C15" s="3">
        <f>'S&amp;P 500 (3M)'!A19</f>
        <v>43466</v>
      </c>
      <c r="D15" s="5">
        <f>'S&amp;P 500 (3M)'!F19</f>
        <v>2834.3999020000001</v>
      </c>
      <c r="F15">
        <f t="shared" si="0"/>
        <v>1</v>
      </c>
      <c r="G15" t="e">
        <f t="shared" si="1"/>
        <v>#REF!</v>
      </c>
      <c r="H15" t="e">
        <f t="shared" si="2"/>
        <v>#REF!</v>
      </c>
      <c r="I15" t="e">
        <f t="shared" si="3"/>
        <v>#REF!</v>
      </c>
      <c r="J15" t="e">
        <f t="shared" si="4"/>
        <v>#REF!</v>
      </c>
      <c r="K15" t="e">
        <f t="shared" si="5"/>
        <v>#REF!</v>
      </c>
    </row>
    <row r="16" spans="1:16" x14ac:dyDescent="0.25">
      <c r="A16" s="3" t="e">
        <f>#REF!</f>
        <v>#REF!</v>
      </c>
      <c r="B16" t="e">
        <f>#REF!</f>
        <v>#REF!</v>
      </c>
      <c r="C16" s="3">
        <f>'S&amp;P 500 (3M)'!A20</f>
        <v>43374</v>
      </c>
      <c r="D16" s="5">
        <f>'S&amp;P 500 (3M)'!F20</f>
        <v>2506.8500979999999</v>
      </c>
      <c r="F16">
        <f t="shared" si="0"/>
        <v>0</v>
      </c>
      <c r="G16" t="e">
        <f t="shared" si="1"/>
        <v>#REF!</v>
      </c>
      <c r="H16" t="e">
        <f t="shared" si="2"/>
        <v>#REF!</v>
      </c>
      <c r="I16" t="e">
        <f t="shared" si="3"/>
        <v>#REF!</v>
      </c>
      <c r="J16" t="e">
        <f t="shared" si="4"/>
        <v>#REF!</v>
      </c>
      <c r="K16" t="e">
        <f t="shared" si="5"/>
        <v>#REF!</v>
      </c>
    </row>
    <row r="17" spans="1:11" x14ac:dyDescent="0.25">
      <c r="A17" s="3" t="e">
        <f>#REF!</f>
        <v>#REF!</v>
      </c>
      <c r="B17" t="e">
        <f>#REF!</f>
        <v>#REF!</v>
      </c>
      <c r="C17" s="3">
        <f>'S&amp;P 500 (3M)'!A21</f>
        <v>43282</v>
      </c>
      <c r="D17" s="5">
        <f>'S&amp;P 500 (3M)'!F21</f>
        <v>2913.9799800000001</v>
      </c>
      <c r="F17">
        <f t="shared" si="0"/>
        <v>1</v>
      </c>
      <c r="G17" t="e">
        <f t="shared" si="1"/>
        <v>#REF!</v>
      </c>
      <c r="H17" t="e">
        <f t="shared" si="2"/>
        <v>#REF!</v>
      </c>
      <c r="I17" t="e">
        <f t="shared" si="3"/>
        <v>#REF!</v>
      </c>
      <c r="J17" t="e">
        <f t="shared" si="4"/>
        <v>#REF!</v>
      </c>
      <c r="K17" t="e">
        <f t="shared" si="5"/>
        <v>#REF!</v>
      </c>
    </row>
    <row r="18" spans="1:11" x14ac:dyDescent="0.25">
      <c r="A18" s="3" t="e">
        <f>#REF!</f>
        <v>#REF!</v>
      </c>
      <c r="B18" t="e">
        <f>#REF!</f>
        <v>#REF!</v>
      </c>
      <c r="C18" s="3">
        <f>'S&amp;P 500 (3M)'!A22</f>
        <v>43191</v>
      </c>
      <c r="D18" s="5">
        <f>'S&amp;P 500 (3M)'!F22</f>
        <v>2718.3701169999999</v>
      </c>
      <c r="F18">
        <f t="shared" si="0"/>
        <v>1</v>
      </c>
      <c r="G18" t="e">
        <f t="shared" si="1"/>
        <v>#REF!</v>
      </c>
      <c r="H18" t="e">
        <f t="shared" si="2"/>
        <v>#REF!</v>
      </c>
      <c r="I18" t="e">
        <f t="shared" si="3"/>
        <v>#REF!</v>
      </c>
      <c r="J18" t="e">
        <f t="shared" si="4"/>
        <v>#REF!</v>
      </c>
      <c r="K18" t="e">
        <f t="shared" si="5"/>
        <v>#REF!</v>
      </c>
    </row>
    <row r="19" spans="1:11" x14ac:dyDescent="0.25">
      <c r="A19" s="3" t="e">
        <f>#REF!</f>
        <v>#REF!</v>
      </c>
      <c r="B19" t="e">
        <f>#REF!</f>
        <v>#REF!</v>
      </c>
      <c r="C19" s="3">
        <f>'S&amp;P 500 (3M)'!A23</f>
        <v>43101</v>
      </c>
      <c r="D19" s="5">
        <f>'S&amp;P 500 (3M)'!F23</f>
        <v>2640.8701169999999</v>
      </c>
      <c r="F19">
        <f t="shared" si="0"/>
        <v>0</v>
      </c>
      <c r="G19" t="e">
        <f t="shared" si="1"/>
        <v>#REF!</v>
      </c>
      <c r="H19" t="e">
        <f t="shared" si="2"/>
        <v>#REF!</v>
      </c>
      <c r="I19" t="e">
        <f t="shared" si="3"/>
        <v>#REF!</v>
      </c>
      <c r="J19" t="e">
        <f t="shared" si="4"/>
        <v>#REF!</v>
      </c>
      <c r="K19" t="e">
        <f t="shared" si="5"/>
        <v>#REF!</v>
      </c>
    </row>
    <row r="20" spans="1:11" x14ac:dyDescent="0.25">
      <c r="A20" s="3" t="e">
        <f>#REF!</f>
        <v>#REF!</v>
      </c>
      <c r="B20" t="e">
        <f>#REF!</f>
        <v>#REF!</v>
      </c>
      <c r="C20" s="3">
        <f>'S&amp;P 500 (3M)'!A24</f>
        <v>43009</v>
      </c>
      <c r="D20" s="5">
        <f>'S&amp;P 500 (3M)'!F24</f>
        <v>2673.610107</v>
      </c>
      <c r="F20">
        <f t="shared" si="0"/>
        <v>1</v>
      </c>
      <c r="G20" t="e">
        <f t="shared" si="1"/>
        <v>#REF!</v>
      </c>
      <c r="H20" t="e">
        <f t="shared" si="2"/>
        <v>#REF!</v>
      </c>
      <c r="I20" t="e">
        <f t="shared" si="3"/>
        <v>#REF!</v>
      </c>
      <c r="J20" t="e">
        <f t="shared" si="4"/>
        <v>#REF!</v>
      </c>
      <c r="K20" t="e">
        <f t="shared" si="5"/>
        <v>#REF!</v>
      </c>
    </row>
    <row r="21" spans="1:11" x14ac:dyDescent="0.25">
      <c r="A21" s="3" t="e">
        <f>#REF!</f>
        <v>#REF!</v>
      </c>
      <c r="B21" t="e">
        <f>#REF!</f>
        <v>#REF!</v>
      </c>
      <c r="C21" s="3">
        <f>'S&amp;P 500 (3M)'!A25</f>
        <v>42917</v>
      </c>
      <c r="D21" s="5">
        <f>'S&amp;P 500 (3M)'!F25</f>
        <v>2519.360107</v>
      </c>
      <c r="F21">
        <f t="shared" si="0"/>
        <v>1</v>
      </c>
      <c r="G21" t="e">
        <f t="shared" si="1"/>
        <v>#REF!</v>
      </c>
      <c r="H21" t="e">
        <f t="shared" si="2"/>
        <v>#REF!</v>
      </c>
      <c r="I21" t="e">
        <f t="shared" si="3"/>
        <v>#REF!</v>
      </c>
      <c r="J21" t="e">
        <f t="shared" si="4"/>
        <v>#REF!</v>
      </c>
      <c r="K21" t="e">
        <f t="shared" si="5"/>
        <v>#REF!</v>
      </c>
    </row>
    <row r="22" spans="1:11" x14ac:dyDescent="0.25">
      <c r="A22" s="3" t="e">
        <f>#REF!</f>
        <v>#REF!</v>
      </c>
      <c r="B22" t="e">
        <f>#REF!</f>
        <v>#REF!</v>
      </c>
      <c r="C22" s="3">
        <f>'S&amp;P 500 (3M)'!A26</f>
        <v>42826</v>
      </c>
      <c r="D22" s="5">
        <f>'S&amp;P 500 (3M)'!F26</f>
        <v>2423.4099120000001</v>
      </c>
      <c r="F22">
        <f t="shared" si="0"/>
        <v>1</v>
      </c>
      <c r="G22" t="e">
        <f t="shared" si="1"/>
        <v>#REF!</v>
      </c>
      <c r="H22" t="e">
        <f t="shared" si="2"/>
        <v>#REF!</v>
      </c>
      <c r="I22" t="e">
        <f t="shared" si="3"/>
        <v>#REF!</v>
      </c>
      <c r="J22" t="e">
        <f t="shared" si="4"/>
        <v>#REF!</v>
      </c>
      <c r="K22" t="e">
        <f t="shared" si="5"/>
        <v>#REF!</v>
      </c>
    </row>
    <row r="23" spans="1:11" x14ac:dyDescent="0.25">
      <c r="A23" s="3" t="e">
        <f>#REF!</f>
        <v>#REF!</v>
      </c>
      <c r="B23" t="e">
        <f>#REF!</f>
        <v>#REF!</v>
      </c>
      <c r="C23" s="3">
        <f>'S&amp;P 500 (3M)'!A27</f>
        <v>42736</v>
      </c>
      <c r="D23" s="5">
        <f>'S&amp;P 500 (3M)'!F27</f>
        <v>2362.719971</v>
      </c>
      <c r="F23">
        <f t="shared" si="0"/>
        <v>1</v>
      </c>
      <c r="G23" t="e">
        <f t="shared" si="1"/>
        <v>#REF!</v>
      </c>
      <c r="H23" t="e">
        <f t="shared" si="2"/>
        <v>#REF!</v>
      </c>
      <c r="I23" t="e">
        <f t="shared" si="3"/>
        <v>#REF!</v>
      </c>
      <c r="J23" t="e">
        <f t="shared" si="4"/>
        <v>#REF!</v>
      </c>
      <c r="K23" t="e">
        <f t="shared" si="5"/>
        <v>#REF!</v>
      </c>
    </row>
    <row r="24" spans="1:11" x14ac:dyDescent="0.25">
      <c r="A24" s="3" t="e">
        <f>#REF!</f>
        <v>#REF!</v>
      </c>
      <c r="B24" t="e">
        <f>#REF!</f>
        <v>#REF!</v>
      </c>
      <c r="C24" s="3">
        <f>'S&amp;P 500 (3M)'!A28</f>
        <v>42644</v>
      </c>
      <c r="D24" s="5">
        <f>'S&amp;P 500 (3M)'!F28</f>
        <v>2238.830078</v>
      </c>
      <c r="F24">
        <f t="shared" si="0"/>
        <v>1</v>
      </c>
      <c r="G24" t="e">
        <f t="shared" si="1"/>
        <v>#REF!</v>
      </c>
      <c r="H24" t="e">
        <f t="shared" si="2"/>
        <v>#REF!</v>
      </c>
      <c r="I24" t="e">
        <f t="shared" si="3"/>
        <v>#REF!</v>
      </c>
      <c r="J24" t="e">
        <f t="shared" si="4"/>
        <v>#REF!</v>
      </c>
      <c r="K24" t="e">
        <f t="shared" si="5"/>
        <v>#REF!</v>
      </c>
    </row>
    <row r="25" spans="1:11" x14ac:dyDescent="0.25">
      <c r="A25" s="3" t="e">
        <f>#REF!</f>
        <v>#REF!</v>
      </c>
      <c r="B25" t="e">
        <f>#REF!</f>
        <v>#REF!</v>
      </c>
      <c r="C25" s="3">
        <f>'S&amp;P 500 (3M)'!A29</f>
        <v>42552</v>
      </c>
      <c r="D25" s="5">
        <f>'S&amp;P 500 (3M)'!F29</f>
        <v>2168.2700199999999</v>
      </c>
      <c r="F25">
        <f t="shared" si="0"/>
        <v>1</v>
      </c>
      <c r="G25" t="e">
        <f t="shared" si="1"/>
        <v>#REF!</v>
      </c>
      <c r="H25" t="e">
        <f t="shared" si="2"/>
        <v>#REF!</v>
      </c>
      <c r="I25" t="e">
        <f t="shared" si="3"/>
        <v>#REF!</v>
      </c>
      <c r="J25" t="e">
        <f t="shared" si="4"/>
        <v>#REF!</v>
      </c>
      <c r="K25" t="e">
        <f t="shared" si="5"/>
        <v>#REF!</v>
      </c>
    </row>
    <row r="26" spans="1:11" x14ac:dyDescent="0.25">
      <c r="A26" s="3" t="e">
        <f>#REF!</f>
        <v>#REF!</v>
      </c>
      <c r="B26" t="e">
        <f>#REF!</f>
        <v>#REF!</v>
      </c>
      <c r="C26" s="3">
        <f>'S&amp;P 500 (3M)'!A30</f>
        <v>42461</v>
      </c>
      <c r="D26" s="5">
        <f>'S&amp;P 500 (3M)'!F30</f>
        <v>2098.860107</v>
      </c>
      <c r="F26">
        <f t="shared" si="0"/>
        <v>1</v>
      </c>
      <c r="G26" t="e">
        <f t="shared" si="1"/>
        <v>#REF!</v>
      </c>
      <c r="H26" t="e">
        <f t="shared" si="2"/>
        <v>#REF!</v>
      </c>
      <c r="I26" t="e">
        <f t="shared" si="3"/>
        <v>#REF!</v>
      </c>
      <c r="J26" t="e">
        <f t="shared" si="4"/>
        <v>#REF!</v>
      </c>
      <c r="K26" t="e">
        <f t="shared" si="5"/>
        <v>#REF!</v>
      </c>
    </row>
    <row r="27" spans="1:11" x14ac:dyDescent="0.25">
      <c r="A27" s="3" t="e">
        <f>#REF!</f>
        <v>#REF!</v>
      </c>
      <c r="B27" t="e">
        <f>#REF!</f>
        <v>#REF!</v>
      </c>
      <c r="C27" s="3">
        <f>'S&amp;P 500 (3M)'!A31</f>
        <v>42370</v>
      </c>
      <c r="D27" s="5">
        <f>'S&amp;P 500 (3M)'!F31</f>
        <v>2059.73999</v>
      </c>
      <c r="F27">
        <f t="shared" si="0"/>
        <v>1</v>
      </c>
      <c r="G27" t="e">
        <f t="shared" si="1"/>
        <v>#REF!</v>
      </c>
      <c r="H27" t="e">
        <f t="shared" si="2"/>
        <v>#REF!</v>
      </c>
      <c r="I27" t="e">
        <f t="shared" si="3"/>
        <v>#REF!</v>
      </c>
      <c r="J27" t="e">
        <f t="shared" si="4"/>
        <v>#REF!</v>
      </c>
      <c r="K27" t="e">
        <f t="shared" si="5"/>
        <v>#REF!</v>
      </c>
    </row>
    <row r="28" spans="1:11" x14ac:dyDescent="0.25">
      <c r="A28" s="3" t="e">
        <f>#REF!</f>
        <v>#REF!</v>
      </c>
      <c r="B28" t="e">
        <f>#REF!</f>
        <v>#REF!</v>
      </c>
      <c r="C28" s="3">
        <f>'S&amp;P 500 (3M)'!A32</f>
        <v>42278</v>
      </c>
      <c r="D28" s="5">
        <f>'S&amp;P 500 (3M)'!F32</f>
        <v>2043.9399410000001</v>
      </c>
      <c r="F28">
        <f t="shared" si="0"/>
        <v>1</v>
      </c>
      <c r="G28" t="e">
        <f t="shared" si="1"/>
        <v>#REF!</v>
      </c>
      <c r="H28" t="e">
        <f t="shared" si="2"/>
        <v>#REF!</v>
      </c>
      <c r="I28" t="e">
        <f t="shared" si="3"/>
        <v>#REF!</v>
      </c>
      <c r="J28" t="e">
        <f t="shared" si="4"/>
        <v>#REF!</v>
      </c>
      <c r="K28" t="e">
        <f t="shared" si="5"/>
        <v>#REF!</v>
      </c>
    </row>
    <row r="29" spans="1:11" x14ac:dyDescent="0.25">
      <c r="A29" s="3" t="e">
        <f>#REF!</f>
        <v>#REF!</v>
      </c>
      <c r="B29" t="e">
        <f>#REF!</f>
        <v>#REF!</v>
      </c>
      <c r="C29" s="3">
        <f>'S&amp;P 500 (3M)'!A33</f>
        <v>42186</v>
      </c>
      <c r="D29" s="5">
        <f>'S&amp;P 500 (3M)'!F33</f>
        <v>1920.030029</v>
      </c>
      <c r="F29">
        <f>IF(D29&gt;D30,1,0)</f>
        <v>0</v>
      </c>
      <c r="G29" t="e">
        <f>IF(B29&gt;B30,1,0)</f>
        <v>#REF!</v>
      </c>
      <c r="H29" t="e">
        <f t="shared" si="2"/>
        <v>#REF!</v>
      </c>
      <c r="I29" t="e">
        <f t="shared" si="3"/>
        <v>#REF!</v>
      </c>
      <c r="J29" t="e">
        <f t="shared" si="4"/>
        <v>#REF!</v>
      </c>
      <c r="K29" t="e">
        <f t="shared" si="5"/>
        <v>#REF!</v>
      </c>
    </row>
    <row r="30" spans="1:11" x14ac:dyDescent="0.25">
      <c r="A30" s="3" t="e">
        <f>#REF!</f>
        <v>#REF!</v>
      </c>
      <c r="B30" t="e">
        <f>#REF!</f>
        <v>#REF!</v>
      </c>
      <c r="C30" s="3">
        <f>'S&amp;P 500 (3M)'!A34</f>
        <v>42095</v>
      </c>
      <c r="D30" s="5">
        <f>'S&amp;P 500 (3M)'!F34</f>
        <v>2063.110107</v>
      </c>
      <c r="F30">
        <f t="shared" ref="F30:F37" si="6">IF(D30&gt;D31,1,0)</f>
        <v>0</v>
      </c>
      <c r="G30" t="e">
        <f t="shared" ref="G30:G37" si="7">IF(B30&gt;B31,1,0)</f>
        <v>#REF!</v>
      </c>
      <c r="H30" t="e">
        <f t="shared" si="2"/>
        <v>#REF!</v>
      </c>
      <c r="I30" t="e">
        <f t="shared" si="3"/>
        <v>#REF!</v>
      </c>
      <c r="J30" t="e">
        <f t="shared" si="4"/>
        <v>#REF!</v>
      </c>
      <c r="K30" t="e">
        <f t="shared" si="5"/>
        <v>#REF!</v>
      </c>
    </row>
    <row r="31" spans="1:11" x14ac:dyDescent="0.25">
      <c r="A31" s="3" t="e">
        <f>#REF!</f>
        <v>#REF!</v>
      </c>
      <c r="B31" t="e">
        <f>#REF!</f>
        <v>#REF!</v>
      </c>
      <c r="C31" s="3">
        <f>'S&amp;P 500 (3M)'!A35</f>
        <v>42005</v>
      </c>
      <c r="D31" s="5">
        <f>'S&amp;P 500 (3M)'!F35</f>
        <v>2067.889893</v>
      </c>
      <c r="F31">
        <f t="shared" si="6"/>
        <v>1</v>
      </c>
      <c r="G31" t="e">
        <f t="shared" si="7"/>
        <v>#REF!</v>
      </c>
      <c r="H31" t="e">
        <f t="shared" si="2"/>
        <v>#REF!</v>
      </c>
      <c r="I31" t="e">
        <f t="shared" si="3"/>
        <v>#REF!</v>
      </c>
      <c r="J31" t="e">
        <f t="shared" si="4"/>
        <v>#REF!</v>
      </c>
      <c r="K31" t="e">
        <f t="shared" si="5"/>
        <v>#REF!</v>
      </c>
    </row>
    <row r="32" spans="1:11" x14ac:dyDescent="0.25">
      <c r="A32" s="3" t="e">
        <f>#REF!</f>
        <v>#REF!</v>
      </c>
      <c r="B32" t="e">
        <f>#REF!</f>
        <v>#REF!</v>
      </c>
      <c r="C32" s="3">
        <f>'S&amp;P 500 (3M)'!A36</f>
        <v>41913</v>
      </c>
      <c r="D32" s="5">
        <f>'S&amp;P 500 (3M)'!F36</f>
        <v>2058.8999020000001</v>
      </c>
      <c r="F32">
        <f t="shared" si="6"/>
        <v>1</v>
      </c>
      <c r="G32" t="e">
        <f t="shared" si="7"/>
        <v>#REF!</v>
      </c>
      <c r="H32" t="e">
        <f t="shared" si="2"/>
        <v>#REF!</v>
      </c>
      <c r="I32" t="e">
        <f t="shared" si="3"/>
        <v>#REF!</v>
      </c>
      <c r="J32" t="e">
        <f t="shared" si="4"/>
        <v>#REF!</v>
      </c>
      <c r="K32" t="e">
        <f t="shared" si="5"/>
        <v>#REF!</v>
      </c>
    </row>
    <row r="33" spans="1:11" x14ac:dyDescent="0.25">
      <c r="A33" s="3" t="e">
        <f>#REF!</f>
        <v>#REF!</v>
      </c>
      <c r="B33" t="e">
        <f>#REF!</f>
        <v>#REF!</v>
      </c>
      <c r="C33" s="3">
        <f>'S&amp;P 500 (3M)'!A37</f>
        <v>41821</v>
      </c>
      <c r="D33" s="5">
        <f>'S&amp;P 500 (3M)'!F37</f>
        <v>1972.290039</v>
      </c>
      <c r="F33">
        <f t="shared" si="6"/>
        <v>1</v>
      </c>
      <c r="G33" t="e">
        <f t="shared" si="7"/>
        <v>#REF!</v>
      </c>
      <c r="H33" t="e">
        <f t="shared" si="2"/>
        <v>#REF!</v>
      </c>
      <c r="I33" t="e">
        <f t="shared" si="3"/>
        <v>#REF!</v>
      </c>
      <c r="J33" t="e">
        <f t="shared" si="4"/>
        <v>#REF!</v>
      </c>
      <c r="K33" t="e">
        <f t="shared" si="5"/>
        <v>#REF!</v>
      </c>
    </row>
    <row r="34" spans="1:11" x14ac:dyDescent="0.25">
      <c r="A34" s="3" t="e">
        <f>#REF!</f>
        <v>#REF!</v>
      </c>
      <c r="B34" t="e">
        <f>#REF!</f>
        <v>#REF!</v>
      </c>
      <c r="C34" s="3">
        <f>'S&amp;P 500 (3M)'!A38</f>
        <v>41730</v>
      </c>
      <c r="D34" s="5">
        <f>'S&amp;P 500 (3M)'!F38</f>
        <v>1960.2299800000001</v>
      </c>
      <c r="F34">
        <f t="shared" si="6"/>
        <v>1</v>
      </c>
      <c r="G34" t="e">
        <f t="shared" si="7"/>
        <v>#REF!</v>
      </c>
      <c r="H34" t="e">
        <f t="shared" si="2"/>
        <v>#REF!</v>
      </c>
      <c r="I34" t="e">
        <f t="shared" si="3"/>
        <v>#REF!</v>
      </c>
      <c r="J34" t="e">
        <f t="shared" si="4"/>
        <v>#REF!</v>
      </c>
      <c r="K34" t="e">
        <f t="shared" si="5"/>
        <v>#REF!</v>
      </c>
    </row>
    <row r="35" spans="1:11" x14ac:dyDescent="0.25">
      <c r="A35" s="3" t="e">
        <f>#REF!</f>
        <v>#REF!</v>
      </c>
      <c r="B35" t="e">
        <f>#REF!</f>
        <v>#REF!</v>
      </c>
      <c r="C35" s="3">
        <f>'S&amp;P 500 (3M)'!A39</f>
        <v>41640</v>
      </c>
      <c r="D35" s="5">
        <f>'S&amp;P 500 (3M)'!F39</f>
        <v>1872.339966</v>
      </c>
      <c r="F35">
        <f t="shared" si="6"/>
        <v>1</v>
      </c>
      <c r="G35" t="e">
        <f t="shared" si="7"/>
        <v>#REF!</v>
      </c>
      <c r="H35" t="e">
        <f t="shared" si="2"/>
        <v>#REF!</v>
      </c>
      <c r="I35" t="e">
        <f t="shared" si="3"/>
        <v>#REF!</v>
      </c>
      <c r="J35" t="e">
        <f t="shared" si="4"/>
        <v>#REF!</v>
      </c>
      <c r="K35" t="e">
        <f t="shared" si="5"/>
        <v>#REF!</v>
      </c>
    </row>
    <row r="36" spans="1:11" x14ac:dyDescent="0.25">
      <c r="A36" s="3" t="e">
        <f>#REF!</f>
        <v>#REF!</v>
      </c>
      <c r="B36" t="e">
        <f>#REF!</f>
        <v>#REF!</v>
      </c>
      <c r="C36" s="3">
        <f>'S&amp;P 500 (3M)'!A40</f>
        <v>41548</v>
      </c>
      <c r="D36" s="5">
        <f>'S&amp;P 500 (3M)'!F40</f>
        <v>1848.3599850000001</v>
      </c>
      <c r="F36">
        <f t="shared" si="6"/>
        <v>1</v>
      </c>
      <c r="G36" t="e">
        <f t="shared" si="7"/>
        <v>#REF!</v>
      </c>
      <c r="H36" t="e">
        <f t="shared" si="2"/>
        <v>#REF!</v>
      </c>
      <c r="I36" t="e">
        <f t="shared" si="3"/>
        <v>#REF!</v>
      </c>
      <c r="J36" t="e">
        <f t="shared" si="4"/>
        <v>#REF!</v>
      </c>
      <c r="K36" t="e">
        <f t="shared" si="5"/>
        <v>#REF!</v>
      </c>
    </row>
    <row r="37" spans="1:11" x14ac:dyDescent="0.25">
      <c r="A37" s="3" t="e">
        <f>#REF!</f>
        <v>#REF!</v>
      </c>
      <c r="B37" t="e">
        <f>#REF!</f>
        <v>#REF!</v>
      </c>
      <c r="C37" s="3">
        <f>'S&amp;P 500 (3M)'!A41</f>
        <v>41456</v>
      </c>
      <c r="D37" s="5">
        <f>'S&amp;P 500 (3M)'!F41</f>
        <v>1681.5500489999999</v>
      </c>
      <c r="F37">
        <f t="shared" si="6"/>
        <v>1</v>
      </c>
      <c r="G37" t="e">
        <f t="shared" si="7"/>
        <v>#REF!</v>
      </c>
      <c r="H37" t="e">
        <f t="shared" si="2"/>
        <v>#REF!</v>
      </c>
      <c r="I37" t="e">
        <f t="shared" si="3"/>
        <v>#REF!</v>
      </c>
      <c r="J37" t="e">
        <f t="shared" si="4"/>
        <v>#REF!</v>
      </c>
      <c r="K37" t="e">
        <f t="shared" si="5"/>
        <v>#REF!</v>
      </c>
    </row>
    <row r="38" spans="1:11" x14ac:dyDescent="0.25">
      <c r="A38" s="3" t="e">
        <f>#REF!</f>
        <v>#REF!</v>
      </c>
      <c r="B38" t="e">
        <f>#REF!</f>
        <v>#REF!</v>
      </c>
      <c r="C38" s="3">
        <f>'S&amp;P 500 (3M)'!A42</f>
        <v>41365</v>
      </c>
      <c r="D38" s="5">
        <f>'S&amp;P 500 (3M)'!F42</f>
        <v>1606.280029</v>
      </c>
      <c r="F38">
        <f t="shared" ref="F38:F101" si="8">IF(D38&gt;D39,1,0)</f>
        <v>1</v>
      </c>
      <c r="G38" t="e">
        <f t="shared" ref="G38:G101" si="9">IF(B38&gt;B39,1,0)</f>
        <v>#REF!</v>
      </c>
      <c r="H38" t="e">
        <f t="shared" ref="H38:H101" si="10">IF(AND(F38=0,G38=0),1,"")</f>
        <v>#REF!</v>
      </c>
      <c r="I38" t="e">
        <f t="shared" ref="I38:I101" si="11">IF(AND(F38=1,G38=1),1,"")</f>
        <v>#REF!</v>
      </c>
      <c r="J38" t="e">
        <f t="shared" ref="J38:J101" si="12">IF(AND(F38=0,G38=1),1,"")</f>
        <v>#REF!</v>
      </c>
      <c r="K38" t="e">
        <f t="shared" ref="K38:K101" si="13">IF(AND(F38=1,G38=0),1,"")</f>
        <v>#REF!</v>
      </c>
    </row>
    <row r="39" spans="1:11" x14ac:dyDescent="0.25">
      <c r="A39" s="3" t="e">
        <f>#REF!</f>
        <v>#REF!</v>
      </c>
      <c r="B39" t="e">
        <f>#REF!</f>
        <v>#REF!</v>
      </c>
      <c r="C39" s="3">
        <f>'S&amp;P 500 (3M)'!A43</f>
        <v>41275</v>
      </c>
      <c r="D39" s="5">
        <f>'S&amp;P 500 (3M)'!F43</f>
        <v>1569.1899410000001</v>
      </c>
      <c r="F39">
        <f t="shared" si="8"/>
        <v>1</v>
      </c>
      <c r="G39" t="e">
        <f t="shared" si="9"/>
        <v>#REF!</v>
      </c>
      <c r="H39" t="e">
        <f t="shared" si="10"/>
        <v>#REF!</v>
      </c>
      <c r="I39" t="e">
        <f t="shared" si="11"/>
        <v>#REF!</v>
      </c>
      <c r="J39" t="e">
        <f t="shared" si="12"/>
        <v>#REF!</v>
      </c>
      <c r="K39" t="e">
        <f t="shared" si="13"/>
        <v>#REF!</v>
      </c>
    </row>
    <row r="40" spans="1:11" x14ac:dyDescent="0.25">
      <c r="A40" s="3" t="e">
        <f>#REF!</f>
        <v>#REF!</v>
      </c>
      <c r="B40" t="e">
        <f>#REF!</f>
        <v>#REF!</v>
      </c>
      <c r="C40" s="3">
        <f>'S&amp;P 500 (3M)'!A44</f>
        <v>41183</v>
      </c>
      <c r="D40" s="5">
        <f>'S&amp;P 500 (3M)'!F44</f>
        <v>1426.1899410000001</v>
      </c>
      <c r="F40">
        <f t="shared" si="8"/>
        <v>0</v>
      </c>
      <c r="G40" t="e">
        <f t="shared" si="9"/>
        <v>#REF!</v>
      </c>
      <c r="H40" t="e">
        <f t="shared" si="10"/>
        <v>#REF!</v>
      </c>
      <c r="I40" t="e">
        <f t="shared" si="11"/>
        <v>#REF!</v>
      </c>
      <c r="J40" t="e">
        <f t="shared" si="12"/>
        <v>#REF!</v>
      </c>
      <c r="K40" t="e">
        <f t="shared" si="13"/>
        <v>#REF!</v>
      </c>
    </row>
    <row r="41" spans="1:11" x14ac:dyDescent="0.25">
      <c r="A41" s="3" t="e">
        <f>#REF!</f>
        <v>#REF!</v>
      </c>
      <c r="B41" t="e">
        <f>#REF!</f>
        <v>#REF!</v>
      </c>
      <c r="C41" s="3">
        <f>'S&amp;P 500 (3M)'!A45</f>
        <v>41091</v>
      </c>
      <c r="D41" s="5">
        <f>'S&amp;P 500 (3M)'!F45</f>
        <v>1440.670044</v>
      </c>
      <c r="F41">
        <f t="shared" si="8"/>
        <v>1</v>
      </c>
      <c r="G41" t="e">
        <f t="shared" si="9"/>
        <v>#REF!</v>
      </c>
      <c r="H41" t="e">
        <f t="shared" si="10"/>
        <v>#REF!</v>
      </c>
      <c r="I41" t="e">
        <f t="shared" si="11"/>
        <v>#REF!</v>
      </c>
      <c r="J41" t="e">
        <f t="shared" si="12"/>
        <v>#REF!</v>
      </c>
      <c r="K41" t="e">
        <f t="shared" si="13"/>
        <v>#REF!</v>
      </c>
    </row>
    <row r="42" spans="1:11" x14ac:dyDescent="0.25">
      <c r="A42" s="3" t="e">
        <f>#REF!</f>
        <v>#REF!</v>
      </c>
      <c r="B42" t="e">
        <f>#REF!</f>
        <v>#REF!</v>
      </c>
      <c r="C42" s="3">
        <f>'S&amp;P 500 (3M)'!A46</f>
        <v>41000</v>
      </c>
      <c r="D42" s="5">
        <f>'S&amp;P 500 (3M)'!F46</f>
        <v>1362.160034</v>
      </c>
      <c r="F42">
        <f t="shared" si="8"/>
        <v>0</v>
      </c>
      <c r="G42" t="e">
        <f t="shared" si="9"/>
        <v>#REF!</v>
      </c>
      <c r="H42" t="e">
        <f t="shared" si="10"/>
        <v>#REF!</v>
      </c>
      <c r="I42" t="e">
        <f t="shared" si="11"/>
        <v>#REF!</v>
      </c>
      <c r="J42" t="e">
        <f t="shared" si="12"/>
        <v>#REF!</v>
      </c>
      <c r="K42" t="e">
        <f t="shared" si="13"/>
        <v>#REF!</v>
      </c>
    </row>
    <row r="43" spans="1:11" x14ac:dyDescent="0.25">
      <c r="A43" s="3" t="e">
        <f>#REF!</f>
        <v>#REF!</v>
      </c>
      <c r="B43" t="e">
        <f>#REF!</f>
        <v>#REF!</v>
      </c>
      <c r="C43" s="3">
        <f>'S&amp;P 500 (3M)'!A47</f>
        <v>40909</v>
      </c>
      <c r="D43" s="5">
        <f>'S&amp;P 500 (3M)'!F47</f>
        <v>1408.469971</v>
      </c>
      <c r="F43">
        <f t="shared" si="8"/>
        <v>1</v>
      </c>
      <c r="G43" t="e">
        <f t="shared" si="9"/>
        <v>#REF!</v>
      </c>
      <c r="H43" t="e">
        <f t="shared" si="10"/>
        <v>#REF!</v>
      </c>
      <c r="I43" t="e">
        <f t="shared" si="11"/>
        <v>#REF!</v>
      </c>
      <c r="J43" t="e">
        <f t="shared" si="12"/>
        <v>#REF!</v>
      </c>
      <c r="K43" t="e">
        <f t="shared" si="13"/>
        <v>#REF!</v>
      </c>
    </row>
    <row r="44" spans="1:11" x14ac:dyDescent="0.25">
      <c r="A44" s="3" t="e">
        <f>#REF!</f>
        <v>#REF!</v>
      </c>
      <c r="B44" t="e">
        <f>#REF!</f>
        <v>#REF!</v>
      </c>
      <c r="C44" s="3">
        <f>'S&amp;P 500 (3M)'!A48</f>
        <v>40817</v>
      </c>
      <c r="D44" s="5">
        <f>'S&amp;P 500 (3M)'!F48</f>
        <v>1257.599976</v>
      </c>
      <c r="F44">
        <f t="shared" si="8"/>
        <v>1</v>
      </c>
      <c r="G44" t="e">
        <f t="shared" si="9"/>
        <v>#REF!</v>
      </c>
      <c r="H44" t="e">
        <f t="shared" si="10"/>
        <v>#REF!</v>
      </c>
      <c r="I44" t="e">
        <f t="shared" si="11"/>
        <v>#REF!</v>
      </c>
      <c r="J44" t="e">
        <f t="shared" si="12"/>
        <v>#REF!</v>
      </c>
      <c r="K44" t="e">
        <f t="shared" si="13"/>
        <v>#REF!</v>
      </c>
    </row>
    <row r="45" spans="1:11" x14ac:dyDescent="0.25">
      <c r="A45" s="3" t="e">
        <f>#REF!</f>
        <v>#REF!</v>
      </c>
      <c r="B45" t="e">
        <f>#REF!</f>
        <v>#REF!</v>
      </c>
      <c r="C45" s="3">
        <f>'S&amp;P 500 (3M)'!A49</f>
        <v>40725</v>
      </c>
      <c r="D45" s="5">
        <f>'S&amp;P 500 (3M)'!F49</f>
        <v>1131.420044</v>
      </c>
      <c r="F45">
        <f t="shared" si="8"/>
        <v>0</v>
      </c>
      <c r="G45" t="e">
        <f t="shared" si="9"/>
        <v>#REF!</v>
      </c>
      <c r="H45" t="e">
        <f t="shared" si="10"/>
        <v>#REF!</v>
      </c>
      <c r="I45" t="e">
        <f t="shared" si="11"/>
        <v>#REF!</v>
      </c>
      <c r="J45" t="e">
        <f t="shared" si="12"/>
        <v>#REF!</v>
      </c>
      <c r="K45" t="e">
        <f t="shared" si="13"/>
        <v>#REF!</v>
      </c>
    </row>
    <row r="46" spans="1:11" x14ac:dyDescent="0.25">
      <c r="A46" s="3" t="e">
        <f>#REF!</f>
        <v>#REF!</v>
      </c>
      <c r="B46" t="e">
        <f>#REF!</f>
        <v>#REF!</v>
      </c>
      <c r="C46" s="3">
        <f>'S&amp;P 500 (3M)'!A50</f>
        <v>40634</v>
      </c>
      <c r="D46" s="5">
        <f>'S&amp;P 500 (3M)'!F50</f>
        <v>1320.6400149999999</v>
      </c>
      <c r="F46">
        <f t="shared" si="8"/>
        <v>0</v>
      </c>
      <c r="G46" t="e">
        <f t="shared" si="9"/>
        <v>#REF!</v>
      </c>
      <c r="H46" t="e">
        <f t="shared" si="10"/>
        <v>#REF!</v>
      </c>
      <c r="I46" t="e">
        <f t="shared" si="11"/>
        <v>#REF!</v>
      </c>
      <c r="J46" t="e">
        <f t="shared" si="12"/>
        <v>#REF!</v>
      </c>
      <c r="K46" t="e">
        <f t="shared" si="13"/>
        <v>#REF!</v>
      </c>
    </row>
    <row r="47" spans="1:11" x14ac:dyDescent="0.25">
      <c r="A47" s="3" t="e">
        <f>#REF!</f>
        <v>#REF!</v>
      </c>
      <c r="B47" t="e">
        <f>#REF!</f>
        <v>#REF!</v>
      </c>
      <c r="C47" s="3">
        <f>'S&amp;P 500 (3M)'!A51</f>
        <v>40544</v>
      </c>
      <c r="D47" s="5">
        <f>'S&amp;P 500 (3M)'!F51</f>
        <v>1325.829956</v>
      </c>
      <c r="F47">
        <f t="shared" si="8"/>
        <v>1</v>
      </c>
      <c r="G47" t="e">
        <f t="shared" si="9"/>
        <v>#REF!</v>
      </c>
      <c r="H47" t="e">
        <f t="shared" si="10"/>
        <v>#REF!</v>
      </c>
      <c r="I47" t="e">
        <f t="shared" si="11"/>
        <v>#REF!</v>
      </c>
      <c r="J47" t="e">
        <f t="shared" si="12"/>
        <v>#REF!</v>
      </c>
      <c r="K47" t="e">
        <f t="shared" si="13"/>
        <v>#REF!</v>
      </c>
    </row>
    <row r="48" spans="1:11" x14ac:dyDescent="0.25">
      <c r="A48" s="3" t="e">
        <f>#REF!</f>
        <v>#REF!</v>
      </c>
      <c r="B48" t="e">
        <f>#REF!</f>
        <v>#REF!</v>
      </c>
      <c r="C48" s="3">
        <f>'S&amp;P 500 (3M)'!A52</f>
        <v>40452</v>
      </c>
      <c r="D48" s="5">
        <f>'S&amp;P 500 (3M)'!F52</f>
        <v>1257.6400149999999</v>
      </c>
      <c r="F48">
        <f t="shared" si="8"/>
        <v>1</v>
      </c>
      <c r="G48" t="e">
        <f t="shared" si="9"/>
        <v>#REF!</v>
      </c>
      <c r="H48" t="e">
        <f t="shared" si="10"/>
        <v>#REF!</v>
      </c>
      <c r="I48" t="e">
        <f t="shared" si="11"/>
        <v>#REF!</v>
      </c>
      <c r="J48" t="e">
        <f t="shared" si="12"/>
        <v>#REF!</v>
      </c>
      <c r="K48" t="e">
        <f t="shared" si="13"/>
        <v>#REF!</v>
      </c>
    </row>
    <row r="49" spans="1:11" x14ac:dyDescent="0.25">
      <c r="A49" s="3" t="e">
        <f>#REF!</f>
        <v>#REF!</v>
      </c>
      <c r="B49" t="e">
        <f>#REF!</f>
        <v>#REF!</v>
      </c>
      <c r="C49" s="3">
        <f>'S&amp;P 500 (3M)'!A53</f>
        <v>40360</v>
      </c>
      <c r="D49" s="5">
        <f>'S&amp;P 500 (3M)'!F53</f>
        <v>1141.1999510000001</v>
      </c>
      <c r="F49">
        <f t="shared" si="8"/>
        <v>1</v>
      </c>
      <c r="G49" t="e">
        <f t="shared" si="9"/>
        <v>#REF!</v>
      </c>
      <c r="H49" t="e">
        <f t="shared" si="10"/>
        <v>#REF!</v>
      </c>
      <c r="I49" t="e">
        <f t="shared" si="11"/>
        <v>#REF!</v>
      </c>
      <c r="J49" t="e">
        <f t="shared" si="12"/>
        <v>#REF!</v>
      </c>
      <c r="K49" t="e">
        <f t="shared" si="13"/>
        <v>#REF!</v>
      </c>
    </row>
    <row r="50" spans="1:11" x14ac:dyDescent="0.25">
      <c r="A50" s="3" t="e">
        <f>#REF!</f>
        <v>#REF!</v>
      </c>
      <c r="B50" t="e">
        <f>#REF!</f>
        <v>#REF!</v>
      </c>
      <c r="C50" s="3">
        <f>'S&amp;P 500 (3M)'!A54</f>
        <v>40269</v>
      </c>
      <c r="D50" s="5">
        <f>'S&amp;P 500 (3M)'!F54</f>
        <v>1030.709961</v>
      </c>
      <c r="F50">
        <f t="shared" si="8"/>
        <v>0</v>
      </c>
      <c r="G50" t="e">
        <f t="shared" si="9"/>
        <v>#REF!</v>
      </c>
      <c r="H50" t="e">
        <f t="shared" si="10"/>
        <v>#REF!</v>
      </c>
      <c r="I50" t="e">
        <f t="shared" si="11"/>
        <v>#REF!</v>
      </c>
      <c r="J50" t="e">
        <f t="shared" si="12"/>
        <v>#REF!</v>
      </c>
      <c r="K50" t="e">
        <f t="shared" si="13"/>
        <v>#REF!</v>
      </c>
    </row>
    <row r="51" spans="1:11" x14ac:dyDescent="0.25">
      <c r="A51" s="3" t="e">
        <f>#REF!</f>
        <v>#REF!</v>
      </c>
      <c r="B51" t="e">
        <f>#REF!</f>
        <v>#REF!</v>
      </c>
      <c r="C51" s="3">
        <f>'S&amp;P 500 (3M)'!A55</f>
        <v>40179</v>
      </c>
      <c r="D51" s="5">
        <f>'S&amp;P 500 (3M)'!F55</f>
        <v>1169.4300539999999</v>
      </c>
      <c r="F51">
        <f t="shared" si="8"/>
        <v>1</v>
      </c>
      <c r="G51" t="e">
        <f t="shared" si="9"/>
        <v>#REF!</v>
      </c>
      <c r="H51" t="e">
        <f t="shared" si="10"/>
        <v>#REF!</v>
      </c>
      <c r="I51" t="e">
        <f t="shared" si="11"/>
        <v>#REF!</v>
      </c>
      <c r="J51" t="e">
        <f t="shared" si="12"/>
        <v>#REF!</v>
      </c>
      <c r="K51" t="e">
        <f t="shared" si="13"/>
        <v>#REF!</v>
      </c>
    </row>
    <row r="52" spans="1:11" x14ac:dyDescent="0.25">
      <c r="A52" s="3" t="e">
        <f>#REF!</f>
        <v>#REF!</v>
      </c>
      <c r="B52" t="e">
        <f>#REF!</f>
        <v>#REF!</v>
      </c>
      <c r="C52" s="3">
        <f>'S&amp;P 500 (3M)'!A56</f>
        <v>40087</v>
      </c>
      <c r="D52" s="5">
        <f>'S&amp;P 500 (3M)'!F56</f>
        <v>1115.099976</v>
      </c>
      <c r="F52">
        <f t="shared" si="8"/>
        <v>1</v>
      </c>
      <c r="G52" t="e">
        <f t="shared" si="9"/>
        <v>#REF!</v>
      </c>
      <c r="H52" t="e">
        <f t="shared" si="10"/>
        <v>#REF!</v>
      </c>
      <c r="I52" t="e">
        <f t="shared" si="11"/>
        <v>#REF!</v>
      </c>
      <c r="J52" t="e">
        <f t="shared" si="12"/>
        <v>#REF!</v>
      </c>
      <c r="K52" t="e">
        <f t="shared" si="13"/>
        <v>#REF!</v>
      </c>
    </row>
    <row r="53" spans="1:11" x14ac:dyDescent="0.25">
      <c r="A53" s="3" t="e">
        <f>#REF!</f>
        <v>#REF!</v>
      </c>
      <c r="B53" t="e">
        <f>#REF!</f>
        <v>#REF!</v>
      </c>
      <c r="C53" s="3">
        <f>'S&amp;P 500 (3M)'!A57</f>
        <v>39995</v>
      </c>
      <c r="D53" s="5">
        <f>'S&amp;P 500 (3M)'!F57</f>
        <v>1057.079956</v>
      </c>
      <c r="F53">
        <f t="shared" si="8"/>
        <v>1</v>
      </c>
      <c r="G53" t="e">
        <f t="shared" si="9"/>
        <v>#REF!</v>
      </c>
      <c r="H53" t="e">
        <f t="shared" si="10"/>
        <v>#REF!</v>
      </c>
      <c r="I53" t="e">
        <f t="shared" si="11"/>
        <v>#REF!</v>
      </c>
      <c r="J53" t="e">
        <f t="shared" si="12"/>
        <v>#REF!</v>
      </c>
      <c r="K53" t="e">
        <f t="shared" si="13"/>
        <v>#REF!</v>
      </c>
    </row>
    <row r="54" spans="1:11" x14ac:dyDescent="0.25">
      <c r="A54" s="3" t="e">
        <f>#REF!</f>
        <v>#REF!</v>
      </c>
      <c r="B54" t="e">
        <f>#REF!</f>
        <v>#REF!</v>
      </c>
      <c r="C54" s="3">
        <f>'S&amp;P 500 (3M)'!A58</f>
        <v>39904</v>
      </c>
      <c r="D54" s="5">
        <f>'S&amp;P 500 (3M)'!F58</f>
        <v>919.32000700000003</v>
      </c>
      <c r="F54">
        <f t="shared" si="8"/>
        <v>1</v>
      </c>
      <c r="G54" t="e">
        <f t="shared" si="9"/>
        <v>#REF!</v>
      </c>
      <c r="H54" t="e">
        <f t="shared" si="10"/>
        <v>#REF!</v>
      </c>
      <c r="I54" t="e">
        <f t="shared" si="11"/>
        <v>#REF!</v>
      </c>
      <c r="J54" t="e">
        <f t="shared" si="12"/>
        <v>#REF!</v>
      </c>
      <c r="K54" t="e">
        <f t="shared" si="13"/>
        <v>#REF!</v>
      </c>
    </row>
    <row r="55" spans="1:11" x14ac:dyDescent="0.25">
      <c r="A55" s="3" t="e">
        <f>#REF!</f>
        <v>#REF!</v>
      </c>
      <c r="B55" t="e">
        <f>#REF!</f>
        <v>#REF!</v>
      </c>
      <c r="C55" s="3">
        <f>'S&amp;P 500 (3M)'!A59</f>
        <v>39814</v>
      </c>
      <c r="D55" s="5">
        <f>'S&amp;P 500 (3M)'!F59</f>
        <v>797.86999500000002</v>
      </c>
      <c r="F55">
        <f t="shared" si="8"/>
        <v>0</v>
      </c>
      <c r="G55" t="e">
        <f t="shared" si="9"/>
        <v>#REF!</v>
      </c>
      <c r="H55" t="e">
        <f t="shared" si="10"/>
        <v>#REF!</v>
      </c>
      <c r="I55" t="e">
        <f t="shared" si="11"/>
        <v>#REF!</v>
      </c>
      <c r="J55" t="e">
        <f t="shared" si="12"/>
        <v>#REF!</v>
      </c>
      <c r="K55" t="e">
        <f t="shared" si="13"/>
        <v>#REF!</v>
      </c>
    </row>
    <row r="56" spans="1:11" x14ac:dyDescent="0.25">
      <c r="A56" s="3" t="e">
        <f>#REF!</f>
        <v>#REF!</v>
      </c>
      <c r="B56" t="e">
        <f>#REF!</f>
        <v>#REF!</v>
      </c>
      <c r="C56" s="3">
        <f>'S&amp;P 500 (3M)'!A60</f>
        <v>39722</v>
      </c>
      <c r="D56" s="5">
        <f>'S&amp;P 500 (3M)'!F60</f>
        <v>903.25</v>
      </c>
      <c r="F56">
        <f t="shared" si="8"/>
        <v>0</v>
      </c>
      <c r="G56" t="e">
        <f t="shared" si="9"/>
        <v>#REF!</v>
      </c>
      <c r="H56" t="e">
        <f t="shared" si="10"/>
        <v>#REF!</v>
      </c>
      <c r="I56" t="e">
        <f t="shared" si="11"/>
        <v>#REF!</v>
      </c>
      <c r="J56" t="e">
        <f t="shared" si="12"/>
        <v>#REF!</v>
      </c>
      <c r="K56" t="e">
        <f t="shared" si="13"/>
        <v>#REF!</v>
      </c>
    </row>
    <row r="57" spans="1:11" x14ac:dyDescent="0.25">
      <c r="A57" s="3" t="e">
        <f>#REF!</f>
        <v>#REF!</v>
      </c>
      <c r="B57" t="e">
        <f>#REF!</f>
        <v>#REF!</v>
      </c>
      <c r="C57" s="3">
        <f>'S&amp;P 500 (3M)'!A61</f>
        <v>39630</v>
      </c>
      <c r="D57" s="5">
        <f>'S&amp;P 500 (3M)'!F61</f>
        <v>1166.3599850000001</v>
      </c>
      <c r="F57">
        <f t="shared" si="8"/>
        <v>0</v>
      </c>
      <c r="G57" t="e">
        <f t="shared" si="9"/>
        <v>#REF!</v>
      </c>
      <c r="H57" t="e">
        <f t="shared" si="10"/>
        <v>#REF!</v>
      </c>
      <c r="I57" t="e">
        <f t="shared" si="11"/>
        <v>#REF!</v>
      </c>
      <c r="J57" t="e">
        <f t="shared" si="12"/>
        <v>#REF!</v>
      </c>
      <c r="K57" t="e">
        <f t="shared" si="13"/>
        <v>#REF!</v>
      </c>
    </row>
    <row r="58" spans="1:11" x14ac:dyDescent="0.25">
      <c r="A58" s="3" t="e">
        <f>#REF!</f>
        <v>#REF!</v>
      </c>
      <c r="B58" t="e">
        <f>#REF!</f>
        <v>#REF!</v>
      </c>
      <c r="C58" s="3">
        <f>'S&amp;P 500 (3M)'!A62</f>
        <v>39539</v>
      </c>
      <c r="D58" s="5">
        <f>'S&amp;P 500 (3M)'!F62</f>
        <v>1280</v>
      </c>
      <c r="F58">
        <f t="shared" si="8"/>
        <v>0</v>
      </c>
      <c r="G58" t="e">
        <f t="shared" si="9"/>
        <v>#REF!</v>
      </c>
      <c r="H58" t="e">
        <f t="shared" si="10"/>
        <v>#REF!</v>
      </c>
      <c r="I58" t="e">
        <f t="shared" si="11"/>
        <v>#REF!</v>
      </c>
      <c r="J58" t="e">
        <f t="shared" si="12"/>
        <v>#REF!</v>
      </c>
      <c r="K58" t="e">
        <f t="shared" si="13"/>
        <v>#REF!</v>
      </c>
    </row>
    <row r="59" spans="1:11" x14ac:dyDescent="0.25">
      <c r="A59" s="3" t="e">
        <f>#REF!</f>
        <v>#REF!</v>
      </c>
      <c r="B59" t="e">
        <f>#REF!</f>
        <v>#REF!</v>
      </c>
      <c r="C59" s="3">
        <f>'S&amp;P 500 (3M)'!A63</f>
        <v>39448</v>
      </c>
      <c r="D59" s="5">
        <f>'S&amp;P 500 (3M)'!F63</f>
        <v>1322.6999510000001</v>
      </c>
      <c r="F59">
        <f t="shared" si="8"/>
        <v>0</v>
      </c>
      <c r="G59" t="e">
        <f t="shared" si="9"/>
        <v>#REF!</v>
      </c>
      <c r="H59" t="e">
        <f t="shared" si="10"/>
        <v>#REF!</v>
      </c>
      <c r="I59" t="e">
        <f t="shared" si="11"/>
        <v>#REF!</v>
      </c>
      <c r="J59" t="e">
        <f t="shared" si="12"/>
        <v>#REF!</v>
      </c>
      <c r="K59" t="e">
        <f t="shared" si="13"/>
        <v>#REF!</v>
      </c>
    </row>
    <row r="60" spans="1:11" x14ac:dyDescent="0.25">
      <c r="A60" s="3" t="e">
        <f>#REF!</f>
        <v>#REF!</v>
      </c>
      <c r="B60" t="e">
        <f>#REF!</f>
        <v>#REF!</v>
      </c>
      <c r="C60" s="3">
        <f>'S&amp;P 500 (3M)'!A64</f>
        <v>39356</v>
      </c>
      <c r="D60" s="5">
        <f>'S&amp;P 500 (3M)'!F64</f>
        <v>1468.3599850000001</v>
      </c>
      <c r="F60">
        <f t="shared" si="8"/>
        <v>0</v>
      </c>
      <c r="G60" t="e">
        <f t="shared" si="9"/>
        <v>#REF!</v>
      </c>
      <c r="H60" t="e">
        <f t="shared" si="10"/>
        <v>#REF!</v>
      </c>
      <c r="I60" t="e">
        <f t="shared" si="11"/>
        <v>#REF!</v>
      </c>
      <c r="J60" t="e">
        <f t="shared" si="12"/>
        <v>#REF!</v>
      </c>
      <c r="K60" t="e">
        <f t="shared" si="13"/>
        <v>#REF!</v>
      </c>
    </row>
    <row r="61" spans="1:11" x14ac:dyDescent="0.25">
      <c r="A61" s="3" t="e">
        <f>#REF!</f>
        <v>#REF!</v>
      </c>
      <c r="B61" t="e">
        <f>#REF!</f>
        <v>#REF!</v>
      </c>
      <c r="C61" s="3">
        <f>'S&amp;P 500 (3M)'!A65</f>
        <v>39264</v>
      </c>
      <c r="D61" s="5">
        <f>'S&amp;P 500 (3M)'!F65</f>
        <v>1526.75</v>
      </c>
      <c r="F61">
        <f t="shared" si="8"/>
        <v>1</v>
      </c>
      <c r="G61" t="e">
        <f t="shared" si="9"/>
        <v>#REF!</v>
      </c>
      <c r="H61" t="e">
        <f t="shared" si="10"/>
        <v>#REF!</v>
      </c>
      <c r="I61" t="e">
        <f t="shared" si="11"/>
        <v>#REF!</v>
      </c>
      <c r="J61" t="e">
        <f t="shared" si="12"/>
        <v>#REF!</v>
      </c>
      <c r="K61" t="e">
        <f t="shared" si="13"/>
        <v>#REF!</v>
      </c>
    </row>
    <row r="62" spans="1:11" x14ac:dyDescent="0.25">
      <c r="A62" s="3" t="e">
        <f>#REF!</f>
        <v>#REF!</v>
      </c>
      <c r="B62" t="e">
        <f>#REF!</f>
        <v>#REF!</v>
      </c>
      <c r="C62" s="3">
        <f>'S&amp;P 500 (3M)'!A66</f>
        <v>39173</v>
      </c>
      <c r="D62" s="5">
        <f>'S&amp;P 500 (3M)'!F66</f>
        <v>1503.349976</v>
      </c>
      <c r="F62">
        <f t="shared" si="8"/>
        <v>1</v>
      </c>
      <c r="G62" t="e">
        <f t="shared" si="9"/>
        <v>#REF!</v>
      </c>
      <c r="H62" t="e">
        <f t="shared" si="10"/>
        <v>#REF!</v>
      </c>
      <c r="I62" t="e">
        <f t="shared" si="11"/>
        <v>#REF!</v>
      </c>
      <c r="J62" t="e">
        <f t="shared" si="12"/>
        <v>#REF!</v>
      </c>
      <c r="K62" t="e">
        <f t="shared" si="13"/>
        <v>#REF!</v>
      </c>
    </row>
    <row r="63" spans="1:11" x14ac:dyDescent="0.25">
      <c r="A63" s="3" t="e">
        <f>#REF!</f>
        <v>#REF!</v>
      </c>
      <c r="B63" t="e">
        <f>#REF!</f>
        <v>#REF!</v>
      </c>
      <c r="C63" s="3">
        <f>'S&amp;P 500 (3M)'!A67</f>
        <v>39083</v>
      </c>
      <c r="D63" s="5">
        <f>'S&amp;P 500 (3M)'!F67</f>
        <v>1420.8599850000001</v>
      </c>
      <c r="F63">
        <f t="shared" si="8"/>
        <v>1</v>
      </c>
      <c r="G63" t="e">
        <f t="shared" si="9"/>
        <v>#REF!</v>
      </c>
      <c r="H63" t="e">
        <f t="shared" si="10"/>
        <v>#REF!</v>
      </c>
      <c r="I63" t="e">
        <f t="shared" si="11"/>
        <v>#REF!</v>
      </c>
      <c r="J63" t="e">
        <f t="shared" si="12"/>
        <v>#REF!</v>
      </c>
      <c r="K63" t="e">
        <f t="shared" si="13"/>
        <v>#REF!</v>
      </c>
    </row>
    <row r="64" spans="1:11" x14ac:dyDescent="0.25">
      <c r="A64" s="3" t="e">
        <f>#REF!</f>
        <v>#REF!</v>
      </c>
      <c r="B64" t="e">
        <f>#REF!</f>
        <v>#REF!</v>
      </c>
      <c r="C64" s="3">
        <f>'S&amp;P 500 (3M)'!A68</f>
        <v>38991</v>
      </c>
      <c r="D64" s="5">
        <f>'S&amp;P 500 (3M)'!F68</f>
        <v>1418.3000489999999</v>
      </c>
      <c r="F64">
        <f t="shared" si="8"/>
        <v>1</v>
      </c>
      <c r="G64" t="e">
        <f t="shared" si="9"/>
        <v>#REF!</v>
      </c>
      <c r="H64" t="e">
        <f t="shared" si="10"/>
        <v>#REF!</v>
      </c>
      <c r="I64" t="e">
        <f t="shared" si="11"/>
        <v>#REF!</v>
      </c>
      <c r="J64" t="e">
        <f t="shared" si="12"/>
        <v>#REF!</v>
      </c>
      <c r="K64" t="e">
        <f t="shared" si="13"/>
        <v>#REF!</v>
      </c>
    </row>
    <row r="65" spans="1:11" x14ac:dyDescent="0.25">
      <c r="A65" s="3" t="e">
        <f>#REF!</f>
        <v>#REF!</v>
      </c>
      <c r="B65" t="e">
        <f>#REF!</f>
        <v>#REF!</v>
      </c>
      <c r="C65" s="3">
        <f>'S&amp;P 500 (3M)'!A69</f>
        <v>38899</v>
      </c>
      <c r="D65" s="5">
        <f>'S&amp;P 500 (3M)'!F69</f>
        <v>1335.849976</v>
      </c>
      <c r="F65">
        <f t="shared" si="8"/>
        <v>1</v>
      </c>
      <c r="G65" t="e">
        <f t="shared" si="9"/>
        <v>#REF!</v>
      </c>
      <c r="H65" t="e">
        <f t="shared" si="10"/>
        <v>#REF!</v>
      </c>
      <c r="I65" t="e">
        <f t="shared" si="11"/>
        <v>#REF!</v>
      </c>
      <c r="J65" t="e">
        <f t="shared" si="12"/>
        <v>#REF!</v>
      </c>
      <c r="K65" t="e">
        <f t="shared" si="13"/>
        <v>#REF!</v>
      </c>
    </row>
    <row r="66" spans="1:11" x14ac:dyDescent="0.25">
      <c r="A66" s="3" t="e">
        <f>#REF!</f>
        <v>#REF!</v>
      </c>
      <c r="B66" t="e">
        <f>#REF!</f>
        <v>#REF!</v>
      </c>
      <c r="C66" s="3">
        <f>'S&amp;P 500 (3M)'!A70</f>
        <v>38808</v>
      </c>
      <c r="D66" s="5">
        <f>'S&amp;P 500 (3M)'!F70</f>
        <v>1270.1999510000001</v>
      </c>
      <c r="F66">
        <f t="shared" si="8"/>
        <v>0</v>
      </c>
      <c r="G66" t="e">
        <f t="shared" si="9"/>
        <v>#REF!</v>
      </c>
      <c r="H66" t="e">
        <f t="shared" si="10"/>
        <v>#REF!</v>
      </c>
      <c r="I66" t="e">
        <f t="shared" si="11"/>
        <v>#REF!</v>
      </c>
      <c r="J66" t="e">
        <f t="shared" si="12"/>
        <v>#REF!</v>
      </c>
      <c r="K66" t="e">
        <f t="shared" si="13"/>
        <v>#REF!</v>
      </c>
    </row>
    <row r="67" spans="1:11" x14ac:dyDescent="0.25">
      <c r="A67" s="3" t="e">
        <f>#REF!</f>
        <v>#REF!</v>
      </c>
      <c r="B67" t="e">
        <f>#REF!</f>
        <v>#REF!</v>
      </c>
      <c r="C67" s="3">
        <f>'S&amp;P 500 (3M)'!A71</f>
        <v>38718</v>
      </c>
      <c r="D67" s="5">
        <f>'S&amp;P 500 (3M)'!F71</f>
        <v>1294.869995</v>
      </c>
      <c r="F67">
        <f t="shared" si="8"/>
        <v>1</v>
      </c>
      <c r="G67" t="e">
        <f t="shared" si="9"/>
        <v>#REF!</v>
      </c>
      <c r="H67" t="e">
        <f t="shared" si="10"/>
        <v>#REF!</v>
      </c>
      <c r="I67" t="e">
        <f t="shared" si="11"/>
        <v>#REF!</v>
      </c>
      <c r="J67" t="e">
        <f t="shared" si="12"/>
        <v>#REF!</v>
      </c>
      <c r="K67" t="e">
        <f t="shared" si="13"/>
        <v>#REF!</v>
      </c>
    </row>
    <row r="68" spans="1:11" x14ac:dyDescent="0.25">
      <c r="A68" s="3" t="e">
        <f>#REF!</f>
        <v>#REF!</v>
      </c>
      <c r="B68" t="e">
        <f>#REF!</f>
        <v>#REF!</v>
      </c>
      <c r="C68" s="3">
        <f>'S&amp;P 500 (3M)'!A72</f>
        <v>38626</v>
      </c>
      <c r="D68" s="5">
        <f>'S&amp;P 500 (3M)'!F72</f>
        <v>1248.290039</v>
      </c>
      <c r="F68">
        <f t="shared" si="8"/>
        <v>1</v>
      </c>
      <c r="G68" t="e">
        <f t="shared" si="9"/>
        <v>#REF!</v>
      </c>
      <c r="H68" t="e">
        <f t="shared" si="10"/>
        <v>#REF!</v>
      </c>
      <c r="I68" t="e">
        <f t="shared" si="11"/>
        <v>#REF!</v>
      </c>
      <c r="J68" t="e">
        <f t="shared" si="12"/>
        <v>#REF!</v>
      </c>
      <c r="K68" t="e">
        <f t="shared" si="13"/>
        <v>#REF!</v>
      </c>
    </row>
    <row r="69" spans="1:11" x14ac:dyDescent="0.25">
      <c r="A69" s="3" t="e">
        <f>#REF!</f>
        <v>#REF!</v>
      </c>
      <c r="B69" t="e">
        <f>#REF!</f>
        <v>#REF!</v>
      </c>
      <c r="C69" s="3">
        <f>'S&amp;P 500 (3M)'!A73</f>
        <v>38534</v>
      </c>
      <c r="D69" s="5">
        <f>'S&amp;P 500 (3M)'!F73</f>
        <v>1228.8100589999999</v>
      </c>
      <c r="F69">
        <f t="shared" si="8"/>
        <v>1</v>
      </c>
      <c r="G69" t="e">
        <f t="shared" si="9"/>
        <v>#REF!</v>
      </c>
      <c r="H69" t="e">
        <f t="shared" si="10"/>
        <v>#REF!</v>
      </c>
      <c r="I69" t="e">
        <f t="shared" si="11"/>
        <v>#REF!</v>
      </c>
      <c r="J69" t="e">
        <f t="shared" si="12"/>
        <v>#REF!</v>
      </c>
      <c r="K69" t="e">
        <f t="shared" si="13"/>
        <v>#REF!</v>
      </c>
    </row>
    <row r="70" spans="1:11" x14ac:dyDescent="0.25">
      <c r="A70" s="3" t="e">
        <f>#REF!</f>
        <v>#REF!</v>
      </c>
      <c r="B70" t="e">
        <f>#REF!</f>
        <v>#REF!</v>
      </c>
      <c r="C70" s="3">
        <f>'S&amp;P 500 (3M)'!A74</f>
        <v>38443</v>
      </c>
      <c r="D70" s="5">
        <f>'S&amp;P 500 (3M)'!F74</f>
        <v>1191.329956</v>
      </c>
      <c r="F70">
        <f t="shared" si="8"/>
        <v>1</v>
      </c>
      <c r="G70" t="e">
        <f t="shared" si="9"/>
        <v>#REF!</v>
      </c>
      <c r="H70" t="e">
        <f t="shared" si="10"/>
        <v>#REF!</v>
      </c>
      <c r="I70" t="e">
        <f t="shared" si="11"/>
        <v>#REF!</v>
      </c>
      <c r="J70" t="e">
        <f t="shared" si="12"/>
        <v>#REF!</v>
      </c>
      <c r="K70" t="e">
        <f t="shared" si="13"/>
        <v>#REF!</v>
      </c>
    </row>
    <row r="71" spans="1:11" x14ac:dyDescent="0.25">
      <c r="A71" s="3" t="e">
        <f>#REF!</f>
        <v>#REF!</v>
      </c>
      <c r="B71" t="e">
        <f>#REF!</f>
        <v>#REF!</v>
      </c>
      <c r="C71" s="3">
        <f>'S&amp;P 500 (3M)'!A75</f>
        <v>38353</v>
      </c>
      <c r="D71" s="5">
        <f>'S&amp;P 500 (3M)'!F75</f>
        <v>1180.589966</v>
      </c>
      <c r="F71">
        <f t="shared" si="8"/>
        <v>0</v>
      </c>
      <c r="G71" t="e">
        <f t="shared" si="9"/>
        <v>#REF!</v>
      </c>
      <c r="H71" t="e">
        <f t="shared" si="10"/>
        <v>#REF!</v>
      </c>
      <c r="I71" t="e">
        <f t="shared" si="11"/>
        <v>#REF!</v>
      </c>
      <c r="J71" t="e">
        <f t="shared" si="12"/>
        <v>#REF!</v>
      </c>
      <c r="K71" t="e">
        <f t="shared" si="13"/>
        <v>#REF!</v>
      </c>
    </row>
    <row r="72" spans="1:11" x14ac:dyDescent="0.25">
      <c r="A72" s="3" t="e">
        <f>#REF!</f>
        <v>#REF!</v>
      </c>
      <c r="B72" t="e">
        <f>#REF!</f>
        <v>#REF!</v>
      </c>
      <c r="C72" s="3">
        <f>'S&amp;P 500 (3M)'!A76</f>
        <v>38261</v>
      </c>
      <c r="D72" s="5">
        <f>'S&amp;P 500 (3M)'!F76</f>
        <v>1211.920044</v>
      </c>
      <c r="F72">
        <f t="shared" si="8"/>
        <v>1</v>
      </c>
      <c r="G72" t="e">
        <f t="shared" si="9"/>
        <v>#REF!</v>
      </c>
      <c r="H72" t="e">
        <f t="shared" si="10"/>
        <v>#REF!</v>
      </c>
      <c r="I72" t="e">
        <f t="shared" si="11"/>
        <v>#REF!</v>
      </c>
      <c r="J72" t="e">
        <f t="shared" si="12"/>
        <v>#REF!</v>
      </c>
      <c r="K72" t="e">
        <f t="shared" si="13"/>
        <v>#REF!</v>
      </c>
    </row>
    <row r="73" spans="1:11" x14ac:dyDescent="0.25">
      <c r="A73" s="3" t="e">
        <f>#REF!</f>
        <v>#REF!</v>
      </c>
      <c r="B73" t="e">
        <f>#REF!</f>
        <v>#REF!</v>
      </c>
      <c r="C73" s="3">
        <f>'S&amp;P 500 (3M)'!A77</f>
        <v>38169</v>
      </c>
      <c r="D73" s="5">
        <f>'S&amp;P 500 (3M)'!F77</f>
        <v>1114.579956</v>
      </c>
      <c r="F73">
        <f t="shared" si="8"/>
        <v>0</v>
      </c>
      <c r="G73" t="e">
        <f t="shared" si="9"/>
        <v>#REF!</v>
      </c>
      <c r="H73" t="e">
        <f t="shared" si="10"/>
        <v>#REF!</v>
      </c>
      <c r="I73" t="e">
        <f t="shared" si="11"/>
        <v>#REF!</v>
      </c>
      <c r="J73" t="e">
        <f t="shared" si="12"/>
        <v>#REF!</v>
      </c>
      <c r="K73" t="e">
        <f t="shared" si="13"/>
        <v>#REF!</v>
      </c>
    </row>
    <row r="74" spans="1:11" x14ac:dyDescent="0.25">
      <c r="A74" s="3" t="e">
        <f>#REF!</f>
        <v>#REF!</v>
      </c>
      <c r="B74" t="e">
        <f>#REF!</f>
        <v>#REF!</v>
      </c>
      <c r="C74" s="3">
        <f>'S&amp;P 500 (3M)'!A78</f>
        <v>38078</v>
      </c>
      <c r="D74" s="5">
        <f>'S&amp;P 500 (3M)'!F78</f>
        <v>1140.839966</v>
      </c>
      <c r="F74">
        <f t="shared" si="8"/>
        <v>1</v>
      </c>
      <c r="G74" t="e">
        <f t="shared" si="9"/>
        <v>#REF!</v>
      </c>
      <c r="H74" t="e">
        <f t="shared" si="10"/>
        <v>#REF!</v>
      </c>
      <c r="I74" t="e">
        <f t="shared" si="11"/>
        <v>#REF!</v>
      </c>
      <c r="J74" t="e">
        <f t="shared" si="12"/>
        <v>#REF!</v>
      </c>
      <c r="K74" t="e">
        <f t="shared" si="13"/>
        <v>#REF!</v>
      </c>
    </row>
    <row r="75" spans="1:11" x14ac:dyDescent="0.25">
      <c r="A75" s="3" t="e">
        <f>#REF!</f>
        <v>#REF!</v>
      </c>
      <c r="B75" t="e">
        <f>#REF!</f>
        <v>#REF!</v>
      </c>
      <c r="C75" s="3">
        <f>'S&amp;P 500 (3M)'!A79</f>
        <v>37987</v>
      </c>
      <c r="D75" s="5">
        <f>'S&amp;P 500 (3M)'!F79</f>
        <v>1126.209961</v>
      </c>
      <c r="F75">
        <f t="shared" si="8"/>
        <v>1</v>
      </c>
      <c r="G75" t="e">
        <f t="shared" si="9"/>
        <v>#REF!</v>
      </c>
      <c r="H75" t="e">
        <f t="shared" si="10"/>
        <v>#REF!</v>
      </c>
      <c r="I75" t="e">
        <f t="shared" si="11"/>
        <v>#REF!</v>
      </c>
      <c r="J75" t="e">
        <f t="shared" si="12"/>
        <v>#REF!</v>
      </c>
      <c r="K75" t="e">
        <f t="shared" si="13"/>
        <v>#REF!</v>
      </c>
    </row>
    <row r="76" spans="1:11" x14ac:dyDescent="0.25">
      <c r="A76" s="3" t="e">
        <f>#REF!</f>
        <v>#REF!</v>
      </c>
      <c r="B76" t="e">
        <f>#REF!</f>
        <v>#REF!</v>
      </c>
      <c r="C76" s="3">
        <f>'S&amp;P 500 (3M)'!A80</f>
        <v>37895</v>
      </c>
      <c r="D76" s="5">
        <f>'S&amp;P 500 (3M)'!F80</f>
        <v>1111.920044</v>
      </c>
      <c r="F76">
        <f t="shared" si="8"/>
        <v>1</v>
      </c>
      <c r="G76" t="e">
        <f t="shared" si="9"/>
        <v>#REF!</v>
      </c>
      <c r="H76" t="e">
        <f t="shared" si="10"/>
        <v>#REF!</v>
      </c>
      <c r="I76" t="e">
        <f t="shared" si="11"/>
        <v>#REF!</v>
      </c>
      <c r="J76" t="e">
        <f t="shared" si="12"/>
        <v>#REF!</v>
      </c>
      <c r="K76" t="e">
        <f t="shared" si="13"/>
        <v>#REF!</v>
      </c>
    </row>
    <row r="77" spans="1:11" x14ac:dyDescent="0.25">
      <c r="A77" s="3" t="e">
        <f>#REF!</f>
        <v>#REF!</v>
      </c>
      <c r="B77" t="e">
        <f>#REF!</f>
        <v>#REF!</v>
      </c>
      <c r="C77" s="3">
        <f>'S&amp;P 500 (3M)'!A81</f>
        <v>37803</v>
      </c>
      <c r="D77" s="5">
        <f>'S&amp;P 500 (3M)'!F81</f>
        <v>995.96997099999999</v>
      </c>
      <c r="F77">
        <f t="shared" si="8"/>
        <v>1</v>
      </c>
      <c r="G77" t="e">
        <f t="shared" si="9"/>
        <v>#REF!</v>
      </c>
      <c r="H77" t="e">
        <f t="shared" si="10"/>
        <v>#REF!</v>
      </c>
      <c r="I77" t="e">
        <f t="shared" si="11"/>
        <v>#REF!</v>
      </c>
      <c r="J77" t="e">
        <f t="shared" si="12"/>
        <v>#REF!</v>
      </c>
      <c r="K77" t="e">
        <f t="shared" si="13"/>
        <v>#REF!</v>
      </c>
    </row>
    <row r="78" spans="1:11" x14ac:dyDescent="0.25">
      <c r="A78" s="3" t="e">
        <f>#REF!</f>
        <v>#REF!</v>
      </c>
      <c r="B78" t="e">
        <f>#REF!</f>
        <v>#REF!</v>
      </c>
      <c r="C78" s="3">
        <f>'S&amp;P 500 (3M)'!A82</f>
        <v>37712</v>
      </c>
      <c r="D78" s="5">
        <f>'S&amp;P 500 (3M)'!F82</f>
        <v>974.5</v>
      </c>
      <c r="F78">
        <f t="shared" si="8"/>
        <v>1</v>
      </c>
      <c r="G78" t="e">
        <f t="shared" si="9"/>
        <v>#REF!</v>
      </c>
      <c r="H78" t="e">
        <f t="shared" si="10"/>
        <v>#REF!</v>
      </c>
      <c r="I78" t="e">
        <f t="shared" si="11"/>
        <v>#REF!</v>
      </c>
      <c r="J78" t="e">
        <f t="shared" si="12"/>
        <v>#REF!</v>
      </c>
      <c r="K78" t="e">
        <f t="shared" si="13"/>
        <v>#REF!</v>
      </c>
    </row>
    <row r="79" spans="1:11" x14ac:dyDescent="0.25">
      <c r="A79" s="3" t="e">
        <f>#REF!</f>
        <v>#REF!</v>
      </c>
      <c r="B79" t="e">
        <f>#REF!</f>
        <v>#REF!</v>
      </c>
      <c r="C79" s="3">
        <f>'S&amp;P 500 (3M)'!A83</f>
        <v>37622</v>
      </c>
      <c r="D79" s="5">
        <f>'S&amp;P 500 (3M)'!F83</f>
        <v>848.17999299999997</v>
      </c>
      <c r="F79">
        <f t="shared" si="8"/>
        <v>0</v>
      </c>
      <c r="G79" t="e">
        <f t="shared" si="9"/>
        <v>#REF!</v>
      </c>
      <c r="H79" t="e">
        <f t="shared" si="10"/>
        <v>#REF!</v>
      </c>
      <c r="I79" t="e">
        <f t="shared" si="11"/>
        <v>#REF!</v>
      </c>
      <c r="J79" t="e">
        <f t="shared" si="12"/>
        <v>#REF!</v>
      </c>
      <c r="K79" t="e">
        <f t="shared" si="13"/>
        <v>#REF!</v>
      </c>
    </row>
    <row r="80" spans="1:11" x14ac:dyDescent="0.25">
      <c r="A80" s="3" t="e">
        <f>#REF!</f>
        <v>#REF!</v>
      </c>
      <c r="B80" t="e">
        <f>#REF!</f>
        <v>#REF!</v>
      </c>
      <c r="C80" s="3">
        <f>'S&amp;P 500 (3M)'!A84</f>
        <v>37530</v>
      </c>
      <c r="D80" s="5">
        <f>'S&amp;P 500 (3M)'!F84</f>
        <v>879.82000700000003</v>
      </c>
      <c r="F80">
        <f t="shared" si="8"/>
        <v>1</v>
      </c>
      <c r="G80" t="e">
        <f t="shared" si="9"/>
        <v>#REF!</v>
      </c>
      <c r="H80" t="e">
        <f t="shared" si="10"/>
        <v>#REF!</v>
      </c>
      <c r="I80" t="e">
        <f t="shared" si="11"/>
        <v>#REF!</v>
      </c>
      <c r="J80" t="e">
        <f t="shared" si="12"/>
        <v>#REF!</v>
      </c>
      <c r="K80" t="e">
        <f t="shared" si="13"/>
        <v>#REF!</v>
      </c>
    </row>
    <row r="81" spans="1:11" x14ac:dyDescent="0.25">
      <c r="A81" s="3" t="e">
        <f>#REF!</f>
        <v>#REF!</v>
      </c>
      <c r="B81" t="e">
        <f>#REF!</f>
        <v>#REF!</v>
      </c>
      <c r="C81" s="3">
        <f>'S&amp;P 500 (3M)'!A85</f>
        <v>37438</v>
      </c>
      <c r="D81" s="5">
        <f>'S&amp;P 500 (3M)'!F85</f>
        <v>815.28002900000001</v>
      </c>
      <c r="F81">
        <f t="shared" si="8"/>
        <v>0</v>
      </c>
      <c r="G81" t="e">
        <f t="shared" si="9"/>
        <v>#REF!</v>
      </c>
      <c r="H81" t="e">
        <f t="shared" si="10"/>
        <v>#REF!</v>
      </c>
      <c r="I81" t="e">
        <f t="shared" si="11"/>
        <v>#REF!</v>
      </c>
      <c r="J81" t="e">
        <f t="shared" si="12"/>
        <v>#REF!</v>
      </c>
      <c r="K81" t="e">
        <f t="shared" si="13"/>
        <v>#REF!</v>
      </c>
    </row>
    <row r="82" spans="1:11" x14ac:dyDescent="0.25">
      <c r="A82" s="3" t="e">
        <f>#REF!</f>
        <v>#REF!</v>
      </c>
      <c r="B82" t="e">
        <f>#REF!</f>
        <v>#REF!</v>
      </c>
      <c r="C82" s="3">
        <f>'S&amp;P 500 (3M)'!A86</f>
        <v>37347</v>
      </c>
      <c r="D82" s="5">
        <f>'S&amp;P 500 (3M)'!F86</f>
        <v>989.82000700000003</v>
      </c>
      <c r="F82">
        <f t="shared" si="8"/>
        <v>0</v>
      </c>
      <c r="G82" t="e">
        <f t="shared" si="9"/>
        <v>#REF!</v>
      </c>
      <c r="H82" t="e">
        <f t="shared" si="10"/>
        <v>#REF!</v>
      </c>
      <c r="I82" t="e">
        <f t="shared" si="11"/>
        <v>#REF!</v>
      </c>
      <c r="J82" t="e">
        <f t="shared" si="12"/>
        <v>#REF!</v>
      </c>
      <c r="K82" t="e">
        <f t="shared" si="13"/>
        <v>#REF!</v>
      </c>
    </row>
    <row r="83" spans="1:11" x14ac:dyDescent="0.25">
      <c r="A83" s="3" t="e">
        <f>#REF!</f>
        <v>#REF!</v>
      </c>
      <c r="B83" t="e">
        <f>#REF!</f>
        <v>#REF!</v>
      </c>
      <c r="C83" s="3">
        <f>'S&amp;P 500 (3M)'!A87</f>
        <v>37257</v>
      </c>
      <c r="D83" s="5">
        <f>'S&amp;P 500 (3M)'!F87</f>
        <v>1147.3900149999999</v>
      </c>
      <c r="F83">
        <f t="shared" si="8"/>
        <v>0</v>
      </c>
      <c r="G83" t="e">
        <f t="shared" si="9"/>
        <v>#REF!</v>
      </c>
      <c r="H83" t="e">
        <f t="shared" si="10"/>
        <v>#REF!</v>
      </c>
      <c r="I83" t="e">
        <f t="shared" si="11"/>
        <v>#REF!</v>
      </c>
      <c r="J83" t="e">
        <f t="shared" si="12"/>
        <v>#REF!</v>
      </c>
      <c r="K83" t="e">
        <f t="shared" si="13"/>
        <v>#REF!</v>
      </c>
    </row>
    <row r="84" spans="1:11" x14ac:dyDescent="0.25">
      <c r="A84" s="3" t="e">
        <f>#REF!</f>
        <v>#REF!</v>
      </c>
      <c r="B84" t="e">
        <f>#REF!</f>
        <v>#REF!</v>
      </c>
      <c r="C84" s="3">
        <f>'S&amp;P 500 (3M)'!A88</f>
        <v>37165</v>
      </c>
      <c r="D84" s="5">
        <f>'S&amp;P 500 (3M)'!F88</f>
        <v>1148.079956</v>
      </c>
      <c r="F84">
        <f t="shared" si="8"/>
        <v>1</v>
      </c>
      <c r="G84" t="e">
        <f t="shared" si="9"/>
        <v>#REF!</v>
      </c>
      <c r="H84" t="e">
        <f t="shared" si="10"/>
        <v>#REF!</v>
      </c>
      <c r="I84" t="e">
        <f t="shared" si="11"/>
        <v>#REF!</v>
      </c>
      <c r="J84" t="e">
        <f t="shared" si="12"/>
        <v>#REF!</v>
      </c>
      <c r="K84" t="e">
        <f t="shared" si="13"/>
        <v>#REF!</v>
      </c>
    </row>
    <row r="85" spans="1:11" x14ac:dyDescent="0.25">
      <c r="A85" s="3" t="e">
        <f>#REF!</f>
        <v>#REF!</v>
      </c>
      <c r="B85" t="e">
        <f>#REF!</f>
        <v>#REF!</v>
      </c>
      <c r="C85" s="3">
        <f>'S&amp;P 500 (3M)'!A89</f>
        <v>37073</v>
      </c>
      <c r="D85" s="5">
        <f>'S&amp;P 500 (3M)'!F89</f>
        <v>1040.9399410000001</v>
      </c>
      <c r="F85">
        <f t="shared" si="8"/>
        <v>0</v>
      </c>
      <c r="G85" t="e">
        <f t="shared" si="9"/>
        <v>#REF!</v>
      </c>
      <c r="H85" t="e">
        <f t="shared" si="10"/>
        <v>#REF!</v>
      </c>
      <c r="I85" t="e">
        <f t="shared" si="11"/>
        <v>#REF!</v>
      </c>
      <c r="J85" t="e">
        <f t="shared" si="12"/>
        <v>#REF!</v>
      </c>
      <c r="K85" t="e">
        <f t="shared" si="13"/>
        <v>#REF!</v>
      </c>
    </row>
    <row r="86" spans="1:11" x14ac:dyDescent="0.25">
      <c r="A86" s="3" t="e">
        <f>#REF!</f>
        <v>#REF!</v>
      </c>
      <c r="B86" t="e">
        <f>#REF!</f>
        <v>#REF!</v>
      </c>
      <c r="C86" s="3">
        <f>'S&amp;P 500 (3M)'!A90</f>
        <v>36982</v>
      </c>
      <c r="D86" s="5">
        <f>'S&amp;P 500 (3M)'!F90</f>
        <v>1224.380005</v>
      </c>
      <c r="F86">
        <f t="shared" si="8"/>
        <v>1</v>
      </c>
      <c r="G86" t="e">
        <f t="shared" si="9"/>
        <v>#REF!</v>
      </c>
      <c r="H86" t="e">
        <f t="shared" si="10"/>
        <v>#REF!</v>
      </c>
      <c r="I86" t="e">
        <f t="shared" si="11"/>
        <v>#REF!</v>
      </c>
      <c r="J86" t="e">
        <f t="shared" si="12"/>
        <v>#REF!</v>
      </c>
      <c r="K86" t="e">
        <f t="shared" si="13"/>
        <v>#REF!</v>
      </c>
    </row>
    <row r="87" spans="1:11" x14ac:dyDescent="0.25">
      <c r="A87" s="3" t="e">
        <f>#REF!</f>
        <v>#REF!</v>
      </c>
      <c r="B87" t="e">
        <f>#REF!</f>
        <v>#REF!</v>
      </c>
      <c r="C87" s="3">
        <f>'S&amp;P 500 (3M)'!A91</f>
        <v>36892</v>
      </c>
      <c r="D87" s="5">
        <f>'S&amp;P 500 (3M)'!F91</f>
        <v>1160.329956</v>
      </c>
      <c r="F87">
        <f t="shared" si="8"/>
        <v>0</v>
      </c>
      <c r="G87" t="e">
        <f t="shared" si="9"/>
        <v>#REF!</v>
      </c>
      <c r="H87" t="e">
        <f t="shared" si="10"/>
        <v>#REF!</v>
      </c>
      <c r="I87" t="e">
        <f t="shared" si="11"/>
        <v>#REF!</v>
      </c>
      <c r="J87" t="e">
        <f t="shared" si="12"/>
        <v>#REF!</v>
      </c>
      <c r="K87" t="e">
        <f t="shared" si="13"/>
        <v>#REF!</v>
      </c>
    </row>
    <row r="88" spans="1:11" x14ac:dyDescent="0.25">
      <c r="A88" s="3" t="e">
        <f>#REF!</f>
        <v>#REF!</v>
      </c>
      <c r="B88" t="e">
        <f>#REF!</f>
        <v>#REF!</v>
      </c>
      <c r="C88" s="3">
        <f>'S&amp;P 500 (3M)'!A92</f>
        <v>36800</v>
      </c>
      <c r="D88" s="5">
        <f>'S&amp;P 500 (3M)'!F92</f>
        <v>1320.280029</v>
      </c>
      <c r="F88">
        <f t="shared" si="8"/>
        <v>0</v>
      </c>
      <c r="G88" t="e">
        <f t="shared" si="9"/>
        <v>#REF!</v>
      </c>
      <c r="H88" t="e">
        <f t="shared" si="10"/>
        <v>#REF!</v>
      </c>
      <c r="I88" t="e">
        <f t="shared" si="11"/>
        <v>#REF!</v>
      </c>
      <c r="J88" t="e">
        <f t="shared" si="12"/>
        <v>#REF!</v>
      </c>
      <c r="K88" t="e">
        <f t="shared" si="13"/>
        <v>#REF!</v>
      </c>
    </row>
    <row r="89" spans="1:11" x14ac:dyDescent="0.25">
      <c r="A89" s="3" t="e">
        <f>#REF!</f>
        <v>#REF!</v>
      </c>
      <c r="B89" t="e">
        <f>#REF!</f>
        <v>#REF!</v>
      </c>
      <c r="C89" s="3">
        <f>'S&amp;P 500 (3M)'!A93</f>
        <v>36708</v>
      </c>
      <c r="D89" s="5">
        <f>'S&amp;P 500 (3M)'!F93</f>
        <v>1436.51001</v>
      </c>
      <c r="F89">
        <f t="shared" si="8"/>
        <v>0</v>
      </c>
      <c r="G89" t="e">
        <f t="shared" si="9"/>
        <v>#REF!</v>
      </c>
      <c r="H89" t="e">
        <f t="shared" si="10"/>
        <v>#REF!</v>
      </c>
      <c r="I89" t="e">
        <f t="shared" si="11"/>
        <v>#REF!</v>
      </c>
      <c r="J89" t="e">
        <f t="shared" si="12"/>
        <v>#REF!</v>
      </c>
      <c r="K89" t="e">
        <f t="shared" si="13"/>
        <v>#REF!</v>
      </c>
    </row>
    <row r="90" spans="1:11" x14ac:dyDescent="0.25">
      <c r="A90" s="3" t="e">
        <f>#REF!</f>
        <v>#REF!</v>
      </c>
      <c r="B90" t="e">
        <f>#REF!</f>
        <v>#REF!</v>
      </c>
      <c r="C90" s="3">
        <f>'S&amp;P 500 (3M)'!A94</f>
        <v>36617</v>
      </c>
      <c r="D90" s="5">
        <f>'S&amp;P 500 (3M)'!F94</f>
        <v>1454.599976</v>
      </c>
      <c r="F90">
        <f t="shared" si="8"/>
        <v>0</v>
      </c>
      <c r="G90" t="e">
        <f t="shared" si="9"/>
        <v>#REF!</v>
      </c>
      <c r="H90" t="e">
        <f t="shared" si="10"/>
        <v>#REF!</v>
      </c>
      <c r="I90" t="e">
        <f t="shared" si="11"/>
        <v>#REF!</v>
      </c>
      <c r="J90" t="e">
        <f t="shared" si="12"/>
        <v>#REF!</v>
      </c>
      <c r="K90" t="e">
        <f t="shared" si="13"/>
        <v>#REF!</v>
      </c>
    </row>
    <row r="91" spans="1:11" x14ac:dyDescent="0.25">
      <c r="A91" s="3" t="e">
        <f>#REF!</f>
        <v>#REF!</v>
      </c>
      <c r="B91" t="e">
        <f>#REF!</f>
        <v>#REF!</v>
      </c>
      <c r="C91" s="3">
        <f>'S&amp;P 500 (3M)'!A95</f>
        <v>36526</v>
      </c>
      <c r="D91" s="5">
        <f>'S&amp;P 500 (3M)'!F95</f>
        <v>1498.579956</v>
      </c>
      <c r="F91">
        <f t="shared" si="8"/>
        <v>1</v>
      </c>
      <c r="G91" t="e">
        <f t="shared" si="9"/>
        <v>#REF!</v>
      </c>
      <c r="H91" t="e">
        <f t="shared" si="10"/>
        <v>#REF!</v>
      </c>
      <c r="I91" t="e">
        <f t="shared" si="11"/>
        <v>#REF!</v>
      </c>
      <c r="J91" t="e">
        <f t="shared" si="12"/>
        <v>#REF!</v>
      </c>
      <c r="K91" t="e">
        <f t="shared" si="13"/>
        <v>#REF!</v>
      </c>
    </row>
    <row r="92" spans="1:11" x14ac:dyDescent="0.25">
      <c r="A92" s="3" t="e">
        <f>#REF!</f>
        <v>#REF!</v>
      </c>
      <c r="B92" t="e">
        <f>#REF!</f>
        <v>#REF!</v>
      </c>
      <c r="C92" s="3">
        <f>'S&amp;P 500 (3M)'!A96</f>
        <v>36434</v>
      </c>
      <c r="D92" s="5">
        <f>'S&amp;P 500 (3M)'!F96</f>
        <v>1469.25</v>
      </c>
      <c r="F92">
        <f t="shared" si="8"/>
        <v>1</v>
      </c>
      <c r="G92" t="e">
        <f t="shared" si="9"/>
        <v>#REF!</v>
      </c>
      <c r="H92" t="e">
        <f t="shared" si="10"/>
        <v>#REF!</v>
      </c>
      <c r="I92" t="e">
        <f t="shared" si="11"/>
        <v>#REF!</v>
      </c>
      <c r="J92" t="e">
        <f t="shared" si="12"/>
        <v>#REF!</v>
      </c>
      <c r="K92" t="e">
        <f t="shared" si="13"/>
        <v>#REF!</v>
      </c>
    </row>
    <row r="93" spans="1:11" x14ac:dyDescent="0.25">
      <c r="A93" s="3" t="e">
        <f>#REF!</f>
        <v>#REF!</v>
      </c>
      <c r="B93" t="e">
        <f>#REF!</f>
        <v>#REF!</v>
      </c>
      <c r="C93" s="3">
        <f>'S&amp;P 500 (3M)'!A97</f>
        <v>36342</v>
      </c>
      <c r="D93" s="5">
        <f>'S&amp;P 500 (3M)'!F97</f>
        <v>1282.709961</v>
      </c>
      <c r="F93">
        <f t="shared" si="8"/>
        <v>0</v>
      </c>
      <c r="G93" t="e">
        <f t="shared" si="9"/>
        <v>#REF!</v>
      </c>
      <c r="H93" t="e">
        <f t="shared" si="10"/>
        <v>#REF!</v>
      </c>
      <c r="I93" t="e">
        <f t="shared" si="11"/>
        <v>#REF!</v>
      </c>
      <c r="J93" t="e">
        <f t="shared" si="12"/>
        <v>#REF!</v>
      </c>
      <c r="K93" t="e">
        <f t="shared" si="13"/>
        <v>#REF!</v>
      </c>
    </row>
    <row r="94" spans="1:11" x14ac:dyDescent="0.25">
      <c r="A94" s="3" t="e">
        <f>#REF!</f>
        <v>#REF!</v>
      </c>
      <c r="B94" t="e">
        <f>#REF!</f>
        <v>#REF!</v>
      </c>
      <c r="C94" s="3">
        <f>'S&amp;P 500 (3M)'!A98</f>
        <v>36251</v>
      </c>
      <c r="D94" s="5">
        <f>'S&amp;P 500 (3M)'!F98</f>
        <v>1372.709961</v>
      </c>
      <c r="F94">
        <f t="shared" si="8"/>
        <v>1</v>
      </c>
      <c r="G94" t="e">
        <f t="shared" si="9"/>
        <v>#REF!</v>
      </c>
      <c r="H94" t="e">
        <f t="shared" si="10"/>
        <v>#REF!</v>
      </c>
      <c r="I94" t="e">
        <f t="shared" si="11"/>
        <v>#REF!</v>
      </c>
      <c r="J94" t="e">
        <f t="shared" si="12"/>
        <v>#REF!</v>
      </c>
      <c r="K94" t="e">
        <f t="shared" si="13"/>
        <v>#REF!</v>
      </c>
    </row>
    <row r="95" spans="1:11" x14ac:dyDescent="0.25">
      <c r="A95" s="3" t="e">
        <f>#REF!</f>
        <v>#REF!</v>
      </c>
      <c r="B95" t="e">
        <f>#REF!</f>
        <v>#REF!</v>
      </c>
      <c r="C95" s="3">
        <f>'S&amp;P 500 (3M)'!A99</f>
        <v>36161</v>
      </c>
      <c r="D95" s="5">
        <f>'S&amp;P 500 (3M)'!F99</f>
        <v>1286.369995</v>
      </c>
      <c r="F95">
        <f t="shared" si="8"/>
        <v>1</v>
      </c>
      <c r="G95" t="e">
        <f t="shared" si="9"/>
        <v>#REF!</v>
      </c>
      <c r="H95" t="e">
        <f t="shared" si="10"/>
        <v>#REF!</v>
      </c>
      <c r="I95" t="e">
        <f t="shared" si="11"/>
        <v>#REF!</v>
      </c>
      <c r="J95" t="e">
        <f t="shared" si="12"/>
        <v>#REF!</v>
      </c>
      <c r="K95" t="e">
        <f t="shared" si="13"/>
        <v>#REF!</v>
      </c>
    </row>
    <row r="96" spans="1:11" x14ac:dyDescent="0.25">
      <c r="A96" s="3" t="e">
        <f>#REF!</f>
        <v>#REF!</v>
      </c>
      <c r="B96" t="e">
        <f>#REF!</f>
        <v>#REF!</v>
      </c>
      <c r="C96" s="3">
        <f>'S&amp;P 500 (3M)'!A100</f>
        <v>36069</v>
      </c>
      <c r="D96" s="5">
        <f>'S&amp;P 500 (3M)'!F100</f>
        <v>1229.2299800000001</v>
      </c>
      <c r="F96">
        <f t="shared" si="8"/>
        <v>1</v>
      </c>
      <c r="G96" t="e">
        <f t="shared" si="9"/>
        <v>#REF!</v>
      </c>
      <c r="H96" t="e">
        <f t="shared" si="10"/>
        <v>#REF!</v>
      </c>
      <c r="I96" t="e">
        <f t="shared" si="11"/>
        <v>#REF!</v>
      </c>
      <c r="J96" t="e">
        <f t="shared" si="12"/>
        <v>#REF!</v>
      </c>
      <c r="K96" t="e">
        <f t="shared" si="13"/>
        <v>#REF!</v>
      </c>
    </row>
    <row r="97" spans="1:11" x14ac:dyDescent="0.25">
      <c r="A97" s="3" t="e">
        <f>#REF!</f>
        <v>#REF!</v>
      </c>
      <c r="B97" t="e">
        <f>#REF!</f>
        <v>#REF!</v>
      </c>
      <c r="C97" s="3">
        <f>'S&amp;P 500 (3M)'!A101</f>
        <v>35977</v>
      </c>
      <c r="D97" s="5">
        <f>'S&amp;P 500 (3M)'!F101</f>
        <v>1017.01001</v>
      </c>
      <c r="F97">
        <f t="shared" si="8"/>
        <v>0</v>
      </c>
      <c r="G97" t="e">
        <f t="shared" si="9"/>
        <v>#REF!</v>
      </c>
      <c r="H97" t="e">
        <f t="shared" si="10"/>
        <v>#REF!</v>
      </c>
      <c r="I97" t="e">
        <f t="shared" si="11"/>
        <v>#REF!</v>
      </c>
      <c r="J97" t="e">
        <f t="shared" si="12"/>
        <v>#REF!</v>
      </c>
      <c r="K97" t="e">
        <f t="shared" si="13"/>
        <v>#REF!</v>
      </c>
    </row>
    <row r="98" spans="1:11" x14ac:dyDescent="0.25">
      <c r="A98" s="3" t="e">
        <f>#REF!</f>
        <v>#REF!</v>
      </c>
      <c r="B98" t="e">
        <f>#REF!</f>
        <v>#REF!</v>
      </c>
      <c r="C98" s="3">
        <f>'S&amp;P 500 (3M)'!A102</f>
        <v>35886</v>
      </c>
      <c r="D98" s="5">
        <f>'S&amp;P 500 (3M)'!F102</f>
        <v>1133.839966</v>
      </c>
      <c r="F98">
        <f t="shared" si="8"/>
        <v>1</v>
      </c>
      <c r="G98" t="e">
        <f t="shared" si="9"/>
        <v>#REF!</v>
      </c>
      <c r="H98" t="e">
        <f t="shared" si="10"/>
        <v>#REF!</v>
      </c>
      <c r="I98" t="e">
        <f t="shared" si="11"/>
        <v>#REF!</v>
      </c>
      <c r="J98" t="e">
        <f t="shared" si="12"/>
        <v>#REF!</v>
      </c>
      <c r="K98" t="e">
        <f t="shared" si="13"/>
        <v>#REF!</v>
      </c>
    </row>
    <row r="99" spans="1:11" x14ac:dyDescent="0.25">
      <c r="A99" s="3" t="e">
        <f>#REF!</f>
        <v>#REF!</v>
      </c>
      <c r="B99" t="e">
        <f>#REF!</f>
        <v>#REF!</v>
      </c>
      <c r="C99" s="3">
        <f>'S&amp;P 500 (3M)'!A103</f>
        <v>35796</v>
      </c>
      <c r="D99" s="5">
        <f>'S&amp;P 500 (3M)'!F103</f>
        <v>1101.75</v>
      </c>
      <c r="F99">
        <f t="shared" si="8"/>
        <v>1</v>
      </c>
      <c r="G99" t="e">
        <f t="shared" si="9"/>
        <v>#REF!</v>
      </c>
      <c r="H99" t="e">
        <f t="shared" si="10"/>
        <v>#REF!</v>
      </c>
      <c r="I99" t="e">
        <f t="shared" si="11"/>
        <v>#REF!</v>
      </c>
      <c r="J99" t="e">
        <f t="shared" si="12"/>
        <v>#REF!</v>
      </c>
      <c r="K99" t="e">
        <f t="shared" si="13"/>
        <v>#REF!</v>
      </c>
    </row>
    <row r="100" spans="1:11" x14ac:dyDescent="0.25">
      <c r="A100" s="3" t="e">
        <f>#REF!</f>
        <v>#REF!</v>
      </c>
      <c r="B100" t="e">
        <f>#REF!</f>
        <v>#REF!</v>
      </c>
      <c r="C100" s="3">
        <f>'S&amp;P 500 (3M)'!A104</f>
        <v>35704</v>
      </c>
      <c r="D100" s="5">
        <f>'S&amp;P 500 (3M)'!F104</f>
        <v>970.42999299999997</v>
      </c>
      <c r="F100">
        <f t="shared" si="8"/>
        <v>1</v>
      </c>
      <c r="G100" t="e">
        <f t="shared" si="9"/>
        <v>#REF!</v>
      </c>
      <c r="H100" t="e">
        <f t="shared" si="10"/>
        <v>#REF!</v>
      </c>
      <c r="I100" t="e">
        <f t="shared" si="11"/>
        <v>#REF!</v>
      </c>
      <c r="J100" t="e">
        <f t="shared" si="12"/>
        <v>#REF!</v>
      </c>
      <c r="K100" t="e">
        <f t="shared" si="13"/>
        <v>#REF!</v>
      </c>
    </row>
    <row r="101" spans="1:11" x14ac:dyDescent="0.25">
      <c r="A101" s="3" t="e">
        <f>#REF!</f>
        <v>#REF!</v>
      </c>
      <c r="B101" t="e">
        <f>#REF!</f>
        <v>#REF!</v>
      </c>
      <c r="C101" s="3">
        <f>'S&amp;P 500 (3M)'!A105</f>
        <v>35612</v>
      </c>
      <c r="D101" s="5">
        <f>'S&amp;P 500 (3M)'!F105</f>
        <v>947.28002900000001</v>
      </c>
      <c r="F101">
        <f t="shared" si="8"/>
        <v>1</v>
      </c>
      <c r="G101" t="e">
        <f t="shared" si="9"/>
        <v>#REF!</v>
      </c>
      <c r="H101" t="e">
        <f t="shared" si="10"/>
        <v>#REF!</v>
      </c>
      <c r="I101" t="e">
        <f t="shared" si="11"/>
        <v>#REF!</v>
      </c>
      <c r="J101" t="e">
        <f t="shared" si="12"/>
        <v>#REF!</v>
      </c>
      <c r="K101" t="e">
        <f t="shared" si="13"/>
        <v>#REF!</v>
      </c>
    </row>
    <row r="102" spans="1:11" x14ac:dyDescent="0.25">
      <c r="A102" s="3" t="e">
        <f>#REF!</f>
        <v>#REF!</v>
      </c>
      <c r="B102" t="e">
        <f>#REF!</f>
        <v>#REF!</v>
      </c>
      <c r="C102" s="3">
        <f>'S&amp;P 500 (3M)'!A106</f>
        <v>35521</v>
      </c>
      <c r="D102" s="5">
        <f>'S&amp;P 500 (3M)'!F106</f>
        <v>885.14001499999995</v>
      </c>
      <c r="F102">
        <f t="shared" ref="F102:F151" si="14">IF(D102&gt;D103,1,0)</f>
        <v>1</v>
      </c>
      <c r="G102" t="e">
        <f t="shared" ref="G102:G151" si="15">IF(B102&gt;B103,1,0)</f>
        <v>#REF!</v>
      </c>
      <c r="H102" t="e">
        <f t="shared" ref="H102:H151" si="16">IF(AND(F102=0,G102=0),1,"")</f>
        <v>#REF!</v>
      </c>
      <c r="I102" t="e">
        <f t="shared" ref="I102:I151" si="17">IF(AND(F102=1,G102=1),1,"")</f>
        <v>#REF!</v>
      </c>
      <c r="J102" t="e">
        <f t="shared" ref="J102:J151" si="18">IF(AND(F102=0,G102=1),1,"")</f>
        <v>#REF!</v>
      </c>
      <c r="K102" t="e">
        <f t="shared" ref="K102:K151" si="19">IF(AND(F102=1,G102=0),1,"")</f>
        <v>#REF!</v>
      </c>
    </row>
    <row r="103" spans="1:11" x14ac:dyDescent="0.25">
      <c r="A103" s="3" t="e">
        <f>#REF!</f>
        <v>#REF!</v>
      </c>
      <c r="B103" t="e">
        <f>#REF!</f>
        <v>#REF!</v>
      </c>
      <c r="C103" s="3">
        <f>'S&amp;P 500 (3M)'!A107</f>
        <v>35431</v>
      </c>
      <c r="D103" s="5">
        <f>'S&amp;P 500 (3M)'!F107</f>
        <v>757.11999500000002</v>
      </c>
      <c r="F103">
        <f t="shared" si="14"/>
        <v>1</v>
      </c>
      <c r="G103" t="e">
        <f t="shared" si="15"/>
        <v>#REF!</v>
      </c>
      <c r="H103" t="e">
        <f t="shared" si="16"/>
        <v>#REF!</v>
      </c>
      <c r="I103" t="e">
        <f t="shared" si="17"/>
        <v>#REF!</v>
      </c>
      <c r="J103" t="e">
        <f t="shared" si="18"/>
        <v>#REF!</v>
      </c>
      <c r="K103" t="e">
        <f t="shared" si="19"/>
        <v>#REF!</v>
      </c>
    </row>
    <row r="104" spans="1:11" x14ac:dyDescent="0.25">
      <c r="A104" s="3" t="e">
        <f>#REF!</f>
        <v>#REF!</v>
      </c>
      <c r="B104" t="e">
        <f>#REF!</f>
        <v>#REF!</v>
      </c>
      <c r="C104" s="3">
        <f>'S&amp;P 500 (3M)'!A108</f>
        <v>35339</v>
      </c>
      <c r="D104" s="5">
        <f>'S&amp;P 500 (3M)'!F108</f>
        <v>740.73999000000003</v>
      </c>
      <c r="F104">
        <f t="shared" si="14"/>
        <v>1</v>
      </c>
      <c r="G104" t="e">
        <f t="shared" si="15"/>
        <v>#REF!</v>
      </c>
      <c r="H104" t="e">
        <f t="shared" si="16"/>
        <v>#REF!</v>
      </c>
      <c r="I104" t="e">
        <f t="shared" si="17"/>
        <v>#REF!</v>
      </c>
      <c r="J104" t="e">
        <f t="shared" si="18"/>
        <v>#REF!</v>
      </c>
      <c r="K104" t="e">
        <f t="shared" si="19"/>
        <v>#REF!</v>
      </c>
    </row>
    <row r="105" spans="1:11" x14ac:dyDescent="0.25">
      <c r="A105" s="3" t="e">
        <f>#REF!</f>
        <v>#REF!</v>
      </c>
      <c r="B105" t="e">
        <f>#REF!</f>
        <v>#REF!</v>
      </c>
      <c r="C105" s="3">
        <f>'S&amp;P 500 (3M)'!A109</f>
        <v>35247</v>
      </c>
      <c r="D105" s="5">
        <f>'S&amp;P 500 (3M)'!F109</f>
        <v>687.330017</v>
      </c>
      <c r="F105">
        <f t="shared" si="14"/>
        <v>1</v>
      </c>
      <c r="G105" t="e">
        <f t="shared" si="15"/>
        <v>#REF!</v>
      </c>
      <c r="H105" t="e">
        <f t="shared" si="16"/>
        <v>#REF!</v>
      </c>
      <c r="I105" t="e">
        <f t="shared" si="17"/>
        <v>#REF!</v>
      </c>
      <c r="J105" t="e">
        <f t="shared" si="18"/>
        <v>#REF!</v>
      </c>
      <c r="K105" t="e">
        <f t="shared" si="19"/>
        <v>#REF!</v>
      </c>
    </row>
    <row r="106" spans="1:11" x14ac:dyDescent="0.25">
      <c r="A106" s="3" t="e">
        <f>#REF!</f>
        <v>#REF!</v>
      </c>
      <c r="B106" t="e">
        <f>#REF!</f>
        <v>#REF!</v>
      </c>
      <c r="C106" s="3">
        <f>'S&amp;P 500 (3M)'!A110</f>
        <v>35156</v>
      </c>
      <c r="D106" s="5">
        <f>'S&amp;P 500 (3M)'!F110</f>
        <v>670.63000499999998</v>
      </c>
      <c r="F106">
        <f t="shared" si="14"/>
        <v>1</v>
      </c>
      <c r="G106" t="e">
        <f t="shared" si="15"/>
        <v>#REF!</v>
      </c>
      <c r="H106" t="e">
        <f t="shared" si="16"/>
        <v>#REF!</v>
      </c>
      <c r="I106" t="e">
        <f t="shared" si="17"/>
        <v>#REF!</v>
      </c>
      <c r="J106" t="e">
        <f t="shared" si="18"/>
        <v>#REF!</v>
      </c>
      <c r="K106" t="e">
        <f t="shared" si="19"/>
        <v>#REF!</v>
      </c>
    </row>
    <row r="107" spans="1:11" x14ac:dyDescent="0.25">
      <c r="A107" s="3" t="e">
        <f>#REF!</f>
        <v>#REF!</v>
      </c>
      <c r="B107" t="e">
        <f>#REF!</f>
        <v>#REF!</v>
      </c>
      <c r="C107" s="3">
        <f>'S&amp;P 500 (3M)'!A111</f>
        <v>35065</v>
      </c>
      <c r="D107" s="5">
        <f>'S&amp;P 500 (3M)'!F111</f>
        <v>645.5</v>
      </c>
      <c r="F107">
        <f t="shared" si="14"/>
        <v>1</v>
      </c>
      <c r="G107" t="e">
        <f t="shared" si="15"/>
        <v>#REF!</v>
      </c>
      <c r="H107" t="e">
        <f t="shared" si="16"/>
        <v>#REF!</v>
      </c>
      <c r="I107" t="e">
        <f t="shared" si="17"/>
        <v>#REF!</v>
      </c>
      <c r="J107" t="e">
        <f t="shared" si="18"/>
        <v>#REF!</v>
      </c>
      <c r="K107" t="e">
        <f t="shared" si="19"/>
        <v>#REF!</v>
      </c>
    </row>
    <row r="108" spans="1:11" x14ac:dyDescent="0.25">
      <c r="A108" s="3" t="e">
        <f>#REF!</f>
        <v>#REF!</v>
      </c>
      <c r="B108" t="e">
        <f>#REF!</f>
        <v>#REF!</v>
      </c>
      <c r="C108" s="3">
        <f>'S&amp;P 500 (3M)'!A112</f>
        <v>34973</v>
      </c>
      <c r="D108" s="5">
        <f>'S&amp;P 500 (3M)'!F112</f>
        <v>615.92999299999997</v>
      </c>
      <c r="F108">
        <f t="shared" si="14"/>
        <v>1</v>
      </c>
      <c r="G108" t="e">
        <f t="shared" si="15"/>
        <v>#REF!</v>
      </c>
      <c r="H108" t="e">
        <f t="shared" si="16"/>
        <v>#REF!</v>
      </c>
      <c r="I108" t="e">
        <f t="shared" si="17"/>
        <v>#REF!</v>
      </c>
      <c r="J108" t="e">
        <f t="shared" si="18"/>
        <v>#REF!</v>
      </c>
      <c r="K108" t="e">
        <f t="shared" si="19"/>
        <v>#REF!</v>
      </c>
    </row>
    <row r="109" spans="1:11" x14ac:dyDescent="0.25">
      <c r="A109" s="3" t="e">
        <f>#REF!</f>
        <v>#REF!</v>
      </c>
      <c r="B109" t="e">
        <f>#REF!</f>
        <v>#REF!</v>
      </c>
      <c r="C109" s="3">
        <f>'S&amp;P 500 (3M)'!A113</f>
        <v>34881</v>
      </c>
      <c r="D109" s="5">
        <f>'S&amp;P 500 (3M)'!F113</f>
        <v>584.40997300000004</v>
      </c>
      <c r="F109">
        <f t="shared" si="14"/>
        <v>1</v>
      </c>
      <c r="G109" t="e">
        <f t="shared" si="15"/>
        <v>#REF!</v>
      </c>
      <c r="H109" t="e">
        <f t="shared" si="16"/>
        <v>#REF!</v>
      </c>
      <c r="I109" t="e">
        <f t="shared" si="17"/>
        <v>#REF!</v>
      </c>
      <c r="J109" t="e">
        <f t="shared" si="18"/>
        <v>#REF!</v>
      </c>
      <c r="K109" t="e">
        <f t="shared" si="19"/>
        <v>#REF!</v>
      </c>
    </row>
    <row r="110" spans="1:11" x14ac:dyDescent="0.25">
      <c r="A110" s="3" t="e">
        <f>#REF!</f>
        <v>#REF!</v>
      </c>
      <c r="B110" t="e">
        <f>#REF!</f>
        <v>#REF!</v>
      </c>
      <c r="C110" s="3">
        <f>'S&amp;P 500 (3M)'!A114</f>
        <v>34790</v>
      </c>
      <c r="D110" s="5">
        <f>'S&amp;P 500 (3M)'!F114</f>
        <v>544.75</v>
      </c>
      <c r="F110">
        <f t="shared" si="14"/>
        <v>1</v>
      </c>
      <c r="G110" t="e">
        <f t="shared" si="15"/>
        <v>#REF!</v>
      </c>
      <c r="H110" t="e">
        <f t="shared" si="16"/>
        <v>#REF!</v>
      </c>
      <c r="I110" t="e">
        <f t="shared" si="17"/>
        <v>#REF!</v>
      </c>
      <c r="J110" t="e">
        <f t="shared" si="18"/>
        <v>#REF!</v>
      </c>
      <c r="K110" t="e">
        <f t="shared" si="19"/>
        <v>#REF!</v>
      </c>
    </row>
    <row r="111" spans="1:11" x14ac:dyDescent="0.25">
      <c r="A111" s="3" t="e">
        <f>#REF!</f>
        <v>#REF!</v>
      </c>
      <c r="B111" t="e">
        <f>#REF!</f>
        <v>#REF!</v>
      </c>
      <c r="C111" s="3">
        <f>'S&amp;P 500 (3M)'!A115</f>
        <v>34700</v>
      </c>
      <c r="D111" s="5">
        <f>'S&amp;P 500 (3M)'!F115</f>
        <v>500.709991</v>
      </c>
      <c r="F111">
        <f t="shared" si="14"/>
        <v>1</v>
      </c>
      <c r="G111" t="e">
        <f t="shared" si="15"/>
        <v>#REF!</v>
      </c>
      <c r="H111" t="e">
        <f t="shared" si="16"/>
        <v>#REF!</v>
      </c>
      <c r="I111" t="e">
        <f t="shared" si="17"/>
        <v>#REF!</v>
      </c>
      <c r="J111" t="e">
        <f t="shared" si="18"/>
        <v>#REF!</v>
      </c>
      <c r="K111" t="e">
        <f t="shared" si="19"/>
        <v>#REF!</v>
      </c>
    </row>
    <row r="112" spans="1:11" x14ac:dyDescent="0.25">
      <c r="A112" s="3" t="e">
        <f>#REF!</f>
        <v>#REF!</v>
      </c>
      <c r="B112" t="e">
        <f>#REF!</f>
        <v>#REF!</v>
      </c>
      <c r="C112" s="3">
        <f>'S&amp;P 500 (3M)'!A116</f>
        <v>34608</v>
      </c>
      <c r="D112" s="5">
        <f>'S&amp;P 500 (3M)'!F116</f>
        <v>459.26998900000001</v>
      </c>
      <c r="F112">
        <f t="shared" si="14"/>
        <v>0</v>
      </c>
      <c r="G112" t="e">
        <f t="shared" si="15"/>
        <v>#REF!</v>
      </c>
      <c r="H112" t="e">
        <f t="shared" si="16"/>
        <v>#REF!</v>
      </c>
      <c r="I112" t="e">
        <f t="shared" si="17"/>
        <v>#REF!</v>
      </c>
      <c r="J112" t="e">
        <f t="shared" si="18"/>
        <v>#REF!</v>
      </c>
      <c r="K112" t="e">
        <f t="shared" si="19"/>
        <v>#REF!</v>
      </c>
    </row>
    <row r="113" spans="1:11" x14ac:dyDescent="0.25">
      <c r="A113" s="3" t="e">
        <f>#REF!</f>
        <v>#REF!</v>
      </c>
      <c r="B113" t="e">
        <f>#REF!</f>
        <v>#REF!</v>
      </c>
      <c r="C113" s="3">
        <f>'S&amp;P 500 (3M)'!A117</f>
        <v>34516</v>
      </c>
      <c r="D113" s="5">
        <f>'S&amp;P 500 (3M)'!F117</f>
        <v>462.709991</v>
      </c>
      <c r="F113">
        <f t="shared" si="14"/>
        <v>1</v>
      </c>
      <c r="G113" t="e">
        <f t="shared" si="15"/>
        <v>#REF!</v>
      </c>
      <c r="H113" t="e">
        <f t="shared" si="16"/>
        <v>#REF!</v>
      </c>
      <c r="I113" t="e">
        <f t="shared" si="17"/>
        <v>#REF!</v>
      </c>
      <c r="J113" t="e">
        <f t="shared" si="18"/>
        <v>#REF!</v>
      </c>
      <c r="K113" t="e">
        <f t="shared" si="19"/>
        <v>#REF!</v>
      </c>
    </row>
    <row r="114" spans="1:11" x14ac:dyDescent="0.25">
      <c r="A114" s="3" t="e">
        <f>#REF!</f>
        <v>#REF!</v>
      </c>
      <c r="B114" t="e">
        <f>#REF!</f>
        <v>#REF!</v>
      </c>
      <c r="C114" s="3">
        <f>'S&amp;P 500 (3M)'!A118</f>
        <v>34425</v>
      </c>
      <c r="D114" s="5">
        <f>'S&amp;P 500 (3M)'!F118</f>
        <v>444.26998900000001</v>
      </c>
      <c r="F114">
        <f t="shared" si="14"/>
        <v>0</v>
      </c>
      <c r="G114" t="e">
        <f t="shared" si="15"/>
        <v>#REF!</v>
      </c>
      <c r="H114" t="e">
        <f t="shared" si="16"/>
        <v>#REF!</v>
      </c>
      <c r="I114" t="e">
        <f t="shared" si="17"/>
        <v>#REF!</v>
      </c>
      <c r="J114" t="e">
        <f t="shared" si="18"/>
        <v>#REF!</v>
      </c>
      <c r="K114" t="e">
        <f t="shared" si="19"/>
        <v>#REF!</v>
      </c>
    </row>
    <row r="115" spans="1:11" x14ac:dyDescent="0.25">
      <c r="A115" s="3" t="e">
        <f>#REF!</f>
        <v>#REF!</v>
      </c>
      <c r="B115" t="e">
        <f>#REF!</f>
        <v>#REF!</v>
      </c>
      <c r="C115" s="3">
        <f>'S&amp;P 500 (3M)'!A119</f>
        <v>34335</v>
      </c>
      <c r="D115" s="5">
        <f>'S&amp;P 500 (3M)'!F119</f>
        <v>445.76998900000001</v>
      </c>
      <c r="F115">
        <f t="shared" si="14"/>
        <v>0</v>
      </c>
      <c r="G115" t="e">
        <f t="shared" si="15"/>
        <v>#REF!</v>
      </c>
      <c r="H115" t="e">
        <f t="shared" si="16"/>
        <v>#REF!</v>
      </c>
      <c r="I115" t="e">
        <f t="shared" si="17"/>
        <v>#REF!</v>
      </c>
      <c r="J115" t="e">
        <f t="shared" si="18"/>
        <v>#REF!</v>
      </c>
      <c r="K115" t="e">
        <f t="shared" si="19"/>
        <v>#REF!</v>
      </c>
    </row>
    <row r="116" spans="1:11" x14ac:dyDescent="0.25">
      <c r="A116" s="3" t="e">
        <f>#REF!</f>
        <v>#REF!</v>
      </c>
      <c r="B116" t="e">
        <f>#REF!</f>
        <v>#REF!</v>
      </c>
      <c r="C116" s="3">
        <f>'S&amp;P 500 (3M)'!A120</f>
        <v>34243</v>
      </c>
      <c r="D116" s="5">
        <f>'S&amp;P 500 (3M)'!F120</f>
        <v>466.45001200000002</v>
      </c>
      <c r="F116">
        <f t="shared" si="14"/>
        <v>1</v>
      </c>
      <c r="G116" t="e">
        <f t="shared" si="15"/>
        <v>#REF!</v>
      </c>
      <c r="H116" t="e">
        <f t="shared" si="16"/>
        <v>#REF!</v>
      </c>
      <c r="I116" t="e">
        <f t="shared" si="17"/>
        <v>#REF!</v>
      </c>
      <c r="J116" t="e">
        <f t="shared" si="18"/>
        <v>#REF!</v>
      </c>
      <c r="K116" t="e">
        <f t="shared" si="19"/>
        <v>#REF!</v>
      </c>
    </row>
    <row r="117" spans="1:11" x14ac:dyDescent="0.25">
      <c r="A117" s="3" t="e">
        <f>#REF!</f>
        <v>#REF!</v>
      </c>
      <c r="B117" t="e">
        <f>#REF!</f>
        <v>#REF!</v>
      </c>
      <c r="C117" s="3">
        <f>'S&amp;P 500 (3M)'!A121</f>
        <v>34151</v>
      </c>
      <c r="D117" s="5">
        <f>'S&amp;P 500 (3M)'!F121</f>
        <v>458.92999300000002</v>
      </c>
      <c r="F117">
        <f t="shared" si="14"/>
        <v>1</v>
      </c>
      <c r="G117" t="e">
        <f t="shared" si="15"/>
        <v>#REF!</v>
      </c>
      <c r="H117" t="e">
        <f t="shared" si="16"/>
        <v>#REF!</v>
      </c>
      <c r="I117" t="e">
        <f t="shared" si="17"/>
        <v>#REF!</v>
      </c>
      <c r="J117" t="e">
        <f t="shared" si="18"/>
        <v>#REF!</v>
      </c>
      <c r="K117" t="e">
        <f t="shared" si="19"/>
        <v>#REF!</v>
      </c>
    </row>
    <row r="118" spans="1:11" x14ac:dyDescent="0.25">
      <c r="A118" s="3" t="e">
        <f>#REF!</f>
        <v>#REF!</v>
      </c>
      <c r="B118" t="e">
        <f>#REF!</f>
        <v>#REF!</v>
      </c>
      <c r="C118" s="3">
        <f>'S&amp;P 500 (3M)'!A122</f>
        <v>34060</v>
      </c>
      <c r="D118" s="5">
        <f>'S&amp;P 500 (3M)'!F122</f>
        <v>450.52999899999998</v>
      </c>
      <c r="F118">
        <f t="shared" si="14"/>
        <v>0</v>
      </c>
      <c r="G118" t="e">
        <f t="shared" si="15"/>
        <v>#REF!</v>
      </c>
      <c r="H118" t="e">
        <f t="shared" si="16"/>
        <v>#REF!</v>
      </c>
      <c r="I118" t="e">
        <f t="shared" si="17"/>
        <v>#REF!</v>
      </c>
      <c r="J118" t="e">
        <f t="shared" si="18"/>
        <v>#REF!</v>
      </c>
      <c r="K118" t="e">
        <f t="shared" si="19"/>
        <v>#REF!</v>
      </c>
    </row>
    <row r="119" spans="1:11" x14ac:dyDescent="0.25">
      <c r="A119" s="3" t="e">
        <f>#REF!</f>
        <v>#REF!</v>
      </c>
      <c r="B119" t="e">
        <f>#REF!</f>
        <v>#REF!</v>
      </c>
      <c r="C119" s="3">
        <f>'S&amp;P 500 (3M)'!A123</f>
        <v>33970</v>
      </c>
      <c r="D119" s="5">
        <f>'S&amp;P 500 (3M)'!F123</f>
        <v>451.67001299999998</v>
      </c>
      <c r="F119">
        <f t="shared" si="14"/>
        <v>1</v>
      </c>
      <c r="G119" t="e">
        <f t="shared" si="15"/>
        <v>#REF!</v>
      </c>
      <c r="H119" t="e">
        <f t="shared" si="16"/>
        <v>#REF!</v>
      </c>
      <c r="I119" t="e">
        <f t="shared" si="17"/>
        <v>#REF!</v>
      </c>
      <c r="J119" t="e">
        <f t="shared" si="18"/>
        <v>#REF!</v>
      </c>
      <c r="K119" t="e">
        <f t="shared" si="19"/>
        <v>#REF!</v>
      </c>
    </row>
    <row r="120" spans="1:11" x14ac:dyDescent="0.25">
      <c r="A120" s="3" t="e">
        <f>#REF!</f>
        <v>#REF!</v>
      </c>
      <c r="B120" t="e">
        <f>#REF!</f>
        <v>#REF!</v>
      </c>
      <c r="C120" s="3">
        <f>'S&amp;P 500 (3M)'!A124</f>
        <v>33878</v>
      </c>
      <c r="D120" s="5">
        <f>'S&amp;P 500 (3M)'!F124</f>
        <v>435.709991</v>
      </c>
      <c r="F120">
        <f t="shared" si="14"/>
        <v>1</v>
      </c>
      <c r="G120" t="e">
        <f t="shared" si="15"/>
        <v>#REF!</v>
      </c>
      <c r="H120" t="e">
        <f t="shared" si="16"/>
        <v>#REF!</v>
      </c>
      <c r="I120" t="e">
        <f t="shared" si="17"/>
        <v>#REF!</v>
      </c>
      <c r="J120" t="e">
        <f t="shared" si="18"/>
        <v>#REF!</v>
      </c>
      <c r="K120" t="e">
        <f t="shared" si="19"/>
        <v>#REF!</v>
      </c>
    </row>
    <row r="121" spans="1:11" x14ac:dyDescent="0.25">
      <c r="A121" s="3" t="e">
        <f>#REF!</f>
        <v>#REF!</v>
      </c>
      <c r="B121" t="e">
        <f>#REF!</f>
        <v>#REF!</v>
      </c>
      <c r="C121" s="3">
        <f>'S&amp;P 500 (3M)'!A125</f>
        <v>33786</v>
      </c>
      <c r="D121" s="5">
        <f>'S&amp;P 500 (3M)'!F125</f>
        <v>417.79998799999998</v>
      </c>
      <c r="F121">
        <f t="shared" si="14"/>
        <v>1</v>
      </c>
      <c r="G121" t="e">
        <f t="shared" si="15"/>
        <v>#REF!</v>
      </c>
      <c r="H121" t="e">
        <f t="shared" si="16"/>
        <v>#REF!</v>
      </c>
      <c r="I121" t="e">
        <f t="shared" si="17"/>
        <v>#REF!</v>
      </c>
      <c r="J121" t="e">
        <f t="shared" si="18"/>
        <v>#REF!</v>
      </c>
      <c r="K121" t="e">
        <f t="shared" si="19"/>
        <v>#REF!</v>
      </c>
    </row>
    <row r="122" spans="1:11" x14ac:dyDescent="0.25">
      <c r="A122" s="3" t="e">
        <f>#REF!</f>
        <v>#REF!</v>
      </c>
      <c r="B122" t="e">
        <f>#REF!</f>
        <v>#REF!</v>
      </c>
      <c r="C122" s="3">
        <f>'S&amp;P 500 (3M)'!A126</f>
        <v>33695</v>
      </c>
      <c r="D122" s="5">
        <f>'S&amp;P 500 (3M)'!F126</f>
        <v>408.14001500000001</v>
      </c>
      <c r="F122">
        <f t="shared" si="14"/>
        <v>1</v>
      </c>
      <c r="G122" t="e">
        <f t="shared" si="15"/>
        <v>#REF!</v>
      </c>
      <c r="H122" t="e">
        <f t="shared" si="16"/>
        <v>#REF!</v>
      </c>
      <c r="I122" t="e">
        <f t="shared" si="17"/>
        <v>#REF!</v>
      </c>
      <c r="J122" t="e">
        <f t="shared" si="18"/>
        <v>#REF!</v>
      </c>
      <c r="K122" t="e">
        <f t="shared" si="19"/>
        <v>#REF!</v>
      </c>
    </row>
    <row r="123" spans="1:11" x14ac:dyDescent="0.25">
      <c r="A123" s="3" t="e">
        <f>#REF!</f>
        <v>#REF!</v>
      </c>
      <c r="B123" t="e">
        <f>#REF!</f>
        <v>#REF!</v>
      </c>
      <c r="C123" s="3">
        <f>'S&amp;P 500 (3M)'!A127</f>
        <v>33604</v>
      </c>
      <c r="D123" s="5">
        <f>'S&amp;P 500 (3M)'!F127</f>
        <v>403.69000199999999</v>
      </c>
      <c r="F123">
        <f t="shared" si="14"/>
        <v>0</v>
      </c>
      <c r="G123" t="e">
        <f t="shared" si="15"/>
        <v>#REF!</v>
      </c>
      <c r="H123" t="e">
        <f t="shared" si="16"/>
        <v>#REF!</v>
      </c>
      <c r="I123" t="e">
        <f t="shared" si="17"/>
        <v>#REF!</v>
      </c>
      <c r="J123" t="e">
        <f t="shared" si="18"/>
        <v>#REF!</v>
      </c>
      <c r="K123" t="e">
        <f t="shared" si="19"/>
        <v>#REF!</v>
      </c>
    </row>
    <row r="124" spans="1:11" x14ac:dyDescent="0.25">
      <c r="A124" s="3" t="e">
        <f>#REF!</f>
        <v>#REF!</v>
      </c>
      <c r="B124" t="e">
        <f>#REF!</f>
        <v>#REF!</v>
      </c>
      <c r="C124" s="3">
        <f>'S&amp;P 500 (3M)'!A128</f>
        <v>33512</v>
      </c>
      <c r="D124" s="5">
        <f>'S&amp;P 500 (3M)'!F128</f>
        <v>417.08999599999999</v>
      </c>
      <c r="F124">
        <f t="shared" si="14"/>
        <v>1</v>
      </c>
      <c r="G124" t="e">
        <f t="shared" si="15"/>
        <v>#REF!</v>
      </c>
      <c r="H124" t="e">
        <f t="shared" si="16"/>
        <v>#REF!</v>
      </c>
      <c r="I124" t="e">
        <f t="shared" si="17"/>
        <v>#REF!</v>
      </c>
      <c r="J124" t="e">
        <f t="shared" si="18"/>
        <v>#REF!</v>
      </c>
      <c r="K124" t="e">
        <f t="shared" si="19"/>
        <v>#REF!</v>
      </c>
    </row>
    <row r="125" spans="1:11" x14ac:dyDescent="0.25">
      <c r="A125" s="3" t="e">
        <f>#REF!</f>
        <v>#REF!</v>
      </c>
      <c r="B125" t="e">
        <f>#REF!</f>
        <v>#REF!</v>
      </c>
      <c r="C125" s="3">
        <f>'S&amp;P 500 (3M)'!A129</f>
        <v>33420</v>
      </c>
      <c r="D125" s="5">
        <f>'S&amp;P 500 (3M)'!F129</f>
        <v>387.85998499999999</v>
      </c>
      <c r="F125">
        <f t="shared" si="14"/>
        <v>1</v>
      </c>
      <c r="G125" t="e">
        <f t="shared" si="15"/>
        <v>#REF!</v>
      </c>
      <c r="H125" t="e">
        <f t="shared" si="16"/>
        <v>#REF!</v>
      </c>
      <c r="I125" t="e">
        <f t="shared" si="17"/>
        <v>#REF!</v>
      </c>
      <c r="J125" t="e">
        <f t="shared" si="18"/>
        <v>#REF!</v>
      </c>
      <c r="K125" t="e">
        <f t="shared" si="19"/>
        <v>#REF!</v>
      </c>
    </row>
    <row r="126" spans="1:11" x14ac:dyDescent="0.25">
      <c r="A126" s="3" t="e">
        <f>#REF!</f>
        <v>#REF!</v>
      </c>
      <c r="B126" t="e">
        <f>#REF!</f>
        <v>#REF!</v>
      </c>
      <c r="C126" s="3">
        <f>'S&amp;P 500 (3M)'!A130</f>
        <v>33329</v>
      </c>
      <c r="D126" s="5">
        <f>'S&amp;P 500 (3M)'!F130</f>
        <v>371.16000400000001</v>
      </c>
      <c r="F126">
        <f t="shared" si="14"/>
        <v>0</v>
      </c>
      <c r="G126" t="e">
        <f t="shared" si="15"/>
        <v>#REF!</v>
      </c>
      <c r="H126" t="e">
        <f t="shared" si="16"/>
        <v>#REF!</v>
      </c>
      <c r="I126" t="e">
        <f t="shared" si="17"/>
        <v>#REF!</v>
      </c>
      <c r="J126" t="e">
        <f t="shared" si="18"/>
        <v>#REF!</v>
      </c>
      <c r="K126" t="e">
        <f t="shared" si="19"/>
        <v>#REF!</v>
      </c>
    </row>
    <row r="127" spans="1:11" x14ac:dyDescent="0.25">
      <c r="A127" s="3" t="e">
        <f>#REF!</f>
        <v>#REF!</v>
      </c>
      <c r="B127" t="e">
        <f>#REF!</f>
        <v>#REF!</v>
      </c>
      <c r="C127" s="3">
        <f>'S&amp;P 500 (3M)'!A131</f>
        <v>33239</v>
      </c>
      <c r="D127" s="5">
        <f>'S&amp;P 500 (3M)'!F131</f>
        <v>375.22000100000002</v>
      </c>
      <c r="F127">
        <f t="shared" si="14"/>
        <v>1</v>
      </c>
      <c r="G127" t="e">
        <f t="shared" si="15"/>
        <v>#REF!</v>
      </c>
      <c r="H127" t="e">
        <f t="shared" si="16"/>
        <v>#REF!</v>
      </c>
      <c r="I127" t="e">
        <f t="shared" si="17"/>
        <v>#REF!</v>
      </c>
      <c r="J127" t="e">
        <f t="shared" si="18"/>
        <v>#REF!</v>
      </c>
      <c r="K127" t="e">
        <f t="shared" si="19"/>
        <v>#REF!</v>
      </c>
    </row>
    <row r="128" spans="1:11" x14ac:dyDescent="0.25">
      <c r="A128" s="3" t="e">
        <f>#REF!</f>
        <v>#REF!</v>
      </c>
      <c r="B128" t="e">
        <f>#REF!</f>
        <v>#REF!</v>
      </c>
      <c r="C128" s="3">
        <f>'S&amp;P 500 (3M)'!A132</f>
        <v>33147</v>
      </c>
      <c r="D128" s="5">
        <f>'S&amp;P 500 (3M)'!F132</f>
        <v>330.22000100000002</v>
      </c>
      <c r="F128">
        <f t="shared" si="14"/>
        <v>1</v>
      </c>
      <c r="G128" t="e">
        <f t="shared" si="15"/>
        <v>#REF!</v>
      </c>
      <c r="H128" t="e">
        <f t="shared" si="16"/>
        <v>#REF!</v>
      </c>
      <c r="I128" t="e">
        <f t="shared" si="17"/>
        <v>#REF!</v>
      </c>
      <c r="J128" t="e">
        <f t="shared" si="18"/>
        <v>#REF!</v>
      </c>
      <c r="K128" t="e">
        <f t="shared" si="19"/>
        <v>#REF!</v>
      </c>
    </row>
    <row r="129" spans="1:11" x14ac:dyDescent="0.25">
      <c r="A129" s="3" t="e">
        <f>#REF!</f>
        <v>#REF!</v>
      </c>
      <c r="B129" t="e">
        <f>#REF!</f>
        <v>#REF!</v>
      </c>
      <c r="C129" s="3">
        <f>'S&amp;P 500 (3M)'!A133</f>
        <v>33055</v>
      </c>
      <c r="D129" s="5">
        <f>'S&amp;P 500 (3M)'!F133</f>
        <v>306.04998799999998</v>
      </c>
      <c r="F129">
        <f t="shared" si="14"/>
        <v>0</v>
      </c>
      <c r="G129" t="e">
        <f t="shared" si="15"/>
        <v>#REF!</v>
      </c>
      <c r="H129" t="e">
        <f t="shared" si="16"/>
        <v>#REF!</v>
      </c>
      <c r="I129" t="e">
        <f t="shared" si="17"/>
        <v>#REF!</v>
      </c>
      <c r="J129" t="e">
        <f t="shared" si="18"/>
        <v>#REF!</v>
      </c>
      <c r="K129" t="e">
        <f t="shared" si="19"/>
        <v>#REF!</v>
      </c>
    </row>
    <row r="130" spans="1:11" x14ac:dyDescent="0.25">
      <c r="A130" s="3" t="e">
        <f>#REF!</f>
        <v>#REF!</v>
      </c>
      <c r="B130" t="e">
        <f>#REF!</f>
        <v>#REF!</v>
      </c>
      <c r="C130" s="3">
        <f>'S&amp;P 500 (3M)'!A134</f>
        <v>32964</v>
      </c>
      <c r="D130" s="5">
        <f>'S&amp;P 500 (3M)'!F134</f>
        <v>358.01998900000001</v>
      </c>
      <c r="F130">
        <f t="shared" si="14"/>
        <v>1</v>
      </c>
      <c r="G130" t="e">
        <f t="shared" si="15"/>
        <v>#REF!</v>
      </c>
      <c r="H130" t="e">
        <f t="shared" si="16"/>
        <v>#REF!</v>
      </c>
      <c r="I130" t="e">
        <f t="shared" si="17"/>
        <v>#REF!</v>
      </c>
      <c r="J130" t="e">
        <f t="shared" si="18"/>
        <v>#REF!</v>
      </c>
      <c r="K130" t="e">
        <f t="shared" si="19"/>
        <v>#REF!</v>
      </c>
    </row>
    <row r="131" spans="1:11" x14ac:dyDescent="0.25">
      <c r="A131" s="3" t="e">
        <f>#REF!</f>
        <v>#REF!</v>
      </c>
      <c r="B131" t="e">
        <f>#REF!</f>
        <v>#REF!</v>
      </c>
      <c r="C131" s="3">
        <f>'S&amp;P 500 (3M)'!A135</f>
        <v>32874</v>
      </c>
      <c r="D131" s="5">
        <f>'S&amp;P 500 (3M)'!F135</f>
        <v>339.94000199999999</v>
      </c>
      <c r="F131">
        <f t="shared" si="14"/>
        <v>0</v>
      </c>
      <c r="G131" t="e">
        <f t="shared" si="15"/>
        <v>#REF!</v>
      </c>
      <c r="H131" t="e">
        <f t="shared" si="16"/>
        <v>#REF!</v>
      </c>
      <c r="I131" t="e">
        <f t="shared" si="17"/>
        <v>#REF!</v>
      </c>
      <c r="J131" t="e">
        <f t="shared" si="18"/>
        <v>#REF!</v>
      </c>
      <c r="K131" t="e">
        <f t="shared" si="19"/>
        <v>#REF!</v>
      </c>
    </row>
    <row r="132" spans="1:11" x14ac:dyDescent="0.25">
      <c r="A132" s="3" t="e">
        <f>#REF!</f>
        <v>#REF!</v>
      </c>
      <c r="B132" t="e">
        <f>#REF!</f>
        <v>#REF!</v>
      </c>
      <c r="C132" s="3">
        <f>'S&amp;P 500 (3M)'!A136</f>
        <v>32782</v>
      </c>
      <c r="D132" s="5">
        <f>'S&amp;P 500 (3M)'!F136</f>
        <v>353.39999399999999</v>
      </c>
      <c r="F132">
        <f t="shared" si="14"/>
        <v>1</v>
      </c>
      <c r="G132" t="e">
        <f t="shared" si="15"/>
        <v>#REF!</v>
      </c>
      <c r="H132" t="e">
        <f t="shared" si="16"/>
        <v>#REF!</v>
      </c>
      <c r="I132" t="e">
        <f t="shared" si="17"/>
        <v>#REF!</v>
      </c>
      <c r="J132" t="e">
        <f t="shared" si="18"/>
        <v>#REF!</v>
      </c>
      <c r="K132" t="e">
        <f t="shared" si="19"/>
        <v>#REF!</v>
      </c>
    </row>
    <row r="133" spans="1:11" x14ac:dyDescent="0.25">
      <c r="A133" s="3" t="e">
        <f>#REF!</f>
        <v>#REF!</v>
      </c>
      <c r="B133" t="e">
        <f>#REF!</f>
        <v>#REF!</v>
      </c>
      <c r="C133" s="3">
        <f>'S&amp;P 500 (3M)'!A137</f>
        <v>32690</v>
      </c>
      <c r="D133" s="5">
        <f>'S&amp;P 500 (3M)'!F137</f>
        <v>349.14999399999999</v>
      </c>
      <c r="F133">
        <f t="shared" si="14"/>
        <v>1</v>
      </c>
      <c r="G133" t="e">
        <f t="shared" si="15"/>
        <v>#REF!</v>
      </c>
      <c r="H133" t="e">
        <f t="shared" si="16"/>
        <v>#REF!</v>
      </c>
      <c r="I133" t="e">
        <f t="shared" si="17"/>
        <v>#REF!</v>
      </c>
      <c r="J133" t="e">
        <f t="shared" si="18"/>
        <v>#REF!</v>
      </c>
      <c r="K133" t="e">
        <f t="shared" si="19"/>
        <v>#REF!</v>
      </c>
    </row>
    <row r="134" spans="1:11" x14ac:dyDescent="0.25">
      <c r="A134" s="3" t="e">
        <f>#REF!</f>
        <v>#REF!</v>
      </c>
      <c r="B134" t="e">
        <f>#REF!</f>
        <v>#REF!</v>
      </c>
      <c r="C134" s="3">
        <f>'S&amp;P 500 (3M)'!A138</f>
        <v>32599</v>
      </c>
      <c r="D134" s="5">
        <f>'S&amp;P 500 (3M)'!F138</f>
        <v>317.98001099999999</v>
      </c>
      <c r="F134">
        <f t="shared" si="14"/>
        <v>1</v>
      </c>
      <c r="G134" t="e">
        <f t="shared" si="15"/>
        <v>#REF!</v>
      </c>
      <c r="H134" t="e">
        <f t="shared" si="16"/>
        <v>#REF!</v>
      </c>
      <c r="I134" t="e">
        <f t="shared" si="17"/>
        <v>#REF!</v>
      </c>
      <c r="J134" t="e">
        <f t="shared" si="18"/>
        <v>#REF!</v>
      </c>
      <c r="K134" t="e">
        <f t="shared" si="19"/>
        <v>#REF!</v>
      </c>
    </row>
    <row r="135" spans="1:11" x14ac:dyDescent="0.25">
      <c r="A135" s="3" t="e">
        <f>#REF!</f>
        <v>#REF!</v>
      </c>
      <c r="B135" t="e">
        <f>#REF!</f>
        <v>#REF!</v>
      </c>
      <c r="C135" s="3">
        <f>'S&amp;P 500 (3M)'!A139</f>
        <v>32509</v>
      </c>
      <c r="D135" s="5">
        <f>'S&amp;P 500 (3M)'!F139</f>
        <v>294.86999500000002</v>
      </c>
      <c r="F135">
        <f t="shared" si="14"/>
        <v>1</v>
      </c>
      <c r="G135" t="e">
        <f t="shared" si="15"/>
        <v>#REF!</v>
      </c>
      <c r="H135" t="e">
        <f t="shared" si="16"/>
        <v>#REF!</v>
      </c>
      <c r="I135" t="e">
        <f t="shared" si="17"/>
        <v>#REF!</v>
      </c>
      <c r="J135" t="e">
        <f t="shared" si="18"/>
        <v>#REF!</v>
      </c>
      <c r="K135" t="e">
        <f t="shared" si="19"/>
        <v>#REF!</v>
      </c>
    </row>
    <row r="136" spans="1:11" x14ac:dyDescent="0.25">
      <c r="A136" s="3" t="e">
        <f>#REF!</f>
        <v>#REF!</v>
      </c>
      <c r="B136" t="e">
        <f>#REF!</f>
        <v>#REF!</v>
      </c>
      <c r="C136" s="3">
        <f>'S&amp;P 500 (3M)'!A140</f>
        <v>32417</v>
      </c>
      <c r="D136" s="5">
        <f>'S&amp;P 500 (3M)'!F140</f>
        <v>277.72000100000002</v>
      </c>
      <c r="F136">
        <f t="shared" si="14"/>
        <v>1</v>
      </c>
      <c r="G136" t="e">
        <f t="shared" si="15"/>
        <v>#REF!</v>
      </c>
      <c r="H136" t="e">
        <f t="shared" si="16"/>
        <v>#REF!</v>
      </c>
      <c r="I136" t="e">
        <f t="shared" si="17"/>
        <v>#REF!</v>
      </c>
      <c r="J136" t="e">
        <f t="shared" si="18"/>
        <v>#REF!</v>
      </c>
      <c r="K136" t="e">
        <f t="shared" si="19"/>
        <v>#REF!</v>
      </c>
    </row>
    <row r="137" spans="1:11" x14ac:dyDescent="0.25">
      <c r="A137" s="3" t="e">
        <f>#REF!</f>
        <v>#REF!</v>
      </c>
      <c r="B137" t="e">
        <f>#REF!</f>
        <v>#REF!</v>
      </c>
      <c r="C137" s="3">
        <f>'S&amp;P 500 (3M)'!A141</f>
        <v>32325</v>
      </c>
      <c r="D137" s="5">
        <f>'S&amp;P 500 (3M)'!F141</f>
        <v>271.91000400000001</v>
      </c>
      <c r="F137">
        <f t="shared" si="14"/>
        <v>0</v>
      </c>
      <c r="G137" t="e">
        <f t="shared" si="15"/>
        <v>#REF!</v>
      </c>
      <c r="H137" t="e">
        <f t="shared" si="16"/>
        <v>#REF!</v>
      </c>
      <c r="I137" t="e">
        <f t="shared" si="17"/>
        <v>#REF!</v>
      </c>
      <c r="J137" t="e">
        <f t="shared" si="18"/>
        <v>#REF!</v>
      </c>
      <c r="K137" t="e">
        <f t="shared" si="19"/>
        <v>#REF!</v>
      </c>
    </row>
    <row r="138" spans="1:11" x14ac:dyDescent="0.25">
      <c r="A138" s="3" t="e">
        <f>#REF!</f>
        <v>#REF!</v>
      </c>
      <c r="B138" t="e">
        <f>#REF!</f>
        <v>#REF!</v>
      </c>
      <c r="C138" s="3">
        <f>'S&amp;P 500 (3M)'!A142</f>
        <v>32234</v>
      </c>
      <c r="D138" s="5">
        <f>'S&amp;P 500 (3M)'!F142</f>
        <v>273.5</v>
      </c>
      <c r="F138">
        <f t="shared" si="14"/>
        <v>1</v>
      </c>
      <c r="G138" t="e">
        <f t="shared" si="15"/>
        <v>#REF!</v>
      </c>
      <c r="H138" t="e">
        <f t="shared" si="16"/>
        <v>#REF!</v>
      </c>
      <c r="I138" t="e">
        <f t="shared" si="17"/>
        <v>#REF!</v>
      </c>
      <c r="J138" t="e">
        <f t="shared" si="18"/>
        <v>#REF!</v>
      </c>
      <c r="K138" t="e">
        <f t="shared" si="19"/>
        <v>#REF!</v>
      </c>
    </row>
    <row r="139" spans="1:11" x14ac:dyDescent="0.25">
      <c r="A139" s="3" t="e">
        <f>#REF!</f>
        <v>#REF!</v>
      </c>
      <c r="B139" t="e">
        <f>#REF!</f>
        <v>#REF!</v>
      </c>
      <c r="C139" s="3">
        <f>'S&amp;P 500 (3M)'!A143</f>
        <v>32143</v>
      </c>
      <c r="D139" s="5">
        <f>'S&amp;P 500 (3M)'!F143</f>
        <v>258.89001500000001</v>
      </c>
      <c r="F139">
        <f t="shared" si="14"/>
        <v>1</v>
      </c>
      <c r="G139" t="e">
        <f t="shared" si="15"/>
        <v>#REF!</v>
      </c>
      <c r="H139" t="e">
        <f t="shared" si="16"/>
        <v>#REF!</v>
      </c>
      <c r="I139" t="e">
        <f t="shared" si="17"/>
        <v>#REF!</v>
      </c>
      <c r="J139" t="e">
        <f t="shared" si="18"/>
        <v>#REF!</v>
      </c>
      <c r="K139" t="e">
        <f t="shared" si="19"/>
        <v>#REF!</v>
      </c>
    </row>
    <row r="140" spans="1:11" x14ac:dyDescent="0.25">
      <c r="A140" s="3" t="e">
        <f>#REF!</f>
        <v>#REF!</v>
      </c>
      <c r="B140" t="e">
        <f>#REF!</f>
        <v>#REF!</v>
      </c>
      <c r="C140" s="3">
        <f>'S&amp;P 500 (3M)'!A144</f>
        <v>32051</v>
      </c>
      <c r="D140" s="5">
        <f>'S&amp;P 500 (3M)'!F144</f>
        <v>247.08000200000001</v>
      </c>
      <c r="F140">
        <f t="shared" si="14"/>
        <v>0</v>
      </c>
      <c r="G140" t="e">
        <f t="shared" si="15"/>
        <v>#REF!</v>
      </c>
      <c r="H140" t="e">
        <f t="shared" si="16"/>
        <v>#REF!</v>
      </c>
      <c r="I140" t="e">
        <f t="shared" si="17"/>
        <v>#REF!</v>
      </c>
      <c r="J140" t="e">
        <f t="shared" si="18"/>
        <v>#REF!</v>
      </c>
      <c r="K140" t="e">
        <f t="shared" si="19"/>
        <v>#REF!</v>
      </c>
    </row>
    <row r="141" spans="1:11" x14ac:dyDescent="0.25">
      <c r="A141" s="3" t="e">
        <f>#REF!</f>
        <v>#REF!</v>
      </c>
      <c r="B141" t="e">
        <f>#REF!</f>
        <v>#REF!</v>
      </c>
      <c r="C141" s="3">
        <f>'S&amp;P 500 (3M)'!A145</f>
        <v>31959</v>
      </c>
      <c r="D141" s="5">
        <f>'S&amp;P 500 (3M)'!F145</f>
        <v>321.82998700000002</v>
      </c>
      <c r="F141">
        <f t="shared" si="14"/>
        <v>1</v>
      </c>
      <c r="G141" t="e">
        <f t="shared" si="15"/>
        <v>#REF!</v>
      </c>
      <c r="H141" t="e">
        <f t="shared" si="16"/>
        <v>#REF!</v>
      </c>
      <c r="I141" t="e">
        <f t="shared" si="17"/>
        <v>#REF!</v>
      </c>
      <c r="J141" t="e">
        <f t="shared" si="18"/>
        <v>#REF!</v>
      </c>
      <c r="K141" t="e">
        <f t="shared" si="19"/>
        <v>#REF!</v>
      </c>
    </row>
    <row r="142" spans="1:11" x14ac:dyDescent="0.25">
      <c r="A142" s="3" t="e">
        <f>#REF!</f>
        <v>#REF!</v>
      </c>
      <c r="B142" t="e">
        <f>#REF!</f>
        <v>#REF!</v>
      </c>
      <c r="C142" s="3">
        <f>'S&amp;P 500 (3M)'!A146</f>
        <v>31868</v>
      </c>
      <c r="D142" s="5">
        <f>'S&amp;P 500 (3M)'!F146</f>
        <v>304</v>
      </c>
      <c r="F142">
        <f t="shared" si="14"/>
        <v>1</v>
      </c>
      <c r="G142" t="e">
        <f t="shared" si="15"/>
        <v>#REF!</v>
      </c>
      <c r="H142" t="e">
        <f t="shared" si="16"/>
        <v>#REF!</v>
      </c>
      <c r="I142" t="e">
        <f t="shared" si="17"/>
        <v>#REF!</v>
      </c>
      <c r="J142" t="e">
        <f t="shared" si="18"/>
        <v>#REF!</v>
      </c>
      <c r="K142" t="e">
        <f t="shared" si="19"/>
        <v>#REF!</v>
      </c>
    </row>
    <row r="143" spans="1:11" x14ac:dyDescent="0.25">
      <c r="A143" s="3" t="e">
        <f>#REF!</f>
        <v>#REF!</v>
      </c>
      <c r="B143" t="e">
        <f>#REF!</f>
        <v>#REF!</v>
      </c>
      <c r="C143" s="3">
        <f>'S&amp;P 500 (3M)'!A147</f>
        <v>31778</v>
      </c>
      <c r="D143" s="5">
        <f>'S&amp;P 500 (3M)'!F147</f>
        <v>291.70001200000002</v>
      </c>
      <c r="F143">
        <f t="shared" si="14"/>
        <v>1</v>
      </c>
      <c r="G143" t="e">
        <f t="shared" si="15"/>
        <v>#REF!</v>
      </c>
      <c r="H143" t="e">
        <f t="shared" si="16"/>
        <v>#REF!</v>
      </c>
      <c r="I143" t="e">
        <f t="shared" si="17"/>
        <v>#REF!</v>
      </c>
      <c r="J143" t="e">
        <f t="shared" si="18"/>
        <v>#REF!</v>
      </c>
      <c r="K143" t="e">
        <f t="shared" si="19"/>
        <v>#REF!</v>
      </c>
    </row>
    <row r="144" spans="1:11" x14ac:dyDescent="0.25">
      <c r="A144" s="3" t="e">
        <f>#REF!</f>
        <v>#REF!</v>
      </c>
      <c r="B144" t="e">
        <f>#REF!</f>
        <v>#REF!</v>
      </c>
      <c r="C144" s="3">
        <f>'S&amp;P 500 (3M)'!A148</f>
        <v>31686</v>
      </c>
      <c r="D144" s="5">
        <f>'S&amp;P 500 (3M)'!F148</f>
        <v>242.16999799999999</v>
      </c>
      <c r="F144">
        <f t="shared" si="14"/>
        <v>1</v>
      </c>
      <c r="G144" t="e">
        <f t="shared" si="15"/>
        <v>#REF!</v>
      </c>
      <c r="H144" t="e">
        <f t="shared" si="16"/>
        <v>#REF!</v>
      </c>
      <c r="I144" t="e">
        <f t="shared" si="17"/>
        <v>#REF!</v>
      </c>
      <c r="J144" t="e">
        <f t="shared" si="18"/>
        <v>#REF!</v>
      </c>
      <c r="K144" t="e">
        <f t="shared" si="19"/>
        <v>#REF!</v>
      </c>
    </row>
    <row r="145" spans="1:11" x14ac:dyDescent="0.25">
      <c r="A145" s="3" t="e">
        <f>#REF!</f>
        <v>#REF!</v>
      </c>
      <c r="B145" t="e">
        <f>#REF!</f>
        <v>#REF!</v>
      </c>
      <c r="C145" s="3">
        <f>'S&amp;P 500 (3M)'!A149</f>
        <v>31594</v>
      </c>
      <c r="D145" s="5">
        <f>'S&amp;P 500 (3M)'!F149</f>
        <v>231.320007</v>
      </c>
      <c r="F145">
        <f t="shared" si="14"/>
        <v>0</v>
      </c>
      <c r="G145" t="e">
        <f t="shared" si="15"/>
        <v>#REF!</v>
      </c>
      <c r="H145" t="e">
        <f t="shared" si="16"/>
        <v>#REF!</v>
      </c>
      <c r="I145" t="e">
        <f t="shared" si="17"/>
        <v>#REF!</v>
      </c>
      <c r="J145" t="e">
        <f t="shared" si="18"/>
        <v>#REF!</v>
      </c>
      <c r="K145" t="e">
        <f t="shared" si="19"/>
        <v>#REF!</v>
      </c>
    </row>
    <row r="146" spans="1:11" x14ac:dyDescent="0.25">
      <c r="A146" s="3" t="e">
        <f>#REF!</f>
        <v>#REF!</v>
      </c>
      <c r="B146" t="e">
        <f>#REF!</f>
        <v>#REF!</v>
      </c>
      <c r="C146" s="3">
        <f>'S&amp;P 500 (3M)'!A150</f>
        <v>31503</v>
      </c>
      <c r="D146" s="5">
        <f>'S&amp;P 500 (3M)'!F150</f>
        <v>250.83999600000001</v>
      </c>
      <c r="F146">
        <f t="shared" si="14"/>
        <v>1</v>
      </c>
      <c r="G146" t="e">
        <f t="shared" si="15"/>
        <v>#REF!</v>
      </c>
      <c r="H146" t="e">
        <f t="shared" si="16"/>
        <v>#REF!</v>
      </c>
      <c r="I146" t="e">
        <f t="shared" si="17"/>
        <v>#REF!</v>
      </c>
      <c r="J146" t="e">
        <f t="shared" si="18"/>
        <v>#REF!</v>
      </c>
      <c r="K146" t="e">
        <f t="shared" si="19"/>
        <v>#REF!</v>
      </c>
    </row>
    <row r="147" spans="1:11" x14ac:dyDescent="0.25">
      <c r="A147" s="3" t="e">
        <f>#REF!</f>
        <v>#REF!</v>
      </c>
      <c r="B147" t="e">
        <f>#REF!</f>
        <v>#REF!</v>
      </c>
      <c r="C147" s="3">
        <f>'S&amp;P 500 (3M)'!A151</f>
        <v>31413</v>
      </c>
      <c r="D147" s="5">
        <f>'S&amp;P 500 (3M)'!F151</f>
        <v>238.89999399999999</v>
      </c>
      <c r="F147">
        <f t="shared" si="14"/>
        <v>1</v>
      </c>
      <c r="G147" t="e">
        <f t="shared" si="15"/>
        <v>#REF!</v>
      </c>
      <c r="H147" t="e">
        <f t="shared" si="16"/>
        <v>#REF!</v>
      </c>
      <c r="I147" t="e">
        <f t="shared" si="17"/>
        <v>#REF!</v>
      </c>
      <c r="J147" t="e">
        <f t="shared" si="18"/>
        <v>#REF!</v>
      </c>
      <c r="K147" t="e">
        <f t="shared" si="19"/>
        <v>#REF!</v>
      </c>
    </row>
    <row r="148" spans="1:11" x14ac:dyDescent="0.25">
      <c r="A148" s="3" t="e">
        <f>#REF!</f>
        <v>#REF!</v>
      </c>
      <c r="B148" t="e">
        <f>#REF!</f>
        <v>#REF!</v>
      </c>
      <c r="C148" s="3">
        <f>'S&amp;P 500 (3M)'!A152</f>
        <v>31321</v>
      </c>
      <c r="D148" s="5">
        <f>'S&amp;P 500 (3M)'!F152</f>
        <v>211.279999</v>
      </c>
      <c r="F148">
        <f t="shared" si="14"/>
        <v>1</v>
      </c>
      <c r="G148" t="e">
        <f t="shared" si="15"/>
        <v>#REF!</v>
      </c>
      <c r="H148" t="e">
        <f t="shared" si="16"/>
        <v>#REF!</v>
      </c>
      <c r="I148" t="e">
        <f t="shared" si="17"/>
        <v>#REF!</v>
      </c>
      <c r="J148" t="e">
        <f t="shared" si="18"/>
        <v>#REF!</v>
      </c>
      <c r="K148" t="e">
        <f t="shared" si="19"/>
        <v>#REF!</v>
      </c>
    </row>
    <row r="149" spans="1:11" x14ac:dyDescent="0.25">
      <c r="A149" s="3" t="e">
        <f>#REF!</f>
        <v>#REF!</v>
      </c>
      <c r="B149" t="e">
        <f>#REF!</f>
        <v>#REF!</v>
      </c>
      <c r="C149" s="3">
        <f>'S&amp;P 500 (3M)'!A153</f>
        <v>31229</v>
      </c>
      <c r="D149" s="5">
        <f>'S&amp;P 500 (3M)'!F153</f>
        <v>182.08000200000001</v>
      </c>
      <c r="F149">
        <f t="shared" si="14"/>
        <v>0</v>
      </c>
      <c r="G149" t="e">
        <f t="shared" si="15"/>
        <v>#REF!</v>
      </c>
      <c r="H149" t="e">
        <f t="shared" si="16"/>
        <v>#REF!</v>
      </c>
      <c r="I149" t="e">
        <f t="shared" si="17"/>
        <v>#REF!</v>
      </c>
      <c r="J149" t="e">
        <f t="shared" si="18"/>
        <v>#REF!</v>
      </c>
      <c r="K149" t="e">
        <f t="shared" si="19"/>
        <v>#REF!</v>
      </c>
    </row>
    <row r="150" spans="1:11" x14ac:dyDescent="0.25">
      <c r="A150" s="3" t="e">
        <f>#REF!</f>
        <v>#REF!</v>
      </c>
      <c r="B150" t="e">
        <f>#REF!</f>
        <v>#REF!</v>
      </c>
      <c r="C150" s="3">
        <f>'S&amp;P 500 (3M)'!A154</f>
        <v>31138</v>
      </c>
      <c r="D150" s="5">
        <f>'S&amp;P 500 (3M)'!F154</f>
        <v>191.85000600000001</v>
      </c>
      <c r="F150">
        <f t="shared" si="14"/>
        <v>1</v>
      </c>
      <c r="G150" t="e">
        <f t="shared" si="15"/>
        <v>#REF!</v>
      </c>
      <c r="H150" t="e">
        <f t="shared" si="16"/>
        <v>#REF!</v>
      </c>
      <c r="I150" t="e">
        <f t="shared" si="17"/>
        <v>#REF!</v>
      </c>
      <c r="J150" t="e">
        <f t="shared" si="18"/>
        <v>#REF!</v>
      </c>
      <c r="K150" t="e">
        <f t="shared" si="19"/>
        <v>#REF!</v>
      </c>
    </row>
    <row r="151" spans="1:11" x14ac:dyDescent="0.25">
      <c r="A151" s="3" t="e">
        <f>#REF!</f>
        <v>#REF!</v>
      </c>
      <c r="B151" t="e">
        <f>#REF!</f>
        <v>#REF!</v>
      </c>
      <c r="C151" s="3">
        <f>'S&amp;P 500 (3M)'!A155</f>
        <v>31048</v>
      </c>
      <c r="D151" s="5">
        <f>'S&amp;P 500 (3M)'!F155</f>
        <v>180.66000399999999</v>
      </c>
      <c r="F151">
        <f t="shared" si="14"/>
        <v>1</v>
      </c>
      <c r="G151" t="e">
        <f t="shared" si="15"/>
        <v>#REF!</v>
      </c>
      <c r="H151" t="e">
        <f t="shared" si="16"/>
        <v>#REF!</v>
      </c>
      <c r="I151" t="e">
        <f t="shared" si="17"/>
        <v>#REF!</v>
      </c>
      <c r="J151" t="e">
        <f t="shared" si="18"/>
        <v>#REF!</v>
      </c>
      <c r="K151" t="e">
        <f t="shared" si="19"/>
        <v>#REF!</v>
      </c>
    </row>
    <row r="152" spans="1:11" x14ac:dyDescent="0.25">
      <c r="C152" s="3"/>
    </row>
    <row r="153" spans="1:11" x14ac:dyDescent="0.25">
      <c r="C153" s="3"/>
    </row>
    <row r="154" spans="1:11" x14ac:dyDescent="0.25">
      <c r="C154" s="3"/>
    </row>
    <row r="155" spans="1:11" x14ac:dyDescent="0.25">
      <c r="C155" s="3"/>
    </row>
    <row r="156" spans="1:11" x14ac:dyDescent="0.25">
      <c r="C156" s="3"/>
    </row>
    <row r="157" spans="1:11" x14ac:dyDescent="0.25">
      <c r="C157" s="3"/>
    </row>
    <row r="158" spans="1:11" x14ac:dyDescent="0.25">
      <c r="C158" s="3"/>
    </row>
    <row r="159" spans="1:11" x14ac:dyDescent="0.25">
      <c r="C159" s="3"/>
    </row>
    <row r="160" spans="1:11" x14ac:dyDescent="0.25">
      <c r="C160" s="3"/>
    </row>
    <row r="161" spans="3:3" x14ac:dyDescent="0.25">
      <c r="C161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8DCF2-5502-4F4A-B564-2307CFA490A6}">
  <dimension ref="A1:D1861"/>
  <sheetViews>
    <sheetView tabSelected="1" workbookViewId="0">
      <selection activeCell="E1" sqref="E1"/>
    </sheetView>
  </sheetViews>
  <sheetFormatPr baseColWidth="10" defaultRowHeight="15" x14ac:dyDescent="0.25"/>
  <cols>
    <col min="1" max="1" width="10.7109375" bestFit="1" customWidth="1"/>
    <col min="2" max="2" width="10" bestFit="1" customWidth="1"/>
    <col min="4" max="4" width="10.7109375" bestFit="1" customWidth="1"/>
    <col min="5" max="5" width="8.42578125" bestFit="1" customWidth="1"/>
  </cols>
  <sheetData>
    <row r="1" spans="1:4" x14ac:dyDescent="0.25">
      <c r="A1" t="s">
        <v>2</v>
      </c>
      <c r="B1" t="s">
        <v>3</v>
      </c>
    </row>
    <row r="2" spans="1:4" x14ac:dyDescent="0.25">
      <c r="A2" s="3">
        <v>44927</v>
      </c>
      <c r="B2">
        <v>20235.878000000001</v>
      </c>
      <c r="D2" s="3"/>
    </row>
    <row r="3" spans="1:4" x14ac:dyDescent="0.25">
      <c r="A3" s="3">
        <v>44835</v>
      </c>
      <c r="B3">
        <v>20182.491000000002</v>
      </c>
      <c r="D3" s="3"/>
    </row>
    <row r="4" spans="1:4" x14ac:dyDescent="0.25">
      <c r="A4" s="3">
        <v>44743</v>
      </c>
      <c r="B4">
        <v>20054.663</v>
      </c>
      <c r="D4" s="3"/>
    </row>
    <row r="5" spans="1:4" x14ac:dyDescent="0.25">
      <c r="A5" s="3">
        <v>44652</v>
      </c>
      <c r="B5">
        <v>19895.271000000001</v>
      </c>
      <c r="D5" s="3"/>
    </row>
    <row r="6" spans="1:4" x14ac:dyDescent="0.25">
      <c r="A6" s="3">
        <v>44562</v>
      </c>
      <c r="B6">
        <v>19924.088</v>
      </c>
      <c r="D6" s="3"/>
    </row>
    <row r="7" spans="1:4" x14ac:dyDescent="0.25">
      <c r="A7" s="3">
        <v>44470</v>
      </c>
      <c r="B7">
        <v>20006.181</v>
      </c>
      <c r="D7" s="3"/>
    </row>
    <row r="8" spans="1:4" x14ac:dyDescent="0.25">
      <c r="A8" s="3">
        <v>44378</v>
      </c>
      <c r="B8">
        <v>19672.594000000001</v>
      </c>
      <c r="D8" s="3"/>
    </row>
    <row r="9" spans="1:4" x14ac:dyDescent="0.25">
      <c r="A9" s="3">
        <v>44287</v>
      </c>
      <c r="B9">
        <v>19544.248</v>
      </c>
      <c r="D9" s="3"/>
    </row>
    <row r="10" spans="1:4" x14ac:dyDescent="0.25">
      <c r="A10" s="3">
        <v>44197</v>
      </c>
      <c r="B10">
        <v>19216.223999999998</v>
      </c>
      <c r="D10" s="3"/>
    </row>
    <row r="11" spans="1:4" x14ac:dyDescent="0.25">
      <c r="A11" s="3">
        <v>44105</v>
      </c>
      <c r="B11">
        <v>18924.261999999999</v>
      </c>
      <c r="D11" s="3"/>
    </row>
    <row r="12" spans="1:4" x14ac:dyDescent="0.25">
      <c r="A12" s="3">
        <v>44013</v>
      </c>
      <c r="B12">
        <v>18743.72</v>
      </c>
      <c r="D12" s="3"/>
    </row>
    <row r="13" spans="1:4" x14ac:dyDescent="0.25">
      <c r="A13" s="3">
        <v>43922</v>
      </c>
      <c r="B13">
        <v>17378.712</v>
      </c>
      <c r="D13" s="3"/>
    </row>
    <row r="14" spans="1:4" x14ac:dyDescent="0.25">
      <c r="A14" s="3">
        <v>43831</v>
      </c>
      <c r="B14">
        <v>18989.877</v>
      </c>
      <c r="D14" s="3"/>
    </row>
    <row r="15" spans="1:4" x14ac:dyDescent="0.25">
      <c r="A15" s="3">
        <v>43739</v>
      </c>
      <c r="B15">
        <v>19215.690999999999</v>
      </c>
      <c r="D15" s="3"/>
    </row>
    <row r="16" spans="1:4" x14ac:dyDescent="0.25">
      <c r="A16" s="3">
        <v>43647</v>
      </c>
      <c r="B16">
        <v>19130.932000000001</v>
      </c>
      <c r="D16" s="3"/>
    </row>
    <row r="17" spans="1:4" x14ac:dyDescent="0.25">
      <c r="A17" s="3">
        <v>43556</v>
      </c>
      <c r="B17">
        <v>18962.174999999999</v>
      </c>
      <c r="D17" s="3"/>
    </row>
    <row r="18" spans="1:4" x14ac:dyDescent="0.25">
      <c r="A18" s="3">
        <v>43466</v>
      </c>
      <c r="B18">
        <v>18835.411</v>
      </c>
      <c r="D18" s="3"/>
    </row>
    <row r="19" spans="1:4" x14ac:dyDescent="0.25">
      <c r="A19" s="3">
        <v>43374</v>
      </c>
      <c r="B19">
        <v>18733.741000000002</v>
      </c>
      <c r="D19" s="3"/>
    </row>
    <row r="20" spans="1:4" x14ac:dyDescent="0.25">
      <c r="A20" s="3">
        <v>43282</v>
      </c>
      <c r="B20">
        <v>18699.748</v>
      </c>
      <c r="D20" s="3"/>
    </row>
    <row r="21" spans="1:4" x14ac:dyDescent="0.25">
      <c r="A21" s="3">
        <v>43191</v>
      </c>
      <c r="B21">
        <v>18565.697</v>
      </c>
      <c r="D21" s="3"/>
    </row>
    <row r="22" spans="1:4" x14ac:dyDescent="0.25">
      <c r="A22" s="3">
        <v>43101</v>
      </c>
      <c r="B22">
        <v>18437.127</v>
      </c>
      <c r="D22" s="3"/>
    </row>
    <row r="23" spans="1:4" x14ac:dyDescent="0.25">
      <c r="A23" s="3">
        <v>43009</v>
      </c>
      <c r="B23">
        <v>18310.3</v>
      </c>
      <c r="D23" s="3"/>
    </row>
    <row r="24" spans="1:4" x14ac:dyDescent="0.25">
      <c r="A24" s="3">
        <v>42917</v>
      </c>
      <c r="B24">
        <v>18127.993999999999</v>
      </c>
      <c r="D24" s="3"/>
    </row>
    <row r="25" spans="1:4" x14ac:dyDescent="0.25">
      <c r="A25" s="3">
        <v>42826</v>
      </c>
      <c r="B25">
        <v>17979.218000000001</v>
      </c>
      <c r="D25" s="3"/>
    </row>
    <row r="26" spans="1:4" x14ac:dyDescent="0.25">
      <c r="A26" s="3">
        <v>42736</v>
      </c>
      <c r="B26">
        <v>17889.094000000001</v>
      </c>
      <c r="D26" s="3"/>
    </row>
    <row r="27" spans="1:4" x14ac:dyDescent="0.25">
      <c r="A27" s="3">
        <v>42644</v>
      </c>
      <c r="B27">
        <v>17812.560000000001</v>
      </c>
      <c r="D27" s="3"/>
    </row>
    <row r="28" spans="1:4" x14ac:dyDescent="0.25">
      <c r="A28" s="3">
        <v>42552</v>
      </c>
      <c r="B28">
        <v>17724.489000000001</v>
      </c>
      <c r="D28" s="3"/>
    </row>
    <row r="29" spans="1:4" x14ac:dyDescent="0.25">
      <c r="A29" s="3">
        <v>42461</v>
      </c>
      <c r="B29">
        <v>17618.580999999998</v>
      </c>
      <c r="D29" s="3"/>
    </row>
    <row r="30" spans="1:4" x14ac:dyDescent="0.25">
      <c r="A30" s="3">
        <v>42370</v>
      </c>
      <c r="B30">
        <v>17565.465</v>
      </c>
      <c r="D30" s="3"/>
    </row>
    <row r="31" spans="1:4" x14ac:dyDescent="0.25">
      <c r="A31" s="3">
        <v>42278</v>
      </c>
      <c r="B31">
        <v>17462.579000000002</v>
      </c>
      <c r="D31" s="3"/>
    </row>
    <row r="32" spans="1:4" x14ac:dyDescent="0.25">
      <c r="A32" s="3">
        <v>42186</v>
      </c>
      <c r="B32">
        <v>17437.080000000002</v>
      </c>
      <c r="D32" s="3"/>
    </row>
    <row r="33" spans="1:4" x14ac:dyDescent="0.25">
      <c r="A33" s="3">
        <v>42095</v>
      </c>
      <c r="B33">
        <v>17380.875</v>
      </c>
      <c r="D33" s="3"/>
    </row>
    <row r="34" spans="1:4" x14ac:dyDescent="0.25">
      <c r="A34" s="3">
        <v>42005</v>
      </c>
      <c r="B34">
        <v>17280.647000000001</v>
      </c>
      <c r="D34" s="3"/>
    </row>
    <row r="35" spans="1:4" x14ac:dyDescent="0.25">
      <c r="A35" s="3">
        <v>41913</v>
      </c>
      <c r="B35">
        <v>17141.235000000001</v>
      </c>
      <c r="D35" s="3"/>
    </row>
    <row r="36" spans="1:4" x14ac:dyDescent="0.25">
      <c r="A36" s="3">
        <v>41821</v>
      </c>
      <c r="B36">
        <v>17064.616000000002</v>
      </c>
      <c r="D36" s="3"/>
    </row>
    <row r="37" spans="1:4" x14ac:dyDescent="0.25">
      <c r="A37" s="3">
        <v>41730</v>
      </c>
      <c r="B37">
        <v>16868.109</v>
      </c>
      <c r="D37" s="3"/>
    </row>
    <row r="38" spans="1:4" x14ac:dyDescent="0.25">
      <c r="A38" s="3">
        <v>41640</v>
      </c>
      <c r="B38">
        <v>16654.246999999999</v>
      </c>
      <c r="D38" s="3"/>
    </row>
    <row r="39" spans="1:4" x14ac:dyDescent="0.25">
      <c r="A39" s="3">
        <v>41548</v>
      </c>
      <c r="B39">
        <v>16712.759999999998</v>
      </c>
      <c r="D39" s="3"/>
    </row>
    <row r="40" spans="1:4" x14ac:dyDescent="0.25">
      <c r="A40" s="3">
        <v>41456</v>
      </c>
      <c r="B40">
        <v>16594.742999999999</v>
      </c>
      <c r="D40" s="3"/>
    </row>
    <row r="41" spans="1:4" x14ac:dyDescent="0.25">
      <c r="A41" s="3">
        <v>41365</v>
      </c>
      <c r="B41">
        <v>16464.401999999998</v>
      </c>
      <c r="D41" s="3"/>
    </row>
    <row r="42" spans="1:4" x14ac:dyDescent="0.25">
      <c r="A42" s="3">
        <v>41275</v>
      </c>
      <c r="B42">
        <v>16441.485000000001</v>
      </c>
      <c r="D42" s="3"/>
    </row>
    <row r="43" spans="1:4" x14ac:dyDescent="0.25">
      <c r="A43" s="3">
        <v>41183</v>
      </c>
      <c r="B43">
        <v>16300.035</v>
      </c>
      <c r="D43" s="3"/>
    </row>
    <row r="44" spans="1:4" x14ac:dyDescent="0.25">
      <c r="A44" s="3">
        <v>41091</v>
      </c>
      <c r="B44">
        <v>16282.151</v>
      </c>
      <c r="D44" s="3"/>
    </row>
    <row r="45" spans="1:4" x14ac:dyDescent="0.25">
      <c r="A45" s="3">
        <v>41000</v>
      </c>
      <c r="B45">
        <v>16253.726000000001</v>
      </c>
      <c r="D45" s="3"/>
    </row>
    <row r="46" spans="1:4" x14ac:dyDescent="0.25">
      <c r="A46" s="3">
        <v>40909</v>
      </c>
      <c r="B46">
        <v>16179.968000000001</v>
      </c>
      <c r="D46" s="3"/>
    </row>
    <row r="47" spans="1:4" x14ac:dyDescent="0.25">
      <c r="A47" s="3">
        <v>40817</v>
      </c>
      <c r="B47">
        <v>16048.701999999999</v>
      </c>
      <c r="D47" s="3"/>
    </row>
    <row r="48" spans="1:4" x14ac:dyDescent="0.25">
      <c r="A48" s="3">
        <v>40725</v>
      </c>
      <c r="B48">
        <v>15870.683999999999</v>
      </c>
      <c r="D48" s="3"/>
    </row>
    <row r="49" spans="1:4" x14ac:dyDescent="0.25">
      <c r="A49" s="3">
        <v>40634</v>
      </c>
      <c r="B49">
        <v>15876.839</v>
      </c>
      <c r="D49" s="3"/>
    </row>
    <row r="50" spans="1:4" x14ac:dyDescent="0.25">
      <c r="A50" s="3">
        <v>40544</v>
      </c>
      <c r="B50">
        <v>15769.911</v>
      </c>
      <c r="D50" s="3"/>
    </row>
    <row r="51" spans="1:4" x14ac:dyDescent="0.25">
      <c r="A51" s="3">
        <v>40452</v>
      </c>
      <c r="B51">
        <v>15807.995000000001</v>
      </c>
      <c r="D51" s="3"/>
    </row>
    <row r="52" spans="1:4" x14ac:dyDescent="0.25">
      <c r="A52" s="3">
        <v>40360</v>
      </c>
      <c r="B52">
        <v>15726.281999999999</v>
      </c>
      <c r="D52" s="3"/>
    </row>
    <row r="53" spans="1:4" x14ac:dyDescent="0.25">
      <c r="A53" s="3">
        <v>40269</v>
      </c>
      <c r="B53">
        <v>15605.628000000001</v>
      </c>
      <c r="D53" s="3"/>
    </row>
    <row r="54" spans="1:4" x14ac:dyDescent="0.25">
      <c r="A54" s="3">
        <v>40179</v>
      </c>
      <c r="B54">
        <v>15456.058999999999</v>
      </c>
      <c r="D54" s="3"/>
    </row>
    <row r="55" spans="1:4" x14ac:dyDescent="0.25">
      <c r="A55" s="3">
        <v>40087</v>
      </c>
      <c r="B55">
        <v>15379.155000000001</v>
      </c>
      <c r="D55" s="3"/>
    </row>
    <row r="56" spans="1:4" x14ac:dyDescent="0.25">
      <c r="A56" s="3">
        <v>39995</v>
      </c>
      <c r="B56">
        <v>15216.647000000001</v>
      </c>
      <c r="D56" s="3"/>
    </row>
    <row r="57" spans="1:4" x14ac:dyDescent="0.25">
      <c r="A57" s="3">
        <v>39904</v>
      </c>
      <c r="B57">
        <v>15161.772000000001</v>
      </c>
      <c r="D57" s="3"/>
    </row>
    <row r="58" spans="1:4" x14ac:dyDescent="0.25">
      <c r="A58" s="3">
        <v>39814</v>
      </c>
      <c r="B58">
        <v>15187.475</v>
      </c>
      <c r="D58" s="3"/>
    </row>
    <row r="59" spans="1:4" x14ac:dyDescent="0.25">
      <c r="A59" s="3">
        <v>39722</v>
      </c>
      <c r="B59">
        <v>15366.607</v>
      </c>
      <c r="D59" s="3"/>
    </row>
    <row r="60" spans="1:4" x14ac:dyDescent="0.25">
      <c r="A60" s="3">
        <v>39630</v>
      </c>
      <c r="B60">
        <v>15709.562</v>
      </c>
      <c r="D60" s="3"/>
    </row>
    <row r="61" spans="1:4" x14ac:dyDescent="0.25">
      <c r="A61" s="3">
        <v>39539</v>
      </c>
      <c r="B61">
        <v>15792.772999999999</v>
      </c>
      <c r="D61" s="3"/>
    </row>
    <row r="62" spans="1:4" x14ac:dyDescent="0.25">
      <c r="A62" s="3">
        <v>39448</v>
      </c>
      <c r="B62">
        <v>15702.906000000001</v>
      </c>
      <c r="D62" s="3"/>
    </row>
    <row r="63" spans="1:4" x14ac:dyDescent="0.25">
      <c r="A63" s="3">
        <v>39356</v>
      </c>
      <c r="B63">
        <v>15767.146000000001</v>
      </c>
      <c r="D63" s="3"/>
    </row>
    <row r="64" spans="1:4" x14ac:dyDescent="0.25">
      <c r="A64" s="3">
        <v>39264</v>
      </c>
      <c r="B64">
        <v>15671.605</v>
      </c>
      <c r="D64" s="3"/>
    </row>
    <row r="65" spans="1:4" x14ac:dyDescent="0.25">
      <c r="A65" s="3">
        <v>39173</v>
      </c>
      <c r="B65">
        <v>15577.779</v>
      </c>
      <c r="D65" s="3"/>
    </row>
    <row r="66" spans="1:4" x14ac:dyDescent="0.25">
      <c r="A66" s="3">
        <v>39083</v>
      </c>
      <c r="B66">
        <v>15478.956</v>
      </c>
      <c r="D66" s="3"/>
    </row>
    <row r="67" spans="1:4" x14ac:dyDescent="0.25">
      <c r="A67" s="3">
        <v>38991</v>
      </c>
      <c r="B67">
        <v>15433.643</v>
      </c>
      <c r="D67" s="3"/>
    </row>
    <row r="68" spans="1:4" x14ac:dyDescent="0.25">
      <c r="A68" s="3">
        <v>38899</v>
      </c>
      <c r="B68">
        <v>15304.517</v>
      </c>
      <c r="D68" s="3"/>
    </row>
    <row r="69" spans="1:4" x14ac:dyDescent="0.25">
      <c r="A69" s="3">
        <v>38808</v>
      </c>
      <c r="B69">
        <v>15281.525</v>
      </c>
      <c r="D69" s="3"/>
    </row>
    <row r="70" spans="1:4" x14ac:dyDescent="0.25">
      <c r="A70" s="3">
        <v>38718</v>
      </c>
      <c r="B70">
        <v>15244.088</v>
      </c>
      <c r="D70" s="3"/>
    </row>
    <row r="71" spans="1:4" x14ac:dyDescent="0.25">
      <c r="A71" s="3">
        <v>38626</v>
      </c>
      <c r="B71">
        <v>15041.232</v>
      </c>
      <c r="D71" s="3"/>
    </row>
    <row r="72" spans="1:4" x14ac:dyDescent="0.25">
      <c r="A72" s="3">
        <v>38534</v>
      </c>
      <c r="B72">
        <v>14956.290999999999</v>
      </c>
      <c r="D72" s="3"/>
    </row>
    <row r="73" spans="1:4" x14ac:dyDescent="0.25">
      <c r="A73" s="3">
        <v>38443</v>
      </c>
      <c r="B73">
        <v>14839.707</v>
      </c>
      <c r="D73" s="3"/>
    </row>
    <row r="74" spans="1:4" x14ac:dyDescent="0.25">
      <c r="A74" s="3">
        <v>38353</v>
      </c>
      <c r="B74">
        <v>14767.846</v>
      </c>
      <c r="D74" s="3"/>
    </row>
    <row r="75" spans="1:4" x14ac:dyDescent="0.25">
      <c r="A75" s="3">
        <v>38261</v>
      </c>
      <c r="B75">
        <v>14605.594999999999</v>
      </c>
      <c r="D75" s="3"/>
    </row>
    <row r="76" spans="1:4" x14ac:dyDescent="0.25">
      <c r="A76" s="3">
        <v>38169</v>
      </c>
      <c r="B76">
        <v>14457.832</v>
      </c>
      <c r="D76" s="3"/>
    </row>
    <row r="77" spans="1:4" x14ac:dyDescent="0.25">
      <c r="A77" s="3">
        <v>38078</v>
      </c>
      <c r="B77">
        <v>14323.017</v>
      </c>
      <c r="D77" s="3"/>
    </row>
    <row r="78" spans="1:4" x14ac:dyDescent="0.25">
      <c r="A78" s="3">
        <v>37987</v>
      </c>
      <c r="B78">
        <v>14212.34</v>
      </c>
      <c r="D78" s="3"/>
    </row>
    <row r="79" spans="1:4" x14ac:dyDescent="0.25">
      <c r="A79" s="3">
        <v>37895</v>
      </c>
      <c r="B79">
        <v>14131.379000000001</v>
      </c>
      <c r="D79" s="3"/>
    </row>
    <row r="80" spans="1:4" x14ac:dyDescent="0.25">
      <c r="A80" s="3">
        <v>37803</v>
      </c>
      <c r="B80">
        <v>13970.156999999999</v>
      </c>
      <c r="D80" s="3"/>
    </row>
    <row r="81" spans="1:4" x14ac:dyDescent="0.25">
      <c r="A81" s="3">
        <v>37712</v>
      </c>
      <c r="B81">
        <v>13741.107</v>
      </c>
      <c r="D81" s="3"/>
    </row>
    <row r="82" spans="1:4" x14ac:dyDescent="0.25">
      <c r="A82" s="3">
        <v>37622</v>
      </c>
      <c r="B82">
        <v>13619.433999999999</v>
      </c>
      <c r="D82" s="3"/>
    </row>
    <row r="83" spans="1:4" x14ac:dyDescent="0.25">
      <c r="A83" s="3">
        <v>37530</v>
      </c>
      <c r="B83">
        <v>13549.421</v>
      </c>
      <c r="D83" s="3"/>
    </row>
    <row r="84" spans="1:4" x14ac:dyDescent="0.25">
      <c r="A84" s="3">
        <v>37438</v>
      </c>
      <c r="B84">
        <v>13531.741</v>
      </c>
      <c r="D84" s="3"/>
    </row>
    <row r="85" spans="1:4" x14ac:dyDescent="0.25">
      <c r="A85" s="3">
        <v>37347</v>
      </c>
      <c r="B85">
        <v>13477.356</v>
      </c>
      <c r="D85" s="3"/>
    </row>
    <row r="86" spans="1:4" x14ac:dyDescent="0.25">
      <c r="A86" s="3">
        <v>37257</v>
      </c>
      <c r="B86">
        <v>13394.91</v>
      </c>
      <c r="D86" s="3"/>
    </row>
    <row r="87" spans="1:4" x14ac:dyDescent="0.25">
      <c r="A87" s="3">
        <v>37165</v>
      </c>
      <c r="B87">
        <v>13284.880999999999</v>
      </c>
      <c r="D87" s="3"/>
    </row>
    <row r="88" spans="1:4" x14ac:dyDescent="0.25">
      <c r="A88" s="3">
        <v>37073</v>
      </c>
      <c r="B88">
        <v>13248.142</v>
      </c>
      <c r="D88" s="3"/>
    </row>
    <row r="89" spans="1:4" x14ac:dyDescent="0.25">
      <c r="A89" s="3">
        <v>36982</v>
      </c>
      <c r="B89">
        <v>13301.394</v>
      </c>
      <c r="D89" s="3"/>
    </row>
    <row r="90" spans="1:4" x14ac:dyDescent="0.25">
      <c r="A90" s="3">
        <v>36892</v>
      </c>
      <c r="B90">
        <v>13219.251</v>
      </c>
      <c r="D90" s="3"/>
    </row>
    <row r="91" spans="1:4" x14ac:dyDescent="0.25">
      <c r="A91" s="3">
        <v>36800</v>
      </c>
      <c r="B91">
        <v>13262.25</v>
      </c>
      <c r="D91" s="3"/>
    </row>
    <row r="92" spans="1:4" x14ac:dyDescent="0.25">
      <c r="A92" s="3">
        <v>36708</v>
      </c>
      <c r="B92">
        <v>13183.89</v>
      </c>
      <c r="D92" s="3"/>
    </row>
    <row r="93" spans="1:4" x14ac:dyDescent="0.25">
      <c r="A93" s="3">
        <v>36617</v>
      </c>
      <c r="B93">
        <v>13170.749</v>
      </c>
      <c r="D93" s="3"/>
    </row>
    <row r="94" spans="1:4" x14ac:dyDescent="0.25">
      <c r="A94" s="3">
        <v>36526</v>
      </c>
      <c r="B94">
        <v>12935.252</v>
      </c>
      <c r="D94" s="3"/>
    </row>
    <row r="95" spans="1:4" x14ac:dyDescent="0.25">
      <c r="A95" s="3">
        <v>36434</v>
      </c>
      <c r="B95">
        <v>12888.281000000001</v>
      </c>
      <c r="D95" s="3"/>
    </row>
    <row r="96" spans="1:4" x14ac:dyDescent="0.25">
      <c r="A96" s="3">
        <v>36342</v>
      </c>
      <c r="B96">
        <v>12679.977000000001</v>
      </c>
      <c r="D96" s="3"/>
    </row>
    <row r="97" spans="1:4" x14ac:dyDescent="0.25">
      <c r="A97" s="3">
        <v>36251</v>
      </c>
      <c r="B97">
        <v>12514.407999999999</v>
      </c>
      <c r="D97" s="3"/>
    </row>
    <row r="98" spans="1:4" x14ac:dyDescent="0.25">
      <c r="A98" s="3">
        <v>36161</v>
      </c>
      <c r="B98">
        <v>12410.778</v>
      </c>
      <c r="D98" s="3"/>
    </row>
    <row r="99" spans="1:4" x14ac:dyDescent="0.25">
      <c r="A99" s="3">
        <v>36069</v>
      </c>
      <c r="B99">
        <v>12294.736999999999</v>
      </c>
      <c r="D99" s="3"/>
    </row>
    <row r="100" spans="1:4" x14ac:dyDescent="0.25">
      <c r="A100" s="3">
        <v>35977</v>
      </c>
      <c r="B100">
        <v>12099.191000000001</v>
      </c>
      <c r="D100" s="3"/>
    </row>
    <row r="101" spans="1:4" x14ac:dyDescent="0.25">
      <c r="A101" s="3">
        <v>35886</v>
      </c>
      <c r="B101">
        <v>11949.492</v>
      </c>
      <c r="D101" s="3"/>
    </row>
    <row r="102" spans="1:4" x14ac:dyDescent="0.25">
      <c r="A102" s="3">
        <v>35796</v>
      </c>
      <c r="B102">
        <v>11839.876</v>
      </c>
      <c r="D102" s="3"/>
    </row>
    <row r="103" spans="1:4" x14ac:dyDescent="0.25">
      <c r="A103" s="3">
        <v>35704</v>
      </c>
      <c r="B103">
        <v>11722.722</v>
      </c>
      <c r="D103" s="3"/>
    </row>
    <row r="104" spans="1:4" x14ac:dyDescent="0.25">
      <c r="A104" s="3">
        <v>35612</v>
      </c>
      <c r="B104">
        <v>11622.911</v>
      </c>
      <c r="D104" s="3"/>
    </row>
    <row r="105" spans="1:4" x14ac:dyDescent="0.25">
      <c r="A105" s="3">
        <v>35521</v>
      </c>
      <c r="B105">
        <v>11479.33</v>
      </c>
      <c r="D105" s="3"/>
    </row>
    <row r="106" spans="1:4" x14ac:dyDescent="0.25">
      <c r="A106" s="3">
        <v>35431</v>
      </c>
      <c r="B106">
        <v>11291.665000000001</v>
      </c>
      <c r="D106" s="3"/>
    </row>
    <row r="107" spans="1:4" x14ac:dyDescent="0.25">
      <c r="A107" s="3">
        <v>35339</v>
      </c>
      <c r="B107">
        <v>11219.237999999999</v>
      </c>
      <c r="D107" s="3"/>
    </row>
    <row r="108" spans="1:4" x14ac:dyDescent="0.25">
      <c r="A108" s="3">
        <v>35247</v>
      </c>
      <c r="B108">
        <v>11103.934999999999</v>
      </c>
      <c r="D108" s="3"/>
    </row>
    <row r="109" spans="1:4" x14ac:dyDescent="0.25">
      <c r="A109" s="3">
        <v>35156</v>
      </c>
      <c r="B109">
        <v>11005.217000000001</v>
      </c>
      <c r="D109" s="3"/>
    </row>
    <row r="110" spans="1:4" x14ac:dyDescent="0.25">
      <c r="A110" s="3">
        <v>35065</v>
      </c>
      <c r="B110">
        <v>10824.674000000001</v>
      </c>
      <c r="D110" s="3"/>
    </row>
    <row r="111" spans="1:4" x14ac:dyDescent="0.25">
      <c r="A111" s="3">
        <v>34973</v>
      </c>
      <c r="B111">
        <v>10744.203</v>
      </c>
      <c r="D111" s="3"/>
    </row>
    <row r="112" spans="1:4" x14ac:dyDescent="0.25">
      <c r="A112" s="3">
        <v>34881</v>
      </c>
      <c r="B112">
        <v>10671.737999999999</v>
      </c>
      <c r="D112" s="3"/>
    </row>
    <row r="113" spans="1:4" x14ac:dyDescent="0.25">
      <c r="A113" s="3">
        <v>34790</v>
      </c>
      <c r="B113">
        <v>10581.723</v>
      </c>
      <c r="D113" s="3"/>
    </row>
    <row r="114" spans="1:4" x14ac:dyDescent="0.25">
      <c r="A114" s="3">
        <v>34700</v>
      </c>
      <c r="B114">
        <v>10550.251</v>
      </c>
      <c r="D114" s="3"/>
    </row>
    <row r="115" spans="1:4" x14ac:dyDescent="0.25">
      <c r="A115" s="3">
        <v>34608</v>
      </c>
      <c r="B115">
        <v>10512.962</v>
      </c>
      <c r="D115" s="3"/>
    </row>
    <row r="116" spans="1:4" x14ac:dyDescent="0.25">
      <c r="A116" s="3">
        <v>34516</v>
      </c>
      <c r="B116">
        <v>10393.897999999999</v>
      </c>
      <c r="D116" s="3"/>
    </row>
    <row r="117" spans="1:4" x14ac:dyDescent="0.25">
      <c r="A117" s="3">
        <v>34425</v>
      </c>
      <c r="B117">
        <v>10333.495000000001</v>
      </c>
      <c r="D117" s="3"/>
    </row>
    <row r="118" spans="1:4" x14ac:dyDescent="0.25">
      <c r="A118" s="3">
        <v>34335</v>
      </c>
      <c r="B118">
        <v>10195.338</v>
      </c>
      <c r="D118" s="3"/>
    </row>
    <row r="119" spans="1:4" x14ac:dyDescent="0.25">
      <c r="A119" s="3">
        <v>34243</v>
      </c>
      <c r="B119">
        <v>10097.361999999999</v>
      </c>
      <c r="D119" s="3"/>
    </row>
    <row r="120" spans="1:4" x14ac:dyDescent="0.25">
      <c r="A120" s="3">
        <v>34151</v>
      </c>
      <c r="B120">
        <v>9961.8729999999996</v>
      </c>
      <c r="D120" s="3"/>
    </row>
    <row r="121" spans="1:4" x14ac:dyDescent="0.25">
      <c r="A121" s="3">
        <v>34060</v>
      </c>
      <c r="B121">
        <v>9914.5650000000005</v>
      </c>
      <c r="D121" s="3"/>
    </row>
    <row r="122" spans="1:4" x14ac:dyDescent="0.25">
      <c r="A122" s="3">
        <v>33970</v>
      </c>
      <c r="B122">
        <v>9857.1849999999995</v>
      </c>
      <c r="D122" s="3"/>
    </row>
    <row r="123" spans="1:4" x14ac:dyDescent="0.25">
      <c r="A123" s="3">
        <v>33878</v>
      </c>
      <c r="B123">
        <v>9840.7530000000006</v>
      </c>
      <c r="D123" s="3"/>
    </row>
    <row r="124" spans="1:4" x14ac:dyDescent="0.25">
      <c r="A124" s="3">
        <v>33786</v>
      </c>
      <c r="B124">
        <v>9739.1849999999995</v>
      </c>
      <c r="D124" s="3"/>
    </row>
    <row r="125" spans="1:4" x14ac:dyDescent="0.25">
      <c r="A125" s="3">
        <v>33695</v>
      </c>
      <c r="B125">
        <v>9643.893</v>
      </c>
      <c r="D125" s="3"/>
    </row>
    <row r="126" spans="1:4" x14ac:dyDescent="0.25">
      <c r="A126" s="3">
        <v>33604</v>
      </c>
      <c r="B126">
        <v>9540.4439999999995</v>
      </c>
      <c r="D126" s="3"/>
    </row>
    <row r="127" spans="1:4" x14ac:dyDescent="0.25">
      <c r="A127" s="3">
        <v>33512</v>
      </c>
      <c r="B127">
        <v>9427.5810000000001</v>
      </c>
      <c r="D127" s="3"/>
    </row>
    <row r="128" spans="1:4" x14ac:dyDescent="0.25">
      <c r="A128" s="3">
        <v>33420</v>
      </c>
      <c r="B128">
        <v>9394.8340000000007</v>
      </c>
      <c r="D128" s="3"/>
    </row>
    <row r="129" spans="1:4" x14ac:dyDescent="0.25">
      <c r="A129" s="3">
        <v>33329</v>
      </c>
      <c r="B129">
        <v>9347.5969999999998</v>
      </c>
      <c r="D129" s="3"/>
    </row>
    <row r="130" spans="1:4" x14ac:dyDescent="0.25">
      <c r="A130" s="3">
        <v>33239</v>
      </c>
      <c r="B130">
        <v>9275.2759999999998</v>
      </c>
      <c r="D130" s="3"/>
    </row>
    <row r="131" spans="1:4" x14ac:dyDescent="0.25">
      <c r="A131" s="3">
        <v>33147</v>
      </c>
      <c r="B131">
        <v>9318.8760000000002</v>
      </c>
      <c r="D131" s="3"/>
    </row>
    <row r="132" spans="1:4" x14ac:dyDescent="0.25">
      <c r="A132" s="3">
        <v>33055</v>
      </c>
      <c r="B132">
        <v>9404.4940000000006</v>
      </c>
      <c r="D132" s="3"/>
    </row>
    <row r="133" spans="1:4" x14ac:dyDescent="0.25">
      <c r="A133" s="3">
        <v>32964</v>
      </c>
      <c r="B133">
        <v>9398.2430000000004</v>
      </c>
      <c r="D133" s="3"/>
    </row>
    <row r="134" spans="1:4" x14ac:dyDescent="0.25">
      <c r="A134" s="3">
        <v>32874</v>
      </c>
      <c r="B134">
        <v>9364.259</v>
      </c>
      <c r="D134" s="3"/>
    </row>
    <row r="135" spans="1:4" x14ac:dyDescent="0.25">
      <c r="A135" s="3">
        <v>32782</v>
      </c>
      <c r="B135">
        <v>9263.0329999999994</v>
      </c>
      <c r="D135" s="3"/>
    </row>
    <row r="136" spans="1:4" x14ac:dyDescent="0.25">
      <c r="A136" s="3">
        <v>32690</v>
      </c>
      <c r="B136">
        <v>9244.8160000000007</v>
      </c>
      <c r="D136" s="3"/>
    </row>
    <row r="137" spans="1:4" x14ac:dyDescent="0.25">
      <c r="A137" s="3">
        <v>32599</v>
      </c>
      <c r="B137">
        <v>9176.8269999999993</v>
      </c>
      <c r="D137" s="3"/>
    </row>
    <row r="138" spans="1:4" x14ac:dyDescent="0.25">
      <c r="A138" s="3">
        <v>32509</v>
      </c>
      <c r="B138">
        <v>9107.3140000000003</v>
      </c>
      <c r="D138" s="3"/>
    </row>
    <row r="139" spans="1:4" x14ac:dyDescent="0.25">
      <c r="A139" s="3">
        <v>32417</v>
      </c>
      <c r="B139">
        <v>9015.6610000000001</v>
      </c>
      <c r="D139" s="3"/>
    </row>
    <row r="140" spans="1:4" x14ac:dyDescent="0.25">
      <c r="A140" s="3">
        <v>32325</v>
      </c>
      <c r="B140">
        <v>8897.107</v>
      </c>
      <c r="D140" s="3"/>
    </row>
    <row r="141" spans="1:4" x14ac:dyDescent="0.25">
      <c r="A141" s="3">
        <v>32234</v>
      </c>
      <c r="B141">
        <v>8845.2800000000007</v>
      </c>
      <c r="D141" s="3"/>
    </row>
    <row r="142" spans="1:4" x14ac:dyDescent="0.25">
      <c r="A142" s="3">
        <v>32143</v>
      </c>
      <c r="B142">
        <v>8730.5689999999995</v>
      </c>
      <c r="D142" s="3"/>
    </row>
    <row r="143" spans="1:4" x14ac:dyDescent="0.25">
      <c r="A143" s="3">
        <v>32051</v>
      </c>
      <c r="B143">
        <v>8685.6939999999995</v>
      </c>
      <c r="D143" s="3"/>
    </row>
    <row r="144" spans="1:4" x14ac:dyDescent="0.25">
      <c r="A144" s="3">
        <v>31959</v>
      </c>
      <c r="B144">
        <v>8539.0750000000007</v>
      </c>
      <c r="D144" s="3"/>
    </row>
    <row r="145" spans="1:4" x14ac:dyDescent="0.25">
      <c r="A145" s="3">
        <v>31868</v>
      </c>
      <c r="B145">
        <v>8465.6299999999992</v>
      </c>
      <c r="D145" s="3"/>
    </row>
    <row r="146" spans="1:4" x14ac:dyDescent="0.25">
      <c r="A146" s="3">
        <v>31778</v>
      </c>
      <c r="B146">
        <v>8375.2739999999994</v>
      </c>
      <c r="D146" s="3"/>
    </row>
    <row r="147" spans="1:4" x14ac:dyDescent="0.25">
      <c r="A147" s="3">
        <v>31686</v>
      </c>
      <c r="B147">
        <v>8313.3379999999997</v>
      </c>
      <c r="D147" s="3"/>
    </row>
    <row r="148" spans="1:4" x14ac:dyDescent="0.25">
      <c r="A148" s="3">
        <v>31594</v>
      </c>
      <c r="B148">
        <v>8268.9349999999995</v>
      </c>
      <c r="D148" s="3"/>
    </row>
    <row r="149" spans="1:4" x14ac:dyDescent="0.25">
      <c r="A149" s="3">
        <v>31503</v>
      </c>
      <c r="B149">
        <v>8190.5519999999997</v>
      </c>
      <c r="D149" s="3"/>
    </row>
    <row r="150" spans="1:4" x14ac:dyDescent="0.25">
      <c r="A150" s="3">
        <v>31413</v>
      </c>
      <c r="B150">
        <v>8153.8289999999997</v>
      </c>
      <c r="D150" s="3"/>
    </row>
    <row r="151" spans="1:4" x14ac:dyDescent="0.25">
      <c r="A151" s="3">
        <v>31321</v>
      </c>
      <c r="B151">
        <v>8078.415</v>
      </c>
      <c r="D151" s="3"/>
    </row>
    <row r="152" spans="1:4" x14ac:dyDescent="0.25">
      <c r="A152" s="3">
        <v>31229</v>
      </c>
      <c r="B152">
        <v>8018.8090000000002</v>
      </c>
      <c r="D152" s="3"/>
    </row>
    <row r="153" spans="1:4" x14ac:dyDescent="0.25">
      <c r="A153" s="3">
        <v>31138</v>
      </c>
      <c r="B153">
        <v>7898.1940000000004</v>
      </c>
      <c r="D153" s="3"/>
    </row>
    <row r="154" spans="1:4" x14ac:dyDescent="0.25">
      <c r="A154" s="3">
        <v>31048</v>
      </c>
      <c r="B154">
        <v>7829.26</v>
      </c>
      <c r="D154" s="3"/>
    </row>
    <row r="155" spans="1:4" x14ac:dyDescent="0.25">
      <c r="A155" s="3">
        <v>30956</v>
      </c>
      <c r="B155">
        <v>7754.1170000000002</v>
      </c>
      <c r="D155" s="3"/>
    </row>
    <row r="156" spans="1:4" x14ac:dyDescent="0.25">
      <c r="A156" s="3">
        <v>30864</v>
      </c>
      <c r="B156">
        <v>7690.9849999999997</v>
      </c>
      <c r="D156" s="3"/>
    </row>
    <row r="157" spans="1:4" x14ac:dyDescent="0.25">
      <c r="A157" s="3">
        <v>30773</v>
      </c>
      <c r="B157">
        <v>7617.5469999999996</v>
      </c>
      <c r="D157" s="3"/>
    </row>
    <row r="158" spans="1:4" x14ac:dyDescent="0.25">
      <c r="A158" s="3">
        <v>30682</v>
      </c>
      <c r="B158">
        <v>7488.1670000000004</v>
      </c>
      <c r="D158" s="3"/>
    </row>
    <row r="159" spans="1:4" x14ac:dyDescent="0.25">
      <c r="A159" s="3">
        <v>30590</v>
      </c>
      <c r="B159">
        <v>7344.5969999999998</v>
      </c>
      <c r="D159" s="3"/>
    </row>
    <row r="160" spans="1:4" x14ac:dyDescent="0.25">
      <c r="A160" s="3">
        <v>30498</v>
      </c>
      <c r="B160">
        <v>7194.5039999999999</v>
      </c>
      <c r="D160" s="3"/>
    </row>
    <row r="161" spans="1:4" x14ac:dyDescent="0.25">
      <c r="A161" s="3">
        <v>30407</v>
      </c>
      <c r="B161">
        <v>7053.5</v>
      </c>
      <c r="D161" s="3"/>
    </row>
    <row r="162" spans="1:4" x14ac:dyDescent="0.25">
      <c r="A162" s="3">
        <v>30317</v>
      </c>
      <c r="B162">
        <v>6896.5609999999997</v>
      </c>
      <c r="D162" s="3"/>
    </row>
    <row r="163" spans="1:4" x14ac:dyDescent="0.25">
      <c r="A163" s="3">
        <v>30225</v>
      </c>
      <c r="B163">
        <v>6806.857</v>
      </c>
      <c r="D163" s="3"/>
    </row>
    <row r="164" spans="1:4" x14ac:dyDescent="0.25">
      <c r="A164" s="3">
        <v>30133</v>
      </c>
      <c r="B164">
        <v>6804.1390000000001</v>
      </c>
      <c r="D164" s="3"/>
    </row>
    <row r="165" spans="1:4" x14ac:dyDescent="0.25">
      <c r="A165" s="3">
        <v>30042</v>
      </c>
      <c r="B165">
        <v>6830.2510000000002</v>
      </c>
      <c r="D165" s="3"/>
    </row>
    <row r="166" spans="1:4" x14ac:dyDescent="0.25">
      <c r="A166" s="3">
        <v>29952</v>
      </c>
      <c r="B166">
        <v>6799.2330000000002</v>
      </c>
      <c r="D166" s="3"/>
    </row>
    <row r="167" spans="1:4" x14ac:dyDescent="0.25">
      <c r="A167" s="3">
        <v>29860</v>
      </c>
      <c r="B167">
        <v>6906.5290000000005</v>
      </c>
      <c r="D167" s="3"/>
    </row>
    <row r="168" spans="1:4" x14ac:dyDescent="0.25">
      <c r="A168" s="3">
        <v>29768</v>
      </c>
      <c r="B168">
        <v>6982.6090000000004</v>
      </c>
      <c r="D168" s="3"/>
    </row>
    <row r="169" spans="1:4" x14ac:dyDescent="0.25">
      <c r="A169" s="3">
        <v>29677</v>
      </c>
      <c r="B169">
        <v>6899.98</v>
      </c>
      <c r="D169" s="3"/>
    </row>
    <row r="170" spans="1:4" x14ac:dyDescent="0.25">
      <c r="A170" s="3">
        <v>29587</v>
      </c>
      <c r="B170">
        <v>6951.4949999999999</v>
      </c>
      <c r="D170" s="3"/>
    </row>
    <row r="171" spans="1:4" x14ac:dyDescent="0.25">
      <c r="A171" s="3">
        <v>29495</v>
      </c>
      <c r="B171">
        <v>6817.9030000000002</v>
      </c>
      <c r="D171" s="3"/>
    </row>
    <row r="172" spans="1:4" x14ac:dyDescent="0.25">
      <c r="A172" s="3">
        <v>29403</v>
      </c>
      <c r="B172">
        <v>6693.0820000000003</v>
      </c>
      <c r="D172" s="3"/>
    </row>
    <row r="173" spans="1:4" x14ac:dyDescent="0.25">
      <c r="A173" s="3">
        <v>29312</v>
      </c>
      <c r="B173">
        <v>6701.0460000000003</v>
      </c>
      <c r="D173" s="3"/>
    </row>
    <row r="174" spans="1:4" x14ac:dyDescent="0.25">
      <c r="A174" s="3">
        <v>29221</v>
      </c>
      <c r="B174">
        <v>6842.0240000000003</v>
      </c>
      <c r="D174" s="3"/>
    </row>
    <row r="175" spans="1:4" x14ac:dyDescent="0.25">
      <c r="A175" s="3">
        <v>29129</v>
      </c>
      <c r="B175">
        <v>6820.5720000000001</v>
      </c>
      <c r="D175" s="3"/>
    </row>
    <row r="176" spans="1:4" x14ac:dyDescent="0.25">
      <c r="A176" s="3">
        <v>29037</v>
      </c>
      <c r="B176">
        <v>6803.558</v>
      </c>
      <c r="D176" s="3"/>
    </row>
    <row r="177" spans="1:4" x14ac:dyDescent="0.25">
      <c r="A177" s="3">
        <v>28946</v>
      </c>
      <c r="B177">
        <v>6753.3890000000001</v>
      </c>
      <c r="D177" s="3"/>
    </row>
    <row r="178" spans="1:4" x14ac:dyDescent="0.25">
      <c r="A178" s="3">
        <v>28856</v>
      </c>
      <c r="B178">
        <v>6746.1760000000004</v>
      </c>
      <c r="D178" s="3"/>
    </row>
    <row r="179" spans="1:4" x14ac:dyDescent="0.25">
      <c r="A179" s="3">
        <v>28764</v>
      </c>
      <c r="B179">
        <v>6734.0690000000004</v>
      </c>
      <c r="D179" s="3"/>
    </row>
    <row r="180" spans="1:4" x14ac:dyDescent="0.25">
      <c r="A180" s="3">
        <v>28672</v>
      </c>
      <c r="B180">
        <v>6644.7539999999999</v>
      </c>
      <c r="D180" s="3"/>
    </row>
    <row r="181" spans="1:4" x14ac:dyDescent="0.25">
      <c r="A181" s="3">
        <v>28581</v>
      </c>
      <c r="B181">
        <v>6578.6049999999996</v>
      </c>
      <c r="D181" s="3"/>
    </row>
    <row r="182" spans="1:4" x14ac:dyDescent="0.25">
      <c r="A182" s="3">
        <v>28491</v>
      </c>
      <c r="B182">
        <v>6333.848</v>
      </c>
      <c r="D182" s="3"/>
    </row>
    <row r="183" spans="1:4" x14ac:dyDescent="0.25">
      <c r="A183" s="3">
        <v>28399</v>
      </c>
      <c r="B183">
        <v>6313.6970000000001</v>
      </c>
      <c r="D183" s="3"/>
    </row>
    <row r="184" spans="1:4" x14ac:dyDescent="0.25">
      <c r="A184" s="3">
        <v>28307</v>
      </c>
      <c r="B184">
        <v>6313.5590000000002</v>
      </c>
      <c r="D184" s="3"/>
    </row>
    <row r="185" spans="1:4" x14ac:dyDescent="0.25">
      <c r="A185" s="3">
        <v>28216</v>
      </c>
      <c r="B185">
        <v>6201.6589999999997</v>
      </c>
      <c r="D185" s="3"/>
    </row>
    <row r="186" spans="1:4" x14ac:dyDescent="0.25">
      <c r="A186" s="3">
        <v>28126</v>
      </c>
      <c r="B186">
        <v>6083.3909999999996</v>
      </c>
      <c r="D186" s="3"/>
    </row>
    <row r="187" spans="1:4" x14ac:dyDescent="0.25">
      <c r="A187" s="3">
        <v>28034</v>
      </c>
      <c r="B187">
        <v>6012.3559999999998</v>
      </c>
      <c r="D187" s="3"/>
    </row>
    <row r="188" spans="1:4" x14ac:dyDescent="0.25">
      <c r="A188" s="3">
        <v>27942</v>
      </c>
      <c r="B188">
        <v>5969.0889999999999</v>
      </c>
      <c r="D188" s="3"/>
    </row>
    <row r="189" spans="1:4" x14ac:dyDescent="0.25">
      <c r="A189" s="3">
        <v>27851</v>
      </c>
      <c r="B189">
        <v>5936.5150000000003</v>
      </c>
      <c r="D189" s="3"/>
    </row>
    <row r="190" spans="1:4" x14ac:dyDescent="0.25">
      <c r="A190" s="3">
        <v>27760</v>
      </c>
      <c r="B190">
        <v>5893.2759999999998</v>
      </c>
      <c r="D190" s="3"/>
    </row>
    <row r="191" spans="1:4" x14ac:dyDescent="0.25">
      <c r="A191" s="3">
        <v>27668</v>
      </c>
      <c r="B191">
        <v>5763.665</v>
      </c>
      <c r="D191" s="3"/>
    </row>
    <row r="192" spans="1:4" x14ac:dyDescent="0.25">
      <c r="A192" s="3">
        <v>27576</v>
      </c>
      <c r="B192">
        <v>5687.0870000000004</v>
      </c>
      <c r="D192" s="3"/>
    </row>
    <row r="193" spans="1:4" x14ac:dyDescent="0.25">
      <c r="A193" s="3">
        <v>27485</v>
      </c>
      <c r="B193">
        <v>5591.3819999999996</v>
      </c>
      <c r="D193" s="3"/>
    </row>
    <row r="194" spans="1:4" x14ac:dyDescent="0.25">
      <c r="A194" s="3">
        <v>27395</v>
      </c>
      <c r="B194">
        <v>5551.7129999999997</v>
      </c>
      <c r="D194" s="3"/>
    </row>
    <row r="195" spans="1:4" x14ac:dyDescent="0.25">
      <c r="A195" s="3">
        <v>27303</v>
      </c>
      <c r="B195">
        <v>5620.1260000000002</v>
      </c>
      <c r="D195" s="3"/>
    </row>
    <row r="196" spans="1:4" x14ac:dyDescent="0.25">
      <c r="A196" s="3">
        <v>27211</v>
      </c>
      <c r="B196">
        <v>5642.0249999999996</v>
      </c>
      <c r="D196" s="3"/>
    </row>
    <row r="197" spans="1:4" x14ac:dyDescent="0.25">
      <c r="A197" s="3">
        <v>27120</v>
      </c>
      <c r="B197">
        <v>5695.8590000000004</v>
      </c>
      <c r="D197" s="3"/>
    </row>
    <row r="198" spans="1:4" x14ac:dyDescent="0.25">
      <c r="A198" s="3">
        <v>27030</v>
      </c>
      <c r="B198">
        <v>5682.3530000000001</v>
      </c>
      <c r="D198" s="3"/>
    </row>
    <row r="199" spans="1:4" x14ac:dyDescent="0.25">
      <c r="A199" s="3">
        <v>26938</v>
      </c>
      <c r="B199">
        <v>5731.6319999999996</v>
      </c>
      <c r="D199" s="3"/>
    </row>
    <row r="200" spans="1:4" x14ac:dyDescent="0.25">
      <c r="A200" s="3">
        <v>26846</v>
      </c>
      <c r="B200">
        <v>5677.7380000000003</v>
      </c>
      <c r="D200" s="3"/>
    </row>
    <row r="201" spans="1:4" x14ac:dyDescent="0.25">
      <c r="A201" s="3">
        <v>26755</v>
      </c>
      <c r="B201">
        <v>5707.7550000000001</v>
      </c>
      <c r="D201" s="3"/>
    </row>
    <row r="202" spans="1:4" x14ac:dyDescent="0.25">
      <c r="A202" s="3">
        <v>26665</v>
      </c>
      <c r="B202">
        <v>5646.2860000000001</v>
      </c>
      <c r="D202" s="3"/>
    </row>
    <row r="203" spans="1:4" x14ac:dyDescent="0.25">
      <c r="A203" s="3">
        <v>26573</v>
      </c>
      <c r="B203">
        <v>5509.9260000000004</v>
      </c>
      <c r="D203" s="3"/>
    </row>
    <row r="204" spans="1:4" x14ac:dyDescent="0.25">
      <c r="A204" s="3">
        <v>26481</v>
      </c>
      <c r="B204">
        <v>5419.1840000000002</v>
      </c>
      <c r="D204" s="3"/>
    </row>
    <row r="205" spans="1:4" x14ac:dyDescent="0.25">
      <c r="A205" s="3">
        <v>26390</v>
      </c>
      <c r="B205">
        <v>5368.4849999999997</v>
      </c>
      <c r="D205" s="3"/>
    </row>
    <row r="206" spans="1:4" x14ac:dyDescent="0.25">
      <c r="A206" s="3">
        <v>26299</v>
      </c>
      <c r="B206">
        <v>5249.3370000000004</v>
      </c>
      <c r="D206" s="3"/>
    </row>
    <row r="207" spans="1:4" x14ac:dyDescent="0.25">
      <c r="A207" s="3">
        <v>26207</v>
      </c>
      <c r="B207">
        <v>5154.5469999999996</v>
      </c>
      <c r="D207" s="3"/>
    </row>
    <row r="208" spans="1:4" x14ac:dyDescent="0.25">
      <c r="A208" s="3">
        <v>26115</v>
      </c>
      <c r="B208">
        <v>5142.4219999999996</v>
      </c>
      <c r="D208" s="3"/>
    </row>
    <row r="209" spans="1:4" x14ac:dyDescent="0.25">
      <c r="A209" s="3">
        <v>26024</v>
      </c>
      <c r="B209">
        <v>5100.4470000000001</v>
      </c>
      <c r="D209" s="3"/>
    </row>
    <row r="210" spans="1:4" x14ac:dyDescent="0.25">
      <c r="A210" s="3">
        <v>25934</v>
      </c>
      <c r="B210">
        <v>5072.9960000000001</v>
      </c>
      <c r="D210" s="3"/>
    </row>
    <row r="211" spans="1:4" x14ac:dyDescent="0.25">
      <c r="A211" s="3">
        <v>25842</v>
      </c>
      <c r="B211">
        <v>4938.857</v>
      </c>
      <c r="D211" s="3"/>
    </row>
    <row r="212" spans="1:4" x14ac:dyDescent="0.25">
      <c r="A212" s="3">
        <v>25750</v>
      </c>
      <c r="B212">
        <v>4992.357</v>
      </c>
      <c r="D212" s="3"/>
    </row>
    <row r="213" spans="1:4" x14ac:dyDescent="0.25">
      <c r="A213" s="3">
        <v>25659</v>
      </c>
      <c r="B213">
        <v>4946.7700000000004</v>
      </c>
      <c r="D213" s="3"/>
    </row>
    <row r="214" spans="1:4" x14ac:dyDescent="0.25">
      <c r="A214" s="3">
        <v>25569</v>
      </c>
      <c r="B214">
        <v>4939.759</v>
      </c>
      <c r="D214" s="3"/>
    </row>
    <row r="215" spans="1:4" x14ac:dyDescent="0.25">
      <c r="A215" s="3">
        <v>25477</v>
      </c>
      <c r="B215">
        <v>4947.1040000000003</v>
      </c>
      <c r="D215" s="3"/>
    </row>
    <row r="216" spans="1:4" x14ac:dyDescent="0.25">
      <c r="A216" s="3">
        <v>25385</v>
      </c>
      <c r="B216">
        <v>4971.3490000000002</v>
      </c>
      <c r="D216" s="3"/>
    </row>
    <row r="217" spans="1:4" x14ac:dyDescent="0.25">
      <c r="A217" s="3">
        <v>25294</v>
      </c>
      <c r="B217">
        <v>4938.7280000000001</v>
      </c>
      <c r="D217" s="3"/>
    </row>
    <row r="218" spans="1:4" x14ac:dyDescent="0.25">
      <c r="A218" s="3">
        <v>25204</v>
      </c>
      <c r="B218">
        <v>4923.76</v>
      </c>
      <c r="D218" s="3"/>
    </row>
    <row r="219" spans="1:4" x14ac:dyDescent="0.25">
      <c r="A219" s="3">
        <v>25112</v>
      </c>
      <c r="B219">
        <v>4847.8850000000002</v>
      </c>
      <c r="D219" s="3"/>
    </row>
    <row r="220" spans="1:4" x14ac:dyDescent="0.25">
      <c r="A220" s="3">
        <v>25020</v>
      </c>
      <c r="B220">
        <v>4828.8919999999998</v>
      </c>
      <c r="D220" s="3"/>
    </row>
    <row r="221" spans="1:4" x14ac:dyDescent="0.25">
      <c r="A221" s="3">
        <v>24929</v>
      </c>
      <c r="B221">
        <v>4791.7579999999998</v>
      </c>
      <c r="D221" s="3"/>
    </row>
    <row r="222" spans="1:4" x14ac:dyDescent="0.25">
      <c r="A222" s="3">
        <v>24838</v>
      </c>
      <c r="B222">
        <v>4713.0129999999999</v>
      </c>
      <c r="D222" s="3"/>
    </row>
    <row r="223" spans="1:4" x14ac:dyDescent="0.25">
      <c r="A223" s="3">
        <v>24746</v>
      </c>
      <c r="B223">
        <v>4618.8119999999999</v>
      </c>
      <c r="D223" s="3"/>
    </row>
    <row r="224" spans="1:4" x14ac:dyDescent="0.25">
      <c r="A224" s="3">
        <v>24654</v>
      </c>
      <c r="B224">
        <v>4584.2460000000001</v>
      </c>
      <c r="D224" s="3"/>
    </row>
    <row r="225" spans="1:4" x14ac:dyDescent="0.25">
      <c r="A225" s="3">
        <v>24563</v>
      </c>
      <c r="B225">
        <v>4541.28</v>
      </c>
      <c r="D225" s="3"/>
    </row>
    <row r="226" spans="1:4" x14ac:dyDescent="0.25">
      <c r="A226" s="3">
        <v>24473</v>
      </c>
      <c r="B226">
        <v>4538.4979999999996</v>
      </c>
      <c r="D226" s="3"/>
    </row>
    <row r="227" spans="1:4" x14ac:dyDescent="0.25">
      <c r="A227" s="3">
        <v>24381</v>
      </c>
      <c r="B227">
        <v>4498.66</v>
      </c>
      <c r="D227" s="3"/>
    </row>
    <row r="228" spans="1:4" x14ac:dyDescent="0.25">
      <c r="A228" s="3">
        <v>24289</v>
      </c>
      <c r="B228">
        <v>4462.0529999999999</v>
      </c>
      <c r="D228" s="3"/>
    </row>
    <row r="229" spans="1:4" x14ac:dyDescent="0.25">
      <c r="A229" s="3">
        <v>24198</v>
      </c>
      <c r="B229">
        <v>4424.5810000000001</v>
      </c>
      <c r="D229" s="3"/>
    </row>
    <row r="230" spans="1:4" x14ac:dyDescent="0.25">
      <c r="A230" s="3">
        <v>24108</v>
      </c>
      <c r="B230">
        <v>4409.518</v>
      </c>
      <c r="D230" s="3"/>
    </row>
    <row r="231" spans="1:4" x14ac:dyDescent="0.25">
      <c r="A231" s="3">
        <v>24016</v>
      </c>
      <c r="B231">
        <v>4304.7309999999998</v>
      </c>
      <c r="D231" s="3"/>
    </row>
    <row r="232" spans="1:4" x14ac:dyDescent="0.25">
      <c r="A232" s="3">
        <v>23924</v>
      </c>
      <c r="B232">
        <v>4207.7820000000002</v>
      </c>
      <c r="D232" s="3"/>
    </row>
    <row r="233" spans="1:4" x14ac:dyDescent="0.25">
      <c r="A233" s="3">
        <v>23833</v>
      </c>
      <c r="B233">
        <v>4116.2669999999998</v>
      </c>
      <c r="D233" s="3"/>
    </row>
    <row r="234" spans="1:4" x14ac:dyDescent="0.25">
      <c r="A234" s="3">
        <v>23743</v>
      </c>
      <c r="B234">
        <v>4064.915</v>
      </c>
      <c r="D234" s="3"/>
    </row>
    <row r="235" spans="1:4" x14ac:dyDescent="0.25">
      <c r="A235" s="3">
        <v>23651</v>
      </c>
      <c r="B235">
        <v>3968.8780000000002</v>
      </c>
      <c r="D235" s="3"/>
    </row>
    <row r="236" spans="1:4" x14ac:dyDescent="0.25">
      <c r="A236" s="3">
        <v>23559</v>
      </c>
      <c r="B236">
        <v>3956.6570000000002</v>
      </c>
      <c r="D236" s="3"/>
    </row>
    <row r="237" spans="1:4" x14ac:dyDescent="0.25">
      <c r="A237" s="3">
        <v>23468</v>
      </c>
      <c r="B237">
        <v>3895.7930000000001</v>
      </c>
      <c r="D237" s="3"/>
    </row>
    <row r="238" spans="1:4" x14ac:dyDescent="0.25">
      <c r="A238" s="3">
        <v>23377</v>
      </c>
      <c r="B238">
        <v>3853.835</v>
      </c>
      <c r="D238" s="3"/>
    </row>
    <row r="239" spans="1:4" x14ac:dyDescent="0.25">
      <c r="A239" s="3">
        <v>23285</v>
      </c>
      <c r="B239">
        <v>3774.2640000000001</v>
      </c>
      <c r="D239" s="3"/>
    </row>
    <row r="240" spans="1:4" x14ac:dyDescent="0.25">
      <c r="A240" s="3">
        <v>23193</v>
      </c>
      <c r="B240">
        <v>3749.681</v>
      </c>
      <c r="D240" s="3"/>
    </row>
    <row r="241" spans="1:4" x14ac:dyDescent="0.25">
      <c r="A241" s="3">
        <v>23102</v>
      </c>
      <c r="B241">
        <v>3669.02</v>
      </c>
      <c r="D241" s="3"/>
    </row>
    <row r="242" spans="1:4" x14ac:dyDescent="0.25">
      <c r="A242" s="3">
        <v>23012</v>
      </c>
      <c r="B242">
        <v>3628.306</v>
      </c>
      <c r="D242" s="3"/>
    </row>
    <row r="243" spans="1:4" x14ac:dyDescent="0.25">
      <c r="A243" s="3">
        <v>22920</v>
      </c>
      <c r="B243">
        <v>3589.1280000000002</v>
      </c>
      <c r="D243" s="3"/>
    </row>
    <row r="244" spans="1:4" x14ac:dyDescent="0.25">
      <c r="A244" s="3">
        <v>22828</v>
      </c>
      <c r="B244">
        <v>3577.3620000000001</v>
      </c>
      <c r="D244" s="3"/>
    </row>
    <row r="245" spans="1:4" x14ac:dyDescent="0.25">
      <c r="A245" s="3">
        <v>22737</v>
      </c>
      <c r="B245">
        <v>3533.9470000000001</v>
      </c>
      <c r="D245" s="3"/>
    </row>
    <row r="246" spans="1:4" x14ac:dyDescent="0.25">
      <c r="A246" s="3">
        <v>22647</v>
      </c>
      <c r="B246">
        <v>3502.2979999999998</v>
      </c>
      <c r="D246" s="3"/>
    </row>
    <row r="247" spans="1:4" x14ac:dyDescent="0.25">
      <c r="A247" s="3">
        <v>22555</v>
      </c>
      <c r="B247">
        <v>3440.924</v>
      </c>
      <c r="D247" s="3"/>
    </row>
    <row r="248" spans="1:4" x14ac:dyDescent="0.25">
      <c r="A248" s="3">
        <v>22463</v>
      </c>
      <c r="B248">
        <v>3374.7420000000002</v>
      </c>
      <c r="D248" s="3"/>
    </row>
    <row r="249" spans="1:4" x14ac:dyDescent="0.25">
      <c r="A249" s="3">
        <v>22372</v>
      </c>
      <c r="B249">
        <v>3311.181</v>
      </c>
      <c r="D249" s="3"/>
    </row>
    <row r="250" spans="1:4" x14ac:dyDescent="0.25">
      <c r="A250" s="3">
        <v>22282</v>
      </c>
      <c r="B250">
        <v>3255.9140000000002</v>
      </c>
      <c r="D250" s="3"/>
    </row>
    <row r="251" spans="1:4" x14ac:dyDescent="0.25">
      <c r="A251" s="3">
        <v>22190</v>
      </c>
      <c r="B251">
        <v>3234.087</v>
      </c>
      <c r="D251" s="3"/>
    </row>
    <row r="252" spans="1:4" x14ac:dyDescent="0.25">
      <c r="A252" s="3">
        <v>22098</v>
      </c>
      <c r="B252">
        <v>3276.1329999999998</v>
      </c>
      <c r="D252" s="3"/>
    </row>
    <row r="253" spans="1:4" x14ac:dyDescent="0.25">
      <c r="A253" s="3">
        <v>22007</v>
      </c>
      <c r="B253">
        <v>3260.1770000000001</v>
      </c>
      <c r="D253" s="3"/>
    </row>
    <row r="254" spans="1:4" x14ac:dyDescent="0.25">
      <c r="A254" s="3">
        <v>21916</v>
      </c>
      <c r="B254">
        <v>3277.8470000000002</v>
      </c>
      <c r="D254" s="3"/>
    </row>
    <row r="255" spans="1:4" x14ac:dyDescent="0.25">
      <c r="A255" s="3">
        <v>21824</v>
      </c>
      <c r="B255">
        <v>3205.79</v>
      </c>
      <c r="D255" s="3"/>
    </row>
    <row r="256" spans="1:4" x14ac:dyDescent="0.25">
      <c r="A256" s="3">
        <v>21732</v>
      </c>
      <c r="B256">
        <v>3196.683</v>
      </c>
      <c r="D256" s="3"/>
    </row>
    <row r="257" spans="1:4" x14ac:dyDescent="0.25">
      <c r="A257" s="3">
        <v>21641</v>
      </c>
      <c r="B257">
        <v>3194.4290000000001</v>
      </c>
      <c r="D257" s="3"/>
    </row>
    <row r="258" spans="1:4" x14ac:dyDescent="0.25">
      <c r="A258" s="3">
        <v>21551</v>
      </c>
      <c r="B258">
        <v>3123.9780000000001</v>
      </c>
      <c r="D258" s="3"/>
    </row>
    <row r="259" spans="1:4" x14ac:dyDescent="0.25">
      <c r="A259" s="3">
        <v>21459</v>
      </c>
      <c r="B259">
        <v>3065.1410000000001</v>
      </c>
      <c r="D259" s="3"/>
    </row>
    <row r="260" spans="1:4" x14ac:dyDescent="0.25">
      <c r="A260" s="3">
        <v>21367</v>
      </c>
      <c r="B260">
        <v>2995.1120000000001</v>
      </c>
      <c r="D260" s="3"/>
    </row>
    <row r="261" spans="1:4" x14ac:dyDescent="0.25">
      <c r="A261" s="3">
        <v>21276</v>
      </c>
      <c r="B261">
        <v>2927.395</v>
      </c>
      <c r="D261" s="3"/>
    </row>
    <row r="262" spans="1:4" x14ac:dyDescent="0.25">
      <c r="A262" s="3">
        <v>21186</v>
      </c>
      <c r="B262">
        <v>2908.2809999999999</v>
      </c>
      <c r="D262" s="3"/>
    </row>
    <row r="263" spans="1:4" x14ac:dyDescent="0.25">
      <c r="A263" s="3">
        <v>21094</v>
      </c>
      <c r="B263">
        <v>2985.7750000000001</v>
      </c>
      <c r="D263" s="3"/>
    </row>
    <row r="264" spans="1:4" x14ac:dyDescent="0.25">
      <c r="A264" s="3">
        <v>21002</v>
      </c>
      <c r="B264">
        <v>3016.9789999999998</v>
      </c>
      <c r="D264" s="3"/>
    </row>
    <row r="265" spans="1:4" x14ac:dyDescent="0.25">
      <c r="A265" s="3">
        <v>20911</v>
      </c>
      <c r="B265">
        <v>2987.6990000000001</v>
      </c>
      <c r="D265" s="3"/>
    </row>
    <row r="266" spans="1:4" x14ac:dyDescent="0.25">
      <c r="A266" s="3">
        <v>20821</v>
      </c>
      <c r="B266">
        <v>2994.259</v>
      </c>
      <c r="D266" s="3"/>
    </row>
    <row r="267" spans="1:4" x14ac:dyDescent="0.25">
      <c r="A267" s="3">
        <v>20729</v>
      </c>
      <c r="B267">
        <v>2975.2089999999998</v>
      </c>
      <c r="D267" s="3"/>
    </row>
    <row r="268" spans="1:4" x14ac:dyDescent="0.25">
      <c r="A268" s="3">
        <v>20637</v>
      </c>
      <c r="B268">
        <v>2927.0340000000001</v>
      </c>
      <c r="D268" s="3"/>
    </row>
    <row r="269" spans="1:4" x14ac:dyDescent="0.25">
      <c r="A269" s="3">
        <v>20546</v>
      </c>
      <c r="B269">
        <v>2929.6660000000002</v>
      </c>
      <c r="D269" s="3"/>
    </row>
    <row r="270" spans="1:4" x14ac:dyDescent="0.25">
      <c r="A270" s="3">
        <v>20455</v>
      </c>
      <c r="B270">
        <v>2905.6559999999999</v>
      </c>
      <c r="D270" s="3"/>
    </row>
    <row r="271" spans="1:4" x14ac:dyDescent="0.25">
      <c r="A271" s="3">
        <v>20363</v>
      </c>
      <c r="B271">
        <v>2916.9850000000001</v>
      </c>
      <c r="D271" s="3"/>
    </row>
    <row r="272" spans="1:4" x14ac:dyDescent="0.25">
      <c r="A272" s="3">
        <v>20271</v>
      </c>
      <c r="B272">
        <v>2899.578</v>
      </c>
      <c r="D272" s="3"/>
    </row>
    <row r="273" spans="1:4" x14ac:dyDescent="0.25">
      <c r="A273" s="3">
        <v>20180</v>
      </c>
      <c r="B273">
        <v>2860.942</v>
      </c>
      <c r="D273" s="3"/>
    </row>
    <row r="274" spans="1:4" x14ac:dyDescent="0.25">
      <c r="A274" s="3">
        <v>20090</v>
      </c>
      <c r="B274">
        <v>2815.134</v>
      </c>
      <c r="D274" s="3"/>
    </row>
    <row r="275" spans="1:4" x14ac:dyDescent="0.25">
      <c r="A275" s="3">
        <v>19998</v>
      </c>
      <c r="B275">
        <v>2736.96</v>
      </c>
      <c r="D275" s="3"/>
    </row>
    <row r="276" spans="1:4" x14ac:dyDescent="0.25">
      <c r="A276" s="3">
        <v>19906</v>
      </c>
      <c r="B276">
        <v>2684.4340000000002</v>
      </c>
      <c r="D276" s="3"/>
    </row>
    <row r="277" spans="1:4" x14ac:dyDescent="0.25">
      <c r="A277" s="3">
        <v>19815</v>
      </c>
      <c r="B277">
        <v>2654.4560000000001</v>
      </c>
      <c r="D277" s="3"/>
    </row>
    <row r="278" spans="1:4" x14ac:dyDescent="0.25">
      <c r="A278" s="3">
        <v>19725</v>
      </c>
      <c r="B278">
        <v>2651.5659999999998</v>
      </c>
      <c r="D278" s="3"/>
    </row>
    <row r="279" spans="1:4" x14ac:dyDescent="0.25">
      <c r="A279" s="3">
        <v>19633</v>
      </c>
      <c r="B279">
        <v>2664.3020000000001</v>
      </c>
      <c r="D279" s="3"/>
    </row>
    <row r="280" spans="1:4" x14ac:dyDescent="0.25">
      <c r="A280" s="3">
        <v>19541</v>
      </c>
      <c r="B280">
        <v>2705.2579999999998</v>
      </c>
      <c r="D280" s="3"/>
    </row>
    <row r="281" spans="1:4" x14ac:dyDescent="0.25">
      <c r="A281" s="3">
        <v>19450</v>
      </c>
      <c r="B281">
        <v>2720.5659999999998</v>
      </c>
      <c r="D281" s="3"/>
    </row>
    <row r="282" spans="1:4" x14ac:dyDescent="0.25">
      <c r="A282" s="3">
        <v>19360</v>
      </c>
      <c r="B282">
        <v>2699.6990000000001</v>
      </c>
      <c r="D282" s="3"/>
    </row>
    <row r="283" spans="1:4" x14ac:dyDescent="0.25">
      <c r="A283" s="3">
        <v>19268</v>
      </c>
      <c r="B283">
        <v>2650.431</v>
      </c>
      <c r="D283" s="3"/>
    </row>
    <row r="284" spans="1:4" x14ac:dyDescent="0.25">
      <c r="A284" s="3">
        <v>19176</v>
      </c>
      <c r="B284">
        <v>2566.1529999999998</v>
      </c>
      <c r="D284" s="3"/>
    </row>
    <row r="285" spans="1:4" x14ac:dyDescent="0.25">
      <c r="A285" s="3">
        <v>19085</v>
      </c>
      <c r="B285">
        <v>2547.7620000000002</v>
      </c>
      <c r="D285" s="3"/>
    </row>
    <row r="286" spans="1:4" x14ac:dyDescent="0.25">
      <c r="A286" s="3">
        <v>18994</v>
      </c>
      <c r="B286">
        <v>2542.2860000000001</v>
      </c>
      <c r="D286" s="3"/>
    </row>
    <row r="287" spans="1:4" x14ac:dyDescent="0.25">
      <c r="A287" s="3">
        <v>18902</v>
      </c>
      <c r="B287">
        <v>2515.4079999999999</v>
      </c>
      <c r="D287" s="3"/>
    </row>
    <row r="288" spans="1:4" x14ac:dyDescent="0.25">
      <c r="A288" s="3">
        <v>18810</v>
      </c>
      <c r="B288">
        <v>2509.88</v>
      </c>
      <c r="D288" s="3"/>
    </row>
    <row r="289" spans="1:4" x14ac:dyDescent="0.25">
      <c r="A289" s="3">
        <v>18719</v>
      </c>
      <c r="B289">
        <v>2459.1959999999999</v>
      </c>
      <c r="D289" s="3"/>
    </row>
    <row r="290" spans="1:4" x14ac:dyDescent="0.25">
      <c r="A290" s="3">
        <v>18629</v>
      </c>
      <c r="B290">
        <v>2417.3110000000001</v>
      </c>
      <c r="D290" s="3"/>
    </row>
    <row r="291" spans="1:4" x14ac:dyDescent="0.25">
      <c r="A291" s="3">
        <v>18537</v>
      </c>
      <c r="B291">
        <v>2384.92</v>
      </c>
      <c r="D291" s="3"/>
    </row>
    <row r="292" spans="1:4" x14ac:dyDescent="0.25">
      <c r="A292" s="3">
        <v>18445</v>
      </c>
      <c r="B292">
        <v>2340.1120000000001</v>
      </c>
      <c r="D292" s="3"/>
    </row>
    <row r="293" spans="1:4" x14ac:dyDescent="0.25">
      <c r="A293" s="3">
        <v>18354</v>
      </c>
      <c r="B293">
        <v>2253.0450000000001</v>
      </c>
      <c r="D293" s="3"/>
    </row>
    <row r="294" spans="1:4" x14ac:dyDescent="0.25">
      <c r="A294" s="3">
        <v>18264</v>
      </c>
      <c r="B294">
        <v>2186.3649999999998</v>
      </c>
      <c r="D294" s="3"/>
    </row>
    <row r="295" spans="1:4" x14ac:dyDescent="0.25">
      <c r="A295" s="3">
        <v>18172</v>
      </c>
      <c r="B295">
        <v>2103.6880000000001</v>
      </c>
      <c r="D295" s="3"/>
    </row>
    <row r="296" spans="1:4" x14ac:dyDescent="0.25">
      <c r="A296" s="3">
        <v>18080</v>
      </c>
      <c r="B296">
        <v>2121.4929999999999</v>
      </c>
      <c r="D296" s="3"/>
    </row>
    <row r="297" spans="1:4" x14ac:dyDescent="0.25">
      <c r="A297" s="3">
        <v>17989</v>
      </c>
      <c r="B297">
        <v>2099.8139999999999</v>
      </c>
      <c r="D297" s="3"/>
    </row>
    <row r="298" spans="1:4" x14ac:dyDescent="0.25">
      <c r="A298" s="3">
        <v>17899</v>
      </c>
      <c r="B298">
        <v>2107.0010000000002</v>
      </c>
      <c r="D298" s="3"/>
    </row>
    <row r="299" spans="1:4" x14ac:dyDescent="0.25">
      <c r="A299" s="3">
        <v>17807</v>
      </c>
      <c r="B299">
        <v>2136.44</v>
      </c>
      <c r="D299" s="3"/>
    </row>
    <row r="300" spans="1:4" x14ac:dyDescent="0.25">
      <c r="A300" s="3">
        <v>17715</v>
      </c>
      <c r="B300">
        <v>2134.056</v>
      </c>
      <c r="D300" s="3"/>
    </row>
    <row r="301" spans="1:4" x14ac:dyDescent="0.25">
      <c r="A301" s="3">
        <v>17624</v>
      </c>
      <c r="B301">
        <v>2121.8989999999999</v>
      </c>
      <c r="D301" s="3"/>
    </row>
    <row r="302" spans="1:4" x14ac:dyDescent="0.25">
      <c r="A302" s="3">
        <v>17533</v>
      </c>
      <c r="B302">
        <v>2087.442</v>
      </c>
      <c r="D302" s="3"/>
    </row>
    <row r="303" spans="1:4" x14ac:dyDescent="0.25">
      <c r="A303" s="3">
        <v>17441</v>
      </c>
      <c r="B303">
        <v>2056.5079999999998</v>
      </c>
      <c r="D303" s="3"/>
    </row>
    <row r="304" spans="1:4" x14ac:dyDescent="0.25">
      <c r="A304" s="3">
        <v>17349</v>
      </c>
      <c r="B304">
        <v>2024.8340000000001</v>
      </c>
      <c r="D304" s="3"/>
    </row>
    <row r="305" spans="1:4" x14ac:dyDescent="0.25">
      <c r="A305" s="3">
        <v>17258</v>
      </c>
      <c r="B305">
        <v>2029.0239999999999</v>
      </c>
      <c r="D305" s="3"/>
    </row>
    <row r="306" spans="1:4" x14ac:dyDescent="0.25">
      <c r="A306" s="3">
        <v>17168</v>
      </c>
      <c r="B306">
        <v>2034.45</v>
      </c>
      <c r="D306" s="3"/>
    </row>
    <row r="307" spans="1:4" x14ac:dyDescent="0.25">
      <c r="D307" s="3"/>
    </row>
    <row r="308" spans="1:4" x14ac:dyDescent="0.25">
      <c r="D308" s="3"/>
    </row>
    <row r="309" spans="1:4" x14ac:dyDescent="0.25">
      <c r="D309" s="3"/>
    </row>
    <row r="310" spans="1:4" x14ac:dyDescent="0.25">
      <c r="D310" s="3"/>
    </row>
    <row r="311" spans="1:4" x14ac:dyDescent="0.25">
      <c r="D311" s="3"/>
    </row>
    <row r="312" spans="1:4" x14ac:dyDescent="0.25">
      <c r="D312" s="3"/>
    </row>
    <row r="313" spans="1:4" x14ac:dyDescent="0.25">
      <c r="D313" s="3"/>
    </row>
    <row r="314" spans="1:4" x14ac:dyDescent="0.25">
      <c r="D314" s="3"/>
    </row>
    <row r="315" spans="1:4" x14ac:dyDescent="0.25">
      <c r="D315" s="3"/>
    </row>
    <row r="316" spans="1:4" x14ac:dyDescent="0.25">
      <c r="D316" s="3"/>
    </row>
    <row r="317" spans="1:4" x14ac:dyDescent="0.25">
      <c r="D317" s="3"/>
    </row>
    <row r="318" spans="1:4" x14ac:dyDescent="0.25">
      <c r="D318" s="3"/>
    </row>
    <row r="319" spans="1:4" x14ac:dyDescent="0.25">
      <c r="D319" s="3"/>
    </row>
    <row r="320" spans="1:4" x14ac:dyDescent="0.25">
      <c r="D320" s="3"/>
    </row>
    <row r="321" spans="4:4" x14ac:dyDescent="0.25">
      <c r="D321" s="3"/>
    </row>
    <row r="322" spans="4:4" x14ac:dyDescent="0.25">
      <c r="D322" s="3"/>
    </row>
    <row r="323" spans="4:4" x14ac:dyDescent="0.25">
      <c r="D323" s="3"/>
    </row>
    <row r="324" spans="4:4" x14ac:dyDescent="0.25">
      <c r="D324" s="3"/>
    </row>
    <row r="325" spans="4:4" x14ac:dyDescent="0.25">
      <c r="D325" s="3"/>
    </row>
    <row r="326" spans="4:4" x14ac:dyDescent="0.25">
      <c r="D326" s="3"/>
    </row>
    <row r="327" spans="4:4" x14ac:dyDescent="0.25">
      <c r="D327" s="3"/>
    </row>
    <row r="328" spans="4:4" x14ac:dyDescent="0.25">
      <c r="D328" s="3"/>
    </row>
    <row r="329" spans="4:4" x14ac:dyDescent="0.25">
      <c r="D329" s="3"/>
    </row>
    <row r="330" spans="4:4" x14ac:dyDescent="0.25">
      <c r="D330" s="3"/>
    </row>
    <row r="331" spans="4:4" x14ac:dyDescent="0.25">
      <c r="D331" s="3"/>
    </row>
    <row r="332" spans="4:4" x14ac:dyDescent="0.25">
      <c r="D332" s="3"/>
    </row>
    <row r="333" spans="4:4" x14ac:dyDescent="0.25">
      <c r="D333" s="3"/>
    </row>
    <row r="334" spans="4:4" x14ac:dyDescent="0.25">
      <c r="D334" s="3"/>
    </row>
    <row r="335" spans="4:4" x14ac:dyDescent="0.25">
      <c r="D335" s="3"/>
    </row>
    <row r="336" spans="4:4" x14ac:dyDescent="0.25">
      <c r="D336" s="3"/>
    </row>
    <row r="337" spans="4:4" x14ac:dyDescent="0.25">
      <c r="D337" s="3"/>
    </row>
    <row r="338" spans="4:4" x14ac:dyDescent="0.25">
      <c r="D338" s="3"/>
    </row>
    <row r="339" spans="4:4" x14ac:dyDescent="0.25">
      <c r="D339" s="3"/>
    </row>
    <row r="340" spans="4:4" x14ac:dyDescent="0.25">
      <c r="D340" s="3"/>
    </row>
    <row r="341" spans="4:4" x14ac:dyDescent="0.25">
      <c r="D341" s="3"/>
    </row>
    <row r="342" spans="4:4" x14ac:dyDescent="0.25">
      <c r="D342" s="3"/>
    </row>
    <row r="343" spans="4:4" x14ac:dyDescent="0.25">
      <c r="D343" s="3"/>
    </row>
    <row r="344" spans="4:4" x14ac:dyDescent="0.25">
      <c r="D344" s="3"/>
    </row>
    <row r="345" spans="4:4" x14ac:dyDescent="0.25">
      <c r="D345" s="3"/>
    </row>
    <row r="346" spans="4:4" x14ac:dyDescent="0.25">
      <c r="D346" s="3"/>
    </row>
    <row r="347" spans="4:4" x14ac:dyDescent="0.25">
      <c r="D347" s="3"/>
    </row>
    <row r="348" spans="4:4" x14ac:dyDescent="0.25">
      <c r="D348" s="3"/>
    </row>
    <row r="349" spans="4:4" x14ac:dyDescent="0.25">
      <c r="D349" s="3"/>
    </row>
    <row r="350" spans="4:4" x14ac:dyDescent="0.25">
      <c r="D350" s="3"/>
    </row>
    <row r="351" spans="4:4" x14ac:dyDescent="0.25">
      <c r="D351" s="3"/>
    </row>
    <row r="352" spans="4:4" x14ac:dyDescent="0.25">
      <c r="D352" s="3"/>
    </row>
    <row r="353" spans="4:4" x14ac:dyDescent="0.25">
      <c r="D353" s="3"/>
    </row>
    <row r="354" spans="4:4" x14ac:dyDescent="0.25">
      <c r="D354" s="3"/>
    </row>
    <row r="355" spans="4:4" x14ac:dyDescent="0.25">
      <c r="D355" s="3"/>
    </row>
    <row r="356" spans="4:4" x14ac:dyDescent="0.25">
      <c r="D356" s="3"/>
    </row>
    <row r="357" spans="4:4" x14ac:dyDescent="0.25">
      <c r="D357" s="3"/>
    </row>
    <row r="358" spans="4:4" x14ac:dyDescent="0.25">
      <c r="D358" s="3"/>
    </row>
    <row r="359" spans="4:4" x14ac:dyDescent="0.25">
      <c r="D359" s="3"/>
    </row>
    <row r="360" spans="4:4" x14ac:dyDescent="0.25">
      <c r="D360" s="3"/>
    </row>
    <row r="361" spans="4:4" x14ac:dyDescent="0.25">
      <c r="D361" s="3"/>
    </row>
    <row r="362" spans="4:4" x14ac:dyDescent="0.25">
      <c r="D362" s="3"/>
    </row>
    <row r="363" spans="4:4" x14ac:dyDescent="0.25">
      <c r="D363" s="3"/>
    </row>
    <row r="364" spans="4:4" x14ac:dyDescent="0.25">
      <c r="D364" s="3"/>
    </row>
    <row r="365" spans="4:4" x14ac:dyDescent="0.25">
      <c r="D365" s="3"/>
    </row>
    <row r="366" spans="4:4" x14ac:dyDescent="0.25">
      <c r="D366" s="3"/>
    </row>
    <row r="367" spans="4:4" x14ac:dyDescent="0.25">
      <c r="D367" s="3"/>
    </row>
    <row r="368" spans="4:4" x14ac:dyDescent="0.25">
      <c r="D368" s="3"/>
    </row>
    <row r="369" spans="4:4" x14ac:dyDescent="0.25">
      <c r="D369" s="3"/>
    </row>
    <row r="370" spans="4:4" x14ac:dyDescent="0.25">
      <c r="D370" s="3"/>
    </row>
    <row r="371" spans="4:4" x14ac:dyDescent="0.25">
      <c r="D371" s="3"/>
    </row>
    <row r="372" spans="4:4" x14ac:dyDescent="0.25">
      <c r="D372" s="3"/>
    </row>
    <row r="373" spans="4:4" x14ac:dyDescent="0.25">
      <c r="D373" s="3"/>
    </row>
    <row r="374" spans="4:4" x14ac:dyDescent="0.25">
      <c r="D374" s="3"/>
    </row>
    <row r="375" spans="4:4" x14ac:dyDescent="0.25">
      <c r="D375" s="3"/>
    </row>
    <row r="376" spans="4:4" x14ac:dyDescent="0.25">
      <c r="D376" s="3"/>
    </row>
    <row r="377" spans="4:4" x14ac:dyDescent="0.25">
      <c r="D377" s="3"/>
    </row>
    <row r="378" spans="4:4" x14ac:dyDescent="0.25">
      <c r="D378" s="3"/>
    </row>
    <row r="379" spans="4:4" x14ac:dyDescent="0.25">
      <c r="D379" s="3"/>
    </row>
    <row r="380" spans="4:4" x14ac:dyDescent="0.25">
      <c r="D380" s="3"/>
    </row>
    <row r="381" spans="4:4" x14ac:dyDescent="0.25">
      <c r="D381" s="3"/>
    </row>
    <row r="382" spans="4:4" x14ac:dyDescent="0.25">
      <c r="D382" s="3"/>
    </row>
    <row r="383" spans="4:4" x14ac:dyDescent="0.25">
      <c r="D383" s="3"/>
    </row>
    <row r="384" spans="4:4" x14ac:dyDescent="0.25">
      <c r="D384" s="3"/>
    </row>
    <row r="385" spans="4:4" x14ac:dyDescent="0.25">
      <c r="D385" s="3"/>
    </row>
    <row r="386" spans="4:4" x14ac:dyDescent="0.25">
      <c r="D386" s="3"/>
    </row>
    <row r="387" spans="4:4" x14ac:dyDescent="0.25">
      <c r="D387" s="3"/>
    </row>
    <row r="388" spans="4:4" x14ac:dyDescent="0.25">
      <c r="D388" s="3"/>
    </row>
    <row r="389" spans="4:4" x14ac:dyDescent="0.25">
      <c r="D389" s="3"/>
    </row>
    <row r="390" spans="4:4" x14ac:dyDescent="0.25">
      <c r="D390" s="3"/>
    </row>
    <row r="391" spans="4:4" x14ac:dyDescent="0.25">
      <c r="D391" s="3"/>
    </row>
    <row r="392" spans="4:4" x14ac:dyDescent="0.25">
      <c r="D392" s="3"/>
    </row>
    <row r="393" spans="4:4" x14ac:dyDescent="0.25">
      <c r="D393" s="3"/>
    </row>
    <row r="394" spans="4:4" x14ac:dyDescent="0.25">
      <c r="D394" s="3"/>
    </row>
    <row r="395" spans="4:4" x14ac:dyDescent="0.25">
      <c r="D395" s="3"/>
    </row>
    <row r="396" spans="4:4" x14ac:dyDescent="0.25">
      <c r="D396" s="3"/>
    </row>
    <row r="397" spans="4:4" x14ac:dyDescent="0.25">
      <c r="D397" s="3"/>
    </row>
    <row r="398" spans="4:4" x14ac:dyDescent="0.25">
      <c r="D398" s="3"/>
    </row>
    <row r="399" spans="4:4" x14ac:dyDescent="0.25">
      <c r="D399" s="3"/>
    </row>
    <row r="400" spans="4:4" x14ac:dyDescent="0.25">
      <c r="D400" s="3"/>
    </row>
    <row r="401" spans="4:4" x14ac:dyDescent="0.25">
      <c r="D401" s="3"/>
    </row>
    <row r="402" spans="4:4" x14ac:dyDescent="0.25">
      <c r="D402" s="3"/>
    </row>
    <row r="403" spans="4:4" x14ac:dyDescent="0.25">
      <c r="D403" s="3"/>
    </row>
    <row r="404" spans="4:4" x14ac:dyDescent="0.25">
      <c r="D404" s="3"/>
    </row>
    <row r="405" spans="4:4" x14ac:dyDescent="0.25">
      <c r="D405" s="3"/>
    </row>
    <row r="406" spans="4:4" x14ac:dyDescent="0.25">
      <c r="D406" s="3"/>
    </row>
    <row r="407" spans="4:4" x14ac:dyDescent="0.25">
      <c r="D407" s="3"/>
    </row>
    <row r="408" spans="4:4" x14ac:dyDescent="0.25">
      <c r="D408" s="3"/>
    </row>
    <row r="409" spans="4:4" x14ac:dyDescent="0.25">
      <c r="D409" s="3"/>
    </row>
    <row r="410" spans="4:4" x14ac:dyDescent="0.25">
      <c r="D410" s="3"/>
    </row>
    <row r="411" spans="4:4" x14ac:dyDescent="0.25">
      <c r="D411" s="3"/>
    </row>
    <row r="412" spans="4:4" x14ac:dyDescent="0.25">
      <c r="D412" s="3"/>
    </row>
    <row r="413" spans="4:4" x14ac:dyDescent="0.25">
      <c r="D413" s="3"/>
    </row>
    <row r="414" spans="4:4" x14ac:dyDescent="0.25">
      <c r="D414" s="3"/>
    </row>
    <row r="415" spans="4:4" x14ac:dyDescent="0.25">
      <c r="D415" s="3"/>
    </row>
    <row r="416" spans="4:4" x14ac:dyDescent="0.25">
      <c r="D416" s="3"/>
    </row>
    <row r="417" spans="4:4" x14ac:dyDescent="0.25">
      <c r="D417" s="3"/>
    </row>
    <row r="418" spans="4:4" x14ac:dyDescent="0.25">
      <c r="D418" s="3"/>
    </row>
    <row r="419" spans="4:4" x14ac:dyDescent="0.25">
      <c r="D419" s="3"/>
    </row>
    <row r="420" spans="4:4" x14ac:dyDescent="0.25">
      <c r="D420" s="3"/>
    </row>
    <row r="421" spans="4:4" x14ac:dyDescent="0.25">
      <c r="D421" s="3"/>
    </row>
    <row r="422" spans="4:4" x14ac:dyDescent="0.25">
      <c r="D422" s="3"/>
    </row>
    <row r="423" spans="4:4" x14ac:dyDescent="0.25">
      <c r="D423" s="3"/>
    </row>
    <row r="424" spans="4:4" x14ac:dyDescent="0.25">
      <c r="D424" s="3"/>
    </row>
    <row r="425" spans="4:4" x14ac:dyDescent="0.25">
      <c r="D425" s="3"/>
    </row>
    <row r="426" spans="4:4" x14ac:dyDescent="0.25">
      <c r="D426" s="3"/>
    </row>
    <row r="427" spans="4:4" x14ac:dyDescent="0.25">
      <c r="D427" s="3"/>
    </row>
    <row r="428" spans="4:4" x14ac:dyDescent="0.25">
      <c r="D428" s="3"/>
    </row>
    <row r="429" spans="4:4" x14ac:dyDescent="0.25">
      <c r="D429" s="3"/>
    </row>
    <row r="430" spans="4:4" x14ac:dyDescent="0.25">
      <c r="D430" s="3"/>
    </row>
    <row r="431" spans="4:4" x14ac:dyDescent="0.25">
      <c r="D431" s="3"/>
    </row>
    <row r="432" spans="4:4" x14ac:dyDescent="0.25">
      <c r="D432" s="3"/>
    </row>
    <row r="433" spans="4:4" x14ac:dyDescent="0.25">
      <c r="D433" s="3"/>
    </row>
    <row r="434" spans="4:4" x14ac:dyDescent="0.25">
      <c r="D434" s="3"/>
    </row>
    <row r="435" spans="4:4" x14ac:dyDescent="0.25">
      <c r="D435" s="3"/>
    </row>
    <row r="436" spans="4:4" x14ac:dyDescent="0.25">
      <c r="D436" s="3"/>
    </row>
    <row r="437" spans="4:4" x14ac:dyDescent="0.25">
      <c r="D437" s="3"/>
    </row>
    <row r="438" spans="4:4" x14ac:dyDescent="0.25">
      <c r="D438" s="3"/>
    </row>
    <row r="439" spans="4:4" x14ac:dyDescent="0.25">
      <c r="D439" s="3"/>
    </row>
    <row r="440" spans="4:4" x14ac:dyDescent="0.25">
      <c r="D440" s="3"/>
    </row>
    <row r="441" spans="4:4" x14ac:dyDescent="0.25">
      <c r="D441" s="3"/>
    </row>
    <row r="442" spans="4:4" x14ac:dyDescent="0.25">
      <c r="D442" s="3"/>
    </row>
    <row r="443" spans="4:4" x14ac:dyDescent="0.25">
      <c r="D443" s="3"/>
    </row>
    <row r="444" spans="4:4" x14ac:dyDescent="0.25">
      <c r="D444" s="3"/>
    </row>
    <row r="445" spans="4:4" x14ac:dyDescent="0.25">
      <c r="D445" s="3"/>
    </row>
    <row r="446" spans="4:4" x14ac:dyDescent="0.25">
      <c r="D446" s="3"/>
    </row>
    <row r="447" spans="4:4" x14ac:dyDescent="0.25">
      <c r="D447" s="3"/>
    </row>
    <row r="448" spans="4:4" x14ac:dyDescent="0.25">
      <c r="D448" s="3"/>
    </row>
    <row r="449" spans="4:4" x14ac:dyDescent="0.25">
      <c r="D449" s="3"/>
    </row>
    <row r="450" spans="4:4" x14ac:dyDescent="0.25">
      <c r="D450" s="3"/>
    </row>
    <row r="451" spans="4:4" x14ac:dyDescent="0.25">
      <c r="D451" s="3"/>
    </row>
    <row r="452" spans="4:4" x14ac:dyDescent="0.25">
      <c r="D452" s="3"/>
    </row>
    <row r="453" spans="4:4" x14ac:dyDescent="0.25">
      <c r="D453" s="3"/>
    </row>
    <row r="454" spans="4:4" x14ac:dyDescent="0.25">
      <c r="D454" s="3"/>
    </row>
    <row r="455" spans="4:4" x14ac:dyDescent="0.25">
      <c r="D455" s="3"/>
    </row>
    <row r="456" spans="4:4" x14ac:dyDescent="0.25">
      <c r="D456" s="3"/>
    </row>
    <row r="457" spans="4:4" x14ac:dyDescent="0.25">
      <c r="D457" s="3"/>
    </row>
    <row r="458" spans="4:4" x14ac:dyDescent="0.25">
      <c r="D458" s="3"/>
    </row>
    <row r="459" spans="4:4" x14ac:dyDescent="0.25">
      <c r="D459" s="3"/>
    </row>
    <row r="460" spans="4:4" x14ac:dyDescent="0.25">
      <c r="D460" s="3"/>
    </row>
    <row r="461" spans="4:4" x14ac:dyDescent="0.25">
      <c r="D461" s="3"/>
    </row>
    <row r="462" spans="4:4" x14ac:dyDescent="0.25">
      <c r="D462" s="3"/>
    </row>
    <row r="463" spans="4:4" x14ac:dyDescent="0.25">
      <c r="D463" s="3"/>
    </row>
    <row r="464" spans="4:4" x14ac:dyDescent="0.25">
      <c r="D464" s="3"/>
    </row>
    <row r="465" spans="4:4" x14ac:dyDescent="0.25">
      <c r="D465" s="3"/>
    </row>
    <row r="466" spans="4:4" x14ac:dyDescent="0.25">
      <c r="D466" s="3"/>
    </row>
    <row r="467" spans="4:4" x14ac:dyDescent="0.25">
      <c r="D467" s="3"/>
    </row>
    <row r="468" spans="4:4" x14ac:dyDescent="0.25">
      <c r="D468" s="3"/>
    </row>
    <row r="469" spans="4:4" x14ac:dyDescent="0.25">
      <c r="D469" s="3"/>
    </row>
    <row r="470" spans="4:4" x14ac:dyDescent="0.25">
      <c r="D470" s="3"/>
    </row>
    <row r="471" spans="4:4" x14ac:dyDescent="0.25">
      <c r="D471" s="3"/>
    </row>
    <row r="472" spans="4:4" x14ac:dyDescent="0.25">
      <c r="D472" s="3"/>
    </row>
    <row r="473" spans="4:4" x14ac:dyDescent="0.25">
      <c r="D473" s="3"/>
    </row>
    <row r="474" spans="4:4" x14ac:dyDescent="0.25">
      <c r="D474" s="3"/>
    </row>
    <row r="475" spans="4:4" x14ac:dyDescent="0.25">
      <c r="D475" s="3"/>
    </row>
    <row r="476" spans="4:4" x14ac:dyDescent="0.25">
      <c r="D476" s="3"/>
    </row>
    <row r="477" spans="4:4" x14ac:dyDescent="0.25">
      <c r="D477" s="3"/>
    </row>
    <row r="478" spans="4:4" x14ac:dyDescent="0.25">
      <c r="D478" s="3"/>
    </row>
    <row r="479" spans="4:4" x14ac:dyDescent="0.25">
      <c r="D479" s="3"/>
    </row>
    <row r="480" spans="4:4" x14ac:dyDescent="0.25">
      <c r="D480" s="3"/>
    </row>
    <row r="481" spans="4:4" x14ac:dyDescent="0.25">
      <c r="D481" s="3"/>
    </row>
    <row r="482" spans="4:4" x14ac:dyDescent="0.25">
      <c r="D482" s="3"/>
    </row>
    <row r="483" spans="4:4" x14ac:dyDescent="0.25">
      <c r="D483" s="3"/>
    </row>
    <row r="484" spans="4:4" x14ac:dyDescent="0.25">
      <c r="D484" s="3"/>
    </row>
    <row r="485" spans="4:4" x14ac:dyDescent="0.25">
      <c r="D485" s="3"/>
    </row>
    <row r="486" spans="4:4" x14ac:dyDescent="0.25">
      <c r="D486" s="3"/>
    </row>
    <row r="487" spans="4:4" x14ac:dyDescent="0.25">
      <c r="D487" s="3"/>
    </row>
    <row r="488" spans="4:4" x14ac:dyDescent="0.25">
      <c r="D488" s="3"/>
    </row>
    <row r="489" spans="4:4" x14ac:dyDescent="0.25">
      <c r="D489" s="3"/>
    </row>
    <row r="490" spans="4:4" x14ac:dyDescent="0.25">
      <c r="D490" s="3"/>
    </row>
    <row r="491" spans="4:4" x14ac:dyDescent="0.25">
      <c r="D491" s="3"/>
    </row>
    <row r="492" spans="4:4" x14ac:dyDescent="0.25">
      <c r="D492" s="3"/>
    </row>
    <row r="493" spans="4:4" x14ac:dyDescent="0.25">
      <c r="D493" s="3"/>
    </row>
    <row r="494" spans="4:4" x14ac:dyDescent="0.25">
      <c r="D494" s="3"/>
    </row>
    <row r="495" spans="4:4" x14ac:dyDescent="0.25">
      <c r="D495" s="3"/>
    </row>
    <row r="496" spans="4:4" x14ac:dyDescent="0.25">
      <c r="D496" s="3"/>
    </row>
    <row r="497" spans="4:4" x14ac:dyDescent="0.25">
      <c r="D497" s="3"/>
    </row>
    <row r="498" spans="4:4" x14ac:dyDescent="0.25">
      <c r="D498" s="3"/>
    </row>
    <row r="499" spans="4:4" x14ac:dyDescent="0.25">
      <c r="D499" s="3"/>
    </row>
    <row r="500" spans="4:4" x14ac:dyDescent="0.25">
      <c r="D500" s="3"/>
    </row>
    <row r="501" spans="4:4" x14ac:dyDescent="0.25">
      <c r="D501" s="3"/>
    </row>
    <row r="502" spans="4:4" x14ac:dyDescent="0.25">
      <c r="D502" s="3"/>
    </row>
    <row r="503" spans="4:4" x14ac:dyDescent="0.25">
      <c r="D503" s="3"/>
    </row>
    <row r="504" spans="4:4" x14ac:dyDescent="0.25">
      <c r="D504" s="3"/>
    </row>
    <row r="505" spans="4:4" x14ac:dyDescent="0.25">
      <c r="D505" s="3"/>
    </row>
    <row r="506" spans="4:4" x14ac:dyDescent="0.25">
      <c r="D506" s="3"/>
    </row>
    <row r="507" spans="4:4" x14ac:dyDescent="0.25">
      <c r="D507" s="3"/>
    </row>
    <row r="508" spans="4:4" x14ac:dyDescent="0.25">
      <c r="D508" s="3"/>
    </row>
    <row r="509" spans="4:4" x14ac:dyDescent="0.25">
      <c r="D509" s="3"/>
    </row>
    <row r="510" spans="4:4" x14ac:dyDescent="0.25">
      <c r="D510" s="3"/>
    </row>
    <row r="511" spans="4:4" x14ac:dyDescent="0.25">
      <c r="D511" s="3"/>
    </row>
    <row r="512" spans="4:4" x14ac:dyDescent="0.25">
      <c r="D512" s="3"/>
    </row>
    <row r="513" spans="4:4" x14ac:dyDescent="0.25">
      <c r="D513" s="3"/>
    </row>
    <row r="514" spans="4:4" x14ac:dyDescent="0.25">
      <c r="D514" s="3"/>
    </row>
    <row r="515" spans="4:4" x14ac:dyDescent="0.25">
      <c r="D515" s="3"/>
    </row>
    <row r="516" spans="4:4" x14ac:dyDescent="0.25">
      <c r="D516" s="3"/>
    </row>
    <row r="517" spans="4:4" x14ac:dyDescent="0.25">
      <c r="D517" s="3"/>
    </row>
    <row r="518" spans="4:4" x14ac:dyDescent="0.25">
      <c r="D518" s="3"/>
    </row>
    <row r="519" spans="4:4" x14ac:dyDescent="0.25">
      <c r="D519" s="3"/>
    </row>
    <row r="520" spans="4:4" x14ac:dyDescent="0.25">
      <c r="D520" s="3"/>
    </row>
    <row r="521" spans="4:4" x14ac:dyDescent="0.25">
      <c r="D521" s="3"/>
    </row>
    <row r="522" spans="4:4" x14ac:dyDescent="0.25">
      <c r="D522" s="3"/>
    </row>
    <row r="523" spans="4:4" x14ac:dyDescent="0.25">
      <c r="D523" s="3"/>
    </row>
    <row r="524" spans="4:4" x14ac:dyDescent="0.25">
      <c r="D524" s="3"/>
    </row>
    <row r="525" spans="4:4" x14ac:dyDescent="0.25">
      <c r="D525" s="3"/>
    </row>
    <row r="526" spans="4:4" x14ac:dyDescent="0.25">
      <c r="D526" s="3"/>
    </row>
    <row r="527" spans="4:4" x14ac:dyDescent="0.25">
      <c r="D527" s="3"/>
    </row>
    <row r="528" spans="4:4" x14ac:dyDescent="0.25">
      <c r="D528" s="3"/>
    </row>
    <row r="529" spans="4:4" x14ac:dyDescent="0.25">
      <c r="D529" s="3"/>
    </row>
    <row r="530" spans="4:4" x14ac:dyDescent="0.25">
      <c r="D530" s="3"/>
    </row>
    <row r="531" spans="4:4" x14ac:dyDescent="0.25">
      <c r="D531" s="3"/>
    </row>
    <row r="532" spans="4:4" x14ac:dyDescent="0.25">
      <c r="D532" s="3"/>
    </row>
    <row r="533" spans="4:4" x14ac:dyDescent="0.25">
      <c r="D533" s="3"/>
    </row>
    <row r="534" spans="4:4" x14ac:dyDescent="0.25">
      <c r="D534" s="3"/>
    </row>
    <row r="535" spans="4:4" x14ac:dyDescent="0.25">
      <c r="D535" s="3"/>
    </row>
    <row r="536" spans="4:4" x14ac:dyDescent="0.25">
      <c r="D536" s="3"/>
    </row>
    <row r="537" spans="4:4" x14ac:dyDescent="0.25">
      <c r="D537" s="3"/>
    </row>
    <row r="538" spans="4:4" x14ac:dyDescent="0.25">
      <c r="D538" s="3"/>
    </row>
    <row r="539" spans="4:4" x14ac:dyDescent="0.25">
      <c r="D539" s="3"/>
    </row>
    <row r="540" spans="4:4" x14ac:dyDescent="0.25">
      <c r="D540" s="3"/>
    </row>
    <row r="541" spans="4:4" x14ac:dyDescent="0.25">
      <c r="D541" s="3"/>
    </row>
    <row r="542" spans="4:4" x14ac:dyDescent="0.25">
      <c r="D542" s="3"/>
    </row>
    <row r="543" spans="4:4" x14ac:dyDescent="0.25">
      <c r="D543" s="3"/>
    </row>
    <row r="544" spans="4:4" x14ac:dyDescent="0.25">
      <c r="D544" s="3"/>
    </row>
    <row r="545" spans="4:4" x14ac:dyDescent="0.25">
      <c r="D545" s="3"/>
    </row>
    <row r="546" spans="4:4" x14ac:dyDescent="0.25">
      <c r="D546" s="3"/>
    </row>
    <row r="547" spans="4:4" x14ac:dyDescent="0.25">
      <c r="D547" s="3"/>
    </row>
    <row r="548" spans="4:4" x14ac:dyDescent="0.25">
      <c r="D548" s="3"/>
    </row>
    <row r="549" spans="4:4" x14ac:dyDescent="0.25">
      <c r="D549" s="3"/>
    </row>
    <row r="550" spans="4:4" x14ac:dyDescent="0.25">
      <c r="D550" s="3"/>
    </row>
    <row r="551" spans="4:4" x14ac:dyDescent="0.25">
      <c r="D551" s="3"/>
    </row>
    <row r="552" spans="4:4" x14ac:dyDescent="0.25">
      <c r="D552" s="3"/>
    </row>
    <row r="553" spans="4:4" x14ac:dyDescent="0.25">
      <c r="D553" s="3"/>
    </row>
    <row r="554" spans="4:4" x14ac:dyDescent="0.25">
      <c r="D554" s="3"/>
    </row>
    <row r="555" spans="4:4" x14ac:dyDescent="0.25">
      <c r="D555" s="3"/>
    </row>
    <row r="556" spans="4:4" x14ac:dyDescent="0.25">
      <c r="D556" s="3"/>
    </row>
    <row r="557" spans="4:4" x14ac:dyDescent="0.25">
      <c r="D557" s="3"/>
    </row>
    <row r="558" spans="4:4" x14ac:dyDescent="0.25">
      <c r="D558" s="3"/>
    </row>
    <row r="559" spans="4:4" x14ac:dyDescent="0.25">
      <c r="D559" s="3"/>
    </row>
    <row r="560" spans="4:4" x14ac:dyDescent="0.25">
      <c r="D560" s="3"/>
    </row>
    <row r="561" spans="4:4" x14ac:dyDescent="0.25">
      <c r="D561" s="3"/>
    </row>
    <row r="562" spans="4:4" x14ac:dyDescent="0.25">
      <c r="D562" s="3"/>
    </row>
    <row r="563" spans="4:4" x14ac:dyDescent="0.25">
      <c r="D563" s="3"/>
    </row>
    <row r="564" spans="4:4" x14ac:dyDescent="0.25">
      <c r="D564" s="3"/>
    </row>
    <row r="565" spans="4:4" x14ac:dyDescent="0.25">
      <c r="D565" s="3"/>
    </row>
    <row r="566" spans="4:4" x14ac:dyDescent="0.25">
      <c r="D566" s="3"/>
    </row>
    <row r="567" spans="4:4" x14ac:dyDescent="0.25">
      <c r="D567" s="3"/>
    </row>
    <row r="568" spans="4:4" x14ac:dyDescent="0.25">
      <c r="D568" s="3"/>
    </row>
    <row r="569" spans="4:4" x14ac:dyDescent="0.25">
      <c r="D569" s="3"/>
    </row>
    <row r="570" spans="4:4" x14ac:dyDescent="0.25">
      <c r="D570" s="3"/>
    </row>
    <row r="571" spans="4:4" x14ac:dyDescent="0.25">
      <c r="D571" s="3"/>
    </row>
    <row r="572" spans="4:4" x14ac:dyDescent="0.25">
      <c r="D572" s="3"/>
    </row>
    <row r="573" spans="4:4" x14ac:dyDescent="0.25">
      <c r="D573" s="3"/>
    </row>
    <row r="574" spans="4:4" x14ac:dyDescent="0.25">
      <c r="D574" s="3"/>
    </row>
    <row r="575" spans="4:4" x14ac:dyDescent="0.25">
      <c r="D575" s="3"/>
    </row>
    <row r="576" spans="4:4" x14ac:dyDescent="0.25">
      <c r="D576" s="3"/>
    </row>
    <row r="577" spans="4:4" x14ac:dyDescent="0.25">
      <c r="D577" s="3"/>
    </row>
    <row r="578" spans="4:4" x14ac:dyDescent="0.25">
      <c r="D578" s="3"/>
    </row>
    <row r="579" spans="4:4" x14ac:dyDescent="0.25">
      <c r="D579" s="3"/>
    </row>
    <row r="580" spans="4:4" x14ac:dyDescent="0.25">
      <c r="D580" s="3"/>
    </row>
    <row r="581" spans="4:4" x14ac:dyDescent="0.25">
      <c r="D581" s="3"/>
    </row>
    <row r="582" spans="4:4" x14ac:dyDescent="0.25">
      <c r="D582" s="3"/>
    </row>
    <row r="583" spans="4:4" x14ac:dyDescent="0.25">
      <c r="D583" s="3"/>
    </row>
    <row r="584" spans="4:4" x14ac:dyDescent="0.25">
      <c r="D584" s="3"/>
    </row>
    <row r="585" spans="4:4" x14ac:dyDescent="0.25">
      <c r="D585" s="3"/>
    </row>
    <row r="586" spans="4:4" x14ac:dyDescent="0.25">
      <c r="D586" s="3"/>
    </row>
    <row r="587" spans="4:4" x14ac:dyDescent="0.25">
      <c r="D587" s="3"/>
    </row>
    <row r="588" spans="4:4" x14ac:dyDescent="0.25">
      <c r="D588" s="3"/>
    </row>
    <row r="589" spans="4:4" x14ac:dyDescent="0.25">
      <c r="D589" s="3"/>
    </row>
    <row r="590" spans="4:4" x14ac:dyDescent="0.25">
      <c r="D590" s="3"/>
    </row>
    <row r="591" spans="4:4" x14ac:dyDescent="0.25">
      <c r="D591" s="3"/>
    </row>
    <row r="592" spans="4:4" x14ac:dyDescent="0.25">
      <c r="D592" s="3"/>
    </row>
    <row r="593" spans="4:4" x14ac:dyDescent="0.25">
      <c r="D593" s="3"/>
    </row>
    <row r="594" spans="4:4" x14ac:dyDescent="0.25">
      <c r="D594" s="3"/>
    </row>
    <row r="595" spans="4:4" x14ac:dyDescent="0.25">
      <c r="D595" s="3"/>
    </row>
    <row r="596" spans="4:4" x14ac:dyDescent="0.25">
      <c r="D596" s="3"/>
    </row>
    <row r="597" spans="4:4" x14ac:dyDescent="0.25">
      <c r="D597" s="3"/>
    </row>
    <row r="598" spans="4:4" x14ac:dyDescent="0.25">
      <c r="D598" s="3"/>
    </row>
    <row r="599" spans="4:4" x14ac:dyDescent="0.25">
      <c r="D599" s="3"/>
    </row>
    <row r="600" spans="4:4" x14ac:dyDescent="0.25">
      <c r="D600" s="3"/>
    </row>
    <row r="601" spans="4:4" x14ac:dyDescent="0.25">
      <c r="D601" s="3"/>
    </row>
    <row r="602" spans="4:4" x14ac:dyDescent="0.25">
      <c r="D602" s="3"/>
    </row>
    <row r="603" spans="4:4" x14ac:dyDescent="0.25">
      <c r="D603" s="3"/>
    </row>
    <row r="604" spans="4:4" x14ac:dyDescent="0.25">
      <c r="D604" s="3"/>
    </row>
    <row r="605" spans="4:4" x14ac:dyDescent="0.25">
      <c r="D605" s="3"/>
    </row>
    <row r="606" spans="4:4" x14ac:dyDescent="0.25">
      <c r="D606" s="3"/>
    </row>
    <row r="607" spans="4:4" x14ac:dyDescent="0.25">
      <c r="D607" s="3"/>
    </row>
    <row r="608" spans="4:4" x14ac:dyDescent="0.25">
      <c r="D608" s="3"/>
    </row>
    <row r="609" spans="4:4" x14ac:dyDescent="0.25">
      <c r="D609" s="3"/>
    </row>
    <row r="610" spans="4:4" x14ac:dyDescent="0.25">
      <c r="D610" s="3"/>
    </row>
    <row r="611" spans="4:4" x14ac:dyDescent="0.25">
      <c r="D611" s="3"/>
    </row>
    <row r="612" spans="4:4" x14ac:dyDescent="0.25">
      <c r="D612" s="3"/>
    </row>
    <row r="613" spans="4:4" x14ac:dyDescent="0.25">
      <c r="D613" s="3"/>
    </row>
    <row r="614" spans="4:4" x14ac:dyDescent="0.25">
      <c r="D614" s="3"/>
    </row>
    <row r="615" spans="4:4" x14ac:dyDescent="0.25">
      <c r="D615" s="3"/>
    </row>
    <row r="616" spans="4:4" x14ac:dyDescent="0.25">
      <c r="D616" s="3"/>
    </row>
    <row r="617" spans="4:4" x14ac:dyDescent="0.25">
      <c r="D617" s="3"/>
    </row>
    <row r="618" spans="4:4" x14ac:dyDescent="0.25">
      <c r="D618" s="3"/>
    </row>
    <row r="619" spans="4:4" x14ac:dyDescent="0.25">
      <c r="D619" s="3"/>
    </row>
    <row r="620" spans="4:4" x14ac:dyDescent="0.25">
      <c r="D620" s="3"/>
    </row>
    <row r="621" spans="4:4" x14ac:dyDescent="0.25">
      <c r="D621" s="3"/>
    </row>
    <row r="622" spans="4:4" x14ac:dyDescent="0.25">
      <c r="D622" s="3"/>
    </row>
    <row r="623" spans="4:4" x14ac:dyDescent="0.25">
      <c r="D623" s="3"/>
    </row>
    <row r="624" spans="4:4" x14ac:dyDescent="0.25">
      <c r="D624" s="3"/>
    </row>
    <row r="625" spans="4:4" x14ac:dyDescent="0.25">
      <c r="D625" s="3"/>
    </row>
    <row r="626" spans="4:4" x14ac:dyDescent="0.25">
      <c r="D626" s="3"/>
    </row>
    <row r="627" spans="4:4" x14ac:dyDescent="0.25">
      <c r="D627" s="3"/>
    </row>
    <row r="628" spans="4:4" x14ac:dyDescent="0.25">
      <c r="D628" s="3"/>
    </row>
    <row r="629" spans="4:4" x14ac:dyDescent="0.25">
      <c r="D629" s="3"/>
    </row>
    <row r="630" spans="4:4" x14ac:dyDescent="0.25">
      <c r="D630" s="3"/>
    </row>
    <row r="631" spans="4:4" x14ac:dyDescent="0.25">
      <c r="D631" s="3"/>
    </row>
    <row r="632" spans="4:4" x14ac:dyDescent="0.25">
      <c r="D632" s="3"/>
    </row>
    <row r="633" spans="4:4" x14ac:dyDescent="0.25">
      <c r="D633" s="3"/>
    </row>
    <row r="634" spans="4:4" x14ac:dyDescent="0.25">
      <c r="D634" s="3"/>
    </row>
    <row r="635" spans="4:4" x14ac:dyDescent="0.25">
      <c r="D635" s="3"/>
    </row>
    <row r="636" spans="4:4" x14ac:dyDescent="0.25">
      <c r="D636" s="3"/>
    </row>
    <row r="637" spans="4:4" x14ac:dyDescent="0.25">
      <c r="D637" s="3"/>
    </row>
    <row r="638" spans="4:4" x14ac:dyDescent="0.25">
      <c r="D638" s="3"/>
    </row>
    <row r="639" spans="4:4" x14ac:dyDescent="0.25">
      <c r="D639" s="3"/>
    </row>
    <row r="640" spans="4:4" x14ac:dyDescent="0.25">
      <c r="D640" s="3"/>
    </row>
    <row r="641" spans="4:4" x14ac:dyDescent="0.25">
      <c r="D641" s="3"/>
    </row>
    <row r="642" spans="4:4" x14ac:dyDescent="0.25">
      <c r="D642" s="3"/>
    </row>
    <row r="643" spans="4:4" x14ac:dyDescent="0.25">
      <c r="D643" s="3"/>
    </row>
    <row r="644" spans="4:4" x14ac:dyDescent="0.25">
      <c r="D644" s="3"/>
    </row>
    <row r="645" spans="4:4" x14ac:dyDescent="0.25">
      <c r="D645" s="3"/>
    </row>
    <row r="646" spans="4:4" x14ac:dyDescent="0.25">
      <c r="D646" s="3"/>
    </row>
    <row r="647" spans="4:4" x14ac:dyDescent="0.25">
      <c r="D647" s="3"/>
    </row>
    <row r="648" spans="4:4" x14ac:dyDescent="0.25">
      <c r="D648" s="3"/>
    </row>
    <row r="649" spans="4:4" x14ac:dyDescent="0.25">
      <c r="D649" s="3"/>
    </row>
    <row r="650" spans="4:4" x14ac:dyDescent="0.25">
      <c r="D650" s="3"/>
    </row>
    <row r="651" spans="4:4" x14ac:dyDescent="0.25">
      <c r="D651" s="3"/>
    </row>
    <row r="652" spans="4:4" x14ac:dyDescent="0.25">
      <c r="D652" s="3"/>
    </row>
    <row r="653" spans="4:4" x14ac:dyDescent="0.25">
      <c r="D653" s="3"/>
    </row>
    <row r="654" spans="4:4" x14ac:dyDescent="0.25">
      <c r="D654" s="3"/>
    </row>
    <row r="655" spans="4:4" x14ac:dyDescent="0.25">
      <c r="D655" s="3"/>
    </row>
    <row r="656" spans="4:4" x14ac:dyDescent="0.25">
      <c r="D656" s="3"/>
    </row>
    <row r="657" spans="4:4" x14ac:dyDescent="0.25">
      <c r="D657" s="3"/>
    </row>
    <row r="658" spans="4:4" x14ac:dyDescent="0.25">
      <c r="D658" s="3"/>
    </row>
    <row r="659" spans="4:4" x14ac:dyDescent="0.25">
      <c r="D659" s="3"/>
    </row>
    <row r="660" spans="4:4" x14ac:dyDescent="0.25">
      <c r="D660" s="3"/>
    </row>
    <row r="661" spans="4:4" x14ac:dyDescent="0.25">
      <c r="D661" s="3"/>
    </row>
    <row r="662" spans="4:4" x14ac:dyDescent="0.25">
      <c r="D662" s="3"/>
    </row>
    <row r="663" spans="4:4" x14ac:dyDescent="0.25">
      <c r="D663" s="3"/>
    </row>
    <row r="664" spans="4:4" x14ac:dyDescent="0.25">
      <c r="D664" s="3"/>
    </row>
    <row r="665" spans="4:4" x14ac:dyDescent="0.25">
      <c r="D665" s="3"/>
    </row>
    <row r="666" spans="4:4" x14ac:dyDescent="0.25">
      <c r="D666" s="3"/>
    </row>
    <row r="667" spans="4:4" x14ac:dyDescent="0.25">
      <c r="D667" s="3"/>
    </row>
    <row r="668" spans="4:4" x14ac:dyDescent="0.25">
      <c r="D668" s="3"/>
    </row>
    <row r="669" spans="4:4" x14ac:dyDescent="0.25">
      <c r="D669" s="3"/>
    </row>
    <row r="670" spans="4:4" x14ac:dyDescent="0.25">
      <c r="D670" s="3"/>
    </row>
    <row r="671" spans="4:4" x14ac:dyDescent="0.25">
      <c r="D671" s="3"/>
    </row>
    <row r="672" spans="4:4" x14ac:dyDescent="0.25">
      <c r="D672" s="3"/>
    </row>
    <row r="673" spans="4:4" x14ac:dyDescent="0.25">
      <c r="D673" s="3"/>
    </row>
    <row r="674" spans="4:4" x14ac:dyDescent="0.25">
      <c r="D674" s="3"/>
    </row>
    <row r="675" spans="4:4" x14ac:dyDescent="0.25">
      <c r="D675" s="3"/>
    </row>
    <row r="676" spans="4:4" x14ac:dyDescent="0.25">
      <c r="D676" s="3"/>
    </row>
    <row r="677" spans="4:4" x14ac:dyDescent="0.25">
      <c r="D677" s="3"/>
    </row>
    <row r="678" spans="4:4" x14ac:dyDescent="0.25">
      <c r="D678" s="3"/>
    </row>
    <row r="679" spans="4:4" x14ac:dyDescent="0.25">
      <c r="D679" s="3"/>
    </row>
    <row r="680" spans="4:4" x14ac:dyDescent="0.25">
      <c r="D680" s="3"/>
    </row>
    <row r="681" spans="4:4" x14ac:dyDescent="0.25">
      <c r="D681" s="3"/>
    </row>
    <row r="682" spans="4:4" x14ac:dyDescent="0.25">
      <c r="D682" s="3"/>
    </row>
    <row r="683" spans="4:4" x14ac:dyDescent="0.25">
      <c r="D683" s="3"/>
    </row>
    <row r="684" spans="4:4" x14ac:dyDescent="0.25">
      <c r="D684" s="3"/>
    </row>
    <row r="685" spans="4:4" x14ac:dyDescent="0.25">
      <c r="D685" s="3"/>
    </row>
    <row r="686" spans="4:4" x14ac:dyDescent="0.25">
      <c r="D686" s="3"/>
    </row>
    <row r="687" spans="4:4" x14ac:dyDescent="0.25">
      <c r="D687" s="3"/>
    </row>
    <row r="688" spans="4:4" x14ac:dyDescent="0.25">
      <c r="D688" s="3"/>
    </row>
    <row r="689" spans="4:4" x14ac:dyDescent="0.25">
      <c r="D689" s="3"/>
    </row>
    <row r="690" spans="4:4" x14ac:dyDescent="0.25">
      <c r="D690" s="3"/>
    </row>
    <row r="691" spans="4:4" x14ac:dyDescent="0.25">
      <c r="D691" s="3"/>
    </row>
    <row r="692" spans="4:4" x14ac:dyDescent="0.25">
      <c r="D692" s="3"/>
    </row>
    <row r="693" spans="4:4" x14ac:dyDescent="0.25">
      <c r="D693" s="3"/>
    </row>
    <row r="694" spans="4:4" x14ac:dyDescent="0.25">
      <c r="D694" s="3"/>
    </row>
    <row r="695" spans="4:4" x14ac:dyDescent="0.25">
      <c r="D695" s="3"/>
    </row>
    <row r="696" spans="4:4" x14ac:dyDescent="0.25">
      <c r="D696" s="3"/>
    </row>
    <row r="697" spans="4:4" x14ac:dyDescent="0.25">
      <c r="D697" s="3"/>
    </row>
    <row r="698" spans="4:4" x14ac:dyDescent="0.25">
      <c r="D698" s="3"/>
    </row>
    <row r="699" spans="4:4" x14ac:dyDescent="0.25">
      <c r="D699" s="3"/>
    </row>
    <row r="700" spans="4:4" x14ac:dyDescent="0.25">
      <c r="D700" s="3"/>
    </row>
    <row r="701" spans="4:4" x14ac:dyDescent="0.25">
      <c r="D701" s="3"/>
    </row>
    <row r="702" spans="4:4" x14ac:dyDescent="0.25">
      <c r="D702" s="3"/>
    </row>
    <row r="703" spans="4:4" x14ac:dyDescent="0.25">
      <c r="D703" s="3"/>
    </row>
    <row r="704" spans="4:4" x14ac:dyDescent="0.25">
      <c r="D704" s="3"/>
    </row>
    <row r="705" spans="4:4" x14ac:dyDescent="0.25">
      <c r="D705" s="3"/>
    </row>
    <row r="706" spans="4:4" x14ac:dyDescent="0.25">
      <c r="D706" s="3"/>
    </row>
    <row r="707" spans="4:4" x14ac:dyDescent="0.25">
      <c r="D707" s="3"/>
    </row>
    <row r="708" spans="4:4" x14ac:dyDescent="0.25">
      <c r="D708" s="3"/>
    </row>
    <row r="709" spans="4:4" x14ac:dyDescent="0.25">
      <c r="D709" s="3"/>
    </row>
    <row r="710" spans="4:4" x14ac:dyDescent="0.25">
      <c r="D710" s="3"/>
    </row>
    <row r="711" spans="4:4" x14ac:dyDescent="0.25">
      <c r="D711" s="3"/>
    </row>
    <row r="712" spans="4:4" x14ac:dyDescent="0.25">
      <c r="D712" s="3"/>
    </row>
    <row r="713" spans="4:4" x14ac:dyDescent="0.25">
      <c r="D713" s="3"/>
    </row>
    <row r="714" spans="4:4" x14ac:dyDescent="0.25">
      <c r="D714" s="3"/>
    </row>
    <row r="715" spans="4:4" x14ac:dyDescent="0.25">
      <c r="D715" s="3"/>
    </row>
    <row r="716" spans="4:4" x14ac:dyDescent="0.25">
      <c r="D716" s="3"/>
    </row>
    <row r="717" spans="4:4" x14ac:dyDescent="0.25">
      <c r="D717" s="3"/>
    </row>
    <row r="718" spans="4:4" x14ac:dyDescent="0.25">
      <c r="D718" s="3"/>
    </row>
    <row r="719" spans="4:4" x14ac:dyDescent="0.25">
      <c r="D719" s="3"/>
    </row>
    <row r="720" spans="4:4" x14ac:dyDescent="0.25">
      <c r="D720" s="3"/>
    </row>
    <row r="721" spans="4:4" x14ac:dyDescent="0.25">
      <c r="D721" s="3"/>
    </row>
    <row r="722" spans="4:4" x14ac:dyDescent="0.25">
      <c r="D722" s="3"/>
    </row>
    <row r="723" spans="4:4" x14ac:dyDescent="0.25">
      <c r="D723" s="3"/>
    </row>
    <row r="724" spans="4:4" x14ac:dyDescent="0.25">
      <c r="D724" s="3"/>
    </row>
    <row r="725" spans="4:4" x14ac:dyDescent="0.25">
      <c r="D725" s="3"/>
    </row>
    <row r="726" spans="4:4" x14ac:dyDescent="0.25">
      <c r="D726" s="3"/>
    </row>
    <row r="727" spans="4:4" x14ac:dyDescent="0.25">
      <c r="D727" s="3"/>
    </row>
    <row r="728" spans="4:4" x14ac:dyDescent="0.25">
      <c r="D728" s="3"/>
    </row>
    <row r="729" spans="4:4" x14ac:dyDescent="0.25">
      <c r="D729" s="3"/>
    </row>
    <row r="730" spans="4:4" x14ac:dyDescent="0.25">
      <c r="D730" s="3"/>
    </row>
    <row r="731" spans="4:4" x14ac:dyDescent="0.25">
      <c r="D731" s="3"/>
    </row>
    <row r="732" spans="4:4" x14ac:dyDescent="0.25">
      <c r="D732" s="3"/>
    </row>
    <row r="733" spans="4:4" x14ac:dyDescent="0.25">
      <c r="D733" s="3"/>
    </row>
    <row r="734" spans="4:4" x14ac:dyDescent="0.25">
      <c r="D734" s="3"/>
    </row>
    <row r="735" spans="4:4" x14ac:dyDescent="0.25">
      <c r="D735" s="3"/>
    </row>
    <row r="736" spans="4:4" x14ac:dyDescent="0.25">
      <c r="D736" s="3"/>
    </row>
    <row r="737" spans="4:4" x14ac:dyDescent="0.25">
      <c r="D737" s="3"/>
    </row>
    <row r="738" spans="4:4" x14ac:dyDescent="0.25">
      <c r="D738" s="3"/>
    </row>
    <row r="739" spans="4:4" x14ac:dyDescent="0.25">
      <c r="D739" s="3"/>
    </row>
    <row r="740" spans="4:4" x14ac:dyDescent="0.25">
      <c r="D740" s="3"/>
    </row>
    <row r="741" spans="4:4" x14ac:dyDescent="0.25">
      <c r="D741" s="3"/>
    </row>
    <row r="742" spans="4:4" x14ac:dyDescent="0.25">
      <c r="D742" s="3"/>
    </row>
    <row r="743" spans="4:4" x14ac:dyDescent="0.25">
      <c r="D743" s="3"/>
    </row>
    <row r="744" spans="4:4" x14ac:dyDescent="0.25">
      <c r="D744" s="3"/>
    </row>
    <row r="745" spans="4:4" x14ac:dyDescent="0.25">
      <c r="D745" s="3"/>
    </row>
    <row r="746" spans="4:4" x14ac:dyDescent="0.25">
      <c r="D746" s="3"/>
    </row>
    <row r="747" spans="4:4" x14ac:dyDescent="0.25">
      <c r="D747" s="3"/>
    </row>
    <row r="748" spans="4:4" x14ac:dyDescent="0.25">
      <c r="D748" s="3"/>
    </row>
    <row r="749" spans="4:4" x14ac:dyDescent="0.25">
      <c r="D749" s="3"/>
    </row>
    <row r="750" spans="4:4" x14ac:dyDescent="0.25">
      <c r="D750" s="3"/>
    </row>
    <row r="751" spans="4:4" x14ac:dyDescent="0.25">
      <c r="D751" s="3"/>
    </row>
    <row r="752" spans="4:4" x14ac:dyDescent="0.25">
      <c r="D752" s="3"/>
    </row>
    <row r="753" spans="4:4" x14ac:dyDescent="0.25">
      <c r="D753" s="3"/>
    </row>
    <row r="754" spans="4:4" x14ac:dyDescent="0.25">
      <c r="D754" s="3"/>
    </row>
    <row r="755" spans="4:4" x14ac:dyDescent="0.25">
      <c r="D755" s="3"/>
    </row>
    <row r="756" spans="4:4" x14ac:dyDescent="0.25">
      <c r="D756" s="3"/>
    </row>
    <row r="757" spans="4:4" x14ac:dyDescent="0.25">
      <c r="D757" s="3"/>
    </row>
    <row r="758" spans="4:4" x14ac:dyDescent="0.25">
      <c r="D758" s="3"/>
    </row>
    <row r="759" spans="4:4" x14ac:dyDescent="0.25">
      <c r="D759" s="3"/>
    </row>
    <row r="760" spans="4:4" x14ac:dyDescent="0.25">
      <c r="D760" s="3"/>
    </row>
    <row r="761" spans="4:4" x14ac:dyDescent="0.25">
      <c r="D761" s="3"/>
    </row>
    <row r="762" spans="4:4" x14ac:dyDescent="0.25">
      <c r="D762" s="3"/>
    </row>
    <row r="763" spans="4:4" x14ac:dyDescent="0.25">
      <c r="D763" s="3"/>
    </row>
    <row r="764" spans="4:4" x14ac:dyDescent="0.25">
      <c r="D764" s="3"/>
    </row>
    <row r="765" spans="4:4" x14ac:dyDescent="0.25">
      <c r="D765" s="3"/>
    </row>
    <row r="766" spans="4:4" x14ac:dyDescent="0.25">
      <c r="D766" s="3"/>
    </row>
    <row r="767" spans="4:4" x14ac:dyDescent="0.25">
      <c r="D767" s="3"/>
    </row>
    <row r="768" spans="4:4" x14ac:dyDescent="0.25">
      <c r="D768" s="3"/>
    </row>
    <row r="769" spans="4:4" x14ac:dyDescent="0.25">
      <c r="D769" s="3"/>
    </row>
    <row r="770" spans="4:4" x14ac:dyDescent="0.25">
      <c r="D770" s="3"/>
    </row>
    <row r="771" spans="4:4" x14ac:dyDescent="0.25">
      <c r="D771" s="3"/>
    </row>
    <row r="772" spans="4:4" x14ac:dyDescent="0.25">
      <c r="D772" s="3"/>
    </row>
    <row r="773" spans="4:4" x14ac:dyDescent="0.25">
      <c r="D773" s="3"/>
    </row>
    <row r="774" spans="4:4" x14ac:dyDescent="0.25">
      <c r="D774" s="3"/>
    </row>
    <row r="775" spans="4:4" x14ac:dyDescent="0.25">
      <c r="D775" s="3"/>
    </row>
    <row r="776" spans="4:4" x14ac:dyDescent="0.25">
      <c r="D776" s="3"/>
    </row>
    <row r="777" spans="4:4" x14ac:dyDescent="0.25">
      <c r="D777" s="3"/>
    </row>
    <row r="778" spans="4:4" x14ac:dyDescent="0.25">
      <c r="D778" s="3"/>
    </row>
    <row r="779" spans="4:4" x14ac:dyDescent="0.25">
      <c r="D779" s="3"/>
    </row>
    <row r="780" spans="4:4" x14ac:dyDescent="0.25">
      <c r="D780" s="3"/>
    </row>
    <row r="781" spans="4:4" x14ac:dyDescent="0.25">
      <c r="D781" s="3"/>
    </row>
    <row r="782" spans="4:4" x14ac:dyDescent="0.25">
      <c r="D782" s="3"/>
    </row>
    <row r="783" spans="4:4" x14ac:dyDescent="0.25">
      <c r="D783" s="3"/>
    </row>
    <row r="784" spans="4:4" x14ac:dyDescent="0.25">
      <c r="D784" s="3"/>
    </row>
    <row r="785" spans="4:4" x14ac:dyDescent="0.25">
      <c r="D785" s="3"/>
    </row>
    <row r="786" spans="4:4" x14ac:dyDescent="0.25">
      <c r="D786" s="3"/>
    </row>
    <row r="787" spans="4:4" x14ac:dyDescent="0.25">
      <c r="D787" s="3"/>
    </row>
    <row r="788" spans="4:4" x14ac:dyDescent="0.25">
      <c r="D788" s="3"/>
    </row>
    <row r="789" spans="4:4" x14ac:dyDescent="0.25">
      <c r="D789" s="3"/>
    </row>
    <row r="790" spans="4:4" x14ac:dyDescent="0.25">
      <c r="D790" s="3"/>
    </row>
    <row r="791" spans="4:4" x14ac:dyDescent="0.25">
      <c r="D791" s="3"/>
    </row>
    <row r="792" spans="4:4" x14ac:dyDescent="0.25">
      <c r="D792" s="3"/>
    </row>
    <row r="793" spans="4:4" x14ac:dyDescent="0.25">
      <c r="D793" s="3"/>
    </row>
    <row r="794" spans="4:4" x14ac:dyDescent="0.25">
      <c r="D794" s="3"/>
    </row>
    <row r="795" spans="4:4" x14ac:dyDescent="0.25">
      <c r="D795" s="3"/>
    </row>
    <row r="796" spans="4:4" x14ac:dyDescent="0.25">
      <c r="D796" s="3"/>
    </row>
    <row r="797" spans="4:4" x14ac:dyDescent="0.25">
      <c r="D797" s="3"/>
    </row>
    <row r="798" spans="4:4" x14ac:dyDescent="0.25">
      <c r="D798" s="3"/>
    </row>
    <row r="799" spans="4:4" x14ac:dyDescent="0.25">
      <c r="D799" s="3"/>
    </row>
    <row r="800" spans="4:4" x14ac:dyDescent="0.25">
      <c r="D800" s="3"/>
    </row>
    <row r="801" spans="4:4" x14ac:dyDescent="0.25">
      <c r="D801" s="3"/>
    </row>
    <row r="802" spans="4:4" x14ac:dyDescent="0.25">
      <c r="D802" s="3"/>
    </row>
    <row r="803" spans="4:4" x14ac:dyDescent="0.25">
      <c r="D803" s="3"/>
    </row>
    <row r="804" spans="4:4" x14ac:dyDescent="0.25">
      <c r="D804" s="3"/>
    </row>
    <row r="805" spans="4:4" x14ac:dyDescent="0.25">
      <c r="D805" s="3"/>
    </row>
    <row r="806" spans="4:4" x14ac:dyDescent="0.25">
      <c r="D806" s="3"/>
    </row>
    <row r="807" spans="4:4" x14ac:dyDescent="0.25">
      <c r="D807" s="3"/>
    </row>
    <row r="808" spans="4:4" x14ac:dyDescent="0.25">
      <c r="D808" s="3"/>
    </row>
    <row r="809" spans="4:4" x14ac:dyDescent="0.25">
      <c r="D809" s="3"/>
    </row>
    <row r="810" spans="4:4" x14ac:dyDescent="0.25">
      <c r="D810" s="3"/>
    </row>
    <row r="811" spans="4:4" x14ac:dyDescent="0.25">
      <c r="D811" s="3"/>
    </row>
    <row r="812" spans="4:4" x14ac:dyDescent="0.25">
      <c r="D812" s="3"/>
    </row>
    <row r="813" spans="4:4" x14ac:dyDescent="0.25">
      <c r="D813" s="3"/>
    </row>
    <row r="814" spans="4:4" x14ac:dyDescent="0.25">
      <c r="D814" s="3"/>
    </row>
    <row r="815" spans="4:4" x14ac:dyDescent="0.25">
      <c r="D815" s="3"/>
    </row>
    <row r="816" spans="4:4" x14ac:dyDescent="0.25">
      <c r="D816" s="3"/>
    </row>
    <row r="817" spans="4:4" x14ac:dyDescent="0.25">
      <c r="D817" s="3"/>
    </row>
    <row r="818" spans="4:4" x14ac:dyDescent="0.25">
      <c r="D818" s="3"/>
    </row>
    <row r="819" spans="4:4" x14ac:dyDescent="0.25">
      <c r="D819" s="3"/>
    </row>
    <row r="820" spans="4:4" x14ac:dyDescent="0.25">
      <c r="D820" s="3"/>
    </row>
    <row r="821" spans="4:4" x14ac:dyDescent="0.25">
      <c r="D821" s="3"/>
    </row>
    <row r="822" spans="4:4" x14ac:dyDescent="0.25">
      <c r="D822" s="3"/>
    </row>
    <row r="823" spans="4:4" x14ac:dyDescent="0.25">
      <c r="D823" s="3"/>
    </row>
    <row r="824" spans="4:4" x14ac:dyDescent="0.25">
      <c r="D824" s="3"/>
    </row>
    <row r="825" spans="4:4" x14ac:dyDescent="0.25">
      <c r="D825" s="3"/>
    </row>
    <row r="826" spans="4:4" x14ac:dyDescent="0.25">
      <c r="D826" s="3"/>
    </row>
    <row r="827" spans="4:4" x14ac:dyDescent="0.25">
      <c r="D827" s="3"/>
    </row>
    <row r="828" spans="4:4" x14ac:dyDescent="0.25">
      <c r="D828" s="3"/>
    </row>
    <row r="829" spans="4:4" x14ac:dyDescent="0.25">
      <c r="D829" s="3"/>
    </row>
    <row r="830" spans="4:4" x14ac:dyDescent="0.25">
      <c r="D830" s="3"/>
    </row>
    <row r="831" spans="4:4" x14ac:dyDescent="0.25">
      <c r="D831" s="3"/>
    </row>
    <row r="832" spans="4:4" x14ac:dyDescent="0.25">
      <c r="D832" s="3"/>
    </row>
    <row r="833" spans="4:4" x14ac:dyDescent="0.25">
      <c r="D833" s="3"/>
    </row>
    <row r="834" spans="4:4" x14ac:dyDescent="0.25">
      <c r="D834" s="3"/>
    </row>
    <row r="835" spans="4:4" x14ac:dyDescent="0.25">
      <c r="D835" s="3"/>
    </row>
    <row r="836" spans="4:4" x14ac:dyDescent="0.25">
      <c r="D836" s="3"/>
    </row>
    <row r="837" spans="4:4" x14ac:dyDescent="0.25">
      <c r="D837" s="3"/>
    </row>
    <row r="838" spans="4:4" x14ac:dyDescent="0.25">
      <c r="D838" s="3"/>
    </row>
    <row r="839" spans="4:4" x14ac:dyDescent="0.25">
      <c r="D839" s="3"/>
    </row>
    <row r="840" spans="4:4" x14ac:dyDescent="0.25">
      <c r="D840" s="3"/>
    </row>
    <row r="841" spans="4:4" x14ac:dyDescent="0.25">
      <c r="D841" s="3"/>
    </row>
    <row r="842" spans="4:4" x14ac:dyDescent="0.25">
      <c r="D842" s="3"/>
    </row>
    <row r="843" spans="4:4" x14ac:dyDescent="0.25">
      <c r="D843" s="3"/>
    </row>
    <row r="844" spans="4:4" x14ac:dyDescent="0.25">
      <c r="D844" s="3"/>
    </row>
    <row r="845" spans="4:4" x14ac:dyDescent="0.25">
      <c r="D845" s="3"/>
    </row>
    <row r="846" spans="4:4" x14ac:dyDescent="0.25">
      <c r="D846" s="3"/>
    </row>
    <row r="847" spans="4:4" x14ac:dyDescent="0.25">
      <c r="D847" s="3"/>
    </row>
    <row r="848" spans="4:4" x14ac:dyDescent="0.25">
      <c r="D848" s="3"/>
    </row>
    <row r="849" spans="4:4" x14ac:dyDescent="0.25">
      <c r="D849" s="3"/>
    </row>
    <row r="850" spans="4:4" x14ac:dyDescent="0.25">
      <c r="D850" s="3"/>
    </row>
    <row r="851" spans="4:4" x14ac:dyDescent="0.25">
      <c r="D851" s="3"/>
    </row>
    <row r="852" spans="4:4" x14ac:dyDescent="0.25">
      <c r="D852" s="3"/>
    </row>
    <row r="853" spans="4:4" x14ac:dyDescent="0.25">
      <c r="D853" s="3"/>
    </row>
    <row r="854" spans="4:4" x14ac:dyDescent="0.25">
      <c r="D854" s="3"/>
    </row>
    <row r="855" spans="4:4" x14ac:dyDescent="0.25">
      <c r="D855" s="3"/>
    </row>
    <row r="856" spans="4:4" x14ac:dyDescent="0.25">
      <c r="D856" s="3"/>
    </row>
    <row r="857" spans="4:4" x14ac:dyDescent="0.25">
      <c r="D857" s="3"/>
    </row>
    <row r="858" spans="4:4" x14ac:dyDescent="0.25">
      <c r="D858" s="3"/>
    </row>
    <row r="859" spans="4:4" x14ac:dyDescent="0.25">
      <c r="D859" s="3"/>
    </row>
    <row r="860" spans="4:4" x14ac:dyDescent="0.25">
      <c r="D860" s="3"/>
    </row>
    <row r="861" spans="4:4" x14ac:dyDescent="0.25">
      <c r="D861" s="3"/>
    </row>
    <row r="862" spans="4:4" x14ac:dyDescent="0.25">
      <c r="D862" s="3"/>
    </row>
    <row r="863" spans="4:4" x14ac:dyDescent="0.25">
      <c r="D863" s="3"/>
    </row>
    <row r="864" spans="4:4" x14ac:dyDescent="0.25">
      <c r="D864" s="3"/>
    </row>
    <row r="865" spans="4:4" x14ac:dyDescent="0.25">
      <c r="D865" s="3"/>
    </row>
    <row r="866" spans="4:4" x14ac:dyDescent="0.25">
      <c r="D866" s="3"/>
    </row>
    <row r="867" spans="4:4" x14ac:dyDescent="0.25">
      <c r="D867" s="3"/>
    </row>
    <row r="868" spans="4:4" x14ac:dyDescent="0.25">
      <c r="D868" s="3"/>
    </row>
    <row r="869" spans="4:4" x14ac:dyDescent="0.25">
      <c r="D869" s="3"/>
    </row>
    <row r="870" spans="4:4" x14ac:dyDescent="0.25">
      <c r="D870" s="3"/>
    </row>
    <row r="871" spans="4:4" x14ac:dyDescent="0.25">
      <c r="D871" s="3"/>
    </row>
    <row r="872" spans="4:4" x14ac:dyDescent="0.25">
      <c r="D872" s="3"/>
    </row>
    <row r="873" spans="4:4" x14ac:dyDescent="0.25">
      <c r="D873" s="3"/>
    </row>
    <row r="874" spans="4:4" x14ac:dyDescent="0.25">
      <c r="D874" s="3"/>
    </row>
    <row r="875" spans="4:4" x14ac:dyDescent="0.25">
      <c r="D875" s="3"/>
    </row>
    <row r="876" spans="4:4" x14ac:dyDescent="0.25">
      <c r="D876" s="3"/>
    </row>
    <row r="877" spans="4:4" x14ac:dyDescent="0.25">
      <c r="D877" s="3"/>
    </row>
    <row r="878" spans="4:4" x14ac:dyDescent="0.25">
      <c r="D878" s="3"/>
    </row>
    <row r="879" spans="4:4" x14ac:dyDescent="0.25">
      <c r="D879" s="3"/>
    </row>
    <row r="880" spans="4:4" x14ac:dyDescent="0.25">
      <c r="D880" s="3"/>
    </row>
    <row r="881" spans="4:4" x14ac:dyDescent="0.25">
      <c r="D881" s="3"/>
    </row>
    <row r="882" spans="4:4" x14ac:dyDescent="0.25">
      <c r="D882" s="3"/>
    </row>
    <row r="883" spans="4:4" x14ac:dyDescent="0.25">
      <c r="D883" s="3"/>
    </row>
    <row r="884" spans="4:4" x14ac:dyDescent="0.25">
      <c r="D884" s="3"/>
    </row>
    <row r="885" spans="4:4" x14ac:dyDescent="0.25">
      <c r="D885" s="3"/>
    </row>
    <row r="886" spans="4:4" x14ac:dyDescent="0.25">
      <c r="D886" s="3"/>
    </row>
    <row r="887" spans="4:4" x14ac:dyDescent="0.25">
      <c r="D887" s="3"/>
    </row>
    <row r="888" spans="4:4" x14ac:dyDescent="0.25">
      <c r="D888" s="3"/>
    </row>
    <row r="889" spans="4:4" x14ac:dyDescent="0.25">
      <c r="D889" s="3"/>
    </row>
    <row r="890" spans="4:4" x14ac:dyDescent="0.25">
      <c r="D890" s="3"/>
    </row>
    <row r="891" spans="4:4" x14ac:dyDescent="0.25">
      <c r="D891" s="3"/>
    </row>
    <row r="892" spans="4:4" x14ac:dyDescent="0.25">
      <c r="D892" s="3"/>
    </row>
    <row r="893" spans="4:4" x14ac:dyDescent="0.25">
      <c r="D893" s="3"/>
    </row>
    <row r="894" spans="4:4" x14ac:dyDescent="0.25">
      <c r="D894" s="3"/>
    </row>
    <row r="895" spans="4:4" x14ac:dyDescent="0.25">
      <c r="D895" s="3"/>
    </row>
    <row r="896" spans="4:4" x14ac:dyDescent="0.25">
      <c r="D896" s="3"/>
    </row>
    <row r="897" spans="4:4" x14ac:dyDescent="0.25">
      <c r="D897" s="3"/>
    </row>
    <row r="898" spans="4:4" x14ac:dyDescent="0.25">
      <c r="D898" s="3"/>
    </row>
    <row r="899" spans="4:4" x14ac:dyDescent="0.25">
      <c r="D899" s="3"/>
    </row>
    <row r="900" spans="4:4" x14ac:dyDescent="0.25">
      <c r="D900" s="3"/>
    </row>
    <row r="901" spans="4:4" x14ac:dyDescent="0.25">
      <c r="D901" s="3"/>
    </row>
    <row r="902" spans="4:4" x14ac:dyDescent="0.25">
      <c r="D902" s="3"/>
    </row>
    <row r="903" spans="4:4" x14ac:dyDescent="0.25">
      <c r="D903" s="3"/>
    </row>
    <row r="904" spans="4:4" x14ac:dyDescent="0.25">
      <c r="D904" s="3"/>
    </row>
    <row r="905" spans="4:4" x14ac:dyDescent="0.25">
      <c r="D905" s="3"/>
    </row>
    <row r="906" spans="4:4" x14ac:dyDescent="0.25">
      <c r="D906" s="3"/>
    </row>
    <row r="907" spans="4:4" x14ac:dyDescent="0.25">
      <c r="D907" s="3"/>
    </row>
    <row r="908" spans="4:4" x14ac:dyDescent="0.25">
      <c r="D908" s="3"/>
    </row>
    <row r="909" spans="4:4" x14ac:dyDescent="0.25">
      <c r="D909" s="3"/>
    </row>
    <row r="910" spans="4:4" x14ac:dyDescent="0.25">
      <c r="D910" s="3"/>
    </row>
    <row r="911" spans="4:4" x14ac:dyDescent="0.25">
      <c r="D911" s="3"/>
    </row>
    <row r="912" spans="4:4" x14ac:dyDescent="0.25">
      <c r="D912" s="3"/>
    </row>
    <row r="913" spans="4:4" x14ac:dyDescent="0.25">
      <c r="D913" s="3"/>
    </row>
    <row r="914" spans="4:4" x14ac:dyDescent="0.25">
      <c r="D914" s="3"/>
    </row>
    <row r="915" spans="4:4" x14ac:dyDescent="0.25">
      <c r="D915" s="3"/>
    </row>
    <row r="916" spans="4:4" x14ac:dyDescent="0.25">
      <c r="D916" s="3"/>
    </row>
    <row r="917" spans="4:4" x14ac:dyDescent="0.25">
      <c r="D917" s="3"/>
    </row>
    <row r="918" spans="4:4" x14ac:dyDescent="0.25">
      <c r="D918" s="3"/>
    </row>
    <row r="919" spans="4:4" x14ac:dyDescent="0.25">
      <c r="D919" s="3"/>
    </row>
    <row r="920" spans="4:4" x14ac:dyDescent="0.25">
      <c r="D920" s="3"/>
    </row>
    <row r="921" spans="4:4" x14ac:dyDescent="0.25">
      <c r="D921" s="3"/>
    </row>
    <row r="922" spans="4:4" x14ac:dyDescent="0.25">
      <c r="D922" s="3"/>
    </row>
    <row r="923" spans="4:4" x14ac:dyDescent="0.25">
      <c r="D923" s="3"/>
    </row>
    <row r="924" spans="4:4" x14ac:dyDescent="0.25">
      <c r="D924" s="3"/>
    </row>
    <row r="925" spans="4:4" x14ac:dyDescent="0.25">
      <c r="D925" s="3"/>
    </row>
    <row r="926" spans="4:4" x14ac:dyDescent="0.25">
      <c r="D926" s="3"/>
    </row>
    <row r="927" spans="4:4" x14ac:dyDescent="0.25">
      <c r="D927" s="3"/>
    </row>
    <row r="928" spans="4:4" x14ac:dyDescent="0.25">
      <c r="D928" s="3"/>
    </row>
    <row r="929" spans="4:4" x14ac:dyDescent="0.25">
      <c r="D929" s="3"/>
    </row>
    <row r="930" spans="4:4" x14ac:dyDescent="0.25">
      <c r="D930" s="3"/>
    </row>
    <row r="931" spans="4:4" x14ac:dyDescent="0.25">
      <c r="D931" s="3"/>
    </row>
    <row r="932" spans="4:4" x14ac:dyDescent="0.25">
      <c r="D932" s="3"/>
    </row>
    <row r="933" spans="4:4" x14ac:dyDescent="0.25">
      <c r="D933" s="3"/>
    </row>
    <row r="934" spans="4:4" x14ac:dyDescent="0.25">
      <c r="D934" s="3"/>
    </row>
    <row r="935" spans="4:4" x14ac:dyDescent="0.25">
      <c r="D935" s="3"/>
    </row>
    <row r="936" spans="4:4" x14ac:dyDescent="0.25">
      <c r="D936" s="3"/>
    </row>
    <row r="937" spans="4:4" x14ac:dyDescent="0.25">
      <c r="D937" s="3"/>
    </row>
    <row r="938" spans="4:4" x14ac:dyDescent="0.25">
      <c r="D938" s="3"/>
    </row>
    <row r="939" spans="4:4" x14ac:dyDescent="0.25">
      <c r="D939" s="3"/>
    </row>
    <row r="940" spans="4:4" x14ac:dyDescent="0.25">
      <c r="D940" s="3"/>
    </row>
    <row r="941" spans="4:4" x14ac:dyDescent="0.25">
      <c r="D941" s="3"/>
    </row>
    <row r="942" spans="4:4" x14ac:dyDescent="0.25">
      <c r="D942" s="3"/>
    </row>
    <row r="943" spans="4:4" x14ac:dyDescent="0.25">
      <c r="D943" s="3"/>
    </row>
    <row r="944" spans="4:4" x14ac:dyDescent="0.25">
      <c r="D944" s="3"/>
    </row>
    <row r="945" spans="4:4" x14ac:dyDescent="0.25">
      <c r="D945" s="3"/>
    </row>
    <row r="946" spans="4:4" x14ac:dyDescent="0.25">
      <c r="D946" s="3"/>
    </row>
    <row r="947" spans="4:4" x14ac:dyDescent="0.25">
      <c r="D947" s="3"/>
    </row>
    <row r="948" spans="4:4" x14ac:dyDescent="0.25">
      <c r="D948" s="3"/>
    </row>
    <row r="949" spans="4:4" x14ac:dyDescent="0.25">
      <c r="D949" s="3"/>
    </row>
    <row r="950" spans="4:4" x14ac:dyDescent="0.25">
      <c r="D950" s="3"/>
    </row>
    <row r="951" spans="4:4" x14ac:dyDescent="0.25">
      <c r="D951" s="3"/>
    </row>
    <row r="952" spans="4:4" x14ac:dyDescent="0.25">
      <c r="D952" s="3"/>
    </row>
    <row r="953" spans="4:4" x14ac:dyDescent="0.25">
      <c r="D953" s="3"/>
    </row>
    <row r="954" spans="4:4" x14ac:dyDescent="0.25">
      <c r="D954" s="3"/>
    </row>
    <row r="955" spans="4:4" x14ac:dyDescent="0.25">
      <c r="D955" s="3"/>
    </row>
    <row r="956" spans="4:4" x14ac:dyDescent="0.25">
      <c r="D956" s="3"/>
    </row>
    <row r="957" spans="4:4" x14ac:dyDescent="0.25">
      <c r="D957" s="3"/>
    </row>
    <row r="958" spans="4:4" x14ac:dyDescent="0.25">
      <c r="D958" s="3"/>
    </row>
    <row r="959" spans="4:4" x14ac:dyDescent="0.25">
      <c r="D959" s="3"/>
    </row>
    <row r="960" spans="4:4" x14ac:dyDescent="0.25">
      <c r="D960" s="3"/>
    </row>
    <row r="961" spans="4:4" x14ac:dyDescent="0.25">
      <c r="D961" s="3"/>
    </row>
    <row r="962" spans="4:4" x14ac:dyDescent="0.25">
      <c r="D962" s="3"/>
    </row>
    <row r="963" spans="4:4" x14ac:dyDescent="0.25">
      <c r="D963" s="3"/>
    </row>
    <row r="964" spans="4:4" x14ac:dyDescent="0.25">
      <c r="D964" s="3"/>
    </row>
    <row r="965" spans="4:4" x14ac:dyDescent="0.25">
      <c r="D965" s="3"/>
    </row>
    <row r="966" spans="4:4" x14ac:dyDescent="0.25">
      <c r="D966" s="3"/>
    </row>
    <row r="967" spans="4:4" x14ac:dyDescent="0.25">
      <c r="D967" s="3"/>
    </row>
    <row r="968" spans="4:4" x14ac:dyDescent="0.25">
      <c r="D968" s="3"/>
    </row>
    <row r="969" spans="4:4" x14ac:dyDescent="0.25">
      <c r="D969" s="3"/>
    </row>
    <row r="970" spans="4:4" x14ac:dyDescent="0.25">
      <c r="D970" s="3"/>
    </row>
    <row r="971" spans="4:4" x14ac:dyDescent="0.25">
      <c r="D971" s="3"/>
    </row>
    <row r="972" spans="4:4" x14ac:dyDescent="0.25">
      <c r="D972" s="3"/>
    </row>
    <row r="973" spans="4:4" x14ac:dyDescent="0.25">
      <c r="D973" s="3"/>
    </row>
    <row r="974" spans="4:4" x14ac:dyDescent="0.25">
      <c r="D974" s="3"/>
    </row>
    <row r="975" spans="4:4" x14ac:dyDescent="0.25">
      <c r="D975" s="3"/>
    </row>
    <row r="976" spans="4:4" x14ac:dyDescent="0.25">
      <c r="D976" s="3"/>
    </row>
    <row r="977" spans="4:4" x14ac:dyDescent="0.25">
      <c r="D977" s="3"/>
    </row>
    <row r="978" spans="4:4" x14ac:dyDescent="0.25">
      <c r="D978" s="3"/>
    </row>
    <row r="979" spans="4:4" x14ac:dyDescent="0.25">
      <c r="D979" s="3"/>
    </row>
    <row r="980" spans="4:4" x14ac:dyDescent="0.25">
      <c r="D980" s="3"/>
    </row>
    <row r="981" spans="4:4" x14ac:dyDescent="0.25">
      <c r="D981" s="3"/>
    </row>
    <row r="982" spans="4:4" x14ac:dyDescent="0.25">
      <c r="D982" s="3"/>
    </row>
    <row r="983" spans="4:4" x14ac:dyDescent="0.25">
      <c r="D983" s="3"/>
    </row>
    <row r="984" spans="4:4" x14ac:dyDescent="0.25">
      <c r="D984" s="3"/>
    </row>
    <row r="985" spans="4:4" x14ac:dyDescent="0.25">
      <c r="D985" s="3"/>
    </row>
    <row r="986" spans="4:4" x14ac:dyDescent="0.25">
      <c r="D986" s="3"/>
    </row>
    <row r="987" spans="4:4" x14ac:dyDescent="0.25">
      <c r="D987" s="3"/>
    </row>
    <row r="988" spans="4:4" x14ac:dyDescent="0.25">
      <c r="D988" s="3"/>
    </row>
    <row r="989" spans="4:4" x14ac:dyDescent="0.25">
      <c r="D989" s="3"/>
    </row>
    <row r="990" spans="4:4" x14ac:dyDescent="0.25">
      <c r="D990" s="3"/>
    </row>
    <row r="991" spans="4:4" x14ac:dyDescent="0.25">
      <c r="D991" s="3"/>
    </row>
    <row r="992" spans="4:4" x14ac:dyDescent="0.25">
      <c r="D992" s="3"/>
    </row>
    <row r="993" spans="4:4" x14ac:dyDescent="0.25">
      <c r="D993" s="3"/>
    </row>
    <row r="994" spans="4:4" x14ac:dyDescent="0.25">
      <c r="D994" s="3"/>
    </row>
    <row r="995" spans="4:4" x14ac:dyDescent="0.25">
      <c r="D995" s="3"/>
    </row>
    <row r="996" spans="4:4" x14ac:dyDescent="0.25">
      <c r="D996" s="3"/>
    </row>
    <row r="997" spans="4:4" x14ac:dyDescent="0.25">
      <c r="D997" s="3"/>
    </row>
    <row r="998" spans="4:4" x14ac:dyDescent="0.25">
      <c r="D998" s="3"/>
    </row>
    <row r="999" spans="4:4" x14ac:dyDescent="0.25">
      <c r="D999" s="3"/>
    </row>
    <row r="1000" spans="4:4" x14ac:dyDescent="0.25">
      <c r="D1000" s="3"/>
    </row>
    <row r="1001" spans="4:4" x14ac:dyDescent="0.25">
      <c r="D1001" s="3"/>
    </row>
    <row r="1002" spans="4:4" x14ac:dyDescent="0.25">
      <c r="D1002" s="3"/>
    </row>
    <row r="1003" spans="4:4" x14ac:dyDescent="0.25">
      <c r="D1003" s="3"/>
    </row>
    <row r="1004" spans="4:4" x14ac:dyDescent="0.25">
      <c r="D1004" s="3"/>
    </row>
    <row r="1005" spans="4:4" x14ac:dyDescent="0.25">
      <c r="D1005" s="3"/>
    </row>
    <row r="1006" spans="4:4" x14ac:dyDescent="0.25">
      <c r="D1006" s="3"/>
    </row>
    <row r="1007" spans="4:4" x14ac:dyDescent="0.25">
      <c r="D1007" s="3"/>
    </row>
    <row r="1008" spans="4:4" x14ac:dyDescent="0.25">
      <c r="D1008" s="3"/>
    </row>
    <row r="1009" spans="4:4" x14ac:dyDescent="0.25">
      <c r="D1009" s="3"/>
    </row>
    <row r="1010" spans="4:4" x14ac:dyDescent="0.25">
      <c r="D1010" s="3"/>
    </row>
    <row r="1011" spans="4:4" x14ac:dyDescent="0.25">
      <c r="D1011" s="3"/>
    </row>
    <row r="1012" spans="4:4" x14ac:dyDescent="0.25">
      <c r="D1012" s="3"/>
    </row>
    <row r="1013" spans="4:4" x14ac:dyDescent="0.25">
      <c r="D1013" s="3"/>
    </row>
    <row r="1014" spans="4:4" x14ac:dyDescent="0.25">
      <c r="D1014" s="3"/>
    </row>
    <row r="1015" spans="4:4" x14ac:dyDescent="0.25">
      <c r="D1015" s="3"/>
    </row>
    <row r="1016" spans="4:4" x14ac:dyDescent="0.25">
      <c r="D1016" s="3"/>
    </row>
    <row r="1017" spans="4:4" x14ac:dyDescent="0.25">
      <c r="D1017" s="3"/>
    </row>
    <row r="1018" spans="4:4" x14ac:dyDescent="0.25">
      <c r="D1018" s="3"/>
    </row>
    <row r="1019" spans="4:4" x14ac:dyDescent="0.25">
      <c r="D1019" s="3"/>
    </row>
    <row r="1020" spans="4:4" x14ac:dyDescent="0.25">
      <c r="D1020" s="3"/>
    </row>
    <row r="1021" spans="4:4" x14ac:dyDescent="0.25">
      <c r="D1021" s="3"/>
    </row>
    <row r="1022" spans="4:4" x14ac:dyDescent="0.25">
      <c r="D1022" s="3"/>
    </row>
    <row r="1023" spans="4:4" x14ac:dyDescent="0.25">
      <c r="D1023" s="3"/>
    </row>
    <row r="1024" spans="4:4" x14ac:dyDescent="0.25">
      <c r="D1024" s="3"/>
    </row>
    <row r="1025" spans="4:4" x14ac:dyDescent="0.25">
      <c r="D1025" s="3"/>
    </row>
    <row r="1026" spans="4:4" x14ac:dyDescent="0.25">
      <c r="D1026" s="3"/>
    </row>
    <row r="1027" spans="4:4" x14ac:dyDescent="0.25">
      <c r="D1027" s="3"/>
    </row>
    <row r="1028" spans="4:4" x14ac:dyDescent="0.25">
      <c r="D1028" s="3"/>
    </row>
    <row r="1029" spans="4:4" x14ac:dyDescent="0.25">
      <c r="D1029" s="3"/>
    </row>
    <row r="1030" spans="4:4" x14ac:dyDescent="0.25">
      <c r="D1030" s="3"/>
    </row>
    <row r="1031" spans="4:4" x14ac:dyDescent="0.25">
      <c r="D1031" s="3"/>
    </row>
    <row r="1032" spans="4:4" x14ac:dyDescent="0.25">
      <c r="D1032" s="3"/>
    </row>
    <row r="1033" spans="4:4" x14ac:dyDescent="0.25">
      <c r="D1033" s="3"/>
    </row>
    <row r="1034" spans="4:4" x14ac:dyDescent="0.25">
      <c r="D1034" s="3"/>
    </row>
    <row r="1035" spans="4:4" x14ac:dyDescent="0.25">
      <c r="D1035" s="3"/>
    </row>
    <row r="1036" spans="4:4" x14ac:dyDescent="0.25">
      <c r="D1036" s="3"/>
    </row>
    <row r="1037" spans="4:4" x14ac:dyDescent="0.25">
      <c r="D1037" s="3"/>
    </row>
    <row r="1038" spans="4:4" x14ac:dyDescent="0.25">
      <c r="D1038" s="3"/>
    </row>
    <row r="1039" spans="4:4" x14ac:dyDescent="0.25">
      <c r="D1039" s="3"/>
    </row>
    <row r="1040" spans="4:4" x14ac:dyDescent="0.25">
      <c r="D1040" s="3"/>
    </row>
    <row r="1041" spans="4:4" x14ac:dyDescent="0.25">
      <c r="D1041" s="3"/>
    </row>
    <row r="1042" spans="4:4" x14ac:dyDescent="0.25">
      <c r="D1042" s="3"/>
    </row>
    <row r="1043" spans="4:4" x14ac:dyDescent="0.25">
      <c r="D1043" s="3"/>
    </row>
    <row r="1044" spans="4:4" x14ac:dyDescent="0.25">
      <c r="D1044" s="3"/>
    </row>
    <row r="1045" spans="4:4" x14ac:dyDescent="0.25">
      <c r="D1045" s="3"/>
    </row>
    <row r="1046" spans="4:4" x14ac:dyDescent="0.25">
      <c r="D1046" s="3"/>
    </row>
    <row r="1047" spans="4:4" x14ac:dyDescent="0.25">
      <c r="D1047" s="3"/>
    </row>
    <row r="1048" spans="4:4" x14ac:dyDescent="0.25">
      <c r="D1048" s="3"/>
    </row>
    <row r="1049" spans="4:4" x14ac:dyDescent="0.25">
      <c r="D1049" s="3"/>
    </row>
    <row r="1050" spans="4:4" x14ac:dyDescent="0.25">
      <c r="D1050" s="3"/>
    </row>
    <row r="1051" spans="4:4" x14ac:dyDescent="0.25">
      <c r="D1051" s="3"/>
    </row>
    <row r="1052" spans="4:4" x14ac:dyDescent="0.25">
      <c r="D1052" s="3"/>
    </row>
    <row r="1053" spans="4:4" x14ac:dyDescent="0.25">
      <c r="D1053" s="3"/>
    </row>
    <row r="1054" spans="4:4" x14ac:dyDescent="0.25">
      <c r="D1054" s="3"/>
    </row>
    <row r="1055" spans="4:4" x14ac:dyDescent="0.25">
      <c r="D1055" s="3"/>
    </row>
    <row r="1056" spans="4:4" x14ac:dyDescent="0.25">
      <c r="D1056" s="3"/>
    </row>
    <row r="1057" spans="4:4" x14ac:dyDescent="0.25">
      <c r="D1057" s="3"/>
    </row>
    <row r="1058" spans="4:4" x14ac:dyDescent="0.25">
      <c r="D1058" s="3"/>
    </row>
    <row r="1059" spans="4:4" x14ac:dyDescent="0.25">
      <c r="D1059" s="3"/>
    </row>
    <row r="1060" spans="4:4" x14ac:dyDescent="0.25">
      <c r="D1060" s="3"/>
    </row>
    <row r="1061" spans="4:4" x14ac:dyDescent="0.25">
      <c r="D1061" s="3"/>
    </row>
    <row r="1062" spans="4:4" x14ac:dyDescent="0.25">
      <c r="D1062" s="3"/>
    </row>
    <row r="1063" spans="4:4" x14ac:dyDescent="0.25">
      <c r="D1063" s="3"/>
    </row>
    <row r="1064" spans="4:4" x14ac:dyDescent="0.25">
      <c r="D1064" s="3"/>
    </row>
    <row r="1065" spans="4:4" x14ac:dyDescent="0.25">
      <c r="D1065" s="3"/>
    </row>
    <row r="1066" spans="4:4" x14ac:dyDescent="0.25">
      <c r="D1066" s="3"/>
    </row>
    <row r="1067" spans="4:4" x14ac:dyDescent="0.25">
      <c r="D1067" s="3"/>
    </row>
    <row r="1068" spans="4:4" x14ac:dyDescent="0.25">
      <c r="D1068" s="3"/>
    </row>
    <row r="1069" spans="4:4" x14ac:dyDescent="0.25">
      <c r="D1069" s="3"/>
    </row>
    <row r="1070" spans="4:4" x14ac:dyDescent="0.25">
      <c r="D1070" s="3"/>
    </row>
    <row r="1071" spans="4:4" x14ac:dyDescent="0.25">
      <c r="D1071" s="3"/>
    </row>
    <row r="1072" spans="4:4" x14ac:dyDescent="0.25">
      <c r="D1072" s="3"/>
    </row>
    <row r="1073" spans="4:4" x14ac:dyDescent="0.25">
      <c r="D1073" s="3"/>
    </row>
    <row r="1074" spans="4:4" x14ac:dyDescent="0.25">
      <c r="D1074" s="3"/>
    </row>
    <row r="1075" spans="4:4" x14ac:dyDescent="0.25">
      <c r="D1075" s="3"/>
    </row>
    <row r="1076" spans="4:4" x14ac:dyDescent="0.25">
      <c r="D1076" s="3"/>
    </row>
    <row r="1077" spans="4:4" x14ac:dyDescent="0.25">
      <c r="D1077" s="3"/>
    </row>
    <row r="1078" spans="4:4" x14ac:dyDescent="0.25">
      <c r="D1078" s="3"/>
    </row>
    <row r="1079" spans="4:4" x14ac:dyDescent="0.25">
      <c r="D1079" s="3"/>
    </row>
    <row r="1080" spans="4:4" x14ac:dyDescent="0.25">
      <c r="D1080" s="3"/>
    </row>
    <row r="1081" spans="4:4" x14ac:dyDescent="0.25">
      <c r="D1081" s="3"/>
    </row>
    <row r="1082" spans="4:4" x14ac:dyDescent="0.25">
      <c r="D1082" s="3"/>
    </row>
    <row r="1083" spans="4:4" x14ac:dyDescent="0.25">
      <c r="D1083" s="3"/>
    </row>
    <row r="1084" spans="4:4" x14ac:dyDescent="0.25">
      <c r="D1084" s="3"/>
    </row>
    <row r="1085" spans="4:4" x14ac:dyDescent="0.25">
      <c r="D1085" s="3"/>
    </row>
    <row r="1086" spans="4:4" x14ac:dyDescent="0.25">
      <c r="D1086" s="3"/>
    </row>
    <row r="1087" spans="4:4" x14ac:dyDescent="0.25">
      <c r="D1087" s="3"/>
    </row>
    <row r="1088" spans="4:4" x14ac:dyDescent="0.25">
      <c r="D1088" s="3"/>
    </row>
    <row r="1089" spans="4:4" x14ac:dyDescent="0.25">
      <c r="D1089" s="3"/>
    </row>
    <row r="1090" spans="4:4" x14ac:dyDescent="0.25">
      <c r="D1090" s="3"/>
    </row>
    <row r="1091" spans="4:4" x14ac:dyDescent="0.25">
      <c r="D1091" s="3"/>
    </row>
    <row r="1092" spans="4:4" x14ac:dyDescent="0.25">
      <c r="D1092" s="3"/>
    </row>
    <row r="1093" spans="4:4" x14ac:dyDescent="0.25">
      <c r="D1093" s="3"/>
    </row>
    <row r="1094" spans="4:4" x14ac:dyDescent="0.25">
      <c r="D1094" s="3"/>
    </row>
    <row r="1095" spans="4:4" x14ac:dyDescent="0.25">
      <c r="D1095" s="3"/>
    </row>
    <row r="1096" spans="4:4" x14ac:dyDescent="0.25">
      <c r="D1096" s="3"/>
    </row>
    <row r="1097" spans="4:4" x14ac:dyDescent="0.25">
      <c r="D1097" s="3"/>
    </row>
    <row r="1098" spans="4:4" x14ac:dyDescent="0.25">
      <c r="D1098" s="3"/>
    </row>
    <row r="1099" spans="4:4" x14ac:dyDescent="0.25">
      <c r="D1099" s="3"/>
    </row>
    <row r="1100" spans="4:4" x14ac:dyDescent="0.25">
      <c r="D1100" s="3"/>
    </row>
    <row r="1101" spans="4:4" x14ac:dyDescent="0.25">
      <c r="D1101" s="3"/>
    </row>
    <row r="1102" spans="4:4" x14ac:dyDescent="0.25">
      <c r="D1102" s="3"/>
    </row>
    <row r="1103" spans="4:4" x14ac:dyDescent="0.25">
      <c r="D1103" s="3"/>
    </row>
    <row r="1104" spans="4:4" x14ac:dyDescent="0.25">
      <c r="D1104" s="3"/>
    </row>
    <row r="1105" spans="4:4" x14ac:dyDescent="0.25">
      <c r="D1105" s="3"/>
    </row>
    <row r="1106" spans="4:4" x14ac:dyDescent="0.25">
      <c r="D1106" s="3"/>
    </row>
    <row r="1107" spans="4:4" x14ac:dyDescent="0.25">
      <c r="D1107" s="3"/>
    </row>
    <row r="1108" spans="4:4" x14ac:dyDescent="0.25">
      <c r="D1108" s="3"/>
    </row>
    <row r="1109" spans="4:4" x14ac:dyDescent="0.25">
      <c r="D1109" s="3"/>
    </row>
    <row r="1110" spans="4:4" x14ac:dyDescent="0.25">
      <c r="D1110" s="3"/>
    </row>
    <row r="1111" spans="4:4" x14ac:dyDescent="0.25">
      <c r="D1111" s="3"/>
    </row>
    <row r="1112" spans="4:4" x14ac:dyDescent="0.25">
      <c r="D1112" s="3"/>
    </row>
    <row r="1113" spans="4:4" x14ac:dyDescent="0.25">
      <c r="D1113" s="3"/>
    </row>
    <row r="1114" spans="4:4" x14ac:dyDescent="0.25">
      <c r="D1114" s="3"/>
    </row>
    <row r="1115" spans="4:4" x14ac:dyDescent="0.25">
      <c r="D1115" s="3"/>
    </row>
    <row r="1116" spans="4:4" x14ac:dyDescent="0.25">
      <c r="D1116" s="3"/>
    </row>
    <row r="1117" spans="4:4" x14ac:dyDescent="0.25">
      <c r="D1117" s="3"/>
    </row>
    <row r="1118" spans="4:4" x14ac:dyDescent="0.25">
      <c r="D1118" s="3"/>
    </row>
    <row r="1119" spans="4:4" x14ac:dyDescent="0.25">
      <c r="D1119" s="3"/>
    </row>
    <row r="1120" spans="4:4" x14ac:dyDescent="0.25">
      <c r="D1120" s="3"/>
    </row>
    <row r="1121" spans="4:4" x14ac:dyDescent="0.25">
      <c r="D1121" s="3"/>
    </row>
    <row r="1122" spans="4:4" x14ac:dyDescent="0.25">
      <c r="D1122" s="3"/>
    </row>
    <row r="1123" spans="4:4" x14ac:dyDescent="0.25">
      <c r="D1123" s="3"/>
    </row>
    <row r="1124" spans="4:4" x14ac:dyDescent="0.25">
      <c r="D1124" s="3"/>
    </row>
    <row r="1125" spans="4:4" x14ac:dyDescent="0.25">
      <c r="D1125" s="3"/>
    </row>
    <row r="1126" spans="4:4" x14ac:dyDescent="0.25">
      <c r="D1126" s="3"/>
    </row>
    <row r="1127" spans="4:4" x14ac:dyDescent="0.25">
      <c r="D1127" s="3"/>
    </row>
    <row r="1128" spans="4:4" x14ac:dyDescent="0.25">
      <c r="D1128" s="3"/>
    </row>
    <row r="1129" spans="4:4" x14ac:dyDescent="0.25">
      <c r="D1129" s="3"/>
    </row>
    <row r="1130" spans="4:4" x14ac:dyDescent="0.25">
      <c r="D1130" s="3"/>
    </row>
    <row r="1131" spans="4:4" x14ac:dyDescent="0.25">
      <c r="D1131" s="3"/>
    </row>
    <row r="1132" spans="4:4" x14ac:dyDescent="0.25">
      <c r="D1132" s="3"/>
    </row>
    <row r="1133" spans="4:4" x14ac:dyDescent="0.25">
      <c r="D1133" s="3"/>
    </row>
    <row r="1134" spans="4:4" x14ac:dyDescent="0.25">
      <c r="D1134" s="3"/>
    </row>
    <row r="1135" spans="4:4" x14ac:dyDescent="0.25">
      <c r="D1135" s="3"/>
    </row>
    <row r="1136" spans="4:4" x14ac:dyDescent="0.25">
      <c r="D1136" s="3"/>
    </row>
    <row r="1137" spans="4:4" x14ac:dyDescent="0.25">
      <c r="D1137" s="3"/>
    </row>
    <row r="1138" spans="4:4" x14ac:dyDescent="0.25">
      <c r="D1138" s="3"/>
    </row>
    <row r="1139" spans="4:4" x14ac:dyDescent="0.25">
      <c r="D1139" s="3"/>
    </row>
    <row r="1140" spans="4:4" x14ac:dyDescent="0.25">
      <c r="D1140" s="3"/>
    </row>
    <row r="1141" spans="4:4" x14ac:dyDescent="0.25">
      <c r="D1141" s="3"/>
    </row>
    <row r="1142" spans="4:4" x14ac:dyDescent="0.25">
      <c r="D1142" s="3"/>
    </row>
    <row r="1143" spans="4:4" x14ac:dyDescent="0.25">
      <c r="D1143" s="3"/>
    </row>
    <row r="1144" spans="4:4" x14ac:dyDescent="0.25">
      <c r="D1144" s="3"/>
    </row>
    <row r="1145" spans="4:4" x14ac:dyDescent="0.25">
      <c r="D1145" s="3"/>
    </row>
    <row r="1146" spans="4:4" x14ac:dyDescent="0.25">
      <c r="D1146" s="3"/>
    </row>
    <row r="1147" spans="4:4" x14ac:dyDescent="0.25">
      <c r="D1147" s="3"/>
    </row>
    <row r="1148" spans="4:4" x14ac:dyDescent="0.25">
      <c r="D1148" s="3"/>
    </row>
    <row r="1149" spans="4:4" x14ac:dyDescent="0.25">
      <c r="D1149" s="3"/>
    </row>
    <row r="1150" spans="4:4" x14ac:dyDescent="0.25">
      <c r="D1150" s="3"/>
    </row>
    <row r="1151" spans="4:4" x14ac:dyDescent="0.25">
      <c r="D1151" s="3"/>
    </row>
    <row r="1152" spans="4:4" x14ac:dyDescent="0.25">
      <c r="D1152" s="3"/>
    </row>
    <row r="1153" spans="4:4" x14ac:dyDescent="0.25">
      <c r="D1153" s="3"/>
    </row>
    <row r="1154" spans="4:4" x14ac:dyDescent="0.25">
      <c r="D1154" s="3"/>
    </row>
    <row r="1155" spans="4:4" x14ac:dyDescent="0.25">
      <c r="D1155" s="3"/>
    </row>
    <row r="1156" spans="4:4" x14ac:dyDescent="0.25">
      <c r="D1156" s="3"/>
    </row>
    <row r="1157" spans="4:4" x14ac:dyDescent="0.25">
      <c r="D1157" s="3"/>
    </row>
    <row r="1158" spans="4:4" x14ac:dyDescent="0.25">
      <c r="D1158" s="3"/>
    </row>
    <row r="1159" spans="4:4" x14ac:dyDescent="0.25">
      <c r="D1159" s="3"/>
    </row>
    <row r="1160" spans="4:4" x14ac:dyDescent="0.25">
      <c r="D1160" s="3"/>
    </row>
    <row r="1161" spans="4:4" x14ac:dyDescent="0.25">
      <c r="D1161" s="3"/>
    </row>
    <row r="1162" spans="4:4" x14ac:dyDescent="0.25">
      <c r="D1162" s="3"/>
    </row>
    <row r="1163" spans="4:4" x14ac:dyDescent="0.25">
      <c r="D1163" s="3"/>
    </row>
    <row r="1164" spans="4:4" x14ac:dyDescent="0.25">
      <c r="D1164" s="3"/>
    </row>
    <row r="1165" spans="4:4" x14ac:dyDescent="0.25">
      <c r="D1165" s="3"/>
    </row>
    <row r="1166" spans="4:4" x14ac:dyDescent="0.25">
      <c r="D1166" s="3"/>
    </row>
    <row r="1167" spans="4:4" x14ac:dyDescent="0.25">
      <c r="D1167" s="3"/>
    </row>
    <row r="1168" spans="4:4" x14ac:dyDescent="0.25">
      <c r="D1168" s="3"/>
    </row>
    <row r="1169" spans="4:4" x14ac:dyDescent="0.25">
      <c r="D1169" s="3"/>
    </row>
    <row r="1170" spans="4:4" x14ac:dyDescent="0.25">
      <c r="D1170" s="3"/>
    </row>
    <row r="1171" spans="4:4" x14ac:dyDescent="0.25">
      <c r="D1171" s="3"/>
    </row>
    <row r="1172" spans="4:4" x14ac:dyDescent="0.25">
      <c r="D1172" s="3"/>
    </row>
    <row r="1173" spans="4:4" x14ac:dyDescent="0.25">
      <c r="D1173" s="3"/>
    </row>
    <row r="1174" spans="4:4" x14ac:dyDescent="0.25">
      <c r="D1174" s="3"/>
    </row>
    <row r="1175" spans="4:4" x14ac:dyDescent="0.25">
      <c r="D1175" s="3"/>
    </row>
    <row r="1176" spans="4:4" x14ac:dyDescent="0.25">
      <c r="D1176" s="3"/>
    </row>
    <row r="1177" spans="4:4" x14ac:dyDescent="0.25">
      <c r="D1177" s="3"/>
    </row>
    <row r="1178" spans="4:4" x14ac:dyDescent="0.25">
      <c r="D1178" s="3"/>
    </row>
    <row r="1179" spans="4:4" x14ac:dyDescent="0.25">
      <c r="D1179" s="3"/>
    </row>
    <row r="1180" spans="4:4" x14ac:dyDescent="0.25">
      <c r="D1180" s="3"/>
    </row>
    <row r="1181" spans="4:4" x14ac:dyDescent="0.25">
      <c r="D1181" s="3"/>
    </row>
    <row r="1182" spans="4:4" x14ac:dyDescent="0.25">
      <c r="D1182" s="3"/>
    </row>
    <row r="1183" spans="4:4" x14ac:dyDescent="0.25">
      <c r="D1183" s="3"/>
    </row>
    <row r="1184" spans="4:4" x14ac:dyDescent="0.25">
      <c r="D1184" s="3"/>
    </row>
    <row r="1185" spans="4:4" x14ac:dyDescent="0.25">
      <c r="D1185" s="3"/>
    </row>
    <row r="1186" spans="4:4" x14ac:dyDescent="0.25">
      <c r="D1186" s="3"/>
    </row>
    <row r="1187" spans="4:4" x14ac:dyDescent="0.25">
      <c r="D1187" s="3"/>
    </row>
    <row r="1188" spans="4:4" x14ac:dyDescent="0.25">
      <c r="D1188" s="3"/>
    </row>
    <row r="1189" spans="4:4" x14ac:dyDescent="0.25">
      <c r="D1189" s="3"/>
    </row>
    <row r="1190" spans="4:4" x14ac:dyDescent="0.25">
      <c r="D1190" s="3"/>
    </row>
    <row r="1191" spans="4:4" x14ac:dyDescent="0.25">
      <c r="D1191" s="3"/>
    </row>
    <row r="1192" spans="4:4" x14ac:dyDescent="0.25">
      <c r="D1192" s="3"/>
    </row>
    <row r="1193" spans="4:4" x14ac:dyDescent="0.25">
      <c r="D1193" s="3"/>
    </row>
    <row r="1194" spans="4:4" x14ac:dyDescent="0.25">
      <c r="D1194" s="3"/>
    </row>
    <row r="1195" spans="4:4" x14ac:dyDescent="0.25">
      <c r="D1195" s="3"/>
    </row>
    <row r="1196" spans="4:4" x14ac:dyDescent="0.25">
      <c r="D1196" s="3"/>
    </row>
    <row r="1197" spans="4:4" x14ac:dyDescent="0.25">
      <c r="D1197" s="3"/>
    </row>
    <row r="1198" spans="4:4" x14ac:dyDescent="0.25">
      <c r="D1198" s="3"/>
    </row>
    <row r="1199" spans="4:4" x14ac:dyDescent="0.25">
      <c r="D1199" s="3"/>
    </row>
    <row r="1200" spans="4:4" x14ac:dyDescent="0.25">
      <c r="D1200" s="3"/>
    </row>
    <row r="1201" spans="4:4" x14ac:dyDescent="0.25">
      <c r="D1201" s="3"/>
    </row>
    <row r="1202" spans="4:4" x14ac:dyDescent="0.25">
      <c r="D1202" s="3"/>
    </row>
    <row r="1203" spans="4:4" x14ac:dyDescent="0.25">
      <c r="D1203" s="3"/>
    </row>
    <row r="1204" spans="4:4" x14ac:dyDescent="0.25">
      <c r="D1204" s="3"/>
    </row>
    <row r="1205" spans="4:4" x14ac:dyDescent="0.25">
      <c r="D1205" s="3"/>
    </row>
    <row r="1206" spans="4:4" x14ac:dyDescent="0.25">
      <c r="D1206" s="3"/>
    </row>
    <row r="1207" spans="4:4" x14ac:dyDescent="0.25">
      <c r="D1207" s="3"/>
    </row>
    <row r="1208" spans="4:4" x14ac:dyDescent="0.25">
      <c r="D1208" s="3"/>
    </row>
    <row r="1209" spans="4:4" x14ac:dyDescent="0.25">
      <c r="D1209" s="3"/>
    </row>
    <row r="1210" spans="4:4" x14ac:dyDescent="0.25">
      <c r="D1210" s="3"/>
    </row>
    <row r="1211" spans="4:4" x14ac:dyDescent="0.25">
      <c r="D1211" s="3"/>
    </row>
    <row r="1212" spans="4:4" x14ac:dyDescent="0.25">
      <c r="D1212" s="3"/>
    </row>
    <row r="1213" spans="4:4" x14ac:dyDescent="0.25">
      <c r="D1213" s="3"/>
    </row>
    <row r="1214" spans="4:4" x14ac:dyDescent="0.25">
      <c r="D1214" s="3"/>
    </row>
    <row r="1215" spans="4:4" x14ac:dyDescent="0.25">
      <c r="D1215" s="3"/>
    </row>
    <row r="1216" spans="4:4" x14ac:dyDescent="0.25">
      <c r="D1216" s="3"/>
    </row>
    <row r="1217" spans="4:4" x14ac:dyDescent="0.25">
      <c r="D1217" s="3"/>
    </row>
    <row r="1218" spans="4:4" x14ac:dyDescent="0.25">
      <c r="D1218" s="3"/>
    </row>
    <row r="1219" spans="4:4" x14ac:dyDescent="0.25">
      <c r="D1219" s="3"/>
    </row>
    <row r="1220" spans="4:4" x14ac:dyDescent="0.25">
      <c r="D1220" s="3"/>
    </row>
    <row r="1221" spans="4:4" x14ac:dyDescent="0.25">
      <c r="D1221" s="3"/>
    </row>
    <row r="1222" spans="4:4" x14ac:dyDescent="0.25">
      <c r="D1222" s="3"/>
    </row>
    <row r="1223" spans="4:4" x14ac:dyDescent="0.25">
      <c r="D1223" s="3"/>
    </row>
    <row r="1224" spans="4:4" x14ac:dyDescent="0.25">
      <c r="D1224" s="3"/>
    </row>
    <row r="1225" spans="4:4" x14ac:dyDescent="0.25">
      <c r="D1225" s="3"/>
    </row>
    <row r="1226" spans="4:4" x14ac:dyDescent="0.25">
      <c r="D1226" s="3"/>
    </row>
    <row r="1227" spans="4:4" x14ac:dyDescent="0.25">
      <c r="D1227" s="3"/>
    </row>
    <row r="1228" spans="4:4" x14ac:dyDescent="0.25">
      <c r="D1228" s="3"/>
    </row>
    <row r="1229" spans="4:4" x14ac:dyDescent="0.25">
      <c r="D1229" s="3"/>
    </row>
    <row r="1230" spans="4:4" x14ac:dyDescent="0.25">
      <c r="D1230" s="3"/>
    </row>
    <row r="1231" spans="4:4" x14ac:dyDescent="0.25">
      <c r="D1231" s="3"/>
    </row>
    <row r="1232" spans="4:4" x14ac:dyDescent="0.25">
      <c r="D1232" s="3"/>
    </row>
    <row r="1233" spans="4:4" x14ac:dyDescent="0.25">
      <c r="D1233" s="3"/>
    </row>
    <row r="1234" spans="4:4" x14ac:dyDescent="0.25">
      <c r="D1234" s="3"/>
    </row>
    <row r="1235" spans="4:4" x14ac:dyDescent="0.25">
      <c r="D1235" s="3"/>
    </row>
    <row r="1236" spans="4:4" x14ac:dyDescent="0.25">
      <c r="D1236" s="3"/>
    </row>
    <row r="1237" spans="4:4" x14ac:dyDescent="0.25">
      <c r="D1237" s="3"/>
    </row>
    <row r="1238" spans="4:4" x14ac:dyDescent="0.25">
      <c r="D1238" s="3"/>
    </row>
    <row r="1239" spans="4:4" x14ac:dyDescent="0.25">
      <c r="D1239" s="3"/>
    </row>
    <row r="1240" spans="4:4" x14ac:dyDescent="0.25">
      <c r="D1240" s="3"/>
    </row>
    <row r="1241" spans="4:4" x14ac:dyDescent="0.25">
      <c r="D1241" s="3"/>
    </row>
    <row r="1242" spans="4:4" x14ac:dyDescent="0.25">
      <c r="D1242" s="3"/>
    </row>
    <row r="1243" spans="4:4" x14ac:dyDescent="0.25">
      <c r="D1243" s="3"/>
    </row>
    <row r="1244" spans="4:4" x14ac:dyDescent="0.25">
      <c r="D1244" s="3"/>
    </row>
    <row r="1245" spans="4:4" x14ac:dyDescent="0.25">
      <c r="D1245" s="3"/>
    </row>
    <row r="1246" spans="4:4" x14ac:dyDescent="0.25">
      <c r="D1246" s="3"/>
    </row>
    <row r="1247" spans="4:4" x14ac:dyDescent="0.25">
      <c r="D1247" s="3"/>
    </row>
    <row r="1248" spans="4:4" x14ac:dyDescent="0.25">
      <c r="D1248" s="3"/>
    </row>
    <row r="1249" spans="4:4" x14ac:dyDescent="0.25">
      <c r="D1249" s="3"/>
    </row>
    <row r="1250" spans="4:4" x14ac:dyDescent="0.25">
      <c r="D1250" s="3"/>
    </row>
    <row r="1251" spans="4:4" x14ac:dyDescent="0.25">
      <c r="D1251" s="3"/>
    </row>
    <row r="1252" spans="4:4" x14ac:dyDescent="0.25">
      <c r="D1252" s="3"/>
    </row>
    <row r="1253" spans="4:4" x14ac:dyDescent="0.25">
      <c r="D1253" s="3"/>
    </row>
    <row r="1254" spans="4:4" x14ac:dyDescent="0.25">
      <c r="D1254" s="3"/>
    </row>
    <row r="1255" spans="4:4" x14ac:dyDescent="0.25">
      <c r="D1255" s="3"/>
    </row>
    <row r="1256" spans="4:4" x14ac:dyDescent="0.25">
      <c r="D1256" s="3"/>
    </row>
    <row r="1257" spans="4:4" x14ac:dyDescent="0.25">
      <c r="D1257" s="3"/>
    </row>
    <row r="1258" spans="4:4" x14ac:dyDescent="0.25">
      <c r="D1258" s="3"/>
    </row>
    <row r="1259" spans="4:4" x14ac:dyDescent="0.25">
      <c r="D1259" s="3"/>
    </row>
    <row r="1260" spans="4:4" x14ac:dyDescent="0.25">
      <c r="D1260" s="3"/>
    </row>
    <row r="1261" spans="4:4" x14ac:dyDescent="0.25">
      <c r="D1261" s="3"/>
    </row>
    <row r="1262" spans="4:4" x14ac:dyDescent="0.25">
      <c r="D1262" s="3"/>
    </row>
    <row r="1263" spans="4:4" x14ac:dyDescent="0.25">
      <c r="D1263" s="3"/>
    </row>
    <row r="1264" spans="4:4" x14ac:dyDescent="0.25">
      <c r="D1264" s="3"/>
    </row>
    <row r="1265" spans="4:4" x14ac:dyDescent="0.25">
      <c r="D1265" s="3"/>
    </row>
    <row r="1266" spans="4:4" x14ac:dyDescent="0.25">
      <c r="D1266" s="3"/>
    </row>
    <row r="1267" spans="4:4" x14ac:dyDescent="0.25">
      <c r="D1267" s="3"/>
    </row>
    <row r="1268" spans="4:4" x14ac:dyDescent="0.25">
      <c r="D1268" s="3"/>
    </row>
    <row r="1269" spans="4:4" x14ac:dyDescent="0.25">
      <c r="D1269" s="3"/>
    </row>
    <row r="1270" spans="4:4" x14ac:dyDescent="0.25">
      <c r="D1270" s="3"/>
    </row>
    <row r="1271" spans="4:4" x14ac:dyDescent="0.25">
      <c r="D1271" s="3"/>
    </row>
    <row r="1272" spans="4:4" x14ac:dyDescent="0.25">
      <c r="D1272" s="3"/>
    </row>
    <row r="1273" spans="4:4" x14ac:dyDescent="0.25">
      <c r="D1273" s="3"/>
    </row>
    <row r="1274" spans="4:4" x14ac:dyDescent="0.25">
      <c r="D1274" s="3"/>
    </row>
    <row r="1275" spans="4:4" x14ac:dyDescent="0.25">
      <c r="D1275" s="3"/>
    </row>
    <row r="1276" spans="4:4" x14ac:dyDescent="0.25">
      <c r="D1276" s="3"/>
    </row>
    <row r="1277" spans="4:4" x14ac:dyDescent="0.25">
      <c r="D1277" s="3"/>
    </row>
    <row r="1278" spans="4:4" x14ac:dyDescent="0.25">
      <c r="D1278" s="3"/>
    </row>
    <row r="1279" spans="4:4" x14ac:dyDescent="0.25">
      <c r="D1279" s="3"/>
    </row>
    <row r="1280" spans="4:4" x14ac:dyDescent="0.25">
      <c r="D1280" s="3"/>
    </row>
    <row r="1281" spans="4:4" x14ac:dyDescent="0.25">
      <c r="D1281" s="3"/>
    </row>
    <row r="1282" spans="4:4" x14ac:dyDescent="0.25">
      <c r="D1282" s="3"/>
    </row>
    <row r="1283" spans="4:4" x14ac:dyDescent="0.25">
      <c r="D1283" s="3"/>
    </row>
    <row r="1284" spans="4:4" x14ac:dyDescent="0.25">
      <c r="D1284" s="3"/>
    </row>
    <row r="1285" spans="4:4" x14ac:dyDescent="0.25">
      <c r="D1285" s="3"/>
    </row>
    <row r="1286" spans="4:4" x14ac:dyDescent="0.25">
      <c r="D1286" s="3"/>
    </row>
    <row r="1287" spans="4:4" x14ac:dyDescent="0.25">
      <c r="D1287" s="3"/>
    </row>
    <row r="1288" spans="4:4" x14ac:dyDescent="0.25">
      <c r="D1288" s="3"/>
    </row>
    <row r="1289" spans="4:4" x14ac:dyDescent="0.25">
      <c r="D1289" s="3"/>
    </row>
    <row r="1290" spans="4:4" x14ac:dyDescent="0.25">
      <c r="D1290" s="3"/>
    </row>
    <row r="1291" spans="4:4" x14ac:dyDescent="0.25">
      <c r="D1291" s="3"/>
    </row>
    <row r="1292" spans="4:4" x14ac:dyDescent="0.25">
      <c r="D1292" s="3"/>
    </row>
    <row r="1293" spans="4:4" x14ac:dyDescent="0.25">
      <c r="D1293" s="3"/>
    </row>
    <row r="1294" spans="4:4" x14ac:dyDescent="0.25">
      <c r="D1294" s="3"/>
    </row>
    <row r="1295" spans="4:4" x14ac:dyDescent="0.25">
      <c r="D1295" s="3"/>
    </row>
    <row r="1296" spans="4:4" x14ac:dyDescent="0.25">
      <c r="D1296" s="3"/>
    </row>
    <row r="1297" spans="4:4" x14ac:dyDescent="0.25">
      <c r="D1297" s="3"/>
    </row>
    <row r="1298" spans="4:4" x14ac:dyDescent="0.25">
      <c r="D1298" s="3"/>
    </row>
    <row r="1299" spans="4:4" x14ac:dyDescent="0.25">
      <c r="D1299" s="3"/>
    </row>
    <row r="1300" spans="4:4" x14ac:dyDescent="0.25">
      <c r="D1300" s="3"/>
    </row>
    <row r="1301" spans="4:4" x14ac:dyDescent="0.25">
      <c r="D1301" s="3"/>
    </row>
    <row r="1302" spans="4:4" x14ac:dyDescent="0.25">
      <c r="D1302" s="3"/>
    </row>
    <row r="1303" spans="4:4" x14ac:dyDescent="0.25">
      <c r="D1303" s="3"/>
    </row>
    <row r="1304" spans="4:4" x14ac:dyDescent="0.25">
      <c r="D1304" s="3"/>
    </row>
    <row r="1305" spans="4:4" x14ac:dyDescent="0.25">
      <c r="D1305" s="3"/>
    </row>
    <row r="1306" spans="4:4" x14ac:dyDescent="0.25">
      <c r="D1306" s="3"/>
    </row>
    <row r="1307" spans="4:4" x14ac:dyDescent="0.25">
      <c r="D1307" s="3"/>
    </row>
    <row r="1308" spans="4:4" x14ac:dyDescent="0.25">
      <c r="D1308" s="3"/>
    </row>
    <row r="1309" spans="4:4" x14ac:dyDescent="0.25">
      <c r="D1309" s="3"/>
    </row>
    <row r="1310" spans="4:4" x14ac:dyDescent="0.25">
      <c r="D1310" s="3"/>
    </row>
    <row r="1311" spans="4:4" x14ac:dyDescent="0.25">
      <c r="D1311" s="3"/>
    </row>
    <row r="1312" spans="4:4" x14ac:dyDescent="0.25">
      <c r="D1312" s="3"/>
    </row>
    <row r="1313" spans="4:4" x14ac:dyDescent="0.25">
      <c r="D1313" s="3"/>
    </row>
    <row r="1314" spans="4:4" x14ac:dyDescent="0.25">
      <c r="D1314" s="3"/>
    </row>
    <row r="1315" spans="4:4" x14ac:dyDescent="0.25">
      <c r="D1315" s="3"/>
    </row>
    <row r="1316" spans="4:4" x14ac:dyDescent="0.25">
      <c r="D1316" s="3"/>
    </row>
    <row r="1317" spans="4:4" x14ac:dyDescent="0.25">
      <c r="D1317" s="3"/>
    </row>
    <row r="1318" spans="4:4" x14ac:dyDescent="0.25">
      <c r="D1318" s="3"/>
    </row>
    <row r="1319" spans="4:4" x14ac:dyDescent="0.25">
      <c r="D1319" s="3"/>
    </row>
    <row r="1320" spans="4:4" x14ac:dyDescent="0.25">
      <c r="D1320" s="3"/>
    </row>
    <row r="1321" spans="4:4" x14ac:dyDescent="0.25">
      <c r="D1321" s="3"/>
    </row>
    <row r="1322" spans="4:4" x14ac:dyDescent="0.25">
      <c r="D1322" s="3"/>
    </row>
    <row r="1323" spans="4:4" x14ac:dyDescent="0.25">
      <c r="D1323" s="3"/>
    </row>
    <row r="1324" spans="4:4" x14ac:dyDescent="0.25">
      <c r="D1324" s="3"/>
    </row>
    <row r="1325" spans="4:4" x14ac:dyDescent="0.25">
      <c r="D1325" s="3"/>
    </row>
    <row r="1326" spans="4:4" x14ac:dyDescent="0.25">
      <c r="D1326" s="3"/>
    </row>
    <row r="1327" spans="4:4" x14ac:dyDescent="0.25">
      <c r="D1327" s="3"/>
    </row>
    <row r="1328" spans="4:4" x14ac:dyDescent="0.25">
      <c r="D1328" s="3"/>
    </row>
    <row r="1329" spans="4:4" x14ac:dyDescent="0.25">
      <c r="D1329" s="3"/>
    </row>
    <row r="1330" spans="4:4" x14ac:dyDescent="0.25">
      <c r="D1330" s="3"/>
    </row>
    <row r="1331" spans="4:4" x14ac:dyDescent="0.25">
      <c r="D1331" s="3"/>
    </row>
    <row r="1332" spans="4:4" x14ac:dyDescent="0.25">
      <c r="D1332" s="3"/>
    </row>
    <row r="1333" spans="4:4" x14ac:dyDescent="0.25">
      <c r="D1333" s="3"/>
    </row>
    <row r="1334" spans="4:4" x14ac:dyDescent="0.25">
      <c r="D1334" s="3"/>
    </row>
    <row r="1335" spans="4:4" x14ac:dyDescent="0.25">
      <c r="D1335" s="3"/>
    </row>
    <row r="1336" spans="4:4" x14ac:dyDescent="0.25">
      <c r="D1336" s="3"/>
    </row>
    <row r="1337" spans="4:4" x14ac:dyDescent="0.25">
      <c r="D1337" s="3"/>
    </row>
    <row r="1338" spans="4:4" x14ac:dyDescent="0.25">
      <c r="D1338" s="3"/>
    </row>
    <row r="1339" spans="4:4" x14ac:dyDescent="0.25">
      <c r="D1339" s="3"/>
    </row>
    <row r="1340" spans="4:4" x14ac:dyDescent="0.25">
      <c r="D1340" s="3"/>
    </row>
    <row r="1341" spans="4:4" x14ac:dyDescent="0.25">
      <c r="D1341" s="3"/>
    </row>
    <row r="1342" spans="4:4" x14ac:dyDescent="0.25">
      <c r="D1342" s="3"/>
    </row>
    <row r="1343" spans="4:4" x14ac:dyDescent="0.25">
      <c r="D1343" s="3"/>
    </row>
    <row r="1344" spans="4:4" x14ac:dyDescent="0.25">
      <c r="D1344" s="3"/>
    </row>
    <row r="1345" spans="4:4" x14ac:dyDescent="0.25">
      <c r="D1345" s="3"/>
    </row>
    <row r="1346" spans="4:4" x14ac:dyDescent="0.25">
      <c r="D1346" s="3"/>
    </row>
    <row r="1347" spans="4:4" x14ac:dyDescent="0.25">
      <c r="D1347" s="3"/>
    </row>
    <row r="1348" spans="4:4" x14ac:dyDescent="0.25">
      <c r="D1348" s="3"/>
    </row>
    <row r="1349" spans="4:4" x14ac:dyDescent="0.25">
      <c r="D1349" s="3"/>
    </row>
    <row r="1350" spans="4:4" x14ac:dyDescent="0.25">
      <c r="D1350" s="3"/>
    </row>
    <row r="1351" spans="4:4" x14ac:dyDescent="0.25">
      <c r="D1351" s="3"/>
    </row>
    <row r="1352" spans="4:4" x14ac:dyDescent="0.25">
      <c r="D1352" s="3"/>
    </row>
    <row r="1353" spans="4:4" x14ac:dyDescent="0.25">
      <c r="D1353" s="3"/>
    </row>
    <row r="1354" spans="4:4" x14ac:dyDescent="0.25">
      <c r="D1354" s="3"/>
    </row>
    <row r="1355" spans="4:4" x14ac:dyDescent="0.25">
      <c r="D1355" s="3"/>
    </row>
    <row r="1356" spans="4:4" x14ac:dyDescent="0.25">
      <c r="D1356" s="3"/>
    </row>
    <row r="1357" spans="4:4" x14ac:dyDescent="0.25">
      <c r="D1357" s="3"/>
    </row>
    <row r="1358" spans="4:4" x14ac:dyDescent="0.25">
      <c r="D1358" s="3"/>
    </row>
    <row r="1359" spans="4:4" x14ac:dyDescent="0.25">
      <c r="D1359" s="3"/>
    </row>
    <row r="1360" spans="4:4" x14ac:dyDescent="0.25">
      <c r="D1360" s="3"/>
    </row>
    <row r="1361" spans="4:4" x14ac:dyDescent="0.25">
      <c r="D1361" s="3"/>
    </row>
    <row r="1362" spans="4:4" x14ac:dyDescent="0.25">
      <c r="D1362" s="3"/>
    </row>
    <row r="1363" spans="4:4" x14ac:dyDescent="0.25">
      <c r="D1363" s="3"/>
    </row>
    <row r="1364" spans="4:4" x14ac:dyDescent="0.25">
      <c r="D1364" s="3"/>
    </row>
    <row r="1365" spans="4:4" x14ac:dyDescent="0.25">
      <c r="D1365" s="3"/>
    </row>
    <row r="1366" spans="4:4" x14ac:dyDescent="0.25">
      <c r="D1366" s="3"/>
    </row>
    <row r="1367" spans="4:4" x14ac:dyDescent="0.25">
      <c r="D1367" s="3"/>
    </row>
    <row r="1368" spans="4:4" x14ac:dyDescent="0.25">
      <c r="D1368" s="3"/>
    </row>
    <row r="1369" spans="4:4" x14ac:dyDescent="0.25">
      <c r="D1369" s="3"/>
    </row>
    <row r="1370" spans="4:4" x14ac:dyDescent="0.25">
      <c r="D1370" s="3"/>
    </row>
    <row r="1371" spans="4:4" x14ac:dyDescent="0.25">
      <c r="D1371" s="3"/>
    </row>
    <row r="1372" spans="4:4" x14ac:dyDescent="0.25">
      <c r="D1372" s="3"/>
    </row>
    <row r="1373" spans="4:4" x14ac:dyDescent="0.25">
      <c r="D1373" s="3"/>
    </row>
    <row r="1374" spans="4:4" x14ac:dyDescent="0.25">
      <c r="D1374" s="3"/>
    </row>
    <row r="1375" spans="4:4" x14ac:dyDescent="0.25">
      <c r="D1375" s="3"/>
    </row>
    <row r="1376" spans="4:4" x14ac:dyDescent="0.25">
      <c r="D1376" s="3"/>
    </row>
    <row r="1377" spans="4:4" x14ac:dyDescent="0.25">
      <c r="D1377" s="3"/>
    </row>
    <row r="1378" spans="4:4" x14ac:dyDescent="0.25">
      <c r="D1378" s="3"/>
    </row>
    <row r="1379" spans="4:4" x14ac:dyDescent="0.25">
      <c r="D1379" s="3"/>
    </row>
    <row r="1380" spans="4:4" x14ac:dyDescent="0.25">
      <c r="D1380" s="3"/>
    </row>
    <row r="1381" spans="4:4" x14ac:dyDescent="0.25">
      <c r="D1381" s="3"/>
    </row>
    <row r="1382" spans="4:4" x14ac:dyDescent="0.25">
      <c r="D1382" s="3"/>
    </row>
    <row r="1383" spans="4:4" x14ac:dyDescent="0.25">
      <c r="D1383" s="3"/>
    </row>
    <row r="1384" spans="4:4" x14ac:dyDescent="0.25">
      <c r="D1384" s="3"/>
    </row>
    <row r="1385" spans="4:4" x14ac:dyDescent="0.25">
      <c r="D1385" s="3"/>
    </row>
    <row r="1386" spans="4:4" x14ac:dyDescent="0.25">
      <c r="D1386" s="3"/>
    </row>
    <row r="1387" spans="4:4" x14ac:dyDescent="0.25">
      <c r="D1387" s="3"/>
    </row>
    <row r="1388" spans="4:4" x14ac:dyDescent="0.25">
      <c r="D1388" s="3"/>
    </row>
    <row r="1389" spans="4:4" x14ac:dyDescent="0.25">
      <c r="D1389" s="3"/>
    </row>
    <row r="1390" spans="4:4" x14ac:dyDescent="0.25">
      <c r="D1390" s="3"/>
    </row>
    <row r="1391" spans="4:4" x14ac:dyDescent="0.25">
      <c r="D1391" s="3"/>
    </row>
    <row r="1392" spans="4:4" x14ac:dyDescent="0.25">
      <c r="D1392" s="3"/>
    </row>
    <row r="1393" spans="4:4" x14ac:dyDescent="0.25">
      <c r="D1393" s="3"/>
    </row>
    <row r="1394" spans="4:4" x14ac:dyDescent="0.25">
      <c r="D1394" s="3"/>
    </row>
    <row r="1395" spans="4:4" x14ac:dyDescent="0.25">
      <c r="D1395" s="3"/>
    </row>
    <row r="1396" spans="4:4" x14ac:dyDescent="0.25">
      <c r="D1396" s="3"/>
    </row>
    <row r="1397" spans="4:4" x14ac:dyDescent="0.25">
      <c r="D1397" s="3"/>
    </row>
    <row r="1398" spans="4:4" x14ac:dyDescent="0.25">
      <c r="D1398" s="3"/>
    </row>
    <row r="1399" spans="4:4" x14ac:dyDescent="0.25">
      <c r="D1399" s="3"/>
    </row>
    <row r="1400" spans="4:4" x14ac:dyDescent="0.25">
      <c r="D1400" s="3"/>
    </row>
    <row r="1401" spans="4:4" x14ac:dyDescent="0.25">
      <c r="D1401" s="3"/>
    </row>
    <row r="1402" spans="4:4" x14ac:dyDescent="0.25">
      <c r="D1402" s="3"/>
    </row>
    <row r="1403" spans="4:4" x14ac:dyDescent="0.25">
      <c r="D1403" s="3"/>
    </row>
    <row r="1404" spans="4:4" x14ac:dyDescent="0.25">
      <c r="D1404" s="3"/>
    </row>
    <row r="1405" spans="4:4" x14ac:dyDescent="0.25">
      <c r="D1405" s="3"/>
    </row>
    <row r="1406" spans="4:4" x14ac:dyDescent="0.25">
      <c r="D1406" s="3"/>
    </row>
    <row r="1407" spans="4:4" x14ac:dyDescent="0.25">
      <c r="D1407" s="3"/>
    </row>
    <row r="1408" spans="4:4" x14ac:dyDescent="0.25">
      <c r="D1408" s="3"/>
    </row>
    <row r="1409" spans="4:4" x14ac:dyDescent="0.25">
      <c r="D1409" s="3"/>
    </row>
    <row r="1410" spans="4:4" x14ac:dyDescent="0.25">
      <c r="D1410" s="3"/>
    </row>
    <row r="1411" spans="4:4" x14ac:dyDescent="0.25">
      <c r="D1411" s="3"/>
    </row>
    <row r="1412" spans="4:4" x14ac:dyDescent="0.25">
      <c r="D1412" s="3"/>
    </row>
    <row r="1413" spans="4:4" x14ac:dyDescent="0.25">
      <c r="D1413" s="3"/>
    </row>
    <row r="1414" spans="4:4" x14ac:dyDescent="0.25">
      <c r="D1414" s="3"/>
    </row>
    <row r="1415" spans="4:4" x14ac:dyDescent="0.25">
      <c r="D1415" s="3"/>
    </row>
    <row r="1416" spans="4:4" x14ac:dyDescent="0.25">
      <c r="D1416" s="3"/>
    </row>
    <row r="1417" spans="4:4" x14ac:dyDescent="0.25">
      <c r="D1417" s="3"/>
    </row>
    <row r="1418" spans="4:4" x14ac:dyDescent="0.25">
      <c r="D1418" s="3"/>
    </row>
    <row r="1419" spans="4:4" x14ac:dyDescent="0.25">
      <c r="D1419" s="3"/>
    </row>
    <row r="1420" spans="4:4" x14ac:dyDescent="0.25">
      <c r="D1420" s="3"/>
    </row>
    <row r="1421" spans="4:4" x14ac:dyDescent="0.25">
      <c r="D1421" s="3"/>
    </row>
    <row r="1422" spans="4:4" x14ac:dyDescent="0.25">
      <c r="D1422" s="3"/>
    </row>
    <row r="1423" spans="4:4" x14ac:dyDescent="0.25">
      <c r="D1423" s="3"/>
    </row>
    <row r="1424" spans="4:4" x14ac:dyDescent="0.25">
      <c r="D1424" s="3"/>
    </row>
    <row r="1425" spans="4:4" x14ac:dyDescent="0.25">
      <c r="D1425" s="3"/>
    </row>
    <row r="1426" spans="4:4" x14ac:dyDescent="0.25">
      <c r="D1426" s="3"/>
    </row>
    <row r="1427" spans="4:4" x14ac:dyDescent="0.25">
      <c r="D1427" s="3"/>
    </row>
    <row r="1428" spans="4:4" x14ac:dyDescent="0.25">
      <c r="D1428" s="3"/>
    </row>
    <row r="1429" spans="4:4" x14ac:dyDescent="0.25">
      <c r="D1429" s="3"/>
    </row>
    <row r="1430" spans="4:4" x14ac:dyDescent="0.25">
      <c r="D1430" s="3"/>
    </row>
    <row r="1431" spans="4:4" x14ac:dyDescent="0.25">
      <c r="D1431" s="3"/>
    </row>
    <row r="1432" spans="4:4" x14ac:dyDescent="0.25">
      <c r="D1432" s="3"/>
    </row>
    <row r="1433" spans="4:4" x14ac:dyDescent="0.25">
      <c r="D1433" s="3"/>
    </row>
    <row r="1434" spans="4:4" x14ac:dyDescent="0.25">
      <c r="D1434" s="3"/>
    </row>
    <row r="1435" spans="4:4" x14ac:dyDescent="0.25">
      <c r="D1435" s="3"/>
    </row>
    <row r="1436" spans="4:4" x14ac:dyDescent="0.25">
      <c r="D1436" s="3"/>
    </row>
    <row r="1437" spans="4:4" x14ac:dyDescent="0.25">
      <c r="D1437" s="3"/>
    </row>
    <row r="1438" spans="4:4" x14ac:dyDescent="0.25">
      <c r="D1438" s="3"/>
    </row>
    <row r="1439" spans="4:4" x14ac:dyDescent="0.25">
      <c r="D1439" s="3"/>
    </row>
    <row r="1440" spans="4:4" x14ac:dyDescent="0.25">
      <c r="D1440" s="3"/>
    </row>
    <row r="1441" spans="4:4" x14ac:dyDescent="0.25">
      <c r="D1441" s="3"/>
    </row>
    <row r="1442" spans="4:4" x14ac:dyDescent="0.25">
      <c r="D1442" s="3"/>
    </row>
    <row r="1443" spans="4:4" x14ac:dyDescent="0.25">
      <c r="D1443" s="3"/>
    </row>
    <row r="1444" spans="4:4" x14ac:dyDescent="0.25">
      <c r="D1444" s="3"/>
    </row>
    <row r="1445" spans="4:4" x14ac:dyDescent="0.25">
      <c r="D1445" s="3"/>
    </row>
    <row r="1446" spans="4:4" x14ac:dyDescent="0.25">
      <c r="D1446" s="3"/>
    </row>
    <row r="1447" spans="4:4" x14ac:dyDescent="0.25">
      <c r="D1447" s="3"/>
    </row>
    <row r="1448" spans="4:4" x14ac:dyDescent="0.25">
      <c r="D1448" s="3"/>
    </row>
    <row r="1449" spans="4:4" x14ac:dyDescent="0.25">
      <c r="D1449" s="3"/>
    </row>
    <row r="1450" spans="4:4" x14ac:dyDescent="0.25">
      <c r="D1450" s="3"/>
    </row>
    <row r="1451" spans="4:4" x14ac:dyDescent="0.25">
      <c r="D1451" s="3"/>
    </row>
    <row r="1452" spans="4:4" x14ac:dyDescent="0.25">
      <c r="D1452" s="3"/>
    </row>
    <row r="1453" spans="4:4" x14ac:dyDescent="0.25">
      <c r="D1453" s="3"/>
    </row>
    <row r="1454" spans="4:4" x14ac:dyDescent="0.25">
      <c r="D1454" s="3"/>
    </row>
    <row r="1455" spans="4:4" x14ac:dyDescent="0.25">
      <c r="D1455" s="3"/>
    </row>
    <row r="1456" spans="4:4" x14ac:dyDescent="0.25">
      <c r="D1456" s="3"/>
    </row>
    <row r="1457" spans="4:4" x14ac:dyDescent="0.25">
      <c r="D1457" s="3"/>
    </row>
    <row r="1458" spans="4:4" x14ac:dyDescent="0.25">
      <c r="D1458" s="3"/>
    </row>
    <row r="1459" spans="4:4" x14ac:dyDescent="0.25">
      <c r="D1459" s="3"/>
    </row>
    <row r="1460" spans="4:4" x14ac:dyDescent="0.25">
      <c r="D1460" s="3"/>
    </row>
    <row r="1461" spans="4:4" x14ac:dyDescent="0.25">
      <c r="D1461" s="3"/>
    </row>
    <row r="1462" spans="4:4" x14ac:dyDescent="0.25">
      <c r="D1462" s="3"/>
    </row>
    <row r="1463" spans="4:4" x14ac:dyDescent="0.25">
      <c r="D1463" s="3"/>
    </row>
    <row r="1464" spans="4:4" x14ac:dyDescent="0.25">
      <c r="D1464" s="3"/>
    </row>
    <row r="1465" spans="4:4" x14ac:dyDescent="0.25">
      <c r="D1465" s="3"/>
    </row>
    <row r="1466" spans="4:4" x14ac:dyDescent="0.25">
      <c r="D1466" s="3"/>
    </row>
    <row r="1467" spans="4:4" x14ac:dyDescent="0.25">
      <c r="D1467" s="3"/>
    </row>
    <row r="1468" spans="4:4" x14ac:dyDescent="0.25">
      <c r="D1468" s="3"/>
    </row>
    <row r="1469" spans="4:4" x14ac:dyDescent="0.25">
      <c r="D1469" s="3"/>
    </row>
    <row r="1470" spans="4:4" x14ac:dyDescent="0.25">
      <c r="D1470" s="3"/>
    </row>
    <row r="1471" spans="4:4" x14ac:dyDescent="0.25">
      <c r="D1471" s="3"/>
    </row>
    <row r="1472" spans="4:4" x14ac:dyDescent="0.25">
      <c r="D1472" s="3"/>
    </row>
    <row r="1473" spans="4:4" x14ac:dyDescent="0.25">
      <c r="D1473" s="3"/>
    </row>
    <row r="1474" spans="4:4" x14ac:dyDescent="0.25">
      <c r="D1474" s="3"/>
    </row>
    <row r="1475" spans="4:4" x14ac:dyDescent="0.25">
      <c r="D1475" s="3"/>
    </row>
    <row r="1476" spans="4:4" x14ac:dyDescent="0.25">
      <c r="D1476" s="3"/>
    </row>
    <row r="1477" spans="4:4" x14ac:dyDescent="0.25">
      <c r="D1477" s="3"/>
    </row>
    <row r="1478" spans="4:4" x14ac:dyDescent="0.25">
      <c r="D1478" s="3"/>
    </row>
    <row r="1479" spans="4:4" x14ac:dyDescent="0.25">
      <c r="D1479" s="3"/>
    </row>
    <row r="1480" spans="4:4" x14ac:dyDescent="0.25">
      <c r="D1480" s="3"/>
    </row>
    <row r="1481" spans="4:4" x14ac:dyDescent="0.25">
      <c r="D1481" s="3"/>
    </row>
    <row r="1482" spans="4:4" x14ac:dyDescent="0.25">
      <c r="D1482" s="3"/>
    </row>
    <row r="1483" spans="4:4" x14ac:dyDescent="0.25">
      <c r="D1483" s="3"/>
    </row>
    <row r="1484" spans="4:4" x14ac:dyDescent="0.25">
      <c r="D1484" s="3"/>
    </row>
    <row r="1485" spans="4:4" x14ac:dyDescent="0.25">
      <c r="D1485" s="3"/>
    </row>
    <row r="1486" spans="4:4" x14ac:dyDescent="0.25">
      <c r="D1486" s="3"/>
    </row>
    <row r="1487" spans="4:4" x14ac:dyDescent="0.25">
      <c r="D1487" s="3"/>
    </row>
    <row r="1488" spans="4:4" x14ac:dyDescent="0.25">
      <c r="D1488" s="3"/>
    </row>
    <row r="1489" spans="4:4" x14ac:dyDescent="0.25">
      <c r="D1489" s="3"/>
    </row>
    <row r="1490" spans="4:4" x14ac:dyDescent="0.25">
      <c r="D1490" s="3"/>
    </row>
    <row r="1491" spans="4:4" x14ac:dyDescent="0.25">
      <c r="D1491" s="3"/>
    </row>
    <row r="1492" spans="4:4" x14ac:dyDescent="0.25">
      <c r="D1492" s="3"/>
    </row>
    <row r="1493" spans="4:4" x14ac:dyDescent="0.25">
      <c r="D1493" s="3"/>
    </row>
    <row r="1494" spans="4:4" x14ac:dyDescent="0.25">
      <c r="D1494" s="3"/>
    </row>
    <row r="1495" spans="4:4" x14ac:dyDescent="0.25">
      <c r="D1495" s="3"/>
    </row>
    <row r="1496" spans="4:4" x14ac:dyDescent="0.25">
      <c r="D1496" s="3"/>
    </row>
    <row r="1497" spans="4:4" x14ac:dyDescent="0.25">
      <c r="D1497" s="3"/>
    </row>
    <row r="1498" spans="4:4" x14ac:dyDescent="0.25">
      <c r="D1498" s="3"/>
    </row>
    <row r="1499" spans="4:4" x14ac:dyDescent="0.25">
      <c r="D1499" s="3"/>
    </row>
    <row r="1500" spans="4:4" x14ac:dyDescent="0.25">
      <c r="D1500" s="3"/>
    </row>
    <row r="1501" spans="4:4" x14ac:dyDescent="0.25">
      <c r="D1501" s="3"/>
    </row>
    <row r="1502" spans="4:4" x14ac:dyDescent="0.25">
      <c r="D1502" s="3"/>
    </row>
    <row r="1503" spans="4:4" x14ac:dyDescent="0.25">
      <c r="D1503" s="3"/>
    </row>
    <row r="1504" spans="4:4" x14ac:dyDescent="0.25">
      <c r="D1504" s="3"/>
    </row>
    <row r="1505" spans="4:4" x14ac:dyDescent="0.25">
      <c r="D1505" s="3"/>
    </row>
    <row r="1506" spans="4:4" x14ac:dyDescent="0.25">
      <c r="D1506" s="3"/>
    </row>
    <row r="1507" spans="4:4" x14ac:dyDescent="0.25">
      <c r="D1507" s="3"/>
    </row>
    <row r="1508" spans="4:4" x14ac:dyDescent="0.25">
      <c r="D1508" s="3"/>
    </row>
    <row r="1509" spans="4:4" x14ac:dyDescent="0.25">
      <c r="D1509" s="3"/>
    </row>
    <row r="1510" spans="4:4" x14ac:dyDescent="0.25">
      <c r="D1510" s="3"/>
    </row>
    <row r="1511" spans="4:4" x14ac:dyDescent="0.25">
      <c r="D1511" s="3"/>
    </row>
    <row r="1512" spans="4:4" x14ac:dyDescent="0.25">
      <c r="D1512" s="3"/>
    </row>
    <row r="1513" spans="4:4" x14ac:dyDescent="0.25">
      <c r="D1513" s="3"/>
    </row>
    <row r="1514" spans="4:4" x14ac:dyDescent="0.25">
      <c r="D1514" s="3"/>
    </row>
    <row r="1515" spans="4:4" x14ac:dyDescent="0.25">
      <c r="D1515" s="3"/>
    </row>
    <row r="1516" spans="4:4" x14ac:dyDescent="0.25">
      <c r="D1516" s="3"/>
    </row>
    <row r="1517" spans="4:4" x14ac:dyDescent="0.25">
      <c r="D1517" s="3"/>
    </row>
    <row r="1518" spans="4:4" x14ac:dyDescent="0.25">
      <c r="D1518" s="3"/>
    </row>
    <row r="1519" spans="4:4" x14ac:dyDescent="0.25">
      <c r="D1519" s="3"/>
    </row>
    <row r="1520" spans="4:4" x14ac:dyDescent="0.25">
      <c r="D1520" s="3"/>
    </row>
    <row r="1521" spans="4:4" x14ac:dyDescent="0.25">
      <c r="D1521" s="3"/>
    </row>
    <row r="1522" spans="4:4" x14ac:dyDescent="0.25">
      <c r="D1522" s="3"/>
    </row>
    <row r="1523" spans="4:4" x14ac:dyDescent="0.25">
      <c r="D1523" s="3"/>
    </row>
    <row r="1524" spans="4:4" x14ac:dyDescent="0.25">
      <c r="D1524" s="3"/>
    </row>
    <row r="1525" spans="4:4" x14ac:dyDescent="0.25">
      <c r="D1525" s="3"/>
    </row>
    <row r="1526" spans="4:4" x14ac:dyDescent="0.25">
      <c r="D1526" s="3"/>
    </row>
    <row r="1527" spans="4:4" x14ac:dyDescent="0.25">
      <c r="D1527" s="3"/>
    </row>
    <row r="1528" spans="4:4" x14ac:dyDescent="0.25">
      <c r="D1528" s="3"/>
    </row>
    <row r="1529" spans="4:4" x14ac:dyDescent="0.25">
      <c r="D1529" s="3"/>
    </row>
    <row r="1530" spans="4:4" x14ac:dyDescent="0.25">
      <c r="D1530" s="3"/>
    </row>
    <row r="1531" spans="4:4" x14ac:dyDescent="0.25">
      <c r="D1531" s="3"/>
    </row>
    <row r="1532" spans="4:4" x14ac:dyDescent="0.25">
      <c r="D1532" s="3"/>
    </row>
    <row r="1533" spans="4:4" x14ac:dyDescent="0.25">
      <c r="D1533" s="3"/>
    </row>
    <row r="1534" spans="4:4" x14ac:dyDescent="0.25">
      <c r="D1534" s="3"/>
    </row>
    <row r="1535" spans="4:4" x14ac:dyDescent="0.25">
      <c r="D1535" s="3"/>
    </row>
    <row r="1536" spans="4:4" x14ac:dyDescent="0.25">
      <c r="D1536" s="3"/>
    </row>
    <row r="1537" spans="4:4" x14ac:dyDescent="0.25">
      <c r="D1537" s="3"/>
    </row>
    <row r="1538" spans="4:4" x14ac:dyDescent="0.25">
      <c r="D1538" s="3"/>
    </row>
    <row r="1539" spans="4:4" x14ac:dyDescent="0.25">
      <c r="D1539" s="3"/>
    </row>
    <row r="1540" spans="4:4" x14ac:dyDescent="0.25">
      <c r="D1540" s="3"/>
    </row>
    <row r="1541" spans="4:4" x14ac:dyDescent="0.25">
      <c r="D1541" s="3"/>
    </row>
    <row r="1542" spans="4:4" x14ac:dyDescent="0.25">
      <c r="D1542" s="3"/>
    </row>
    <row r="1543" spans="4:4" x14ac:dyDescent="0.25">
      <c r="D1543" s="3"/>
    </row>
    <row r="1544" spans="4:4" x14ac:dyDescent="0.25">
      <c r="D1544" s="3"/>
    </row>
    <row r="1545" spans="4:4" x14ac:dyDescent="0.25">
      <c r="D1545" s="3"/>
    </row>
    <row r="1546" spans="4:4" x14ac:dyDescent="0.25">
      <c r="D1546" s="3"/>
    </row>
    <row r="1547" spans="4:4" x14ac:dyDescent="0.25">
      <c r="D1547" s="3"/>
    </row>
    <row r="1548" spans="4:4" x14ac:dyDescent="0.25">
      <c r="D1548" s="3"/>
    </row>
    <row r="1549" spans="4:4" x14ac:dyDescent="0.25">
      <c r="D1549" s="3"/>
    </row>
    <row r="1550" spans="4:4" x14ac:dyDescent="0.25">
      <c r="D1550" s="3"/>
    </row>
    <row r="1551" spans="4:4" x14ac:dyDescent="0.25">
      <c r="D1551" s="3"/>
    </row>
    <row r="1552" spans="4:4" x14ac:dyDescent="0.25">
      <c r="D1552" s="3"/>
    </row>
    <row r="1553" spans="4:4" x14ac:dyDescent="0.25">
      <c r="D1553" s="3"/>
    </row>
    <row r="1554" spans="4:4" x14ac:dyDescent="0.25">
      <c r="D1554" s="3"/>
    </row>
    <row r="1555" spans="4:4" x14ac:dyDescent="0.25">
      <c r="D1555" s="3"/>
    </row>
    <row r="1556" spans="4:4" x14ac:dyDescent="0.25">
      <c r="D1556" s="3"/>
    </row>
    <row r="1557" spans="4:4" x14ac:dyDescent="0.25">
      <c r="D1557" s="3"/>
    </row>
    <row r="1558" spans="4:4" x14ac:dyDescent="0.25">
      <c r="D1558" s="3"/>
    </row>
    <row r="1559" spans="4:4" x14ac:dyDescent="0.25">
      <c r="D1559" s="3"/>
    </row>
    <row r="1560" spans="4:4" x14ac:dyDescent="0.25">
      <c r="D1560" s="3"/>
    </row>
    <row r="1561" spans="4:4" x14ac:dyDescent="0.25">
      <c r="D1561" s="3"/>
    </row>
    <row r="1562" spans="4:4" x14ac:dyDescent="0.25">
      <c r="D1562" s="3"/>
    </row>
    <row r="1563" spans="4:4" x14ac:dyDescent="0.25">
      <c r="D1563" s="3"/>
    </row>
    <row r="1564" spans="4:4" x14ac:dyDescent="0.25">
      <c r="D1564" s="3"/>
    </row>
    <row r="1565" spans="4:4" x14ac:dyDescent="0.25">
      <c r="D1565" s="3"/>
    </row>
    <row r="1566" spans="4:4" x14ac:dyDescent="0.25">
      <c r="D1566" s="3"/>
    </row>
    <row r="1567" spans="4:4" x14ac:dyDescent="0.25">
      <c r="D1567" s="3"/>
    </row>
    <row r="1568" spans="4:4" x14ac:dyDescent="0.25">
      <c r="D1568" s="3"/>
    </row>
    <row r="1569" spans="4:4" x14ac:dyDescent="0.25">
      <c r="D1569" s="3"/>
    </row>
    <row r="1570" spans="4:4" x14ac:dyDescent="0.25">
      <c r="D1570" s="3"/>
    </row>
    <row r="1571" spans="4:4" x14ac:dyDescent="0.25">
      <c r="D1571" s="3"/>
    </row>
    <row r="1572" spans="4:4" x14ac:dyDescent="0.25">
      <c r="D1572" s="3"/>
    </row>
    <row r="1573" spans="4:4" x14ac:dyDescent="0.25">
      <c r="D1573" s="3"/>
    </row>
    <row r="1574" spans="4:4" x14ac:dyDescent="0.25">
      <c r="D1574" s="3"/>
    </row>
    <row r="1575" spans="4:4" x14ac:dyDescent="0.25">
      <c r="D1575" s="3"/>
    </row>
    <row r="1576" spans="4:4" x14ac:dyDescent="0.25">
      <c r="D1576" s="3"/>
    </row>
    <row r="1577" spans="4:4" x14ac:dyDescent="0.25">
      <c r="D1577" s="3"/>
    </row>
    <row r="1578" spans="4:4" x14ac:dyDescent="0.25">
      <c r="D1578" s="3"/>
    </row>
    <row r="1579" spans="4:4" x14ac:dyDescent="0.25">
      <c r="D1579" s="3"/>
    </row>
    <row r="1580" spans="4:4" x14ac:dyDescent="0.25">
      <c r="D1580" s="3"/>
    </row>
    <row r="1581" spans="4:4" x14ac:dyDescent="0.25">
      <c r="D1581" s="3"/>
    </row>
    <row r="1582" spans="4:4" x14ac:dyDescent="0.25">
      <c r="D1582" s="3"/>
    </row>
    <row r="1583" spans="4:4" x14ac:dyDescent="0.25">
      <c r="D1583" s="3"/>
    </row>
    <row r="1584" spans="4:4" x14ac:dyDescent="0.25">
      <c r="D1584" s="3"/>
    </row>
    <row r="1585" spans="4:4" x14ac:dyDescent="0.25">
      <c r="D1585" s="3"/>
    </row>
    <row r="1586" spans="4:4" x14ac:dyDescent="0.25">
      <c r="D1586" s="3"/>
    </row>
    <row r="1587" spans="4:4" x14ac:dyDescent="0.25">
      <c r="D1587" s="3"/>
    </row>
    <row r="1588" spans="4:4" x14ac:dyDescent="0.25">
      <c r="D1588" s="3"/>
    </row>
    <row r="1589" spans="4:4" x14ac:dyDescent="0.25">
      <c r="D1589" s="3"/>
    </row>
    <row r="1590" spans="4:4" x14ac:dyDescent="0.25">
      <c r="D1590" s="3"/>
    </row>
    <row r="1591" spans="4:4" x14ac:dyDescent="0.25">
      <c r="D1591" s="3"/>
    </row>
    <row r="1592" spans="4:4" x14ac:dyDescent="0.25">
      <c r="D1592" s="3"/>
    </row>
    <row r="1593" spans="4:4" x14ac:dyDescent="0.25">
      <c r="D1593" s="3"/>
    </row>
    <row r="1594" spans="4:4" x14ac:dyDescent="0.25">
      <c r="D1594" s="3"/>
    </row>
    <row r="1595" spans="4:4" x14ac:dyDescent="0.25">
      <c r="D1595" s="3"/>
    </row>
    <row r="1596" spans="4:4" x14ac:dyDescent="0.25">
      <c r="D1596" s="3"/>
    </row>
    <row r="1597" spans="4:4" x14ac:dyDescent="0.25">
      <c r="D1597" s="3"/>
    </row>
    <row r="1598" spans="4:4" x14ac:dyDescent="0.25">
      <c r="D1598" s="3"/>
    </row>
    <row r="1599" spans="4:4" x14ac:dyDescent="0.25">
      <c r="D1599" s="3"/>
    </row>
    <row r="1600" spans="4:4" x14ac:dyDescent="0.25">
      <c r="D1600" s="3"/>
    </row>
    <row r="1601" spans="4:4" x14ac:dyDescent="0.25">
      <c r="D1601" s="3"/>
    </row>
    <row r="1602" spans="4:4" x14ac:dyDescent="0.25">
      <c r="D1602" s="3"/>
    </row>
    <row r="1603" spans="4:4" x14ac:dyDescent="0.25">
      <c r="D1603" s="3"/>
    </row>
    <row r="1604" spans="4:4" x14ac:dyDescent="0.25">
      <c r="D1604" s="3"/>
    </row>
    <row r="1605" spans="4:4" x14ac:dyDescent="0.25">
      <c r="D1605" s="3"/>
    </row>
    <row r="1606" spans="4:4" x14ac:dyDescent="0.25">
      <c r="D1606" s="3"/>
    </row>
    <row r="1607" spans="4:4" x14ac:dyDescent="0.25">
      <c r="D1607" s="3"/>
    </row>
    <row r="1608" spans="4:4" x14ac:dyDescent="0.25">
      <c r="D1608" s="3"/>
    </row>
    <row r="1609" spans="4:4" x14ac:dyDescent="0.25">
      <c r="D1609" s="3"/>
    </row>
    <row r="1610" spans="4:4" x14ac:dyDescent="0.25">
      <c r="D1610" s="3"/>
    </row>
    <row r="1611" spans="4:4" x14ac:dyDescent="0.25">
      <c r="D1611" s="3"/>
    </row>
    <row r="1612" spans="4:4" x14ac:dyDescent="0.25">
      <c r="D1612" s="3"/>
    </row>
    <row r="1613" spans="4:4" x14ac:dyDescent="0.25">
      <c r="D1613" s="3"/>
    </row>
    <row r="1614" spans="4:4" x14ac:dyDescent="0.25">
      <c r="D1614" s="3"/>
    </row>
    <row r="1615" spans="4:4" x14ac:dyDescent="0.25">
      <c r="D1615" s="3"/>
    </row>
    <row r="1616" spans="4:4" x14ac:dyDescent="0.25">
      <c r="D1616" s="3"/>
    </row>
    <row r="1617" spans="4:4" x14ac:dyDescent="0.25">
      <c r="D1617" s="3"/>
    </row>
    <row r="1618" spans="4:4" x14ac:dyDescent="0.25">
      <c r="D1618" s="3"/>
    </row>
    <row r="1619" spans="4:4" x14ac:dyDescent="0.25">
      <c r="D1619" s="3"/>
    </row>
    <row r="1620" spans="4:4" x14ac:dyDescent="0.25">
      <c r="D1620" s="3"/>
    </row>
    <row r="1621" spans="4:4" x14ac:dyDescent="0.25">
      <c r="D1621" s="3"/>
    </row>
    <row r="1622" spans="4:4" x14ac:dyDescent="0.25">
      <c r="D1622" s="3"/>
    </row>
    <row r="1623" spans="4:4" x14ac:dyDescent="0.25">
      <c r="D1623" s="3"/>
    </row>
    <row r="1624" spans="4:4" x14ac:dyDescent="0.25">
      <c r="D1624" s="3"/>
    </row>
    <row r="1625" spans="4:4" x14ac:dyDescent="0.25">
      <c r="D1625" s="3"/>
    </row>
    <row r="1626" spans="4:4" x14ac:dyDescent="0.25">
      <c r="D1626" s="3"/>
    </row>
    <row r="1627" spans="4:4" x14ac:dyDescent="0.25">
      <c r="D1627" s="3"/>
    </row>
    <row r="1628" spans="4:4" x14ac:dyDescent="0.25">
      <c r="D1628" s="3"/>
    </row>
    <row r="1629" spans="4:4" x14ac:dyDescent="0.25">
      <c r="D1629" s="3"/>
    </row>
    <row r="1630" spans="4:4" x14ac:dyDescent="0.25">
      <c r="D1630" s="3"/>
    </row>
    <row r="1631" spans="4:4" x14ac:dyDescent="0.25">
      <c r="D1631" s="3"/>
    </row>
    <row r="1632" spans="4:4" x14ac:dyDescent="0.25">
      <c r="D1632" s="3"/>
    </row>
    <row r="1633" spans="4:4" x14ac:dyDescent="0.25">
      <c r="D1633" s="3"/>
    </row>
    <row r="1634" spans="4:4" x14ac:dyDescent="0.25">
      <c r="D1634" s="3"/>
    </row>
    <row r="1635" spans="4:4" x14ac:dyDescent="0.25">
      <c r="D1635" s="3"/>
    </row>
    <row r="1636" spans="4:4" x14ac:dyDescent="0.25">
      <c r="D1636" s="3"/>
    </row>
    <row r="1637" spans="4:4" x14ac:dyDescent="0.25">
      <c r="D1637" s="3"/>
    </row>
    <row r="1638" spans="4:4" x14ac:dyDescent="0.25">
      <c r="D1638" s="3"/>
    </row>
    <row r="1639" spans="4:4" x14ac:dyDescent="0.25">
      <c r="D1639" s="3"/>
    </row>
    <row r="1640" spans="4:4" x14ac:dyDescent="0.25">
      <c r="D1640" s="3"/>
    </row>
    <row r="1641" spans="4:4" x14ac:dyDescent="0.25">
      <c r="D1641" s="3"/>
    </row>
    <row r="1642" spans="4:4" x14ac:dyDescent="0.25">
      <c r="D1642" s="3"/>
    </row>
    <row r="1643" spans="4:4" x14ac:dyDescent="0.25">
      <c r="D1643" s="3"/>
    </row>
    <row r="1644" spans="4:4" x14ac:dyDescent="0.25">
      <c r="D1644" s="3"/>
    </row>
    <row r="1645" spans="4:4" x14ac:dyDescent="0.25">
      <c r="D1645" s="3"/>
    </row>
    <row r="1646" spans="4:4" x14ac:dyDescent="0.25">
      <c r="D1646" s="3"/>
    </row>
    <row r="1647" spans="4:4" x14ac:dyDescent="0.25">
      <c r="D1647" s="3"/>
    </row>
    <row r="1648" spans="4:4" x14ac:dyDescent="0.25">
      <c r="D1648" s="3"/>
    </row>
    <row r="1649" spans="4:4" x14ac:dyDescent="0.25">
      <c r="D1649" s="3"/>
    </row>
    <row r="1650" spans="4:4" x14ac:dyDescent="0.25">
      <c r="D1650" s="3"/>
    </row>
    <row r="1651" spans="4:4" x14ac:dyDescent="0.25">
      <c r="D1651" s="3"/>
    </row>
    <row r="1652" spans="4:4" x14ac:dyDescent="0.25">
      <c r="D1652" s="3"/>
    </row>
    <row r="1653" spans="4:4" x14ac:dyDescent="0.25">
      <c r="D1653" s="3"/>
    </row>
    <row r="1654" spans="4:4" x14ac:dyDescent="0.25">
      <c r="D1654" s="3"/>
    </row>
    <row r="1655" spans="4:4" x14ac:dyDescent="0.25">
      <c r="D1655" s="3"/>
    </row>
    <row r="1656" spans="4:4" x14ac:dyDescent="0.25">
      <c r="D1656" s="3"/>
    </row>
    <row r="1657" spans="4:4" x14ac:dyDescent="0.25">
      <c r="D1657" s="3"/>
    </row>
    <row r="1658" spans="4:4" x14ac:dyDescent="0.25">
      <c r="D1658" s="3"/>
    </row>
    <row r="1659" spans="4:4" x14ac:dyDescent="0.25">
      <c r="D1659" s="3"/>
    </row>
    <row r="1660" spans="4:4" x14ac:dyDescent="0.25">
      <c r="D1660" s="3"/>
    </row>
    <row r="1661" spans="4:4" x14ac:dyDescent="0.25">
      <c r="D1661" s="3"/>
    </row>
    <row r="1662" spans="4:4" x14ac:dyDescent="0.25">
      <c r="D1662" s="3"/>
    </row>
    <row r="1663" spans="4:4" x14ac:dyDescent="0.25">
      <c r="D1663" s="3"/>
    </row>
    <row r="1664" spans="4:4" x14ac:dyDescent="0.25">
      <c r="D1664" s="3"/>
    </row>
    <row r="1665" spans="4:4" x14ac:dyDescent="0.25">
      <c r="D1665" s="3"/>
    </row>
    <row r="1666" spans="4:4" x14ac:dyDescent="0.25">
      <c r="D1666" s="3"/>
    </row>
    <row r="1667" spans="4:4" x14ac:dyDescent="0.25">
      <c r="D1667" s="3"/>
    </row>
    <row r="1668" spans="4:4" x14ac:dyDescent="0.25">
      <c r="D1668" s="3"/>
    </row>
    <row r="1669" spans="4:4" x14ac:dyDescent="0.25">
      <c r="D1669" s="3"/>
    </row>
    <row r="1670" spans="4:4" x14ac:dyDescent="0.25">
      <c r="D1670" s="3"/>
    </row>
    <row r="1671" spans="4:4" x14ac:dyDescent="0.25">
      <c r="D1671" s="3"/>
    </row>
    <row r="1672" spans="4:4" x14ac:dyDescent="0.25">
      <c r="D1672" s="3"/>
    </row>
    <row r="1673" spans="4:4" x14ac:dyDescent="0.25">
      <c r="D1673" s="3"/>
    </row>
    <row r="1674" spans="4:4" x14ac:dyDescent="0.25">
      <c r="D1674" s="3"/>
    </row>
    <row r="1675" spans="4:4" x14ac:dyDescent="0.25">
      <c r="D1675" s="3"/>
    </row>
    <row r="1676" spans="4:4" x14ac:dyDescent="0.25">
      <c r="D1676" s="3"/>
    </row>
    <row r="1677" spans="4:4" x14ac:dyDescent="0.25">
      <c r="D1677" s="3"/>
    </row>
    <row r="1678" spans="4:4" x14ac:dyDescent="0.25">
      <c r="D1678" s="3"/>
    </row>
    <row r="1679" spans="4:4" x14ac:dyDescent="0.25">
      <c r="D1679" s="3"/>
    </row>
    <row r="1680" spans="4:4" x14ac:dyDescent="0.25">
      <c r="D1680" s="3"/>
    </row>
    <row r="1681" spans="4:4" x14ac:dyDescent="0.25">
      <c r="D1681" s="3"/>
    </row>
    <row r="1682" spans="4:4" x14ac:dyDescent="0.25">
      <c r="D1682" s="3"/>
    </row>
    <row r="1683" spans="4:4" x14ac:dyDescent="0.25">
      <c r="D1683" s="3"/>
    </row>
    <row r="1684" spans="4:4" x14ac:dyDescent="0.25">
      <c r="D1684" s="3"/>
    </row>
    <row r="1685" spans="4:4" x14ac:dyDescent="0.25">
      <c r="D1685" s="3"/>
    </row>
    <row r="1686" spans="4:4" x14ac:dyDescent="0.25">
      <c r="D1686" s="3"/>
    </row>
    <row r="1687" spans="4:4" x14ac:dyDescent="0.25">
      <c r="D1687" s="3"/>
    </row>
    <row r="1688" spans="4:4" x14ac:dyDescent="0.25">
      <c r="D1688" s="3"/>
    </row>
    <row r="1689" spans="4:4" x14ac:dyDescent="0.25">
      <c r="D1689" s="3"/>
    </row>
    <row r="1690" spans="4:4" x14ac:dyDescent="0.25">
      <c r="D1690" s="3"/>
    </row>
    <row r="1691" spans="4:4" x14ac:dyDescent="0.25">
      <c r="D1691" s="3"/>
    </row>
    <row r="1692" spans="4:4" x14ac:dyDescent="0.25">
      <c r="D1692" s="3"/>
    </row>
    <row r="1693" spans="4:4" x14ac:dyDescent="0.25">
      <c r="D1693" s="3"/>
    </row>
    <row r="1694" spans="4:4" x14ac:dyDescent="0.25">
      <c r="D1694" s="3"/>
    </row>
    <row r="1695" spans="4:4" x14ac:dyDescent="0.25">
      <c r="D1695" s="3"/>
    </row>
    <row r="1696" spans="4:4" x14ac:dyDescent="0.25">
      <c r="D1696" s="3"/>
    </row>
    <row r="1697" spans="4:4" x14ac:dyDescent="0.25">
      <c r="D1697" s="3"/>
    </row>
    <row r="1698" spans="4:4" x14ac:dyDescent="0.25">
      <c r="D1698" s="3"/>
    </row>
    <row r="1699" spans="4:4" x14ac:dyDescent="0.25">
      <c r="D1699" s="3"/>
    </row>
    <row r="1700" spans="4:4" x14ac:dyDescent="0.25">
      <c r="D1700" s="3"/>
    </row>
    <row r="1701" spans="4:4" x14ac:dyDescent="0.25">
      <c r="D1701" s="3"/>
    </row>
    <row r="1702" spans="4:4" x14ac:dyDescent="0.25">
      <c r="D1702" s="3"/>
    </row>
    <row r="1703" spans="4:4" x14ac:dyDescent="0.25">
      <c r="D1703" s="3"/>
    </row>
    <row r="1704" spans="4:4" x14ac:dyDescent="0.25">
      <c r="D1704" s="3"/>
    </row>
    <row r="1705" spans="4:4" x14ac:dyDescent="0.25">
      <c r="D1705" s="3"/>
    </row>
    <row r="1706" spans="4:4" x14ac:dyDescent="0.25">
      <c r="D1706" s="3"/>
    </row>
    <row r="1707" spans="4:4" x14ac:dyDescent="0.25">
      <c r="D1707" s="3"/>
    </row>
    <row r="1708" spans="4:4" x14ac:dyDescent="0.25">
      <c r="D1708" s="3"/>
    </row>
    <row r="1709" spans="4:4" x14ac:dyDescent="0.25">
      <c r="D1709" s="3"/>
    </row>
    <row r="1710" spans="4:4" x14ac:dyDescent="0.25">
      <c r="D1710" s="3"/>
    </row>
    <row r="1711" spans="4:4" x14ac:dyDescent="0.25">
      <c r="D1711" s="3"/>
    </row>
    <row r="1712" spans="4:4" x14ac:dyDescent="0.25">
      <c r="D1712" s="3"/>
    </row>
    <row r="1713" spans="4:4" x14ac:dyDescent="0.25">
      <c r="D1713" s="3"/>
    </row>
    <row r="1714" spans="4:4" x14ac:dyDescent="0.25">
      <c r="D1714" s="3"/>
    </row>
    <row r="1715" spans="4:4" x14ac:dyDescent="0.25">
      <c r="D1715" s="3"/>
    </row>
    <row r="1716" spans="4:4" x14ac:dyDescent="0.25">
      <c r="D1716" s="3"/>
    </row>
    <row r="1717" spans="4:4" x14ac:dyDescent="0.25">
      <c r="D1717" s="3"/>
    </row>
    <row r="1718" spans="4:4" x14ac:dyDescent="0.25">
      <c r="D1718" s="3"/>
    </row>
    <row r="1719" spans="4:4" x14ac:dyDescent="0.25">
      <c r="D1719" s="3"/>
    </row>
    <row r="1720" spans="4:4" x14ac:dyDescent="0.25">
      <c r="D1720" s="3"/>
    </row>
    <row r="1721" spans="4:4" x14ac:dyDescent="0.25">
      <c r="D1721" s="3"/>
    </row>
    <row r="1722" spans="4:4" x14ac:dyDescent="0.25">
      <c r="D1722" s="3"/>
    </row>
    <row r="1723" spans="4:4" x14ac:dyDescent="0.25">
      <c r="D1723" s="3"/>
    </row>
    <row r="1724" spans="4:4" x14ac:dyDescent="0.25">
      <c r="D1724" s="3"/>
    </row>
    <row r="1725" spans="4:4" x14ac:dyDescent="0.25">
      <c r="D1725" s="3"/>
    </row>
    <row r="1726" spans="4:4" x14ac:dyDescent="0.25">
      <c r="D1726" s="3"/>
    </row>
    <row r="1727" spans="4:4" x14ac:dyDescent="0.25">
      <c r="D1727" s="3"/>
    </row>
    <row r="1728" spans="4:4" x14ac:dyDescent="0.25">
      <c r="D1728" s="3"/>
    </row>
    <row r="1729" spans="4:4" x14ac:dyDescent="0.25">
      <c r="D1729" s="3"/>
    </row>
    <row r="1730" spans="4:4" x14ac:dyDescent="0.25">
      <c r="D1730" s="3"/>
    </row>
    <row r="1731" spans="4:4" x14ac:dyDescent="0.25">
      <c r="D1731" s="3"/>
    </row>
    <row r="1732" spans="4:4" x14ac:dyDescent="0.25">
      <c r="D1732" s="3"/>
    </row>
    <row r="1733" spans="4:4" x14ac:dyDescent="0.25">
      <c r="D1733" s="3"/>
    </row>
    <row r="1734" spans="4:4" x14ac:dyDescent="0.25">
      <c r="D1734" s="3"/>
    </row>
    <row r="1735" spans="4:4" x14ac:dyDescent="0.25">
      <c r="D1735" s="3"/>
    </row>
    <row r="1736" spans="4:4" x14ac:dyDescent="0.25">
      <c r="D1736" s="3"/>
    </row>
    <row r="1737" spans="4:4" x14ac:dyDescent="0.25">
      <c r="D1737" s="3"/>
    </row>
    <row r="1738" spans="4:4" x14ac:dyDescent="0.25">
      <c r="D1738" s="3"/>
    </row>
    <row r="1739" spans="4:4" x14ac:dyDescent="0.25">
      <c r="D1739" s="3"/>
    </row>
    <row r="1740" spans="4:4" x14ac:dyDescent="0.25">
      <c r="D1740" s="3"/>
    </row>
    <row r="1741" spans="4:4" x14ac:dyDescent="0.25">
      <c r="D1741" s="3"/>
    </row>
    <row r="1742" spans="4:4" x14ac:dyDescent="0.25">
      <c r="D1742" s="3"/>
    </row>
    <row r="1743" spans="4:4" x14ac:dyDescent="0.25">
      <c r="D1743" s="3"/>
    </row>
    <row r="1744" spans="4:4" x14ac:dyDescent="0.25">
      <c r="D1744" s="3"/>
    </row>
    <row r="1745" spans="4:4" x14ac:dyDescent="0.25">
      <c r="D1745" s="3"/>
    </row>
    <row r="1746" spans="4:4" x14ac:dyDescent="0.25">
      <c r="D1746" s="3"/>
    </row>
    <row r="1747" spans="4:4" x14ac:dyDescent="0.25">
      <c r="D1747" s="3"/>
    </row>
    <row r="1748" spans="4:4" x14ac:dyDescent="0.25">
      <c r="D1748" s="3"/>
    </row>
    <row r="1749" spans="4:4" x14ac:dyDescent="0.25">
      <c r="D1749" s="3"/>
    </row>
    <row r="1750" spans="4:4" x14ac:dyDescent="0.25">
      <c r="D1750" s="3"/>
    </row>
    <row r="1751" spans="4:4" x14ac:dyDescent="0.25">
      <c r="D1751" s="3"/>
    </row>
    <row r="1752" spans="4:4" x14ac:dyDescent="0.25">
      <c r="D1752" s="3"/>
    </row>
    <row r="1753" spans="4:4" x14ac:dyDescent="0.25">
      <c r="D1753" s="3"/>
    </row>
    <row r="1754" spans="4:4" x14ac:dyDescent="0.25">
      <c r="D1754" s="3"/>
    </row>
    <row r="1755" spans="4:4" x14ac:dyDescent="0.25">
      <c r="D1755" s="3"/>
    </row>
    <row r="1756" spans="4:4" x14ac:dyDescent="0.25">
      <c r="D1756" s="3"/>
    </row>
    <row r="1757" spans="4:4" x14ac:dyDescent="0.25">
      <c r="D1757" s="3"/>
    </row>
    <row r="1758" spans="4:4" x14ac:dyDescent="0.25">
      <c r="D1758" s="3"/>
    </row>
    <row r="1759" spans="4:4" x14ac:dyDescent="0.25">
      <c r="D1759" s="3"/>
    </row>
    <row r="1760" spans="4:4" x14ac:dyDescent="0.25">
      <c r="D1760" s="3"/>
    </row>
    <row r="1761" spans="4:4" x14ac:dyDescent="0.25">
      <c r="D1761" s="3"/>
    </row>
    <row r="1762" spans="4:4" x14ac:dyDescent="0.25">
      <c r="D1762" s="3"/>
    </row>
    <row r="1763" spans="4:4" x14ac:dyDescent="0.25">
      <c r="D1763" s="3"/>
    </row>
    <row r="1764" spans="4:4" x14ac:dyDescent="0.25">
      <c r="D1764" s="3"/>
    </row>
    <row r="1765" spans="4:4" x14ac:dyDescent="0.25">
      <c r="D1765" s="3"/>
    </row>
    <row r="1766" spans="4:4" x14ac:dyDescent="0.25">
      <c r="D1766" s="3"/>
    </row>
    <row r="1767" spans="4:4" x14ac:dyDescent="0.25">
      <c r="D1767" s="3"/>
    </row>
    <row r="1768" spans="4:4" x14ac:dyDescent="0.25">
      <c r="D1768" s="3"/>
    </row>
    <row r="1769" spans="4:4" x14ac:dyDescent="0.25">
      <c r="D1769" s="3"/>
    </row>
    <row r="1770" spans="4:4" x14ac:dyDescent="0.25">
      <c r="D1770" s="3"/>
    </row>
    <row r="1771" spans="4:4" x14ac:dyDescent="0.25">
      <c r="D1771" s="3"/>
    </row>
    <row r="1772" spans="4:4" x14ac:dyDescent="0.25">
      <c r="D1772" s="3"/>
    </row>
    <row r="1773" spans="4:4" x14ac:dyDescent="0.25">
      <c r="D1773" s="3"/>
    </row>
    <row r="1774" spans="4:4" x14ac:dyDescent="0.25">
      <c r="D1774" s="3"/>
    </row>
    <row r="1775" spans="4:4" x14ac:dyDescent="0.25">
      <c r="D1775" s="3"/>
    </row>
    <row r="1776" spans="4:4" x14ac:dyDescent="0.25">
      <c r="D1776" s="3"/>
    </row>
    <row r="1777" spans="4:4" x14ac:dyDescent="0.25">
      <c r="D1777" s="3"/>
    </row>
    <row r="1778" spans="4:4" x14ac:dyDescent="0.25">
      <c r="D1778" s="3"/>
    </row>
    <row r="1779" spans="4:4" x14ac:dyDescent="0.25">
      <c r="D1779" s="3"/>
    </row>
    <row r="1780" spans="4:4" x14ac:dyDescent="0.25">
      <c r="D1780" s="3"/>
    </row>
    <row r="1781" spans="4:4" x14ac:dyDescent="0.25">
      <c r="D1781" s="3"/>
    </row>
    <row r="1782" spans="4:4" x14ac:dyDescent="0.25">
      <c r="D1782" s="3"/>
    </row>
    <row r="1783" spans="4:4" x14ac:dyDescent="0.25">
      <c r="D1783" s="3"/>
    </row>
    <row r="1784" spans="4:4" x14ac:dyDescent="0.25">
      <c r="D1784" s="3"/>
    </row>
    <row r="1785" spans="4:4" x14ac:dyDescent="0.25">
      <c r="D1785" s="3"/>
    </row>
    <row r="1786" spans="4:4" x14ac:dyDescent="0.25">
      <c r="D1786" s="3"/>
    </row>
    <row r="1787" spans="4:4" x14ac:dyDescent="0.25">
      <c r="D1787" s="3"/>
    </row>
    <row r="1788" spans="4:4" x14ac:dyDescent="0.25">
      <c r="D1788" s="3"/>
    </row>
    <row r="1789" spans="4:4" x14ac:dyDescent="0.25">
      <c r="D1789" s="3"/>
    </row>
    <row r="1790" spans="4:4" x14ac:dyDescent="0.25">
      <c r="D1790" s="3"/>
    </row>
    <row r="1791" spans="4:4" x14ac:dyDescent="0.25">
      <c r="D1791" s="3"/>
    </row>
    <row r="1792" spans="4:4" x14ac:dyDescent="0.25">
      <c r="D1792" s="3"/>
    </row>
    <row r="1793" spans="4:4" x14ac:dyDescent="0.25">
      <c r="D1793" s="3"/>
    </row>
    <row r="1794" spans="4:4" x14ac:dyDescent="0.25">
      <c r="D1794" s="3"/>
    </row>
    <row r="1795" spans="4:4" x14ac:dyDescent="0.25">
      <c r="D1795" s="3"/>
    </row>
    <row r="1796" spans="4:4" x14ac:dyDescent="0.25">
      <c r="D1796" s="3"/>
    </row>
    <row r="1797" spans="4:4" x14ac:dyDescent="0.25">
      <c r="D1797" s="3"/>
    </row>
    <row r="1798" spans="4:4" x14ac:dyDescent="0.25">
      <c r="D1798" s="3"/>
    </row>
    <row r="1799" spans="4:4" x14ac:dyDescent="0.25">
      <c r="D1799" s="3"/>
    </row>
    <row r="1800" spans="4:4" x14ac:dyDescent="0.25">
      <c r="D1800" s="3"/>
    </row>
    <row r="1801" spans="4:4" x14ac:dyDescent="0.25">
      <c r="D1801" s="3"/>
    </row>
    <row r="1802" spans="4:4" x14ac:dyDescent="0.25">
      <c r="D1802" s="3"/>
    </row>
    <row r="1803" spans="4:4" x14ac:dyDescent="0.25">
      <c r="D1803" s="3"/>
    </row>
    <row r="1804" spans="4:4" x14ac:dyDescent="0.25">
      <c r="D1804" s="3"/>
    </row>
    <row r="1805" spans="4:4" x14ac:dyDescent="0.25">
      <c r="D1805" s="3"/>
    </row>
    <row r="1806" spans="4:4" x14ac:dyDescent="0.25">
      <c r="D1806" s="3"/>
    </row>
    <row r="1807" spans="4:4" x14ac:dyDescent="0.25">
      <c r="D1807" s="3"/>
    </row>
    <row r="1808" spans="4:4" x14ac:dyDescent="0.25">
      <c r="D1808" s="3"/>
    </row>
    <row r="1809" spans="4:4" x14ac:dyDescent="0.25">
      <c r="D1809" s="3"/>
    </row>
    <row r="1810" spans="4:4" x14ac:dyDescent="0.25">
      <c r="D1810" s="3"/>
    </row>
    <row r="1811" spans="4:4" x14ac:dyDescent="0.25">
      <c r="D1811" s="3"/>
    </row>
    <row r="1812" spans="4:4" x14ac:dyDescent="0.25">
      <c r="D1812" s="3"/>
    </row>
    <row r="1813" spans="4:4" x14ac:dyDescent="0.25">
      <c r="D1813" s="3"/>
    </row>
    <row r="1814" spans="4:4" x14ac:dyDescent="0.25">
      <c r="D1814" s="3"/>
    </row>
    <row r="1815" spans="4:4" x14ac:dyDescent="0.25">
      <c r="D1815" s="3"/>
    </row>
    <row r="1816" spans="4:4" x14ac:dyDescent="0.25">
      <c r="D1816" s="3"/>
    </row>
    <row r="1817" spans="4:4" x14ac:dyDescent="0.25">
      <c r="D1817" s="3"/>
    </row>
    <row r="1818" spans="4:4" x14ac:dyDescent="0.25">
      <c r="D1818" s="3"/>
    </row>
    <row r="1819" spans="4:4" x14ac:dyDescent="0.25">
      <c r="D1819" s="3"/>
    </row>
    <row r="1820" spans="4:4" x14ac:dyDescent="0.25">
      <c r="D1820" s="3"/>
    </row>
    <row r="1821" spans="4:4" x14ac:dyDescent="0.25">
      <c r="D1821" s="3"/>
    </row>
    <row r="1822" spans="4:4" x14ac:dyDescent="0.25">
      <c r="D1822" s="3"/>
    </row>
    <row r="1823" spans="4:4" x14ac:dyDescent="0.25">
      <c r="D1823" s="3"/>
    </row>
    <row r="1824" spans="4:4" x14ac:dyDescent="0.25">
      <c r="D1824" s="3"/>
    </row>
    <row r="1825" spans="4:4" x14ac:dyDescent="0.25">
      <c r="D1825" s="3"/>
    </row>
    <row r="1826" spans="4:4" x14ac:dyDescent="0.25">
      <c r="D1826" s="3"/>
    </row>
    <row r="1827" spans="4:4" x14ac:dyDescent="0.25">
      <c r="D1827" s="3"/>
    </row>
    <row r="1828" spans="4:4" x14ac:dyDescent="0.25">
      <c r="D1828" s="3"/>
    </row>
    <row r="1829" spans="4:4" x14ac:dyDescent="0.25">
      <c r="D1829" s="3"/>
    </row>
    <row r="1830" spans="4:4" x14ac:dyDescent="0.25">
      <c r="D1830" s="3"/>
    </row>
    <row r="1831" spans="4:4" x14ac:dyDescent="0.25">
      <c r="D1831" s="3"/>
    </row>
    <row r="1832" spans="4:4" x14ac:dyDescent="0.25">
      <c r="D1832" s="3"/>
    </row>
    <row r="1833" spans="4:4" x14ac:dyDescent="0.25">
      <c r="D1833" s="3"/>
    </row>
    <row r="1834" spans="4:4" x14ac:dyDescent="0.25">
      <c r="D1834" s="3"/>
    </row>
    <row r="1835" spans="4:4" x14ac:dyDescent="0.25">
      <c r="D1835" s="3"/>
    </row>
    <row r="1836" spans="4:4" x14ac:dyDescent="0.25">
      <c r="D1836" s="3"/>
    </row>
    <row r="1837" spans="4:4" x14ac:dyDescent="0.25">
      <c r="D1837" s="3"/>
    </row>
    <row r="1838" spans="4:4" x14ac:dyDescent="0.25">
      <c r="D1838" s="3"/>
    </row>
    <row r="1839" spans="4:4" x14ac:dyDescent="0.25">
      <c r="D1839" s="3"/>
    </row>
    <row r="1840" spans="4:4" x14ac:dyDescent="0.25">
      <c r="D1840" s="3"/>
    </row>
    <row r="1841" spans="4:4" x14ac:dyDescent="0.25">
      <c r="D1841" s="3"/>
    </row>
    <row r="1842" spans="4:4" x14ac:dyDescent="0.25">
      <c r="D1842" s="3"/>
    </row>
    <row r="1843" spans="4:4" x14ac:dyDescent="0.25">
      <c r="D1843" s="3"/>
    </row>
    <row r="1844" spans="4:4" x14ac:dyDescent="0.25">
      <c r="D1844" s="3"/>
    </row>
    <row r="1845" spans="4:4" x14ac:dyDescent="0.25">
      <c r="D1845" s="3"/>
    </row>
    <row r="1846" spans="4:4" x14ac:dyDescent="0.25">
      <c r="D1846" s="3"/>
    </row>
    <row r="1847" spans="4:4" x14ac:dyDescent="0.25">
      <c r="D1847" s="3"/>
    </row>
    <row r="1848" spans="4:4" x14ac:dyDescent="0.25">
      <c r="D1848" s="3"/>
    </row>
    <row r="1849" spans="4:4" x14ac:dyDescent="0.25">
      <c r="D1849" s="3"/>
    </row>
    <row r="1850" spans="4:4" x14ac:dyDescent="0.25">
      <c r="D1850" s="3"/>
    </row>
    <row r="1851" spans="4:4" x14ac:dyDescent="0.25">
      <c r="D1851" s="3"/>
    </row>
    <row r="1852" spans="4:4" x14ac:dyDescent="0.25">
      <c r="D1852" s="3"/>
    </row>
    <row r="1853" spans="4:4" x14ac:dyDescent="0.25">
      <c r="D1853" s="3"/>
    </row>
    <row r="1854" spans="4:4" x14ac:dyDescent="0.25">
      <c r="D1854" s="3"/>
    </row>
    <row r="1855" spans="4:4" x14ac:dyDescent="0.25">
      <c r="D1855" s="3"/>
    </row>
    <row r="1856" spans="4:4" x14ac:dyDescent="0.25">
      <c r="D1856" s="3"/>
    </row>
    <row r="1857" spans="4:4" x14ac:dyDescent="0.25">
      <c r="D1857" s="3"/>
    </row>
    <row r="1858" spans="4:4" x14ac:dyDescent="0.25">
      <c r="D1858" s="3"/>
    </row>
    <row r="1859" spans="4:4" x14ac:dyDescent="0.25">
      <c r="D1859" s="3"/>
    </row>
    <row r="1860" spans="4:4" x14ac:dyDescent="0.25">
      <c r="D1860" s="3"/>
    </row>
    <row r="1861" spans="4:4" x14ac:dyDescent="0.25">
      <c r="D1861" s="3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9B983-2356-47F5-9C07-09984D57A23C}">
  <dimension ref="A1:G155"/>
  <sheetViews>
    <sheetView workbookViewId="0">
      <selection activeCell="A7" sqref="A7"/>
    </sheetView>
  </sheetViews>
  <sheetFormatPr baseColWidth="10" defaultRowHeight="15" x14ac:dyDescent="0.25"/>
  <cols>
    <col min="1" max="1" width="10.7109375" bestFit="1" customWidth="1"/>
    <col min="2" max="7" width="12" bestFit="1" customWidth="1"/>
  </cols>
  <sheetData>
    <row r="1" spans="1:7" x14ac:dyDescent="0.25">
      <c r="A1" s="2" t="s">
        <v>11</v>
      </c>
      <c r="B1" s="2" t="s">
        <v>12</v>
      </c>
      <c r="C1" s="2" t="s">
        <v>13</v>
      </c>
      <c r="D1" s="2" t="s">
        <v>14</v>
      </c>
      <c r="E1" s="2" t="s">
        <v>15</v>
      </c>
      <c r="F1" s="2" t="s">
        <v>16</v>
      </c>
      <c r="G1" s="2" t="s">
        <v>17</v>
      </c>
    </row>
    <row r="2" spans="1:7" x14ac:dyDescent="0.25">
      <c r="A2" s="3">
        <v>45017</v>
      </c>
      <c r="B2">
        <v>4102.2001950000003</v>
      </c>
      <c r="C2">
        <v>4170.0600590000004</v>
      </c>
      <c r="D2">
        <v>4049.3500979999999</v>
      </c>
      <c r="E2">
        <v>4169.4799800000001</v>
      </c>
      <c r="F2">
        <v>4169.4799800000001</v>
      </c>
      <c r="G2">
        <v>70861260000</v>
      </c>
    </row>
    <row r="3" spans="1:7" x14ac:dyDescent="0.25">
      <c r="A3" s="3">
        <v>44927</v>
      </c>
      <c r="B3">
        <v>3853.290039</v>
      </c>
      <c r="C3">
        <v>4195.4399409999996</v>
      </c>
      <c r="D3">
        <v>3794.330078</v>
      </c>
      <c r="E3">
        <v>4109.3100590000004</v>
      </c>
      <c r="F3">
        <v>4109.3100590000004</v>
      </c>
      <c r="G3">
        <v>274250890000</v>
      </c>
    </row>
    <row r="4" spans="1:7" x14ac:dyDescent="0.25">
      <c r="A4" s="3">
        <v>44835</v>
      </c>
      <c r="B4">
        <v>3609.780029</v>
      </c>
      <c r="C4">
        <v>4100.9599609999996</v>
      </c>
      <c r="D4">
        <v>3491.580078</v>
      </c>
      <c r="E4">
        <v>3839.5</v>
      </c>
      <c r="F4">
        <v>3839.5</v>
      </c>
      <c r="G4">
        <v>273745000000</v>
      </c>
    </row>
    <row r="5" spans="1:7" x14ac:dyDescent="0.25">
      <c r="A5" s="3">
        <v>44743</v>
      </c>
      <c r="B5">
        <v>3781</v>
      </c>
      <c r="C5">
        <v>4325.2797849999997</v>
      </c>
      <c r="D5">
        <v>3584.1298830000001</v>
      </c>
      <c r="E5">
        <v>3585.6201169999999</v>
      </c>
      <c r="F5">
        <v>3585.6201169999999</v>
      </c>
      <c r="G5">
        <v>268181690000</v>
      </c>
    </row>
    <row r="6" spans="1:7" x14ac:dyDescent="0.25">
      <c r="A6" s="3">
        <v>44652</v>
      </c>
      <c r="B6">
        <v>4540.3198240000002</v>
      </c>
      <c r="C6">
        <v>4593.4501950000003</v>
      </c>
      <c r="D6">
        <v>3636.8701169999999</v>
      </c>
      <c r="E6">
        <v>3785.3798830000001</v>
      </c>
      <c r="F6">
        <v>3785.3798830000001</v>
      </c>
      <c r="G6">
        <v>305344940000</v>
      </c>
    </row>
    <row r="7" spans="1:7" x14ac:dyDescent="0.25">
      <c r="A7" s="3">
        <v>44562</v>
      </c>
      <c r="B7">
        <v>4778.1401370000003</v>
      </c>
      <c r="C7">
        <v>4818.6201170000004</v>
      </c>
      <c r="D7">
        <v>4114.6499020000001</v>
      </c>
      <c r="E7">
        <v>4530.4101559999999</v>
      </c>
      <c r="F7">
        <v>4530.4101559999999</v>
      </c>
      <c r="G7">
        <v>311776860000</v>
      </c>
    </row>
    <row r="8" spans="1:7" x14ac:dyDescent="0.25">
      <c r="A8" s="3">
        <v>44470</v>
      </c>
      <c r="B8">
        <v>4317.1601559999999</v>
      </c>
      <c r="C8">
        <v>4808.9301759999998</v>
      </c>
      <c r="D8">
        <v>4278.9399409999996</v>
      </c>
      <c r="E8">
        <v>4766.1801759999998</v>
      </c>
      <c r="F8">
        <v>4766.1801759999998</v>
      </c>
      <c r="G8">
        <v>261272620000</v>
      </c>
    </row>
    <row r="9" spans="1:7" x14ac:dyDescent="0.25">
      <c r="A9" s="3">
        <v>44378</v>
      </c>
      <c r="B9">
        <v>4300.7299800000001</v>
      </c>
      <c r="C9">
        <v>4545.8500979999999</v>
      </c>
      <c r="D9">
        <v>4233.1298829999996</v>
      </c>
      <c r="E9">
        <v>4307.5400390000004</v>
      </c>
      <c r="F9">
        <v>4307.5400390000004</v>
      </c>
      <c r="G9">
        <v>250285240000</v>
      </c>
    </row>
    <row r="10" spans="1:7" x14ac:dyDescent="0.25">
      <c r="A10" s="3">
        <v>44287</v>
      </c>
      <c r="B10">
        <v>3992.780029</v>
      </c>
      <c r="C10">
        <v>4302.4301759999998</v>
      </c>
      <c r="D10">
        <v>3992.780029</v>
      </c>
      <c r="E10">
        <v>4297.5</v>
      </c>
      <c r="F10">
        <v>4297.5</v>
      </c>
      <c r="G10">
        <v>273990130000</v>
      </c>
    </row>
    <row r="11" spans="1:7" x14ac:dyDescent="0.25">
      <c r="A11" s="3">
        <v>44197</v>
      </c>
      <c r="B11">
        <v>3764.610107</v>
      </c>
      <c r="C11">
        <v>3994.4099120000001</v>
      </c>
      <c r="D11">
        <v>3662.709961</v>
      </c>
      <c r="E11">
        <v>3972.889893</v>
      </c>
      <c r="F11">
        <v>3972.889893</v>
      </c>
      <c r="G11">
        <v>327571270000</v>
      </c>
    </row>
    <row r="12" spans="1:7" x14ac:dyDescent="0.25">
      <c r="A12" s="3">
        <v>44105</v>
      </c>
      <c r="B12">
        <v>3385.8701169999999</v>
      </c>
      <c r="C12">
        <v>3760.1999510000001</v>
      </c>
      <c r="D12">
        <v>3233.9399410000001</v>
      </c>
      <c r="E12">
        <v>3756.070068</v>
      </c>
      <c r="F12">
        <v>3756.070068</v>
      </c>
      <c r="G12">
        <v>287561840000</v>
      </c>
    </row>
    <row r="13" spans="1:7" x14ac:dyDescent="0.25">
      <c r="A13" s="3">
        <v>44013</v>
      </c>
      <c r="B13">
        <v>3105.919922</v>
      </c>
      <c r="C13">
        <v>3588.110107</v>
      </c>
      <c r="D13">
        <v>3101.169922</v>
      </c>
      <c r="E13">
        <v>3363</v>
      </c>
      <c r="F13">
        <v>3363</v>
      </c>
      <c r="G13">
        <v>271705430000</v>
      </c>
    </row>
    <row r="14" spans="1:7" x14ac:dyDescent="0.25">
      <c r="A14" s="3">
        <v>43922</v>
      </c>
      <c r="B14">
        <v>2498.080078</v>
      </c>
      <c r="C14">
        <v>3233.1298830000001</v>
      </c>
      <c r="D14">
        <v>2447.48999</v>
      </c>
      <c r="E14">
        <v>3100.290039</v>
      </c>
      <c r="F14">
        <v>3100.290039</v>
      </c>
      <c r="G14">
        <v>362202230000</v>
      </c>
    </row>
    <row r="15" spans="1:7" x14ac:dyDescent="0.25">
      <c r="A15" s="3">
        <v>43831</v>
      </c>
      <c r="B15">
        <v>3244.669922</v>
      </c>
      <c r="C15">
        <v>3393.5200199999999</v>
      </c>
      <c r="D15">
        <v>2191.860107</v>
      </c>
      <c r="E15">
        <v>2584.5900879999999</v>
      </c>
      <c r="F15">
        <v>2584.5900879999999</v>
      </c>
      <c r="G15">
        <v>323909950000</v>
      </c>
    </row>
    <row r="16" spans="1:7" x14ac:dyDescent="0.25">
      <c r="A16" s="3">
        <v>43739</v>
      </c>
      <c r="B16">
        <v>2983.6899410000001</v>
      </c>
      <c r="C16">
        <v>3247.929932</v>
      </c>
      <c r="D16">
        <v>2855.9399410000001</v>
      </c>
      <c r="E16">
        <v>3230.780029</v>
      </c>
      <c r="F16">
        <v>3230.780029</v>
      </c>
      <c r="G16">
        <v>222456800000</v>
      </c>
    </row>
    <row r="17" spans="1:7" x14ac:dyDescent="0.25">
      <c r="A17" s="3">
        <v>43647</v>
      </c>
      <c r="B17">
        <v>2971.4099120000001</v>
      </c>
      <c r="C17">
        <v>3027.9799800000001</v>
      </c>
      <c r="D17">
        <v>2822.1201169999999</v>
      </c>
      <c r="E17">
        <v>2976.73999</v>
      </c>
      <c r="F17">
        <v>2976.73999</v>
      </c>
      <c r="G17">
        <v>225047670000</v>
      </c>
    </row>
    <row r="18" spans="1:7" x14ac:dyDescent="0.25">
      <c r="A18" s="3">
        <v>43556</v>
      </c>
      <c r="B18">
        <v>2848.6298830000001</v>
      </c>
      <c r="C18">
        <v>2964.1499020000001</v>
      </c>
      <c r="D18">
        <v>2728.8100589999999</v>
      </c>
      <c r="E18">
        <v>2941.76001</v>
      </c>
      <c r="F18">
        <v>2941.76001</v>
      </c>
      <c r="G18">
        <v>218591740000</v>
      </c>
    </row>
    <row r="19" spans="1:7" x14ac:dyDescent="0.25">
      <c r="A19" s="3">
        <v>43466</v>
      </c>
      <c r="B19">
        <v>2476.959961</v>
      </c>
      <c r="C19">
        <v>2860.3100589999999</v>
      </c>
      <c r="D19">
        <v>2443.959961</v>
      </c>
      <c r="E19">
        <v>2834.3999020000001</v>
      </c>
      <c r="F19">
        <v>2834.3999020000001</v>
      </c>
      <c r="G19">
        <v>230658300000</v>
      </c>
    </row>
    <row r="20" spans="1:7" x14ac:dyDescent="0.25">
      <c r="A20" s="3">
        <v>43374</v>
      </c>
      <c r="B20">
        <v>2926.290039</v>
      </c>
      <c r="C20">
        <v>2939.860107</v>
      </c>
      <c r="D20">
        <v>2346.580078</v>
      </c>
      <c r="E20">
        <v>2506.8500979999999</v>
      </c>
      <c r="F20">
        <v>2506.8500979999999</v>
      </c>
      <c r="G20">
        <v>256713180000</v>
      </c>
    </row>
    <row r="21" spans="1:7" x14ac:dyDescent="0.25">
      <c r="A21" s="3">
        <v>43282</v>
      </c>
      <c r="B21">
        <v>2704.9499510000001</v>
      </c>
      <c r="C21">
        <v>2940.9099120000001</v>
      </c>
      <c r="D21">
        <v>2698.9499510000001</v>
      </c>
      <c r="E21">
        <v>2913.9799800000001</v>
      </c>
      <c r="F21">
        <v>2913.9799800000001</v>
      </c>
      <c r="G21">
        <v>197452880000</v>
      </c>
    </row>
    <row r="22" spans="1:7" x14ac:dyDescent="0.25">
      <c r="A22" s="3">
        <v>43191</v>
      </c>
      <c r="B22">
        <v>2633.4499510000001</v>
      </c>
      <c r="C22">
        <v>2791.469971</v>
      </c>
      <c r="D22">
        <v>2553.8000489999999</v>
      </c>
      <c r="E22">
        <v>2718.3701169999999</v>
      </c>
      <c r="F22">
        <v>2718.3701169999999</v>
      </c>
      <c r="G22">
        <v>224097880000</v>
      </c>
    </row>
    <row r="23" spans="1:7" x14ac:dyDescent="0.25">
      <c r="A23" s="3">
        <v>43101</v>
      </c>
      <c r="B23">
        <v>2683.7299800000001</v>
      </c>
      <c r="C23">
        <v>2872.8701169999999</v>
      </c>
      <c r="D23">
        <v>2532.6899410000001</v>
      </c>
      <c r="E23">
        <v>2640.8701169999999</v>
      </c>
      <c r="F23">
        <v>2640.8701169999999</v>
      </c>
      <c r="G23">
        <v>234056550000</v>
      </c>
    </row>
    <row r="24" spans="1:7" x14ac:dyDescent="0.25">
      <c r="A24" s="3">
        <v>43009</v>
      </c>
      <c r="B24">
        <v>2521.1999510000001</v>
      </c>
      <c r="C24">
        <v>2694.969971</v>
      </c>
      <c r="D24">
        <v>2520.3999020000001</v>
      </c>
      <c r="E24">
        <v>2673.610107</v>
      </c>
      <c r="F24">
        <v>2673.610107</v>
      </c>
      <c r="G24">
        <v>210037210000</v>
      </c>
    </row>
    <row r="25" spans="1:7" x14ac:dyDescent="0.25">
      <c r="A25" s="3">
        <v>42917</v>
      </c>
      <c r="B25">
        <v>2431.389893</v>
      </c>
      <c r="C25">
        <v>2519.4399410000001</v>
      </c>
      <c r="D25">
        <v>2407.6999510000001</v>
      </c>
      <c r="E25">
        <v>2519.360107</v>
      </c>
      <c r="F25">
        <v>2519.360107</v>
      </c>
      <c r="G25">
        <v>200757110000</v>
      </c>
    </row>
    <row r="26" spans="1:7" x14ac:dyDescent="0.25">
      <c r="A26" s="3">
        <v>42826</v>
      </c>
      <c r="B26">
        <v>2362.3400879999999</v>
      </c>
      <c r="C26">
        <v>2453.820068</v>
      </c>
      <c r="D26">
        <v>2328.9499510000001</v>
      </c>
      <c r="E26">
        <v>2423.4099120000001</v>
      </c>
      <c r="F26">
        <v>2423.4099120000001</v>
      </c>
      <c r="G26">
        <v>226168130000</v>
      </c>
    </row>
    <row r="27" spans="1:7" x14ac:dyDescent="0.25">
      <c r="A27" s="3">
        <v>42736</v>
      </c>
      <c r="B27">
        <v>2251.570068</v>
      </c>
      <c r="C27">
        <v>2400.9799800000001</v>
      </c>
      <c r="D27">
        <v>2245.1298830000001</v>
      </c>
      <c r="E27">
        <v>2362.719971</v>
      </c>
      <c r="F27">
        <v>2362.719971</v>
      </c>
      <c r="G27">
        <v>221501370000</v>
      </c>
    </row>
    <row r="28" spans="1:7" x14ac:dyDescent="0.25">
      <c r="A28" s="3">
        <v>42644</v>
      </c>
      <c r="B28">
        <v>2164.330078</v>
      </c>
      <c r="C28">
        <v>2277.530029</v>
      </c>
      <c r="D28">
        <v>2083.790039</v>
      </c>
      <c r="E28">
        <v>2238.830078</v>
      </c>
      <c r="F28">
        <v>2238.830078</v>
      </c>
      <c r="G28">
        <v>236705460000</v>
      </c>
    </row>
    <row r="29" spans="1:7" x14ac:dyDescent="0.25">
      <c r="A29" s="3">
        <v>42552</v>
      </c>
      <c r="B29">
        <v>2099.3400879999999</v>
      </c>
      <c r="C29">
        <v>2193.8100589999999</v>
      </c>
      <c r="D29">
        <v>2074.0200199999999</v>
      </c>
      <c r="E29">
        <v>2168.2700199999999</v>
      </c>
      <c r="F29">
        <v>2168.2700199999999</v>
      </c>
      <c r="G29">
        <v>222164180000</v>
      </c>
    </row>
    <row r="30" spans="1:7" x14ac:dyDescent="0.25">
      <c r="A30" s="3">
        <v>42461</v>
      </c>
      <c r="B30">
        <v>2056.6201169999999</v>
      </c>
      <c r="C30">
        <v>2120.5500489999999</v>
      </c>
      <c r="D30">
        <v>1991.6800539999999</v>
      </c>
      <c r="E30">
        <v>2098.860107</v>
      </c>
      <c r="F30">
        <v>2098.860107</v>
      </c>
      <c r="G30">
        <v>246861290000</v>
      </c>
    </row>
    <row r="31" spans="1:7" x14ac:dyDescent="0.25">
      <c r="A31" s="3">
        <v>42370</v>
      </c>
      <c r="B31">
        <v>2038.1999510000001</v>
      </c>
      <c r="C31">
        <v>2072.209961</v>
      </c>
      <c r="D31">
        <v>1810.099976</v>
      </c>
      <c r="E31">
        <v>2059.73999</v>
      </c>
      <c r="F31">
        <v>2059.73999</v>
      </c>
      <c r="G31">
        <v>278098750000</v>
      </c>
    </row>
    <row r="32" spans="1:7" x14ac:dyDescent="0.25">
      <c r="A32" s="3">
        <v>42278</v>
      </c>
      <c r="B32">
        <v>1919.650024</v>
      </c>
      <c r="C32">
        <v>2116.4799800000001</v>
      </c>
      <c r="D32">
        <v>1893.6999510000001</v>
      </c>
      <c r="E32">
        <v>2043.9399410000001</v>
      </c>
      <c r="F32">
        <v>2043.9399410000001</v>
      </c>
      <c r="G32">
        <v>245437750000</v>
      </c>
    </row>
    <row r="33" spans="1:7" x14ac:dyDescent="0.25">
      <c r="A33" s="3">
        <v>42186</v>
      </c>
      <c r="B33">
        <v>2067</v>
      </c>
      <c r="C33">
        <v>2132.820068</v>
      </c>
      <c r="D33">
        <v>1867.01001</v>
      </c>
      <c r="E33">
        <v>1920.030029</v>
      </c>
      <c r="F33">
        <v>1920.030029</v>
      </c>
      <c r="G33">
        <v>242536750000</v>
      </c>
    </row>
    <row r="34" spans="1:7" x14ac:dyDescent="0.25">
      <c r="A34" s="3">
        <v>42095</v>
      </c>
      <c r="B34">
        <v>2067.6298830000001</v>
      </c>
      <c r="C34">
        <v>2134.719971</v>
      </c>
      <c r="D34">
        <v>2048.3798830000001</v>
      </c>
      <c r="E34">
        <v>2063.110107</v>
      </c>
      <c r="F34">
        <v>2063.110107</v>
      </c>
      <c r="G34">
        <v>210462650000</v>
      </c>
    </row>
    <row r="35" spans="1:7" x14ac:dyDescent="0.25">
      <c r="A35" s="3">
        <v>42005</v>
      </c>
      <c r="B35">
        <v>2058.8999020000001</v>
      </c>
      <c r="C35">
        <v>2119.5900879999999</v>
      </c>
      <c r="D35">
        <v>1980.900024</v>
      </c>
      <c r="E35">
        <v>2067.889893</v>
      </c>
      <c r="F35">
        <v>2067.889893</v>
      </c>
      <c r="G35">
        <v>222781450000</v>
      </c>
    </row>
    <row r="36" spans="1:7" x14ac:dyDescent="0.25">
      <c r="A36" s="3">
        <v>41913</v>
      </c>
      <c r="B36">
        <v>1971.4399410000001</v>
      </c>
      <c r="C36">
        <v>2093.5500489999999</v>
      </c>
      <c r="D36">
        <v>1820.660034</v>
      </c>
      <c r="E36">
        <v>2058.8999020000001</v>
      </c>
      <c r="F36">
        <v>2058.8999020000001</v>
      </c>
      <c r="G36">
        <v>238058050000</v>
      </c>
    </row>
    <row r="37" spans="1:7" x14ac:dyDescent="0.25">
      <c r="A37" s="3">
        <v>41821</v>
      </c>
      <c r="B37">
        <v>1962.290039</v>
      </c>
      <c r="C37">
        <v>2019.26001</v>
      </c>
      <c r="D37">
        <v>1904.780029</v>
      </c>
      <c r="E37">
        <v>1972.290039</v>
      </c>
      <c r="F37">
        <v>1972.290039</v>
      </c>
      <c r="G37">
        <v>191361830000</v>
      </c>
    </row>
    <row r="38" spans="1:7" x14ac:dyDescent="0.25">
      <c r="A38" s="3">
        <v>41730</v>
      </c>
      <c r="B38">
        <v>1873.959961</v>
      </c>
      <c r="C38">
        <v>1968.170044</v>
      </c>
      <c r="D38">
        <v>1814.3599850000001</v>
      </c>
      <c r="E38">
        <v>1960.2299800000001</v>
      </c>
      <c r="F38">
        <v>1960.2299800000001</v>
      </c>
      <c r="G38">
        <v>198502820000</v>
      </c>
    </row>
    <row r="39" spans="1:7" x14ac:dyDescent="0.25">
      <c r="A39" s="3">
        <v>41640</v>
      </c>
      <c r="B39">
        <v>1845.8599850000001</v>
      </c>
      <c r="C39">
        <v>1883.969971</v>
      </c>
      <c r="D39">
        <v>1737.920044</v>
      </c>
      <c r="E39">
        <v>1872.339966</v>
      </c>
      <c r="F39">
        <v>1872.339966</v>
      </c>
      <c r="G39">
        <v>217482530000</v>
      </c>
    </row>
    <row r="40" spans="1:7" x14ac:dyDescent="0.25">
      <c r="A40" s="3">
        <v>41548</v>
      </c>
      <c r="B40">
        <v>1682.410034</v>
      </c>
      <c r="C40">
        <v>1849.4399410000001</v>
      </c>
      <c r="D40">
        <v>1646.469971</v>
      </c>
      <c r="E40">
        <v>1848.3599850000001</v>
      </c>
      <c r="F40">
        <v>1848.3599850000001</v>
      </c>
      <c r="G40">
        <v>205234410000</v>
      </c>
    </row>
    <row r="41" spans="1:7" x14ac:dyDescent="0.25">
      <c r="A41" s="3">
        <v>41456</v>
      </c>
      <c r="B41">
        <v>1609.780029</v>
      </c>
      <c r="C41">
        <v>1729.8599850000001</v>
      </c>
      <c r="D41">
        <v>1604.5699460000001</v>
      </c>
      <c r="E41">
        <v>1681.5500489999999</v>
      </c>
      <c r="F41">
        <v>1681.5500489999999</v>
      </c>
      <c r="G41">
        <v>199084040000</v>
      </c>
    </row>
    <row r="42" spans="1:7" x14ac:dyDescent="0.25">
      <c r="A42" s="3">
        <v>41365</v>
      </c>
      <c r="B42">
        <v>1569.1800539999999</v>
      </c>
      <c r="C42">
        <v>1687.1800539999999</v>
      </c>
      <c r="D42">
        <v>1536.030029</v>
      </c>
      <c r="E42">
        <v>1606.280029</v>
      </c>
      <c r="F42">
        <v>1606.280029</v>
      </c>
      <c r="G42">
        <v>228492040000</v>
      </c>
    </row>
    <row r="43" spans="1:7" x14ac:dyDescent="0.25">
      <c r="A43" s="3">
        <v>41275</v>
      </c>
      <c r="B43">
        <v>1426.1899410000001</v>
      </c>
      <c r="C43">
        <v>1570.280029</v>
      </c>
      <c r="D43">
        <v>1426.1899410000001</v>
      </c>
      <c r="E43">
        <v>1569.1899410000001</v>
      </c>
      <c r="F43">
        <v>1569.1899410000001</v>
      </c>
      <c r="G43">
        <v>213649100000</v>
      </c>
    </row>
    <row r="44" spans="1:7" x14ac:dyDescent="0.25">
      <c r="A44" s="3">
        <v>41183</v>
      </c>
      <c r="B44">
        <v>1440.900024</v>
      </c>
      <c r="C44">
        <v>1470.959961</v>
      </c>
      <c r="D44">
        <v>1343.349976</v>
      </c>
      <c r="E44">
        <v>1426.1899410000001</v>
      </c>
      <c r="F44">
        <v>1426.1899410000001</v>
      </c>
      <c r="G44">
        <v>209629810000</v>
      </c>
    </row>
    <row r="45" spans="1:7" x14ac:dyDescent="0.25">
      <c r="A45" s="3">
        <v>41091</v>
      </c>
      <c r="B45">
        <v>1362.329956</v>
      </c>
      <c r="C45">
        <v>1474.51001</v>
      </c>
      <c r="D45">
        <v>1325.410034</v>
      </c>
      <c r="E45">
        <v>1440.670044</v>
      </c>
      <c r="F45">
        <v>1440.670044</v>
      </c>
      <c r="G45">
        <v>213171900000</v>
      </c>
    </row>
    <row r="46" spans="1:7" x14ac:dyDescent="0.25">
      <c r="A46" s="3">
        <v>41000</v>
      </c>
      <c r="B46">
        <v>1408.469971</v>
      </c>
      <c r="C46">
        <v>1422.380005</v>
      </c>
      <c r="D46">
        <v>1266.73999</v>
      </c>
      <c r="E46">
        <v>1362.160034</v>
      </c>
      <c r="F46">
        <v>1362.160034</v>
      </c>
      <c r="G46">
        <v>243264640000</v>
      </c>
    </row>
    <row r="47" spans="1:7" x14ac:dyDescent="0.25">
      <c r="A47" s="3">
        <v>40909</v>
      </c>
      <c r="B47">
        <v>1258.8599850000001</v>
      </c>
      <c r="C47">
        <v>1419.150024</v>
      </c>
      <c r="D47">
        <v>1258.8599850000001</v>
      </c>
      <c r="E47">
        <v>1408.469971</v>
      </c>
      <c r="F47">
        <v>1408.469971</v>
      </c>
      <c r="G47">
        <v>241852930000</v>
      </c>
    </row>
    <row r="48" spans="1:7" x14ac:dyDescent="0.25">
      <c r="A48" s="3">
        <v>40817</v>
      </c>
      <c r="B48">
        <v>1131.209961</v>
      </c>
      <c r="C48">
        <v>1292.660034</v>
      </c>
      <c r="D48">
        <v>1074.7700199999999</v>
      </c>
      <c r="E48">
        <v>1257.599976</v>
      </c>
      <c r="F48">
        <v>1257.599976</v>
      </c>
      <c r="G48">
        <v>257081150000</v>
      </c>
    </row>
    <row r="49" spans="1:7" x14ac:dyDescent="0.25">
      <c r="A49" s="3">
        <v>40725</v>
      </c>
      <c r="B49">
        <v>1320.6400149999999</v>
      </c>
      <c r="C49">
        <v>1356.4799800000001</v>
      </c>
      <c r="D49">
        <v>1101.540039</v>
      </c>
      <c r="E49">
        <v>1131.420044</v>
      </c>
      <c r="F49">
        <v>1131.420044</v>
      </c>
      <c r="G49">
        <v>292308160000</v>
      </c>
    </row>
    <row r="50" spans="1:7" x14ac:dyDescent="0.25">
      <c r="A50" s="3">
        <v>40634</v>
      </c>
      <c r="B50">
        <v>1329.4799800000001</v>
      </c>
      <c r="C50">
        <v>1370.579956</v>
      </c>
      <c r="D50">
        <v>1258.0699460000001</v>
      </c>
      <c r="E50">
        <v>1320.6400149999999</v>
      </c>
      <c r="F50">
        <v>1320.6400149999999</v>
      </c>
      <c r="G50">
        <v>245196520000</v>
      </c>
    </row>
    <row r="51" spans="1:7" x14ac:dyDescent="0.25">
      <c r="A51" s="3">
        <v>40544</v>
      </c>
      <c r="B51">
        <v>1257.619995</v>
      </c>
      <c r="C51">
        <v>1344.0699460000001</v>
      </c>
      <c r="D51">
        <v>1249.0500489999999</v>
      </c>
      <c r="E51">
        <v>1325.829956</v>
      </c>
      <c r="F51">
        <v>1325.829956</v>
      </c>
      <c r="G51">
        <v>240896240000</v>
      </c>
    </row>
    <row r="52" spans="1:7" x14ac:dyDescent="0.25">
      <c r="A52" s="3">
        <v>40452</v>
      </c>
      <c r="B52">
        <v>1143.48999</v>
      </c>
      <c r="C52">
        <v>1262.599976</v>
      </c>
      <c r="D52">
        <v>1131.869995</v>
      </c>
      <c r="E52">
        <v>1257.6400149999999</v>
      </c>
      <c r="F52">
        <v>1257.6400149999999</v>
      </c>
      <c r="G52">
        <v>257671870000</v>
      </c>
    </row>
    <row r="53" spans="1:7" x14ac:dyDescent="0.25">
      <c r="A53" s="3">
        <v>40360</v>
      </c>
      <c r="B53">
        <v>1031.099976</v>
      </c>
      <c r="C53">
        <v>1157.160034</v>
      </c>
      <c r="D53">
        <v>1010.909973</v>
      </c>
      <c r="E53">
        <v>1141.1999510000001</v>
      </c>
      <c r="F53">
        <v>1141.1999510000001</v>
      </c>
      <c r="G53">
        <v>260105810000</v>
      </c>
    </row>
    <row r="54" spans="1:7" x14ac:dyDescent="0.25">
      <c r="A54" s="3">
        <v>40269</v>
      </c>
      <c r="B54">
        <v>1171.2299800000001</v>
      </c>
      <c r="C54">
        <v>1219.8000489999999</v>
      </c>
      <c r="D54">
        <v>1028.329956</v>
      </c>
      <c r="E54">
        <v>1030.709961</v>
      </c>
      <c r="F54">
        <v>1030.709961</v>
      </c>
      <c r="G54">
        <v>354511440000</v>
      </c>
    </row>
    <row r="55" spans="1:7" x14ac:dyDescent="0.25">
      <c r="A55" s="3">
        <v>40179</v>
      </c>
      <c r="B55">
        <v>1116.5600589999999</v>
      </c>
      <c r="C55">
        <v>1180.6899410000001</v>
      </c>
      <c r="D55">
        <v>1044.5</v>
      </c>
      <c r="E55">
        <v>1169.4300539999999</v>
      </c>
      <c r="F55">
        <v>1169.4300539999999</v>
      </c>
      <c r="G55">
        <v>279192470000</v>
      </c>
    </row>
    <row r="56" spans="1:7" x14ac:dyDescent="0.25">
      <c r="A56" s="3">
        <v>40087</v>
      </c>
      <c r="B56">
        <v>1054.910034</v>
      </c>
      <c r="C56">
        <v>1130.380005</v>
      </c>
      <c r="D56">
        <v>1019.950012</v>
      </c>
      <c r="E56">
        <v>1115.099976</v>
      </c>
      <c r="F56">
        <v>1115.099976</v>
      </c>
      <c r="G56">
        <v>287907850000</v>
      </c>
    </row>
    <row r="57" spans="1:7" x14ac:dyDescent="0.25">
      <c r="A57" s="3">
        <v>39995</v>
      </c>
      <c r="B57">
        <v>920.82000700000003</v>
      </c>
      <c r="C57">
        <v>1080.150024</v>
      </c>
      <c r="D57">
        <v>869.32000700000003</v>
      </c>
      <c r="E57">
        <v>1057.079956</v>
      </c>
      <c r="F57">
        <v>1057.079956</v>
      </c>
      <c r="G57">
        <v>334990550000</v>
      </c>
    </row>
    <row r="58" spans="1:7" x14ac:dyDescent="0.25">
      <c r="A58" s="3">
        <v>39904</v>
      </c>
      <c r="B58">
        <v>793.59002699999996</v>
      </c>
      <c r="C58">
        <v>956.22997999999995</v>
      </c>
      <c r="D58">
        <v>783.32000700000003</v>
      </c>
      <c r="E58">
        <v>919.32000700000003</v>
      </c>
      <c r="F58">
        <v>919.32000700000003</v>
      </c>
      <c r="G58">
        <v>383123410000</v>
      </c>
    </row>
    <row r="59" spans="1:7" x14ac:dyDescent="0.25">
      <c r="A59" s="3">
        <v>39814</v>
      </c>
      <c r="B59">
        <v>902.98999000000003</v>
      </c>
      <c r="C59">
        <v>943.84997599999997</v>
      </c>
      <c r="D59">
        <v>666.78997800000002</v>
      </c>
      <c r="E59">
        <v>797.86999500000002</v>
      </c>
      <c r="F59">
        <v>797.86999500000002</v>
      </c>
      <c r="G59">
        <v>398426490000</v>
      </c>
    </row>
    <row r="60" spans="1:7" x14ac:dyDescent="0.25">
      <c r="A60" s="3">
        <v>39722</v>
      </c>
      <c r="B60">
        <v>1164.170044</v>
      </c>
      <c r="C60">
        <v>1167.030029</v>
      </c>
      <c r="D60">
        <v>741.02002000000005</v>
      </c>
      <c r="E60">
        <v>903.25</v>
      </c>
      <c r="F60">
        <v>903.25</v>
      </c>
      <c r="G60">
        <v>388367710000</v>
      </c>
    </row>
    <row r="61" spans="1:7" x14ac:dyDescent="0.25">
      <c r="A61" s="3">
        <v>39630</v>
      </c>
      <c r="B61">
        <v>1276.6899410000001</v>
      </c>
      <c r="C61">
        <v>1313.150024</v>
      </c>
      <c r="D61">
        <v>1106.420044</v>
      </c>
      <c r="E61">
        <v>1166.3599850000001</v>
      </c>
      <c r="F61">
        <v>1166.3599850000001</v>
      </c>
      <c r="G61">
        <v>351253900000</v>
      </c>
    </row>
    <row r="62" spans="1:7" x14ac:dyDescent="0.25">
      <c r="A62" s="3">
        <v>39539</v>
      </c>
      <c r="B62">
        <v>1326.410034</v>
      </c>
      <c r="C62">
        <v>1440.23999</v>
      </c>
      <c r="D62">
        <v>1272</v>
      </c>
      <c r="E62">
        <v>1280</v>
      </c>
      <c r="F62">
        <v>1280</v>
      </c>
      <c r="G62">
        <v>263583150000</v>
      </c>
    </row>
    <row r="63" spans="1:7" x14ac:dyDescent="0.25">
      <c r="A63" s="3">
        <v>39448</v>
      </c>
      <c r="B63">
        <v>1467.969971</v>
      </c>
      <c r="C63">
        <v>1471.7700199999999</v>
      </c>
      <c r="D63">
        <v>1256.9799800000001</v>
      </c>
      <c r="E63">
        <v>1322.6999510000001</v>
      </c>
      <c r="F63">
        <v>1322.6999510000001</v>
      </c>
      <c r="G63">
        <v>270200640000</v>
      </c>
    </row>
    <row r="64" spans="1:7" x14ac:dyDescent="0.25">
      <c r="A64" s="3">
        <v>39356</v>
      </c>
      <c r="B64">
        <v>1527.290039</v>
      </c>
      <c r="C64">
        <v>1576.089966</v>
      </c>
      <c r="D64">
        <v>1406.099976</v>
      </c>
      <c r="E64">
        <v>1468.3599850000001</v>
      </c>
      <c r="F64">
        <v>1468.3599850000001</v>
      </c>
      <c r="G64">
        <v>227091200000</v>
      </c>
    </row>
    <row r="65" spans="1:7" x14ac:dyDescent="0.25">
      <c r="A65" s="3">
        <v>39264</v>
      </c>
      <c r="B65">
        <v>1504.660034</v>
      </c>
      <c r="C65">
        <v>1555.900024</v>
      </c>
      <c r="D65">
        <v>1370.599976</v>
      </c>
      <c r="E65">
        <v>1526.75</v>
      </c>
      <c r="F65">
        <v>1526.75</v>
      </c>
      <c r="G65">
        <v>219528890000</v>
      </c>
    </row>
    <row r="66" spans="1:7" x14ac:dyDescent="0.25">
      <c r="A66" s="3">
        <v>39173</v>
      </c>
      <c r="B66">
        <v>1420.829956</v>
      </c>
      <c r="C66">
        <v>1540.5600589999999</v>
      </c>
      <c r="D66">
        <v>1416.369995</v>
      </c>
      <c r="E66">
        <v>1503.349976</v>
      </c>
      <c r="F66">
        <v>1503.349976</v>
      </c>
      <c r="G66">
        <v>187313320000</v>
      </c>
    </row>
    <row r="67" spans="1:7" x14ac:dyDescent="0.25">
      <c r="A67" s="3">
        <v>39083</v>
      </c>
      <c r="B67">
        <v>1418.030029</v>
      </c>
      <c r="C67">
        <v>1461.5699460000001</v>
      </c>
      <c r="D67">
        <v>1363.9799800000001</v>
      </c>
      <c r="E67">
        <v>1420.8599850000001</v>
      </c>
      <c r="F67">
        <v>1420.8599850000001</v>
      </c>
      <c r="G67">
        <v>176153440000</v>
      </c>
    </row>
    <row r="68" spans="1:7" x14ac:dyDescent="0.25">
      <c r="A68" s="3">
        <v>38991</v>
      </c>
      <c r="B68">
        <v>1335.8199460000001</v>
      </c>
      <c r="C68">
        <v>1431.8100589999999</v>
      </c>
      <c r="D68">
        <v>1327.099976</v>
      </c>
      <c r="E68">
        <v>1418.3000489999999</v>
      </c>
      <c r="F68">
        <v>1418.3000489999999</v>
      </c>
      <c r="G68">
        <v>159716330000</v>
      </c>
    </row>
    <row r="69" spans="1:7" x14ac:dyDescent="0.25">
      <c r="A69" s="3">
        <v>38899</v>
      </c>
      <c r="B69">
        <v>1270.0600589999999</v>
      </c>
      <c r="C69">
        <v>1340.280029</v>
      </c>
      <c r="D69">
        <v>1224.540039</v>
      </c>
      <c r="E69">
        <v>1335.849976</v>
      </c>
      <c r="F69">
        <v>1335.849976</v>
      </c>
      <c r="G69">
        <v>145835280000</v>
      </c>
    </row>
    <row r="70" spans="1:7" x14ac:dyDescent="0.25">
      <c r="A70" s="3">
        <v>38808</v>
      </c>
      <c r="B70">
        <v>1302.880005</v>
      </c>
      <c r="C70">
        <v>1326.6999510000001</v>
      </c>
      <c r="D70">
        <v>1219.290039</v>
      </c>
      <c r="E70">
        <v>1270.1999510000001</v>
      </c>
      <c r="F70">
        <v>1270.1999510000001</v>
      </c>
      <c r="G70">
        <v>152494520000</v>
      </c>
    </row>
    <row r="71" spans="1:7" x14ac:dyDescent="0.25">
      <c r="A71" s="3">
        <v>38718</v>
      </c>
      <c r="B71">
        <v>1248.290039</v>
      </c>
      <c r="C71">
        <v>1310.880005</v>
      </c>
      <c r="D71">
        <v>1245.73999</v>
      </c>
      <c r="E71">
        <v>1294.869995</v>
      </c>
      <c r="F71">
        <v>1294.869995</v>
      </c>
      <c r="G71">
        <v>142976630000</v>
      </c>
    </row>
    <row r="72" spans="1:7" x14ac:dyDescent="0.25">
      <c r="A72" s="3">
        <v>38626</v>
      </c>
      <c r="B72">
        <v>1228.8100589999999</v>
      </c>
      <c r="C72">
        <v>1275.8000489999999</v>
      </c>
      <c r="D72">
        <v>1168.1999510000001</v>
      </c>
      <c r="E72">
        <v>1248.290039</v>
      </c>
      <c r="F72">
        <v>1248.290039</v>
      </c>
      <c r="G72">
        <v>136652790000</v>
      </c>
    </row>
    <row r="73" spans="1:7" x14ac:dyDescent="0.25">
      <c r="A73" s="3">
        <v>38534</v>
      </c>
      <c r="B73">
        <v>1191.329956</v>
      </c>
      <c r="C73">
        <v>1245.8599850000001</v>
      </c>
      <c r="D73">
        <v>1183.5500489999999</v>
      </c>
      <c r="E73">
        <v>1228.8100589999999</v>
      </c>
      <c r="F73">
        <v>1228.8100589999999</v>
      </c>
      <c r="G73">
        <v>124272270000</v>
      </c>
    </row>
    <row r="74" spans="1:7" x14ac:dyDescent="0.25">
      <c r="A74" s="3">
        <v>38443</v>
      </c>
      <c r="B74">
        <v>1180.589966</v>
      </c>
      <c r="C74">
        <v>1219.589966</v>
      </c>
      <c r="D74">
        <v>1136.150024</v>
      </c>
      <c r="E74">
        <v>1191.329956</v>
      </c>
      <c r="F74">
        <v>1191.329956</v>
      </c>
      <c r="G74">
        <v>123080300000</v>
      </c>
    </row>
    <row r="75" spans="1:7" x14ac:dyDescent="0.25">
      <c r="A75" s="3">
        <v>38353</v>
      </c>
      <c r="B75">
        <v>1211.920044</v>
      </c>
      <c r="C75">
        <v>1229.1099850000001</v>
      </c>
      <c r="D75">
        <v>1163.6899410000001</v>
      </c>
      <c r="E75">
        <v>1180.589966</v>
      </c>
      <c r="F75">
        <v>1180.589966</v>
      </c>
      <c r="G75">
        <v>99810360000</v>
      </c>
    </row>
    <row r="76" spans="1:7" x14ac:dyDescent="0.25">
      <c r="A76" s="3">
        <v>38261</v>
      </c>
      <c r="B76">
        <v>1114.579956</v>
      </c>
      <c r="C76">
        <v>1217.329956</v>
      </c>
      <c r="D76">
        <v>1090.290039</v>
      </c>
      <c r="E76">
        <v>1211.920044</v>
      </c>
      <c r="F76">
        <v>1211.920044</v>
      </c>
      <c r="G76">
        <v>93073780000</v>
      </c>
    </row>
    <row r="77" spans="1:7" x14ac:dyDescent="0.25">
      <c r="A77" s="3">
        <v>38169</v>
      </c>
      <c r="B77">
        <v>1140.839966</v>
      </c>
      <c r="C77">
        <v>1140.839966</v>
      </c>
      <c r="D77">
        <v>1060.719971</v>
      </c>
      <c r="E77">
        <v>1114.579956</v>
      </c>
      <c r="F77">
        <v>1114.579956</v>
      </c>
      <c r="G77">
        <v>82702270000</v>
      </c>
    </row>
    <row r="78" spans="1:7" x14ac:dyDescent="0.25">
      <c r="A78" s="3">
        <v>38078</v>
      </c>
      <c r="B78">
        <v>1126.209961</v>
      </c>
      <c r="C78">
        <v>1150.5699460000001</v>
      </c>
      <c r="D78">
        <v>1076.3199460000001</v>
      </c>
      <c r="E78">
        <v>1140.839966</v>
      </c>
      <c r="F78">
        <v>1140.839966</v>
      </c>
      <c r="G78">
        <v>88467800000</v>
      </c>
    </row>
    <row r="79" spans="1:7" x14ac:dyDescent="0.25">
      <c r="A79" s="3">
        <v>37987</v>
      </c>
      <c r="B79">
        <v>1111.920044</v>
      </c>
      <c r="C79">
        <v>1163.2299800000001</v>
      </c>
      <c r="D79">
        <v>1087.160034</v>
      </c>
      <c r="E79">
        <v>1126.209961</v>
      </c>
      <c r="F79">
        <v>1126.209961</v>
      </c>
      <c r="G79">
        <v>94403500000</v>
      </c>
    </row>
    <row r="80" spans="1:7" x14ac:dyDescent="0.25">
      <c r="A80" s="3">
        <v>37895</v>
      </c>
      <c r="B80">
        <v>995.96997099999999</v>
      </c>
      <c r="C80">
        <v>1112.5600589999999</v>
      </c>
      <c r="D80">
        <v>995.96997099999999</v>
      </c>
      <c r="E80">
        <v>1111.920044</v>
      </c>
      <c r="F80">
        <v>1111.920044</v>
      </c>
      <c r="G80">
        <v>84600850000</v>
      </c>
    </row>
    <row r="81" spans="1:7" x14ac:dyDescent="0.25">
      <c r="A81" s="3">
        <v>37803</v>
      </c>
      <c r="B81">
        <v>974.5</v>
      </c>
      <c r="C81">
        <v>1040.290039</v>
      </c>
      <c r="D81">
        <v>960.84002699999996</v>
      </c>
      <c r="E81">
        <v>995.96997099999999</v>
      </c>
      <c r="F81">
        <v>995.96997099999999</v>
      </c>
      <c r="G81">
        <v>86374780000</v>
      </c>
    </row>
    <row r="82" spans="1:7" x14ac:dyDescent="0.25">
      <c r="A82" s="3">
        <v>37712</v>
      </c>
      <c r="B82">
        <v>848.17999299999997</v>
      </c>
      <c r="C82">
        <v>1015.330017</v>
      </c>
      <c r="D82">
        <v>847.84997599999997</v>
      </c>
      <c r="E82">
        <v>974.5</v>
      </c>
      <c r="F82">
        <v>974.5</v>
      </c>
      <c r="G82">
        <v>91841110000</v>
      </c>
    </row>
    <row r="83" spans="1:7" x14ac:dyDescent="0.25">
      <c r="A83" s="3">
        <v>37622</v>
      </c>
      <c r="B83">
        <v>879.82000700000003</v>
      </c>
      <c r="C83">
        <v>935.04998799999998</v>
      </c>
      <c r="D83">
        <v>788.90002400000003</v>
      </c>
      <c r="E83">
        <v>848.17999299999997</v>
      </c>
      <c r="F83">
        <v>848.17999299999997</v>
      </c>
      <c r="G83">
        <v>86064910000</v>
      </c>
    </row>
    <row r="84" spans="1:7" x14ac:dyDescent="0.25">
      <c r="A84" s="3">
        <v>37530</v>
      </c>
      <c r="B84">
        <v>815.28002900000001</v>
      </c>
      <c r="C84">
        <v>954.28002900000001</v>
      </c>
      <c r="D84">
        <v>768.63000499999998</v>
      </c>
      <c r="E84">
        <v>879.82000700000003</v>
      </c>
      <c r="F84">
        <v>879.82000700000003</v>
      </c>
      <c r="G84">
        <v>93050910000</v>
      </c>
    </row>
    <row r="85" spans="1:7" x14ac:dyDescent="0.25">
      <c r="A85" s="3">
        <v>37438</v>
      </c>
      <c r="B85">
        <v>989.82000700000003</v>
      </c>
      <c r="C85">
        <v>994.46002199999998</v>
      </c>
      <c r="D85">
        <v>775.67999299999997</v>
      </c>
      <c r="E85">
        <v>815.28002900000001</v>
      </c>
      <c r="F85">
        <v>815.28002900000001</v>
      </c>
      <c r="G85">
        <v>99250830000</v>
      </c>
    </row>
    <row r="86" spans="1:7" x14ac:dyDescent="0.25">
      <c r="A86" s="3">
        <v>37347</v>
      </c>
      <c r="B86">
        <v>1147.3900149999999</v>
      </c>
      <c r="C86">
        <v>1147.839966</v>
      </c>
      <c r="D86">
        <v>952.919983</v>
      </c>
      <c r="E86">
        <v>989.82000700000003</v>
      </c>
      <c r="F86">
        <v>989.82000700000003</v>
      </c>
      <c r="G86">
        <v>85455910000</v>
      </c>
    </row>
    <row r="87" spans="1:7" x14ac:dyDescent="0.25">
      <c r="A87" s="3">
        <v>37257</v>
      </c>
      <c r="B87">
        <v>1148.079956</v>
      </c>
      <c r="C87">
        <v>1176.969971</v>
      </c>
      <c r="D87">
        <v>1074.3599850000001</v>
      </c>
      <c r="E87">
        <v>1147.3900149999999</v>
      </c>
      <c r="F87">
        <v>1147.3900149999999</v>
      </c>
      <c r="G87">
        <v>82357000000</v>
      </c>
    </row>
    <row r="88" spans="1:7" x14ac:dyDescent="0.25">
      <c r="A88" s="3">
        <v>37165</v>
      </c>
      <c r="B88">
        <v>1040.9399410000001</v>
      </c>
      <c r="C88">
        <v>1173.619995</v>
      </c>
      <c r="D88">
        <v>1026.76001</v>
      </c>
      <c r="E88">
        <v>1148.079956</v>
      </c>
      <c r="F88">
        <v>1148.079956</v>
      </c>
      <c r="G88">
        <v>81409850000</v>
      </c>
    </row>
    <row r="89" spans="1:7" x14ac:dyDescent="0.25">
      <c r="A89" s="3">
        <v>37073</v>
      </c>
      <c r="B89">
        <v>1224.420044</v>
      </c>
      <c r="C89">
        <v>1239.780029</v>
      </c>
      <c r="D89">
        <v>944.75</v>
      </c>
      <c r="E89">
        <v>1040.9399410000001</v>
      </c>
      <c r="F89">
        <v>1040.9399410000001</v>
      </c>
      <c r="G89">
        <v>72178200000</v>
      </c>
    </row>
    <row r="90" spans="1:7" x14ac:dyDescent="0.25">
      <c r="A90" s="3">
        <v>36982</v>
      </c>
      <c r="B90">
        <v>1160.329956</v>
      </c>
      <c r="C90">
        <v>1315.9300539999999</v>
      </c>
      <c r="D90">
        <v>1091.98999</v>
      </c>
      <c r="E90">
        <v>1224.380005</v>
      </c>
      <c r="F90">
        <v>1224.380005</v>
      </c>
      <c r="G90">
        <v>74683920000</v>
      </c>
    </row>
    <row r="91" spans="1:7" x14ac:dyDescent="0.25">
      <c r="A91" s="3">
        <v>36892</v>
      </c>
      <c r="B91">
        <v>1320.280029</v>
      </c>
      <c r="C91">
        <v>1383.369995</v>
      </c>
      <c r="D91">
        <v>1081.1899410000001</v>
      </c>
      <c r="E91">
        <v>1160.329956</v>
      </c>
      <c r="F91">
        <v>1160.329956</v>
      </c>
      <c r="G91">
        <v>77280810000</v>
      </c>
    </row>
    <row r="92" spans="1:7" x14ac:dyDescent="0.25">
      <c r="A92" s="3">
        <v>36800</v>
      </c>
      <c r="B92">
        <v>1436.5200199999999</v>
      </c>
      <c r="C92">
        <v>1454.8199460000001</v>
      </c>
      <c r="D92">
        <v>1254.0699460000001</v>
      </c>
      <c r="E92">
        <v>1320.280029</v>
      </c>
      <c r="F92">
        <v>1320.280029</v>
      </c>
      <c r="G92">
        <v>70094500000</v>
      </c>
    </row>
    <row r="93" spans="1:7" x14ac:dyDescent="0.25">
      <c r="A93" s="3">
        <v>36708</v>
      </c>
      <c r="B93">
        <v>1454.599976</v>
      </c>
      <c r="C93">
        <v>1530.089966</v>
      </c>
      <c r="D93">
        <v>1413.8900149999999</v>
      </c>
      <c r="E93">
        <v>1436.51001</v>
      </c>
      <c r="F93">
        <v>1436.51001</v>
      </c>
      <c r="G93">
        <v>60291100000</v>
      </c>
    </row>
    <row r="94" spans="1:7" x14ac:dyDescent="0.25">
      <c r="A94" s="3">
        <v>36617</v>
      </c>
      <c r="B94">
        <v>1498.579956</v>
      </c>
      <c r="C94">
        <v>1527.1899410000001</v>
      </c>
      <c r="D94">
        <v>1339.400024</v>
      </c>
      <c r="E94">
        <v>1454.599976</v>
      </c>
      <c r="F94">
        <v>1454.599976</v>
      </c>
      <c r="G94">
        <v>61743060000</v>
      </c>
    </row>
    <row r="95" spans="1:7" x14ac:dyDescent="0.25">
      <c r="A95" s="3">
        <v>36526</v>
      </c>
      <c r="B95">
        <v>1469.25</v>
      </c>
      <c r="C95">
        <v>1552.869995</v>
      </c>
      <c r="D95">
        <v>1325.0699460000001</v>
      </c>
      <c r="E95">
        <v>1498.579956</v>
      </c>
      <c r="F95">
        <v>1498.579956</v>
      </c>
      <c r="G95">
        <v>68562600000</v>
      </c>
    </row>
    <row r="96" spans="1:7" x14ac:dyDescent="0.25">
      <c r="A96" s="3">
        <v>36434</v>
      </c>
      <c r="B96">
        <v>1282.709961</v>
      </c>
      <c r="C96">
        <v>1473.099976</v>
      </c>
      <c r="D96">
        <v>1233.6999510000001</v>
      </c>
      <c r="E96">
        <v>1469.25</v>
      </c>
      <c r="F96">
        <v>1469.25</v>
      </c>
      <c r="G96">
        <v>56857510000</v>
      </c>
    </row>
    <row r="97" spans="1:7" x14ac:dyDescent="0.25">
      <c r="A97" s="3">
        <v>36342</v>
      </c>
      <c r="B97">
        <v>1372.709961</v>
      </c>
      <c r="C97">
        <v>1420.329956</v>
      </c>
      <c r="D97">
        <v>1256.26001</v>
      </c>
      <c r="E97">
        <v>1282.709961</v>
      </c>
      <c r="F97">
        <v>1282.709961</v>
      </c>
      <c r="G97">
        <v>47590180000</v>
      </c>
    </row>
    <row r="98" spans="1:7" x14ac:dyDescent="0.25">
      <c r="A98" s="3">
        <v>36251</v>
      </c>
      <c r="B98">
        <v>1286.369995</v>
      </c>
      <c r="C98">
        <v>1375.9799800000001</v>
      </c>
      <c r="D98">
        <v>1277.3100589999999</v>
      </c>
      <c r="E98">
        <v>1372.709961</v>
      </c>
      <c r="F98">
        <v>1372.709961</v>
      </c>
      <c r="G98">
        <v>50482630000</v>
      </c>
    </row>
    <row r="99" spans="1:7" x14ac:dyDescent="0.25">
      <c r="A99" s="3">
        <v>36161</v>
      </c>
      <c r="B99">
        <v>1229.2299800000001</v>
      </c>
      <c r="C99">
        <v>1323.8199460000001</v>
      </c>
      <c r="D99">
        <v>1205.459961</v>
      </c>
      <c r="E99">
        <v>1286.369995</v>
      </c>
      <c r="F99">
        <v>1286.369995</v>
      </c>
      <c r="G99">
        <v>48771860000</v>
      </c>
    </row>
    <row r="100" spans="1:7" x14ac:dyDescent="0.25">
      <c r="A100" s="3">
        <v>36069</v>
      </c>
      <c r="B100">
        <v>1017.01001</v>
      </c>
      <c r="C100">
        <v>1244.9300539999999</v>
      </c>
      <c r="D100">
        <v>923.32000700000003</v>
      </c>
      <c r="E100">
        <v>1229.2299800000001</v>
      </c>
      <c r="F100">
        <v>1229.2299800000001</v>
      </c>
      <c r="G100">
        <v>46634380000</v>
      </c>
    </row>
    <row r="101" spans="1:7" x14ac:dyDescent="0.25">
      <c r="A101" s="3">
        <v>35977</v>
      </c>
      <c r="B101">
        <v>1133.839966</v>
      </c>
      <c r="C101">
        <v>1190.579956</v>
      </c>
      <c r="D101">
        <v>939.97997999999995</v>
      </c>
      <c r="E101">
        <v>1017.01001</v>
      </c>
      <c r="F101">
        <v>1017.01001</v>
      </c>
      <c r="G101">
        <v>45980430000</v>
      </c>
    </row>
    <row r="102" spans="1:7" x14ac:dyDescent="0.25">
      <c r="A102" s="3">
        <v>35886</v>
      </c>
      <c r="B102">
        <v>1101.75</v>
      </c>
      <c r="C102">
        <v>1145.150024</v>
      </c>
      <c r="D102">
        <v>1074.3900149999999</v>
      </c>
      <c r="E102">
        <v>1133.839966</v>
      </c>
      <c r="F102">
        <v>1133.839966</v>
      </c>
      <c r="G102">
        <v>38685170000</v>
      </c>
    </row>
    <row r="103" spans="1:7" x14ac:dyDescent="0.25">
      <c r="A103" s="3">
        <v>35796</v>
      </c>
      <c r="B103">
        <v>970.42999299999997</v>
      </c>
      <c r="C103">
        <v>1113.0699460000001</v>
      </c>
      <c r="D103">
        <v>912.830017</v>
      </c>
      <c r="E103">
        <v>1101.75</v>
      </c>
      <c r="F103">
        <v>1101.75</v>
      </c>
      <c r="G103">
        <v>38109970000</v>
      </c>
    </row>
    <row r="104" spans="1:7" x14ac:dyDescent="0.25">
      <c r="A104" s="3">
        <v>35704</v>
      </c>
      <c r="B104">
        <v>947.28002900000001</v>
      </c>
      <c r="C104">
        <v>986.25</v>
      </c>
      <c r="D104">
        <v>855.27002000000005</v>
      </c>
      <c r="E104">
        <v>970.42999299999997</v>
      </c>
      <c r="F104">
        <v>970.42999299999997</v>
      </c>
      <c r="G104">
        <v>36149760000</v>
      </c>
    </row>
    <row r="105" spans="1:7" x14ac:dyDescent="0.25">
      <c r="A105" s="3">
        <v>35612</v>
      </c>
      <c r="B105">
        <v>885.14001499999995</v>
      </c>
      <c r="C105">
        <v>964.169983</v>
      </c>
      <c r="D105">
        <v>884.53997800000002</v>
      </c>
      <c r="E105">
        <v>947.28002900000001</v>
      </c>
      <c r="F105">
        <v>947.28002900000001</v>
      </c>
      <c r="G105">
        <v>33947220000</v>
      </c>
    </row>
    <row r="106" spans="1:7" x14ac:dyDescent="0.25">
      <c r="A106" s="3">
        <v>35521</v>
      </c>
      <c r="B106">
        <v>757.11999500000002</v>
      </c>
      <c r="C106">
        <v>902.09002699999996</v>
      </c>
      <c r="D106">
        <v>733.53997800000002</v>
      </c>
      <c r="E106">
        <v>885.14001499999995</v>
      </c>
      <c r="F106">
        <v>885.14001499999995</v>
      </c>
      <c r="G106">
        <v>31419480000</v>
      </c>
    </row>
    <row r="107" spans="1:7" x14ac:dyDescent="0.25">
      <c r="A107" s="3">
        <v>35431</v>
      </c>
      <c r="B107">
        <v>740.73999000000003</v>
      </c>
      <c r="C107">
        <v>817.67999299999997</v>
      </c>
      <c r="D107">
        <v>729.54998799999998</v>
      </c>
      <c r="E107">
        <v>757.11999500000002</v>
      </c>
      <c r="F107">
        <v>757.11999500000002</v>
      </c>
      <c r="G107">
        <v>31472520000</v>
      </c>
    </row>
    <row r="108" spans="1:7" x14ac:dyDescent="0.25">
      <c r="A108" s="3">
        <v>35339</v>
      </c>
      <c r="B108">
        <v>687.30999799999995</v>
      </c>
      <c r="C108">
        <v>762.11999500000002</v>
      </c>
      <c r="D108">
        <v>684.44000200000005</v>
      </c>
      <c r="E108">
        <v>740.73999000000003</v>
      </c>
      <c r="F108">
        <v>740.73999000000003</v>
      </c>
      <c r="G108">
        <v>27556690000</v>
      </c>
    </row>
    <row r="109" spans="1:7" x14ac:dyDescent="0.25">
      <c r="A109" s="3">
        <v>35247</v>
      </c>
      <c r="B109">
        <v>670.63000499999998</v>
      </c>
      <c r="C109">
        <v>690.88000499999998</v>
      </c>
      <c r="D109">
        <v>605.88000499999998</v>
      </c>
      <c r="E109">
        <v>687.330017</v>
      </c>
      <c r="F109">
        <v>687.330017</v>
      </c>
      <c r="G109">
        <v>24294250000</v>
      </c>
    </row>
    <row r="110" spans="1:7" x14ac:dyDescent="0.25">
      <c r="A110" s="3">
        <v>35156</v>
      </c>
      <c r="B110">
        <v>645.5</v>
      </c>
      <c r="C110">
        <v>681.09997599999997</v>
      </c>
      <c r="D110">
        <v>624.14001499999995</v>
      </c>
      <c r="E110">
        <v>670.63000499999998</v>
      </c>
      <c r="F110">
        <v>670.63000499999998</v>
      </c>
      <c r="G110">
        <v>25727560000</v>
      </c>
    </row>
    <row r="111" spans="1:7" x14ac:dyDescent="0.25">
      <c r="A111" s="3">
        <v>35065</v>
      </c>
      <c r="B111">
        <v>615.92999299999997</v>
      </c>
      <c r="C111">
        <v>664.22997999999995</v>
      </c>
      <c r="D111">
        <v>597.28997800000002</v>
      </c>
      <c r="E111">
        <v>645.5</v>
      </c>
      <c r="F111">
        <v>645.5</v>
      </c>
      <c r="G111">
        <v>26922210000</v>
      </c>
    </row>
    <row r="112" spans="1:7" x14ac:dyDescent="0.25">
      <c r="A112" s="3">
        <v>34973</v>
      </c>
      <c r="B112">
        <v>584.40997300000004</v>
      </c>
      <c r="C112">
        <v>622.88000499999998</v>
      </c>
      <c r="D112">
        <v>571.54998799999998</v>
      </c>
      <c r="E112">
        <v>615.92999299999997</v>
      </c>
      <c r="F112">
        <v>615.92999299999997</v>
      </c>
      <c r="G112">
        <v>23343010000</v>
      </c>
    </row>
    <row r="113" spans="1:7" x14ac:dyDescent="0.25">
      <c r="A113" s="3">
        <v>34881</v>
      </c>
      <c r="B113">
        <v>544.75</v>
      </c>
      <c r="C113">
        <v>587.60998500000005</v>
      </c>
      <c r="D113">
        <v>542.51000999999997</v>
      </c>
      <c r="E113">
        <v>584.40997300000004</v>
      </c>
      <c r="F113">
        <v>584.40997300000004</v>
      </c>
      <c r="G113">
        <v>21507410000</v>
      </c>
    </row>
    <row r="114" spans="1:7" x14ac:dyDescent="0.25">
      <c r="A114" s="3">
        <v>34790</v>
      </c>
      <c r="B114">
        <v>500.70001200000002</v>
      </c>
      <c r="C114">
        <v>551.07000700000003</v>
      </c>
      <c r="D114">
        <v>500.20001200000002</v>
      </c>
      <c r="E114">
        <v>544.75</v>
      </c>
      <c r="F114">
        <v>544.75</v>
      </c>
      <c r="G114">
        <v>21418370000</v>
      </c>
    </row>
    <row r="115" spans="1:7" x14ac:dyDescent="0.25">
      <c r="A115" s="3">
        <v>34700</v>
      </c>
      <c r="B115">
        <v>459.209991</v>
      </c>
      <c r="C115">
        <v>508.14999399999999</v>
      </c>
      <c r="D115">
        <v>457.20001200000002</v>
      </c>
      <c r="E115">
        <v>500.709991</v>
      </c>
      <c r="F115">
        <v>500.709991</v>
      </c>
      <c r="G115">
        <v>20974560000</v>
      </c>
    </row>
    <row r="116" spans="1:7" x14ac:dyDescent="0.25">
      <c r="A116" s="3">
        <v>34608</v>
      </c>
      <c r="B116">
        <v>462.69000199999999</v>
      </c>
      <c r="C116">
        <v>474.73998999999998</v>
      </c>
      <c r="D116">
        <v>442.88000499999998</v>
      </c>
      <c r="E116">
        <v>459.26998900000001</v>
      </c>
      <c r="F116">
        <v>459.26998900000001</v>
      </c>
      <c r="G116">
        <v>18947470000</v>
      </c>
    </row>
    <row r="117" spans="1:7" x14ac:dyDescent="0.25">
      <c r="A117" s="3">
        <v>34516</v>
      </c>
      <c r="B117">
        <v>444.26998900000001</v>
      </c>
      <c r="C117">
        <v>477.58999599999999</v>
      </c>
      <c r="D117">
        <v>443.57998700000002</v>
      </c>
      <c r="E117">
        <v>462.709991</v>
      </c>
      <c r="F117">
        <v>462.709991</v>
      </c>
      <c r="G117">
        <v>17531720000</v>
      </c>
    </row>
    <row r="118" spans="1:7" x14ac:dyDescent="0.25">
      <c r="A118" s="3">
        <v>34425</v>
      </c>
      <c r="B118">
        <v>445.66000400000001</v>
      </c>
      <c r="C118">
        <v>463.23001099999999</v>
      </c>
      <c r="D118">
        <v>435.85998499999999</v>
      </c>
      <c r="E118">
        <v>444.26998900000001</v>
      </c>
      <c r="F118">
        <v>444.26998900000001</v>
      </c>
      <c r="G118">
        <v>17263650000</v>
      </c>
    </row>
    <row r="119" spans="1:7" x14ac:dyDescent="0.25">
      <c r="A119" s="3">
        <v>34335</v>
      </c>
      <c r="B119">
        <v>466.51001000000002</v>
      </c>
      <c r="C119">
        <v>482.85000600000001</v>
      </c>
      <c r="D119">
        <v>436.16000400000001</v>
      </c>
      <c r="E119">
        <v>445.76998900000001</v>
      </c>
      <c r="F119">
        <v>445.76998900000001</v>
      </c>
      <c r="G119">
        <v>19705500000</v>
      </c>
    </row>
    <row r="120" spans="1:7" x14ac:dyDescent="0.25">
      <c r="A120" s="3">
        <v>34243</v>
      </c>
      <c r="B120">
        <v>458.92999300000002</v>
      </c>
      <c r="C120">
        <v>471.290009</v>
      </c>
      <c r="D120">
        <v>454.35998499999999</v>
      </c>
      <c r="E120">
        <v>466.45001200000002</v>
      </c>
      <c r="F120">
        <v>466.45001200000002</v>
      </c>
      <c r="G120">
        <v>17608280000</v>
      </c>
    </row>
    <row r="121" spans="1:7" x14ac:dyDescent="0.25">
      <c r="A121" s="3">
        <v>34151</v>
      </c>
      <c r="B121">
        <v>450.540009</v>
      </c>
      <c r="C121">
        <v>463.79998799999998</v>
      </c>
      <c r="D121">
        <v>441.39999399999999</v>
      </c>
      <c r="E121">
        <v>458.92999300000002</v>
      </c>
      <c r="F121">
        <v>458.92999300000002</v>
      </c>
      <c r="G121">
        <v>16367450000</v>
      </c>
    </row>
    <row r="122" spans="1:7" x14ac:dyDescent="0.25">
      <c r="A122" s="3">
        <v>34060</v>
      </c>
      <c r="B122">
        <v>451.67001299999998</v>
      </c>
      <c r="C122">
        <v>455.63000499999998</v>
      </c>
      <c r="D122">
        <v>432.29998799999998</v>
      </c>
      <c r="E122">
        <v>450.52999899999998</v>
      </c>
      <c r="F122">
        <v>450.52999899999998</v>
      </c>
      <c r="G122">
        <v>16506210000</v>
      </c>
    </row>
    <row r="123" spans="1:7" x14ac:dyDescent="0.25">
      <c r="A123" s="3">
        <v>33970</v>
      </c>
      <c r="B123">
        <v>435.70001200000002</v>
      </c>
      <c r="C123">
        <v>456.76001000000002</v>
      </c>
      <c r="D123">
        <v>426.88000499999998</v>
      </c>
      <c r="E123">
        <v>451.67001299999998</v>
      </c>
      <c r="F123">
        <v>451.67001299999998</v>
      </c>
      <c r="G123">
        <v>16490250000</v>
      </c>
    </row>
    <row r="124" spans="1:7" x14ac:dyDescent="0.25">
      <c r="A124" s="3">
        <v>33878</v>
      </c>
      <c r="B124">
        <v>417.79998799999998</v>
      </c>
      <c r="C124">
        <v>442.64999399999999</v>
      </c>
      <c r="D124">
        <v>396.79998799999998</v>
      </c>
      <c r="E124">
        <v>435.709991</v>
      </c>
      <c r="F124">
        <v>435.709991</v>
      </c>
      <c r="G124">
        <v>13531930000</v>
      </c>
    </row>
    <row r="125" spans="1:7" x14ac:dyDescent="0.25">
      <c r="A125" s="3">
        <v>33786</v>
      </c>
      <c r="B125">
        <v>408.20001200000002</v>
      </c>
      <c r="C125">
        <v>425.26998900000001</v>
      </c>
      <c r="D125">
        <v>407.20001200000002</v>
      </c>
      <c r="E125">
        <v>417.79998799999998</v>
      </c>
      <c r="F125">
        <v>417.79998799999998</v>
      </c>
      <c r="G125">
        <v>11942890000</v>
      </c>
    </row>
    <row r="126" spans="1:7" x14ac:dyDescent="0.25">
      <c r="A126" s="3">
        <v>33695</v>
      </c>
      <c r="B126">
        <v>403.67001299999998</v>
      </c>
      <c r="C126">
        <v>418.75</v>
      </c>
      <c r="D126">
        <v>392.41000400000001</v>
      </c>
      <c r="E126">
        <v>408.14001500000001</v>
      </c>
      <c r="F126">
        <v>408.14001500000001</v>
      </c>
      <c r="G126">
        <v>12219650000</v>
      </c>
    </row>
    <row r="127" spans="1:7" x14ac:dyDescent="0.25">
      <c r="A127" s="3">
        <v>33604</v>
      </c>
      <c r="B127">
        <v>417.02999899999998</v>
      </c>
      <c r="C127">
        <v>421.17999300000002</v>
      </c>
      <c r="D127">
        <v>401.94000199999999</v>
      </c>
      <c r="E127">
        <v>403.69000199999999</v>
      </c>
      <c r="F127">
        <v>403.69000199999999</v>
      </c>
      <c r="G127">
        <v>13620130000</v>
      </c>
    </row>
    <row r="128" spans="1:7" x14ac:dyDescent="0.25">
      <c r="A128" s="3">
        <v>33512</v>
      </c>
      <c r="B128">
        <v>387.85998499999999</v>
      </c>
      <c r="C128">
        <v>418.32000699999998</v>
      </c>
      <c r="D128">
        <v>371.35998499999999</v>
      </c>
      <c r="E128">
        <v>417.08999599999999</v>
      </c>
      <c r="F128">
        <v>417.08999599999999</v>
      </c>
      <c r="G128">
        <v>11975310000</v>
      </c>
    </row>
    <row r="129" spans="1:7" x14ac:dyDescent="0.25">
      <c r="A129" s="3">
        <v>33420</v>
      </c>
      <c r="B129" s="2">
        <v>371.17999300000002</v>
      </c>
      <c r="C129" s="2">
        <v>397.61999500000002</v>
      </c>
      <c r="D129" s="2">
        <v>370.92001299999998</v>
      </c>
      <c r="E129" s="2">
        <v>387.85998499999999</v>
      </c>
      <c r="F129" s="2">
        <v>387.85998499999999</v>
      </c>
      <c r="G129" s="2">
        <v>10456380000</v>
      </c>
    </row>
    <row r="130" spans="1:7" x14ac:dyDescent="0.25">
      <c r="A130" s="3">
        <v>33329</v>
      </c>
      <c r="B130" s="2">
        <v>375.22000100000002</v>
      </c>
      <c r="C130" s="2">
        <v>391.26001000000002</v>
      </c>
      <c r="D130" s="2">
        <v>365.82998700000002</v>
      </c>
      <c r="E130" s="2">
        <v>371.16000400000001</v>
      </c>
      <c r="F130" s="2">
        <v>371.16000400000001</v>
      </c>
      <c r="G130" s="2">
        <v>11015630000</v>
      </c>
    </row>
    <row r="131" spans="1:7" x14ac:dyDescent="0.25">
      <c r="A131" s="3">
        <v>33239</v>
      </c>
      <c r="B131" s="2">
        <v>330.20001200000002</v>
      </c>
      <c r="C131" s="2">
        <v>379.66000400000001</v>
      </c>
      <c r="D131" s="2">
        <v>309.35000600000001</v>
      </c>
      <c r="E131" s="2">
        <v>375.22000100000002</v>
      </c>
      <c r="F131" s="2">
        <v>375.22000100000002</v>
      </c>
      <c r="G131" s="2">
        <v>11891330000</v>
      </c>
    </row>
    <row r="132" spans="1:7" x14ac:dyDescent="0.25">
      <c r="A132" s="3">
        <v>33147</v>
      </c>
      <c r="B132" s="2">
        <v>306.10000600000001</v>
      </c>
      <c r="C132" s="2">
        <v>333.98001099999999</v>
      </c>
      <c r="D132" s="2">
        <v>294.51001000000002</v>
      </c>
      <c r="E132" s="2">
        <v>330.22000100000002</v>
      </c>
      <c r="F132" s="2">
        <v>330.22000100000002</v>
      </c>
      <c r="G132" s="2">
        <v>9938500000</v>
      </c>
    </row>
    <row r="133" spans="1:7" x14ac:dyDescent="0.25">
      <c r="A133" s="3">
        <v>33055</v>
      </c>
      <c r="B133" s="2">
        <v>358.01998900000001</v>
      </c>
      <c r="C133" s="2">
        <v>369.77999899999998</v>
      </c>
      <c r="D133" s="2">
        <v>295.98001099999999</v>
      </c>
      <c r="E133" s="2">
        <v>306.04998799999998</v>
      </c>
      <c r="F133" s="2">
        <v>306.04998799999998</v>
      </c>
      <c r="G133" s="2">
        <v>10081550000</v>
      </c>
    </row>
    <row r="134" spans="1:7" x14ac:dyDescent="0.25">
      <c r="A134" s="3">
        <v>32964</v>
      </c>
      <c r="B134" s="2">
        <v>339.94000199999999</v>
      </c>
      <c r="C134" s="2">
        <v>368.77999899999998</v>
      </c>
      <c r="D134" s="2">
        <v>327.76001000000002</v>
      </c>
      <c r="E134" s="2">
        <v>358.01998900000001</v>
      </c>
      <c r="F134" s="2">
        <v>358.01998900000001</v>
      </c>
      <c r="G134" s="2">
        <v>9624180000</v>
      </c>
    </row>
    <row r="135" spans="1:7" x14ac:dyDescent="0.25">
      <c r="A135" s="3">
        <v>32874</v>
      </c>
      <c r="B135" s="2">
        <v>353.39999399999999</v>
      </c>
      <c r="C135" s="2">
        <v>360.58999599999999</v>
      </c>
      <c r="D135" s="2">
        <v>319.82998700000002</v>
      </c>
      <c r="E135" s="2">
        <v>339.94000199999999</v>
      </c>
      <c r="F135" s="2">
        <v>339.94000199999999</v>
      </c>
      <c r="G135" s="2">
        <v>10038500000</v>
      </c>
    </row>
    <row r="136" spans="1:7" x14ac:dyDescent="0.25">
      <c r="A136" s="3">
        <v>32782</v>
      </c>
      <c r="B136" s="2">
        <v>349.14999399999999</v>
      </c>
      <c r="C136" s="2">
        <v>360.44000199999999</v>
      </c>
      <c r="D136" s="2">
        <v>327.11999500000002</v>
      </c>
      <c r="E136" s="2">
        <v>353.39999399999999</v>
      </c>
      <c r="F136" s="2">
        <v>353.39999399999999</v>
      </c>
      <c r="G136" s="2">
        <v>10258250000</v>
      </c>
    </row>
    <row r="137" spans="1:7" x14ac:dyDescent="0.25">
      <c r="A137" s="3">
        <v>32690</v>
      </c>
      <c r="B137" s="2">
        <v>317.98001099999999</v>
      </c>
      <c r="C137" s="2">
        <v>354.13000499999998</v>
      </c>
      <c r="D137" s="2">
        <v>317.26001000000002</v>
      </c>
      <c r="E137" s="2">
        <v>349.14999399999999</v>
      </c>
      <c r="F137" s="2">
        <v>349.14999399999999</v>
      </c>
      <c r="G137" s="2">
        <v>10233150000</v>
      </c>
    </row>
    <row r="138" spans="1:7" x14ac:dyDescent="0.25">
      <c r="A138" s="3">
        <v>32599</v>
      </c>
      <c r="B138" s="2">
        <v>294.86999500000002</v>
      </c>
      <c r="C138" s="2">
        <v>329.19000199999999</v>
      </c>
      <c r="D138" s="2">
        <v>294.35000600000001</v>
      </c>
      <c r="E138" s="2">
        <v>317.98001099999999</v>
      </c>
      <c r="F138" s="2">
        <v>317.98001099999999</v>
      </c>
      <c r="G138" s="2">
        <v>10951160000</v>
      </c>
    </row>
    <row r="139" spans="1:7" x14ac:dyDescent="0.25">
      <c r="A139" s="3">
        <v>32509</v>
      </c>
      <c r="B139" s="2">
        <v>277.72000100000002</v>
      </c>
      <c r="C139" s="2">
        <v>300.57000699999998</v>
      </c>
      <c r="D139" s="2">
        <v>273.80999800000001</v>
      </c>
      <c r="E139" s="2">
        <v>294.86999500000002</v>
      </c>
      <c r="F139" s="2">
        <v>294.86999500000002</v>
      </c>
      <c r="G139" s="2">
        <v>10253030000</v>
      </c>
    </row>
    <row r="140" spans="1:7" x14ac:dyDescent="0.25">
      <c r="A140" s="3">
        <v>32417</v>
      </c>
      <c r="B140" s="2">
        <v>271.89001500000001</v>
      </c>
      <c r="C140" s="2">
        <v>283.95001200000002</v>
      </c>
      <c r="D140" s="2">
        <v>262.85000600000001</v>
      </c>
      <c r="E140" s="2">
        <v>277.72000100000002</v>
      </c>
      <c r="F140" s="2">
        <v>277.72000100000002</v>
      </c>
      <c r="G140" s="2">
        <v>9082880000</v>
      </c>
    </row>
    <row r="141" spans="1:7" x14ac:dyDescent="0.25">
      <c r="A141" s="3">
        <v>32325</v>
      </c>
      <c r="B141" s="2">
        <v>273.5</v>
      </c>
      <c r="C141" s="2">
        <v>276.35998499999999</v>
      </c>
      <c r="D141" s="2">
        <v>256.52999899999998</v>
      </c>
      <c r="E141" s="2">
        <v>271.91000400000001</v>
      </c>
      <c r="F141" s="2">
        <v>271.91000400000001</v>
      </c>
      <c r="G141" s="2">
        <v>9725390000</v>
      </c>
    </row>
    <row r="142" spans="1:7" x14ac:dyDescent="0.25">
      <c r="A142" s="3">
        <v>32234</v>
      </c>
      <c r="B142" s="2">
        <v>258.89001500000001</v>
      </c>
      <c r="C142" s="2">
        <v>276.88000499999998</v>
      </c>
      <c r="D142" s="2">
        <v>248.85000600000001</v>
      </c>
      <c r="E142" s="2">
        <v>273.5</v>
      </c>
      <c r="F142" s="2">
        <v>273.5</v>
      </c>
      <c r="G142" s="2">
        <v>10798840000</v>
      </c>
    </row>
    <row r="143" spans="1:7" x14ac:dyDescent="0.25">
      <c r="A143" s="3">
        <v>32143</v>
      </c>
      <c r="B143" s="2">
        <v>247.10000600000001</v>
      </c>
      <c r="C143" s="2">
        <v>272.64001500000001</v>
      </c>
      <c r="D143" s="2">
        <v>240.16999799999999</v>
      </c>
      <c r="E143" s="2">
        <v>258.89001500000001</v>
      </c>
      <c r="F143" s="2">
        <v>258.89001500000001</v>
      </c>
      <c r="G143" s="2">
        <v>11240910000</v>
      </c>
    </row>
    <row r="144" spans="1:7" x14ac:dyDescent="0.25">
      <c r="A144" s="3">
        <v>32051</v>
      </c>
      <c r="B144" s="2">
        <v>321.82998700000002</v>
      </c>
      <c r="C144" s="2">
        <v>328.94000199999999</v>
      </c>
      <c r="D144" s="2">
        <v>216.46000699999999</v>
      </c>
      <c r="E144" s="2">
        <v>247.08000200000001</v>
      </c>
      <c r="F144" s="2">
        <v>247.08000200000001</v>
      </c>
      <c r="G144" s="2">
        <v>13610780000</v>
      </c>
    </row>
    <row r="145" spans="1:7" x14ac:dyDescent="0.25">
      <c r="A145" s="3">
        <v>31959</v>
      </c>
      <c r="B145" s="2">
        <v>303.98998999999998</v>
      </c>
      <c r="C145" s="2">
        <v>337.89001500000001</v>
      </c>
      <c r="D145" s="2">
        <v>302.52999899999998</v>
      </c>
      <c r="E145" s="2">
        <v>321.82998700000002</v>
      </c>
      <c r="F145" s="2">
        <v>321.82998700000002</v>
      </c>
      <c r="G145" s="2">
        <v>11752000000</v>
      </c>
    </row>
    <row r="146" spans="1:7" x14ac:dyDescent="0.25">
      <c r="A146" s="3">
        <v>31868</v>
      </c>
      <c r="B146" s="2">
        <v>291.58999599999999</v>
      </c>
      <c r="C146" s="2">
        <v>310.26998900000001</v>
      </c>
      <c r="D146" s="2">
        <v>275.67001299999998</v>
      </c>
      <c r="E146" s="2">
        <v>304</v>
      </c>
      <c r="F146" s="2">
        <v>304</v>
      </c>
      <c r="G146" s="2">
        <v>10944400000</v>
      </c>
    </row>
    <row r="147" spans="1:7" x14ac:dyDescent="0.25">
      <c r="A147" s="3">
        <v>31778</v>
      </c>
      <c r="B147" s="2">
        <v>242.16999799999999</v>
      </c>
      <c r="C147" s="2">
        <v>302.72000100000002</v>
      </c>
      <c r="D147" s="2">
        <v>242.16999799999999</v>
      </c>
      <c r="E147" s="2">
        <v>291.70001200000002</v>
      </c>
      <c r="F147" s="2">
        <v>291.70001200000002</v>
      </c>
      <c r="G147" s="2">
        <v>11491280000</v>
      </c>
    </row>
    <row r="148" spans="1:7" x14ac:dyDescent="0.25">
      <c r="A148" s="3">
        <v>31686</v>
      </c>
      <c r="B148" s="2">
        <v>231.320007</v>
      </c>
      <c r="C148" s="2">
        <v>254.86999499999999</v>
      </c>
      <c r="D148" s="2">
        <v>231.320007</v>
      </c>
      <c r="E148" s="2">
        <v>242.16999799999999</v>
      </c>
      <c r="F148" s="2">
        <v>242.16999799999999</v>
      </c>
      <c r="G148" s="2">
        <v>9218440000</v>
      </c>
    </row>
    <row r="149" spans="1:7" x14ac:dyDescent="0.25">
      <c r="A149" s="3">
        <v>31594</v>
      </c>
      <c r="B149" s="2">
        <v>250.66999799999999</v>
      </c>
      <c r="C149" s="2">
        <v>254.240005</v>
      </c>
      <c r="D149" s="2">
        <v>228.08000200000001</v>
      </c>
      <c r="E149" s="2">
        <v>231.320007</v>
      </c>
      <c r="F149" s="2">
        <v>231.320007</v>
      </c>
      <c r="G149" s="2">
        <v>8898100000</v>
      </c>
    </row>
    <row r="150" spans="1:7" x14ac:dyDescent="0.25">
      <c r="A150" s="3">
        <v>31503</v>
      </c>
      <c r="B150" s="2">
        <v>238.89999399999999</v>
      </c>
      <c r="C150" s="2">
        <v>251.80999800000001</v>
      </c>
      <c r="D150" s="2">
        <v>226.300003</v>
      </c>
      <c r="E150" s="2">
        <v>250.83999600000001</v>
      </c>
      <c r="F150" s="2">
        <v>250.83999600000001</v>
      </c>
      <c r="G150" s="2">
        <v>8570240000</v>
      </c>
    </row>
    <row r="151" spans="1:7" x14ac:dyDescent="0.25">
      <c r="A151" s="3">
        <v>31413</v>
      </c>
      <c r="B151" s="2">
        <v>211.279999</v>
      </c>
      <c r="C151" s="2">
        <v>240.11000100000001</v>
      </c>
      <c r="D151" s="2">
        <v>202.60000600000001</v>
      </c>
      <c r="E151" s="2">
        <v>238.89999399999999</v>
      </c>
      <c r="F151" s="2">
        <v>238.89999399999999</v>
      </c>
      <c r="G151" s="2">
        <v>8992710000</v>
      </c>
    </row>
    <row r="152" spans="1:7" x14ac:dyDescent="0.25">
      <c r="A152" s="3">
        <v>31321</v>
      </c>
      <c r="B152" s="2">
        <v>182.05999800000001</v>
      </c>
      <c r="C152" s="2">
        <v>213.08000200000001</v>
      </c>
      <c r="D152" s="2">
        <v>181.16000399999999</v>
      </c>
      <c r="E152" s="2">
        <v>211.279999</v>
      </c>
      <c r="F152" s="2">
        <v>211.279999</v>
      </c>
      <c r="G152" s="2">
        <v>7792990000</v>
      </c>
    </row>
    <row r="153" spans="1:7" x14ac:dyDescent="0.25">
      <c r="A153" s="3">
        <v>31229</v>
      </c>
      <c r="B153" s="2">
        <v>191.85000600000001</v>
      </c>
      <c r="C153" s="2">
        <v>196.070007</v>
      </c>
      <c r="D153" s="2">
        <v>179.449997</v>
      </c>
      <c r="E153" s="2">
        <v>182.08000200000001</v>
      </c>
      <c r="F153" s="2">
        <v>182.08000200000001</v>
      </c>
      <c r="G153" s="2">
        <v>6246430000</v>
      </c>
    </row>
    <row r="154" spans="1:7" x14ac:dyDescent="0.25">
      <c r="A154" s="3">
        <v>31138</v>
      </c>
      <c r="B154" s="2">
        <v>180.66000399999999</v>
      </c>
      <c r="C154" s="2">
        <v>191.85000600000001</v>
      </c>
      <c r="D154" s="2">
        <v>177.86000100000001</v>
      </c>
      <c r="E154" s="2">
        <v>191.85000600000001</v>
      </c>
      <c r="F154" s="2">
        <v>191.85000600000001</v>
      </c>
      <c r="G154" s="2">
        <v>6449220000</v>
      </c>
    </row>
    <row r="155" spans="1:7" x14ac:dyDescent="0.25">
      <c r="A155" s="3">
        <v>31048</v>
      </c>
      <c r="B155" s="2">
        <v>167.199997</v>
      </c>
      <c r="C155" s="2">
        <v>183.949997</v>
      </c>
      <c r="D155" s="2">
        <v>163.36000100000001</v>
      </c>
      <c r="E155" s="2">
        <v>180.66000399999999</v>
      </c>
      <c r="F155" s="2">
        <v>180.66000399999999</v>
      </c>
      <c r="G155" s="2">
        <v>7021420000</v>
      </c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2EA89-02FA-4027-9AED-9BCE6160E142}">
  <dimension ref="A2:B7"/>
  <sheetViews>
    <sheetView workbookViewId="0">
      <selection activeCell="B5" sqref="B5"/>
    </sheetView>
  </sheetViews>
  <sheetFormatPr baseColWidth="10" defaultRowHeight="15" x14ac:dyDescent="0.25"/>
  <cols>
    <col min="1" max="1" width="20" customWidth="1"/>
  </cols>
  <sheetData>
    <row r="2" spans="1:2" x14ac:dyDescent="0.25">
      <c r="A2" t="s">
        <v>0</v>
      </c>
      <c r="B2" s="1" t="s">
        <v>1</v>
      </c>
    </row>
    <row r="3" spans="1:2" x14ac:dyDescent="0.25">
      <c r="B3" s="1" t="s">
        <v>18</v>
      </c>
    </row>
    <row r="5" spans="1:2" x14ac:dyDescent="0.25">
      <c r="A5" t="s">
        <v>5</v>
      </c>
      <c r="B5" s="1" t="s">
        <v>4</v>
      </c>
    </row>
    <row r="7" spans="1:2" x14ac:dyDescent="0.25">
      <c r="A7" t="s">
        <v>5</v>
      </c>
      <c r="B7" s="1" t="s">
        <v>10</v>
      </c>
    </row>
  </sheetData>
  <hyperlinks>
    <hyperlink ref="B3" r:id="rId1" xr:uid="{00CC6146-E864-4438-8C23-9441109F3A4A}"/>
    <hyperlink ref="B5" r:id="rId2" xr:uid="{DBCFE4AB-74BF-46E6-B608-082EB1C6DDD8}"/>
    <hyperlink ref="B2" r:id="rId3" xr:uid="{BEBC8240-A040-4668-9DEE-D48C23929782}"/>
    <hyperlink ref="B7" r:id="rId4" xr:uid="{CE2C63BA-2BA1-4062-992F-5C6555C7FE79}"/>
  </hyperlinks>
  <pageMargins left="0.7" right="0.7" top="0.75" bottom="0.75" header="0.3" footer="0.3"/>
  <pageSetup paperSize="9" orientation="portrait" r:id="rId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60CDDA6-17E9-4C12-A301-E1CB88D59E4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Summary</vt:lpstr>
      <vt:lpstr>US Real GDP</vt:lpstr>
      <vt:lpstr>S&amp;P 500 (3M)</vt:lpstr>
      <vt:lpstr>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2023-05-12T12:21:39Z</dcterms:created>
  <dcterms:modified xsi:type="dcterms:W3CDTF">2023-05-18T15:05:17Z</dcterms:modified>
</cp:coreProperties>
</file>