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Inferential Statistics Exercises and datasets\"/>
    </mc:Choice>
  </mc:AlternateContent>
  <xr:revisionPtr revIDLastSave="0" documentId="13_ncr:1_{9E3C2F52-997D-4C6F-B5C4-D86DEA0AE2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normal'!$I$11:$I$90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G11" i="3"/>
  <c r="I58" i="3" s="1"/>
  <c r="G10" i="3"/>
  <c r="I23" i="3" l="1"/>
  <c r="I82" i="3"/>
  <c r="I45" i="3"/>
  <c r="I44" i="3"/>
  <c r="I32" i="3"/>
  <c r="I20" i="3"/>
  <c r="I71" i="3"/>
  <c r="I22" i="3"/>
  <c r="I81" i="3"/>
  <c r="I56" i="3"/>
  <c r="I17" i="3"/>
  <c r="I35" i="3"/>
  <c r="I21" i="3"/>
  <c r="I43" i="3"/>
  <c r="I16" i="3"/>
  <c r="I47" i="3"/>
  <c r="I34" i="3"/>
  <c r="I69" i="3"/>
  <c r="I80" i="3"/>
  <c r="I67" i="3"/>
  <c r="I19" i="3"/>
  <c r="I54" i="3"/>
  <c r="I75" i="3"/>
  <c r="I70" i="3"/>
  <c r="I11" i="3"/>
  <c r="I42" i="3"/>
  <c r="I89" i="3"/>
  <c r="I65" i="3"/>
  <c r="I88" i="3"/>
  <c r="I52" i="3"/>
  <c r="I40" i="3"/>
  <c r="I51" i="3"/>
  <c r="I15" i="3"/>
  <c r="I86" i="3"/>
  <c r="I74" i="3"/>
  <c r="I62" i="3"/>
  <c r="I50" i="3"/>
  <c r="I38" i="3"/>
  <c r="I26" i="3"/>
  <c r="I14" i="3"/>
  <c r="I90" i="3"/>
  <c r="I33" i="3"/>
  <c r="I31" i="3"/>
  <c r="I66" i="3"/>
  <c r="I18" i="3"/>
  <c r="I53" i="3"/>
  <c r="I29" i="3"/>
  <c r="I64" i="3"/>
  <c r="I28" i="3"/>
  <c r="I63" i="3"/>
  <c r="I27" i="3"/>
  <c r="I85" i="3"/>
  <c r="I73" i="3"/>
  <c r="I61" i="3"/>
  <c r="I49" i="3"/>
  <c r="I37" i="3"/>
  <c r="I25" i="3"/>
  <c r="I13" i="3"/>
  <c r="I59" i="3"/>
  <c r="I46" i="3"/>
  <c r="I57" i="3"/>
  <c r="I68" i="3"/>
  <c r="I79" i="3"/>
  <c r="I55" i="3"/>
  <c r="I78" i="3"/>
  <c r="I30" i="3"/>
  <c r="I77" i="3"/>
  <c r="I41" i="3"/>
  <c r="I76" i="3"/>
  <c r="I87" i="3"/>
  <c r="I39" i="3"/>
  <c r="I84" i="3"/>
  <c r="I72" i="3"/>
  <c r="I60" i="3"/>
  <c r="I48" i="3"/>
  <c r="I36" i="3"/>
  <c r="I24" i="3"/>
  <c r="I12" i="3"/>
  <c r="I83" i="3"/>
  <c r="N10" i="3" l="1"/>
</calcChain>
</file>

<file path=xl/sharedStrings.xml><?xml version="1.0" encoding="utf-8"?>
<sst xmlns="http://schemas.openxmlformats.org/spreadsheetml/2006/main" count="15" uniqueCount="15">
  <si>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</si>
  <si>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</si>
  <si>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</si>
  <si>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</si>
  <si>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</si>
  <si>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</si>
  <si>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</si>
  <si>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</si>
  <si>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</si>
  <si>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</si>
  <si>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Original Mean</t>
  </si>
  <si>
    <t>Original Standart deviation</t>
  </si>
  <si>
    <t>Standartized dataset</t>
  </si>
  <si>
    <t>Standarized Mean</t>
  </si>
  <si>
    <t>Standarized 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</si>
</sst>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Representation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B168D3B-98D2-4420-A0E7-2D131A7870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15</xdr:row>
      <xdr:rowOff>52387</xdr:rowOff>
    </xdr:from>
    <xdr:to>
      <xdr:col>17</xdr:col>
      <xdr:colOff>19050</xdr:colOff>
      <xdr:row>33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A5DAA0-7193-4D78-B396-A6C1531DD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2395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7" workbookViewId="0">
      <selection activeCell="T22" sqref="T22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6" width="4.7109375" style="7" customWidth="1"/>
    <col min="7" max="7" width="9" style="7" customWidth="1"/>
    <col min="8" max="8" width="8.85546875" style="7"/>
    <col min="9" max="9" width="12.140625" style="7" bestFit="1" customWidth="1"/>
    <col min="10" max="13" width="8.85546875" style="7"/>
    <col min="14" max="14" width="12" style="7" bestFit="1" customWidth="1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C10" s="12" t="s">
        <v>10</v>
      </c>
      <c r="G10" s="9">
        <f>AVERAGE(B11:B90)</f>
        <v>743.02708333333317</v>
      </c>
      <c r="I10" s="13" t="s">
        <v>12</v>
      </c>
      <c r="K10" s="14" t="s">
        <v>13</v>
      </c>
      <c r="N10" s="8">
        <f>ROUND(AVERAGE(I11:I90),0)</f>
        <v>0</v>
      </c>
      <c r="O10" s="4"/>
    </row>
    <row r="11" spans="2:20" x14ac:dyDescent="0.2">
      <c r="B11" s="10">
        <v>567.45000000000005</v>
      </c>
      <c r="C11" s="12" t="s">
        <v>11</v>
      </c>
      <c r="G11" s="7">
        <f>SQRT(_xlfn.VAR.S((B11:B90)))</f>
        <v>73.953060547763371</v>
      </c>
      <c r="I11" s="7">
        <f>(B11-$G$10)/$G$11</f>
        <v>-2.3741692640284278</v>
      </c>
      <c r="K11" s="14" t="s">
        <v>14</v>
      </c>
      <c r="N11" s="7">
        <f>SQRT(_xlfn.VAR.S((I11:I90)))</f>
        <v>0.99999999999999967</v>
      </c>
      <c r="O11" s="9"/>
    </row>
    <row r="12" spans="2:20" x14ac:dyDescent="0.2">
      <c r="B12" s="10">
        <v>572.45000000000005</v>
      </c>
      <c r="C12" s="6"/>
      <c r="D12" s="4"/>
      <c r="I12" s="7">
        <f>(B12-$G$10)/$G$11</f>
        <v>-2.3065588100057615</v>
      </c>
      <c r="K12" s="4"/>
      <c r="L12" s="9"/>
      <c r="M12" s="9"/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/>
      <c r="I13" s="7">
        <f>(B13-$G$10)/$G$11</f>
        <v>-2.3065588100057615</v>
      </c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I14" s="7">
        <f>(B14-$G$10)/$G$11</f>
        <v>-2.081190629930207</v>
      </c>
      <c r="O14" s="9"/>
    </row>
    <row r="15" spans="2:20" x14ac:dyDescent="0.2">
      <c r="B15" s="10">
        <v>613.86666666666679</v>
      </c>
      <c r="C15" s="6"/>
      <c r="I15" s="7">
        <f>(B15-$G$10)/$G$11</f>
        <v>-1.7465188825180096</v>
      </c>
      <c r="J15" s="4"/>
      <c r="O15" s="9"/>
      <c r="P15" s="4"/>
    </row>
    <row r="16" spans="2:20" x14ac:dyDescent="0.2">
      <c r="B16" s="10">
        <v>615.7833333333333</v>
      </c>
      <c r="I16" s="7">
        <f>(B16-$G$10)/$G$11</f>
        <v>-1.7206015418093228</v>
      </c>
      <c r="O16" s="9"/>
    </row>
    <row r="17" spans="2:15" x14ac:dyDescent="0.2">
      <c r="B17" s="10">
        <v>628.45000000000005</v>
      </c>
      <c r="I17" s="7">
        <f>(B17-$G$10)/$G$11</f>
        <v>-1.5493217249519009</v>
      </c>
      <c r="O17" s="9"/>
    </row>
    <row r="18" spans="2:15" x14ac:dyDescent="0.2">
      <c r="B18" s="10">
        <v>644.86666666666679</v>
      </c>
      <c r="I18" s="7">
        <f>(B18-$G$10)/$G$11</f>
        <v>-1.3273340675774794</v>
      </c>
      <c r="O18" s="9"/>
    </row>
    <row r="19" spans="2:15" x14ac:dyDescent="0.2">
      <c r="B19" s="10">
        <v>650.45000000000005</v>
      </c>
      <c r="I19" s="7">
        <f>(B19-$G$10)/$G$11</f>
        <v>-1.2518357272521701</v>
      </c>
      <c r="O19" s="9"/>
    </row>
    <row r="20" spans="2:15" x14ac:dyDescent="0.2">
      <c r="B20" s="10">
        <v>652.20000000000005</v>
      </c>
      <c r="I20" s="7">
        <f>(B20-$G$10)/$G$11</f>
        <v>-1.2281720683442368</v>
      </c>
      <c r="O20" s="9"/>
    </row>
    <row r="21" spans="2:15" x14ac:dyDescent="0.2">
      <c r="B21" s="10">
        <v>656.86666666666679</v>
      </c>
      <c r="I21" s="7">
        <f>(B21-$G$10)/$G$11</f>
        <v>-1.1650689779230807</v>
      </c>
      <c r="O21" s="9"/>
    </row>
    <row r="22" spans="2:15" x14ac:dyDescent="0.2">
      <c r="B22" s="10">
        <v>661.45</v>
      </c>
      <c r="I22" s="7">
        <f>(B22-$G$10)/$G$11</f>
        <v>-1.1030927284023044</v>
      </c>
      <c r="O22" s="9"/>
    </row>
    <row r="23" spans="2:15" x14ac:dyDescent="0.2">
      <c r="B23" s="10">
        <v>666.45</v>
      </c>
      <c r="I23" s="7">
        <f>(B23-$G$10)/$G$11</f>
        <v>-1.0354822743796384</v>
      </c>
      <c r="O23" s="9"/>
    </row>
    <row r="24" spans="2:15" x14ac:dyDescent="0.2">
      <c r="B24" s="10">
        <v>667.7</v>
      </c>
      <c r="I24" s="7">
        <f>(B24-$G$10)/$G$11</f>
        <v>-1.0185796608739719</v>
      </c>
      <c r="O24" s="9"/>
    </row>
    <row r="25" spans="2:15" x14ac:dyDescent="0.2">
      <c r="B25" s="10">
        <v>668.95</v>
      </c>
      <c r="I25" s="7">
        <f>(B25-$G$10)/$G$11</f>
        <v>-1.0016770473683052</v>
      </c>
      <c r="O25" s="9"/>
    </row>
    <row r="26" spans="2:15" x14ac:dyDescent="0.2">
      <c r="B26" s="10">
        <v>675.2833333333333</v>
      </c>
      <c r="I26" s="7">
        <f>(B26-$G$10)/$G$11</f>
        <v>-0.91603713893959593</v>
      </c>
      <c r="O26" s="9"/>
    </row>
    <row r="27" spans="2:15" x14ac:dyDescent="0.2">
      <c r="B27" s="10">
        <v>675.7833333333333</v>
      </c>
      <c r="I27" s="7">
        <f>(B27-$G$10)/$G$11</f>
        <v>-0.9092760935373293</v>
      </c>
      <c r="O27" s="9"/>
    </row>
    <row r="28" spans="2:15" x14ac:dyDescent="0.2">
      <c r="B28" s="10">
        <v>685.5333333333333</v>
      </c>
      <c r="I28" s="7">
        <f>(B28-$G$10)/$G$11</f>
        <v>-0.77743570819313035</v>
      </c>
      <c r="O28" s="9"/>
    </row>
    <row r="29" spans="2:15" x14ac:dyDescent="0.2">
      <c r="B29" s="10">
        <v>694.2833333333333</v>
      </c>
      <c r="I29" s="7">
        <f>(B29-$G$10)/$G$11</f>
        <v>-0.65911741365346466</v>
      </c>
      <c r="O29" s="9"/>
    </row>
    <row r="30" spans="2:15" x14ac:dyDescent="0.2">
      <c r="B30" s="10">
        <v>697.61666666666679</v>
      </c>
      <c r="I30" s="7">
        <f>(B30-$G$10)/$G$11</f>
        <v>-0.61404377763835183</v>
      </c>
      <c r="O30" s="9"/>
    </row>
    <row r="31" spans="2:15" x14ac:dyDescent="0.2">
      <c r="B31" s="10">
        <v>705.7833333333333</v>
      </c>
      <c r="I31" s="7">
        <f>(B31-$G$10)/$G$11</f>
        <v>-0.5036133694013325</v>
      </c>
      <c r="O31" s="9"/>
    </row>
    <row r="32" spans="2:15" x14ac:dyDescent="0.2">
      <c r="B32" s="10">
        <v>705.86666666666679</v>
      </c>
      <c r="I32" s="7">
        <f>(B32-$G$10)/$G$11</f>
        <v>-0.50248652850095266</v>
      </c>
      <c r="O32" s="9"/>
    </row>
    <row r="33" spans="2:15" x14ac:dyDescent="0.2">
      <c r="B33" s="10">
        <v>708.11666666666679</v>
      </c>
      <c r="I33" s="7">
        <f>(B33-$G$10)/$G$11</f>
        <v>-0.47206182419075293</v>
      </c>
      <c r="O33" s="9"/>
    </row>
    <row r="34" spans="2:15" x14ac:dyDescent="0.2">
      <c r="B34" s="10">
        <v>711.0333333333333</v>
      </c>
      <c r="I34" s="7">
        <f>(B34-$G$10)/$G$11</f>
        <v>-0.43262239267753305</v>
      </c>
      <c r="O34" s="9"/>
    </row>
    <row r="35" spans="2:15" x14ac:dyDescent="0.2">
      <c r="B35" s="10">
        <v>714.0333333333333</v>
      </c>
      <c r="I35" s="7">
        <f>(B35-$G$10)/$G$11</f>
        <v>-0.39205612026393338</v>
      </c>
      <c r="O35" s="9"/>
    </row>
    <row r="36" spans="2:15" x14ac:dyDescent="0.2">
      <c r="B36" s="10">
        <v>716.0333333333333</v>
      </c>
      <c r="I36" s="7">
        <f>(B36-$G$10)/$G$11</f>
        <v>-0.36501193865486692</v>
      </c>
      <c r="O36" s="9"/>
    </row>
    <row r="37" spans="2:15" x14ac:dyDescent="0.2">
      <c r="B37" s="10">
        <v>722.2833333333333</v>
      </c>
      <c r="I37" s="7">
        <f>(B37-$G$10)/$G$11</f>
        <v>-0.28049887112653427</v>
      </c>
      <c r="O37" s="9"/>
    </row>
    <row r="38" spans="2:15" x14ac:dyDescent="0.2">
      <c r="B38" s="10">
        <v>728.11666666666679</v>
      </c>
      <c r="I38" s="7">
        <f>(B38-$G$10)/$G$11</f>
        <v>-0.2016200081000884</v>
      </c>
      <c r="O38" s="9"/>
    </row>
    <row r="39" spans="2:15" x14ac:dyDescent="0.2">
      <c r="B39" s="10">
        <v>728.7</v>
      </c>
      <c r="I39" s="7">
        <f>(B39-$G$10)/$G$11</f>
        <v>-0.19373212179744503</v>
      </c>
      <c r="O39" s="9"/>
    </row>
    <row r="40" spans="2:15" x14ac:dyDescent="0.2">
      <c r="B40" s="10">
        <v>729.0333333333333</v>
      </c>
      <c r="I40" s="7">
        <f>(B40-$G$10)/$G$11</f>
        <v>-0.18922475819593498</v>
      </c>
      <c r="O40" s="9"/>
    </row>
    <row r="41" spans="2:15" x14ac:dyDescent="0.2">
      <c r="B41" s="10">
        <v>730.11666666666679</v>
      </c>
      <c r="I41" s="7">
        <f>(B41-$G$10)/$G$11</f>
        <v>-0.17457582649102193</v>
      </c>
      <c r="O41" s="9"/>
    </row>
    <row r="42" spans="2:15" x14ac:dyDescent="0.2">
      <c r="B42" s="10">
        <v>731.95</v>
      </c>
      <c r="I42" s="7">
        <f>(B42-$G$10)/$G$11</f>
        <v>-0.14978532668271205</v>
      </c>
      <c r="O42" s="9"/>
    </row>
    <row r="43" spans="2:15" x14ac:dyDescent="0.2">
      <c r="B43" s="10">
        <v>735.0333333333333</v>
      </c>
      <c r="I43" s="7">
        <f>(B43-$G$10)/$G$11</f>
        <v>-0.10809221336873563</v>
      </c>
      <c r="O43" s="9"/>
    </row>
    <row r="44" spans="2:15" x14ac:dyDescent="0.2">
      <c r="B44" s="10">
        <v>736.95</v>
      </c>
      <c r="I44" s="7">
        <f>(B44-$G$10)/$G$11</f>
        <v>-8.2174872660045931E-2</v>
      </c>
      <c r="O44" s="9"/>
    </row>
    <row r="45" spans="2:15" x14ac:dyDescent="0.2">
      <c r="B45" s="10">
        <v>737.36666666666679</v>
      </c>
      <c r="I45" s="7">
        <f>(B45-$G$10)/$G$11</f>
        <v>-7.654066815815605E-2</v>
      </c>
      <c r="O45" s="9"/>
    </row>
    <row r="46" spans="2:15" x14ac:dyDescent="0.2">
      <c r="B46" s="10">
        <v>738.2833333333333</v>
      </c>
      <c r="I46" s="7">
        <f>(B46-$G$10)/$G$11</f>
        <v>-6.4145418254002648E-2</v>
      </c>
      <c r="O46" s="9"/>
    </row>
    <row r="47" spans="2:15" x14ac:dyDescent="0.2">
      <c r="B47" s="10">
        <v>739.7833333333333</v>
      </c>
      <c r="I47" s="7">
        <f>(B47-$G$10)/$G$11</f>
        <v>-4.3862282047202807E-2</v>
      </c>
      <c r="O47" s="9"/>
    </row>
    <row r="48" spans="2:15" x14ac:dyDescent="0.2">
      <c r="B48" s="10">
        <v>740.61666666666679</v>
      </c>
      <c r="I48" s="7">
        <f>(B48-$G$10)/$G$11</f>
        <v>-3.2593873043423073E-2</v>
      </c>
      <c r="O48" s="9"/>
    </row>
    <row r="49" spans="2:15" x14ac:dyDescent="0.2">
      <c r="B49" s="10">
        <v>743.61666666666679</v>
      </c>
      <c r="I49" s="7">
        <f>(B49-$G$10)/$G$11</f>
        <v>7.9723993701766097E-3</v>
      </c>
      <c r="O49" s="9"/>
    </row>
    <row r="50" spans="2:15" x14ac:dyDescent="0.2">
      <c r="B50" s="10">
        <v>747.2</v>
      </c>
      <c r="I50" s="7">
        <f>(B50-$G$10)/$G$11</f>
        <v>5.6426558086419644E-2</v>
      </c>
      <c r="O50" s="9"/>
    </row>
    <row r="51" spans="2:15" x14ac:dyDescent="0.2">
      <c r="B51" s="10">
        <v>748.2</v>
      </c>
      <c r="I51" s="7">
        <f>(B51-$G$10)/$G$11</f>
        <v>6.9948648890952869E-2</v>
      </c>
      <c r="O51" s="9"/>
    </row>
    <row r="52" spans="2:15" x14ac:dyDescent="0.2">
      <c r="B52" s="10">
        <v>748.2833333333333</v>
      </c>
      <c r="I52" s="7">
        <f>(B52-$G$10)/$G$11</f>
        <v>7.1075489791329619E-2</v>
      </c>
      <c r="O52" s="9"/>
    </row>
    <row r="53" spans="2:15" x14ac:dyDescent="0.2">
      <c r="B53" s="10">
        <v>748.5333333333333</v>
      </c>
      <c r="I53" s="7">
        <f>(B53-$G$10)/$G$11</f>
        <v>7.445601249246292E-2</v>
      </c>
      <c r="O53" s="9"/>
    </row>
    <row r="54" spans="2:15" x14ac:dyDescent="0.2">
      <c r="B54" s="10">
        <v>750.0333333333333</v>
      </c>
      <c r="I54" s="7">
        <f>(B54-$G$10)/$G$11</f>
        <v>9.4739148699262768E-2</v>
      </c>
      <c r="O54" s="9"/>
    </row>
    <row r="55" spans="2:15" x14ac:dyDescent="0.2">
      <c r="B55" s="10">
        <v>752.11666666666679</v>
      </c>
      <c r="I55" s="7">
        <f>(B55-$G$10)/$G$11</f>
        <v>0.12291017120870903</v>
      </c>
      <c r="O55" s="9"/>
    </row>
    <row r="56" spans="2:15" x14ac:dyDescent="0.2">
      <c r="B56" s="10">
        <v>754.7</v>
      </c>
      <c r="I56" s="7">
        <f>(B56-$G$10)/$G$11</f>
        <v>0.15784223912041884</v>
      </c>
      <c r="O56" s="9"/>
    </row>
    <row r="57" spans="2:15" x14ac:dyDescent="0.2">
      <c r="B57" s="10">
        <v>755.0333333333333</v>
      </c>
      <c r="I57" s="7">
        <f>(B57-$G$10)/$G$11</f>
        <v>0.16234960272192889</v>
      </c>
      <c r="O57" s="9"/>
    </row>
    <row r="58" spans="2:15" x14ac:dyDescent="0.2">
      <c r="B58" s="10">
        <v>758.36666666666667</v>
      </c>
      <c r="I58" s="7">
        <f>(B58-$G$10)/$G$11</f>
        <v>0.20742323873704016</v>
      </c>
      <c r="O58" s="9"/>
    </row>
    <row r="59" spans="2:15" x14ac:dyDescent="0.2">
      <c r="B59" s="10">
        <v>760.53333333333342</v>
      </c>
      <c r="I59" s="7">
        <f>(B59-$G$10)/$G$11</f>
        <v>0.23672110214686318</v>
      </c>
      <c r="O59" s="9"/>
    </row>
    <row r="60" spans="2:15" x14ac:dyDescent="0.2">
      <c r="B60" s="10">
        <v>764.03333333333342</v>
      </c>
      <c r="I60" s="7">
        <f>(B60-$G$10)/$G$11</f>
        <v>0.28404841996272945</v>
      </c>
      <c r="O60" s="9"/>
    </row>
    <row r="61" spans="2:15" x14ac:dyDescent="0.2">
      <c r="B61" s="10">
        <v>769.28333333333342</v>
      </c>
      <c r="I61" s="7">
        <f>(B61-$G$10)/$G$11</f>
        <v>0.3550393966865289</v>
      </c>
      <c r="O61" s="9"/>
    </row>
    <row r="62" spans="2:15" x14ac:dyDescent="0.2">
      <c r="B62" s="10">
        <v>775.45</v>
      </c>
      <c r="I62" s="7">
        <f>(B62-$G$10)/$G$11</f>
        <v>0.43842562331448326</v>
      </c>
      <c r="O62" s="9"/>
    </row>
    <row r="63" spans="2:15" x14ac:dyDescent="0.2">
      <c r="B63" s="10">
        <v>781.2</v>
      </c>
      <c r="I63" s="7">
        <f>(B63-$G$10)/$G$11</f>
        <v>0.51617764544054934</v>
      </c>
      <c r="O63" s="9"/>
    </row>
    <row r="64" spans="2:15" x14ac:dyDescent="0.2">
      <c r="B64" s="10">
        <v>781.7</v>
      </c>
      <c r="I64" s="7">
        <f>(B64-$G$10)/$G$11</f>
        <v>0.52293869084281597</v>
      </c>
      <c r="O64" s="9"/>
    </row>
    <row r="65" spans="2:15" x14ac:dyDescent="0.2">
      <c r="B65" s="10">
        <v>785.61666666666667</v>
      </c>
      <c r="I65" s="7">
        <f>(B65-$G$10)/$G$11</f>
        <v>0.57590021316057061</v>
      </c>
      <c r="O65" s="9"/>
    </row>
    <row r="66" spans="2:15" x14ac:dyDescent="0.2">
      <c r="B66" s="10">
        <v>792.78333333333342</v>
      </c>
      <c r="I66" s="7">
        <f>(B66-$G$10)/$G$11</f>
        <v>0.67280853059305967</v>
      </c>
      <c r="O66" s="9"/>
    </row>
    <row r="67" spans="2:15" x14ac:dyDescent="0.2">
      <c r="B67" s="10">
        <v>793.36666666666667</v>
      </c>
      <c r="I67" s="7">
        <f>(B67-$G$10)/$G$11</f>
        <v>0.68069641689570304</v>
      </c>
      <c r="O67" s="9"/>
    </row>
    <row r="68" spans="2:15" x14ac:dyDescent="0.2">
      <c r="B68" s="10">
        <v>795.28333333333342</v>
      </c>
      <c r="I68" s="7">
        <f>(B68-$G$10)/$G$11</f>
        <v>0.70661375760439282</v>
      </c>
      <c r="O68" s="9"/>
    </row>
    <row r="69" spans="2:15" x14ac:dyDescent="0.2">
      <c r="B69" s="10">
        <v>797.61666666666667</v>
      </c>
      <c r="I69" s="7">
        <f>(B69-$G$10)/$G$11</f>
        <v>0.73816530281496928</v>
      </c>
      <c r="O69" s="9"/>
    </row>
    <row r="70" spans="2:15" x14ac:dyDescent="0.2">
      <c r="B70" s="10">
        <v>798.95</v>
      </c>
      <c r="I70" s="7">
        <f>(B70-$G$10)/$G$11</f>
        <v>0.75619475722101415</v>
      </c>
      <c r="O70" s="9"/>
    </row>
    <row r="71" spans="2:15" x14ac:dyDescent="0.2">
      <c r="B71" s="10">
        <v>799.7</v>
      </c>
      <c r="I71" s="7">
        <f>(B71-$G$10)/$G$11</f>
        <v>0.76633632532441398</v>
      </c>
      <c r="O71" s="9"/>
    </row>
    <row r="72" spans="2:15" x14ac:dyDescent="0.2">
      <c r="B72" s="10">
        <v>799.95</v>
      </c>
      <c r="I72" s="7">
        <f>(B72-$G$10)/$G$11</f>
        <v>0.7697168480255473</v>
      </c>
      <c r="O72" s="9"/>
    </row>
    <row r="73" spans="2:15" x14ac:dyDescent="0.2">
      <c r="B73" s="10">
        <v>810.86666666666667</v>
      </c>
      <c r="I73" s="7">
        <f>(B73-$G$10)/$G$11</f>
        <v>0.91733300597503453</v>
      </c>
      <c r="O73" s="9"/>
    </row>
    <row r="74" spans="2:15" x14ac:dyDescent="0.2">
      <c r="B74" s="10">
        <v>811.53333333333342</v>
      </c>
      <c r="I74" s="7">
        <f>(B74-$G$10)/$G$11</f>
        <v>0.92634773317805774</v>
      </c>
      <c r="O74" s="9"/>
    </row>
    <row r="75" spans="2:15" x14ac:dyDescent="0.2">
      <c r="B75" s="10">
        <v>813.61666666666667</v>
      </c>
      <c r="I75" s="7">
        <f>(B75-$G$10)/$G$11</f>
        <v>0.95451875568750089</v>
      </c>
      <c r="O75" s="9"/>
    </row>
    <row r="76" spans="2:15" x14ac:dyDescent="0.2">
      <c r="B76" s="10">
        <v>814.03333333333342</v>
      </c>
      <c r="I76" s="7">
        <f>(B76-$G$10)/$G$11</f>
        <v>0.96015296018939078</v>
      </c>
      <c r="O76" s="9"/>
    </row>
    <row r="77" spans="2:15" x14ac:dyDescent="0.2">
      <c r="B77" s="10">
        <v>814.78333333333342</v>
      </c>
      <c r="I77" s="7">
        <f>(B77-$G$10)/$G$11</f>
        <v>0.97029452829279073</v>
      </c>
      <c r="O77" s="9"/>
    </row>
    <row r="78" spans="2:15" x14ac:dyDescent="0.2">
      <c r="B78" s="10">
        <v>817.86666666666667</v>
      </c>
      <c r="I78" s="7">
        <f>(B78-$G$10)/$G$11</f>
        <v>1.011987641606767</v>
      </c>
      <c r="O78" s="9"/>
    </row>
    <row r="79" spans="2:15" x14ac:dyDescent="0.2">
      <c r="B79" s="10">
        <v>818.86666666666667</v>
      </c>
      <c r="I79" s="7">
        <f>(B79-$G$10)/$G$11</f>
        <v>1.0255097324113003</v>
      </c>
      <c r="O79" s="9"/>
    </row>
    <row r="80" spans="2:15" x14ac:dyDescent="0.2">
      <c r="B80" s="10">
        <v>820.7</v>
      </c>
      <c r="I80" s="7">
        <f>(B80-$G$10)/$G$11</f>
        <v>1.0503002322196118</v>
      </c>
      <c r="O80" s="9"/>
    </row>
    <row r="81" spans="2:15" x14ac:dyDescent="0.2">
      <c r="B81" s="10">
        <v>821.11666666666667</v>
      </c>
      <c r="I81" s="7">
        <f>(B81-$G$10)/$G$11</f>
        <v>1.0559344367215</v>
      </c>
      <c r="O81" s="9"/>
    </row>
    <row r="82" spans="2:15" x14ac:dyDescent="0.2">
      <c r="B82" s="10">
        <v>825.61666666666667</v>
      </c>
      <c r="I82" s="7">
        <f>(B82-$G$10)/$G$11</f>
        <v>1.1167838453418997</v>
      </c>
      <c r="O82" s="9"/>
    </row>
    <row r="83" spans="2:15" x14ac:dyDescent="0.2">
      <c r="B83" s="10">
        <v>828.61666666666667</v>
      </c>
      <c r="I83" s="7">
        <f>(B83-$G$10)/$G$11</f>
        <v>1.1573501177554992</v>
      </c>
      <c r="O83" s="9"/>
    </row>
    <row r="84" spans="2:15" x14ac:dyDescent="0.2">
      <c r="B84" s="10">
        <v>841.45</v>
      </c>
      <c r="I84" s="7">
        <f>(B84-$G$10)/$G$11</f>
        <v>1.3308836164136761</v>
      </c>
      <c r="O84" s="9"/>
    </row>
    <row r="85" spans="2:15" x14ac:dyDescent="0.2">
      <c r="B85" s="10">
        <v>842.03333333333342</v>
      </c>
      <c r="I85" s="7">
        <f>(B85-$G$10)/$G$11</f>
        <v>1.3387715027163212</v>
      </c>
      <c r="O85" s="9"/>
    </row>
    <row r="86" spans="2:15" x14ac:dyDescent="0.2">
      <c r="B86" s="10">
        <v>842.86666666666667</v>
      </c>
      <c r="I86" s="7">
        <f>(B86-$G$10)/$G$11</f>
        <v>1.3500399117200979</v>
      </c>
      <c r="O86" s="9"/>
    </row>
    <row r="87" spans="2:15" x14ac:dyDescent="0.2">
      <c r="B87" s="10">
        <v>849.61666666666667</v>
      </c>
      <c r="I87" s="7">
        <f>(B87-$G$10)/$G$11</f>
        <v>1.441314024650697</v>
      </c>
      <c r="O87" s="9"/>
    </row>
    <row r="88" spans="2:15" x14ac:dyDescent="0.2">
      <c r="B88" s="10">
        <v>874.7</v>
      </c>
      <c r="I88" s="7">
        <f>(B88-$G$10)/$G$11</f>
        <v>1.780493135664406</v>
      </c>
      <c r="O88" s="9"/>
    </row>
    <row r="89" spans="2:15" x14ac:dyDescent="0.2">
      <c r="B89" s="10">
        <v>878.78333333333342</v>
      </c>
      <c r="I89" s="7">
        <f>(B89-$G$10)/$G$11</f>
        <v>1.8357083397829173</v>
      </c>
      <c r="O89" s="9"/>
    </row>
    <row r="90" spans="2:15" x14ac:dyDescent="0.2">
      <c r="B90" s="11">
        <v>897.45</v>
      </c>
      <c r="I90" s="7">
        <f>(B90-$G$10)/$G$11</f>
        <v>2.0881207014675369</v>
      </c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Tima Afandiyev</cp:lastModifiedBy>
  <dcterms:created xsi:type="dcterms:W3CDTF">2017-05-03T15:18:51Z</dcterms:created>
  <dcterms:modified xsi:type="dcterms:W3CDTF">2023-10-03T14:32:24Z</dcterms:modified>
</cp:coreProperties>
</file>