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Users\Necta\OneDrive\Desktop\Burguer Site\src\images\"/>
    </mc:Choice>
  </mc:AlternateContent>
  <xr:revisionPtr revIDLastSave="0" documentId="8_{5A997365-5326-4C31-8831-B27C33AF0747}" xr6:coauthVersionLast="47" xr6:coauthVersionMax="47" xr10:uidLastSave="{00000000-0000-0000-0000-000000000000}"/>
  <bookViews>
    <workbookView xWindow="-108" yWindow="-108" windowWidth="23256" windowHeight="12456" xr2:uid="{00000000-000D-0000-FFFF-FFFF00000000}"/>
  </bookViews>
  <sheets>
    <sheet name="Calendario de citas diarias" sheetId="2" r:id="rId1"/>
    <sheet name="Hoja1" sheetId="3" r:id="rId2"/>
  </sheets>
  <definedNames>
    <definedName name="_xlnm._FilterDatabase" localSheetId="0" hidden="1">'Calendario de citas diarias'!$B$3:$I$76</definedName>
    <definedName name="CalEndtime">0.999</definedName>
    <definedName name="CurrentTime">TIME(HOUR(NOW()),MINUTE(NOW()),SECOND(NOW()))</definedName>
    <definedName name="Increment">TIME(0,MinuteInterval,0)</definedName>
    <definedName name="LastRow">MAX(MATCH(9.99E+307,'Calendario de citas diarias'!$B:$B),MATCH(REPT("z",255),'Calendario de citas diarias'!$B:$B))</definedName>
    <definedName name="MinuteInterval">--LEFT(MinuteText,2)</definedName>
    <definedName name="MinuteText">'Calendario de citas diarias'!$E$2</definedName>
    <definedName name="ScheduleStart">'Calendario de citas diarias'!$C$2</definedName>
    <definedName name="ThisCol">'Calendario de citas diarias'!#REF!:INDEX('Calendario de citas diarias'!A:A,LastRow,1)</definedName>
    <definedName name="ThisRow">'Calendario de citas diarias'!$C1:$I1</definedName>
    <definedName name="ThisWeekday">CHOOSE(WEEKDAY(TODAY()),1,2,3,4,5,6,7)</definedName>
    <definedName name="Times">'Calendario de citas diarias'!$B$4:$B$76</definedName>
    <definedName name="Title1">DailyAppointments[[#All],[Column1]]</definedName>
    <definedName name="_xlnm.Print_Titles" localSheetId="0">'Calendario de citas diarias'!$3:$3</definedName>
    <definedName name="WeekStart">'Calendario de citas diarias'!$G$2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G2" i="2"/>
  <c r="B4" i="2"/>
  <c r="B5" i="2" s="1"/>
  <c r="B6" i="2" s="1"/>
  <c r="B7" i="2" s="1"/>
  <c r="B8" i="2" l="1"/>
  <c r="B9" i="2" s="1"/>
  <c r="B10" i="2" s="1"/>
  <c r="B11" i="2" s="1"/>
  <c r="D3" i="2"/>
  <c r="E3" i="2"/>
  <c r="F3" i="2"/>
  <c r="G3" i="2"/>
  <c r="H3" i="2"/>
  <c r="I3" i="2"/>
  <c r="B12" i="2" l="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alcChain>
</file>

<file path=xl/sharedStrings.xml><?xml version="1.0" encoding="utf-8"?>
<sst xmlns="http://schemas.openxmlformats.org/spreadsheetml/2006/main" count="38" uniqueCount="30">
  <si>
    <t>HORA</t>
  </si>
  <si>
    <t xml:space="preserve">INTERVALO DE TIEMPO: </t>
  </si>
  <si>
    <t xml:space="preserve">FECHA DE INICIO DE LA SEMANA: </t>
  </si>
  <si>
    <t>30 MIN</t>
  </si>
  <si>
    <r>
      <rPr>
        <b/>
        <sz val="9"/>
        <color theme="3"/>
        <rFont val="Segoe UI"/>
        <family val="2"/>
        <scheme val="major"/>
      </rPr>
      <t>INICIO DE LA PROGRAMACIÓN:</t>
    </r>
    <r>
      <rPr>
        <b/>
        <sz val="10"/>
        <color theme="3"/>
        <rFont val="Segoe UI"/>
        <family val="2"/>
        <scheme val="major"/>
      </rPr>
      <t xml:space="preserve"> </t>
    </r>
  </si>
  <si>
    <t>CALENDARIO DE CITAS DIARIAS BARBERIA VIP</t>
  </si>
  <si>
    <t>CONTROL DE CAJA</t>
  </si>
  <si>
    <t>Lunes</t>
  </si>
  <si>
    <t>Martes</t>
  </si>
  <si>
    <t>Miércoles</t>
  </si>
  <si>
    <t>Jueves</t>
  </si>
  <si>
    <t>Viernes</t>
  </si>
  <si>
    <t>Sábado</t>
  </si>
  <si>
    <t>Domingo</t>
  </si>
  <si>
    <t>Cortes</t>
  </si>
  <si>
    <t>Venta  de Productos</t>
  </si>
  <si>
    <t>En Caja</t>
  </si>
  <si>
    <t>Total</t>
  </si>
  <si>
    <t xml:space="preserve">Rodrigo (solo Corte) </t>
  </si>
  <si>
    <t>Yair Carbajal (solo corte)</t>
  </si>
  <si>
    <t>Solo Corte</t>
  </si>
  <si>
    <t>Roberto Avila</t>
  </si>
  <si>
    <t>Jesus Lopez</t>
  </si>
  <si>
    <t>Corte y Barba(barba de cortesia)</t>
  </si>
  <si>
    <t>Cortesias</t>
  </si>
  <si>
    <t>Gastos</t>
  </si>
  <si>
    <t>Solo corte a las 10:00 AM</t>
  </si>
  <si>
    <t>$60 (botellas de agua )</t>
  </si>
  <si>
    <t>Terminal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</si>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</sst>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Red]\-&quot;$&quot;#,##0"/>
    <numFmt numFmtId="8" formatCode="&quot;$&quot;#,##0.00;[Red]\-&quot;$&quot;#,##0.00"/>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aaa"/>
    <numFmt numFmtId="169" formatCode="h:mm;@"/>
  </numFmts>
  <fonts count="10" x14ac:knownFonts="1">
    <font>
      <sz val="11"/>
      <color theme="1" tint="0.34998626667073579"/>
      <name val="Segoe UI"/>
      <family val="2"/>
      <scheme val="minor"/>
    </font>
    <font>
      <b/>
      <sz val="26"/>
      <color theme="3"/>
      <name val="Segoe UI"/>
      <family val="2"/>
      <scheme val="major"/>
    </font>
    <font>
      <sz val="16"/>
      <color theme="3"/>
      <name val="Segoe UI"/>
      <family val="2"/>
      <scheme val="major"/>
    </font>
    <font>
      <sz val="11"/>
      <color theme="1" tint="0.34998626667073579"/>
      <name val="Segoe UI"/>
      <family val="2"/>
      <scheme val="minor"/>
    </font>
    <font>
      <b/>
      <sz val="11"/>
      <color theme="3"/>
      <name val="Segoe UI"/>
      <family val="2"/>
      <scheme val="major"/>
    </font>
    <font>
      <b/>
      <sz val="14"/>
      <color theme="0"/>
      <name val="Segoe UI"/>
      <family val="2"/>
      <scheme val="major"/>
    </font>
    <font>
      <b/>
      <sz val="16"/>
      <color theme="0"/>
      <name val="Segoe UI"/>
      <family val="2"/>
      <scheme val="major"/>
    </font>
    <font>
      <b/>
      <sz val="10"/>
      <color theme="3"/>
      <name val="Segoe UI"/>
      <family val="2"/>
      <scheme val="major"/>
    </font>
    <font>
      <b/>
      <sz val="9"/>
      <color theme="3"/>
      <name val="Segoe UI"/>
      <family val="2"/>
      <scheme val="major"/>
    </font>
    <font>
      <sz val="8"/>
      <name val="Segoe UI"/>
      <family val="2"/>
      <scheme val="minor"/>
    </font>
  </fonts>
  <fills count="9">
    <fill>
      <patternFill patternType="none"/>
    </fill>
    <fill>
      <patternFill patternType="gray125"/>
    </fill>
    <fill>
      <patternFill patternType="solid">
        <fgColor theme="1"/>
        <bgColor indexed="64"/>
      </patternFill>
    </fill>
    <fill>
      <patternFill patternType="solid">
        <fgColor theme="6" tint="-0.24994659260841701"/>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right style="thin">
        <color theme="0"/>
      </right>
      <top style="thin">
        <color theme="0"/>
      </top>
      <bottom/>
      <diagonal/>
    </border>
    <border>
      <left style="thin">
        <color theme="0"/>
      </left>
      <right/>
      <top/>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top style="thin">
        <color indexed="64"/>
      </top>
      <bottom/>
      <diagonal/>
    </border>
    <border>
      <left/>
      <right/>
      <top style="thin">
        <color indexed="64"/>
      </top>
      <bottom style="thin">
        <color indexed="64"/>
      </bottom>
      <diagonal/>
    </border>
    <border>
      <left/>
      <right style="thick">
        <color indexed="64"/>
      </right>
      <top/>
      <bottom/>
      <diagonal/>
    </border>
    <border>
      <left/>
      <right style="thick">
        <color indexed="64"/>
      </right>
      <top style="thin">
        <color indexed="64"/>
      </top>
      <bottom/>
      <diagonal/>
    </border>
    <border>
      <left style="thick">
        <color indexed="64"/>
      </left>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diagonal/>
    </border>
  </borders>
  <cellStyleXfs count="13">
    <xf numFmtId="0" fontId="0" fillId="0" borderId="0">
      <alignment horizontal="center" vertical="center" wrapText="1"/>
    </xf>
    <xf numFmtId="0" fontId="4" fillId="0" borderId="0" applyNumberFormat="0" applyFill="0" applyBorder="0" applyProtection="0">
      <alignment horizontal="right" vertical="top"/>
    </xf>
    <xf numFmtId="168" fontId="6" fillId="3" borderId="4" applyProtection="0">
      <alignment horizontal="center" vertical="center"/>
    </xf>
    <xf numFmtId="169" fontId="2" fillId="0" borderId="0" applyFill="0" applyBorder="0">
      <alignment horizontal="left" vertical="center"/>
    </xf>
    <xf numFmtId="0" fontId="5" fillId="2" borderId="3" applyProtection="0">
      <alignment horizontal="center" vertical="center"/>
    </xf>
    <xf numFmtId="0" fontId="1" fillId="0" borderId="0" applyNumberFormat="0" applyFill="0" applyBorder="0" applyProtection="0">
      <alignment vertical="top"/>
    </xf>
    <xf numFmtId="167" fontId="3" fillId="0" borderId="0" applyFill="0" applyBorder="0" applyAlignment="0" applyProtection="0"/>
    <xf numFmtId="165" fontId="3" fillId="0" borderId="0" applyFill="0" applyBorder="0" applyAlignment="0" applyProtection="0"/>
    <xf numFmtId="166" fontId="3" fillId="0" borderId="0" applyFill="0" applyBorder="0" applyAlignment="0" applyProtection="0"/>
    <xf numFmtId="164" fontId="3" fillId="0" borderId="0" applyFill="0" applyBorder="0" applyAlignment="0" applyProtection="0"/>
    <xf numFmtId="9" fontId="3" fillId="0" borderId="0" applyFill="0" applyBorder="0" applyAlignment="0" applyProtection="0"/>
    <xf numFmtId="20" fontId="3" fillId="0" borderId="0" applyFont="0" applyFill="0" applyBorder="0" applyProtection="0">
      <alignment horizontal="right" vertical="center" indent="1"/>
      <protection locked="0"/>
    </xf>
    <xf numFmtId="14" fontId="2" fillId="0" borderId="0" applyFill="0" applyBorder="0">
      <alignment horizontal="left" vertical="center"/>
    </xf>
  </cellStyleXfs>
  <cellXfs count="47">
    <xf numFmtId="0" fontId="0" fillId="0" borderId="0" xfId="0">
      <alignment horizontal="center" vertical="center" wrapText="1"/>
    </xf>
    <xf numFmtId="168" fontId="6" fillId="3" borderId="4" xfId="2">
      <alignment horizontal="center" vertical="center"/>
    </xf>
    <xf numFmtId="0" fontId="4" fillId="0" borderId="2" xfId="1" applyFill="1" applyBorder="1">
      <alignment horizontal="right" vertical="top"/>
    </xf>
    <xf numFmtId="0" fontId="4" fillId="0" borderId="0" xfId="1">
      <alignment horizontal="right" vertical="top"/>
    </xf>
    <xf numFmtId="0" fontId="5" fillId="2" borderId="3" xfId="4">
      <alignment horizontal="center" vertical="center"/>
    </xf>
    <xf numFmtId="0" fontId="1" fillId="0" borderId="0" xfId="5" applyFill="1" applyBorder="1">
      <alignment vertical="top"/>
    </xf>
    <xf numFmtId="20" fontId="0" fillId="0" borderId="0" xfId="11" applyFont="1" applyProtection="1">
      <alignment horizontal="right" vertical="center" indent="1"/>
    </xf>
    <xf numFmtId="169" fontId="2" fillId="0" borderId="0" xfId="3" applyProtection="1">
      <alignment horizontal="left" vertical="center"/>
      <protection locked="0"/>
    </xf>
    <xf numFmtId="169" fontId="2" fillId="0" borderId="0" xfId="3">
      <alignment horizontal="left" vertical="center"/>
    </xf>
    <xf numFmtId="14" fontId="2" fillId="0" borderId="0" xfId="12">
      <alignment horizontal="left" vertical="center"/>
    </xf>
    <xf numFmtId="0" fontId="7" fillId="0" borderId="1" xfId="1" applyFont="1" applyFill="1" applyBorder="1">
      <alignment horizontal="right" vertical="top"/>
    </xf>
    <xf numFmtId="0" fontId="0" fillId="6" borderId="0" xfId="0" applyFill="1">
      <alignment horizontal="center" vertical="center" wrapText="1"/>
    </xf>
    <xf numFmtId="20" fontId="0" fillId="8" borderId="0" xfId="11" applyFont="1" applyFill="1" applyProtection="1">
      <alignment horizontal="right" vertical="center" indent="1"/>
    </xf>
    <xf numFmtId="0" fontId="0" fillId="5" borderId="0" xfId="0" applyFill="1">
      <alignment horizontal="center" vertical="center" wrapText="1"/>
    </xf>
    <xf numFmtId="0" fontId="0" fillId="7" borderId="0" xfId="0" applyFill="1">
      <alignment horizontal="center" vertical="center" wrapText="1"/>
    </xf>
    <xf numFmtId="0" fontId="0" fillId="0" borderId="0" xfId="0">
      <alignment horizontal="center" vertical="center" wrapText="1"/>
    </xf>
    <xf numFmtId="0" fontId="0" fillId="6" borderId="0" xfId="0" applyFill="1">
      <alignment horizontal="center" vertical="center" wrapText="1"/>
    </xf>
    <xf numFmtId="0" fontId="0" fillId="4" borderId="6" xfId="0" applyFill="1" applyBorder="1">
      <alignment horizontal="center" vertical="center" wrapText="1"/>
    </xf>
    <xf numFmtId="6" fontId="0" fillId="7" borderId="0" xfId="0" applyNumberFormat="1" applyFill="1" applyBorder="1" applyAlignment="1">
      <alignment horizontal="right" vertical="center" wrapText="1"/>
    </xf>
    <xf numFmtId="6" fontId="0" fillId="5" borderId="0" xfId="0" applyNumberFormat="1" applyFill="1" applyBorder="1" applyAlignment="1">
      <alignment horizontal="right" vertical="center" wrapText="1"/>
    </xf>
    <xf numFmtId="0" fontId="0" fillId="5" borderId="0" xfId="0" applyFill="1" applyBorder="1" applyAlignment="1">
      <alignment horizontal="right" vertical="center" wrapText="1"/>
    </xf>
    <xf numFmtId="0" fontId="0" fillId="5" borderId="0" xfId="0" applyFill="1" applyBorder="1">
      <alignment horizontal="center" vertical="center" wrapText="1"/>
    </xf>
    <xf numFmtId="0" fontId="0" fillId="7" borderId="0" xfId="0" applyFill="1" applyBorder="1">
      <alignment horizontal="center" vertical="center" wrapText="1"/>
    </xf>
    <xf numFmtId="0" fontId="0" fillId="5" borderId="7" xfId="0" applyFill="1" applyBorder="1" applyAlignment="1">
      <alignment horizontal="right" vertical="center" wrapText="1"/>
    </xf>
    <xf numFmtId="0" fontId="0" fillId="7" borderId="7" xfId="0" applyFill="1" applyBorder="1" applyAlignment="1">
      <alignment horizontal="right" vertical="center" wrapText="1"/>
    </xf>
    <xf numFmtId="0" fontId="0" fillId="0" borderId="7" xfId="0" applyBorder="1">
      <alignment horizontal="center" vertical="center" wrapText="1"/>
    </xf>
    <xf numFmtId="0" fontId="0" fillId="0" borderId="0" xfId="0" applyBorder="1">
      <alignment horizontal="center" vertical="center" wrapText="1"/>
    </xf>
    <xf numFmtId="0" fontId="0" fillId="7" borderId="10" xfId="0" applyFill="1" applyBorder="1">
      <alignment horizontal="center" vertical="center" wrapText="1"/>
    </xf>
    <xf numFmtId="0" fontId="0" fillId="7" borderId="6" xfId="0" applyFill="1" applyBorder="1">
      <alignment horizontal="center" vertical="center" wrapText="1"/>
    </xf>
    <xf numFmtId="0" fontId="0" fillId="7" borderId="11" xfId="0" applyFill="1" applyBorder="1">
      <alignment horizontal="center" vertical="center" wrapText="1"/>
    </xf>
    <xf numFmtId="0" fontId="0" fillId="0" borderId="0" xfId="0"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9"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0" xfId="0" applyFill="1" applyBorder="1">
      <alignment horizontal="center" vertical="center" wrapText="1"/>
    </xf>
    <xf numFmtId="0" fontId="0" fillId="4" borderId="11" xfId="0" applyFill="1" applyBorder="1">
      <alignment horizontal="center" vertical="center" wrapText="1"/>
    </xf>
    <xf numFmtId="0" fontId="0" fillId="0" borderId="8" xfId="0" applyBorder="1" applyAlignment="1">
      <alignment horizontal="center" vertical="center" wrapText="1"/>
    </xf>
    <xf numFmtId="0" fontId="0" fillId="4" borderId="7" xfId="0" applyFill="1" applyBorder="1" applyAlignment="1">
      <alignment horizontal="center" vertical="center" wrapText="1"/>
    </xf>
    <xf numFmtId="0" fontId="0" fillId="0" borderId="7" xfId="0" applyBorder="1" applyAlignment="1">
      <alignment horizontal="center" vertical="center" wrapText="1"/>
    </xf>
    <xf numFmtId="8" fontId="0" fillId="4" borderId="9" xfId="0" applyNumberFormat="1" applyFill="1" applyBorder="1" applyAlignment="1">
      <alignment horizontal="right" vertical="center" wrapText="1"/>
    </xf>
    <xf numFmtId="0" fontId="0" fillId="4" borderId="0" xfId="0" applyFill="1" applyBorder="1" applyAlignment="1">
      <alignment horizontal="right" vertical="center" wrapText="1"/>
    </xf>
    <xf numFmtId="0" fontId="0" fillId="4" borderId="7" xfId="0" applyFill="1" applyBorder="1" applyAlignment="1">
      <alignment horizontal="right" vertical="center" wrapText="1"/>
    </xf>
    <xf numFmtId="6" fontId="0" fillId="0" borderId="0" xfId="0" applyNumberFormat="1" applyAlignment="1">
      <alignment horizontal="right" vertical="center" wrapText="1"/>
    </xf>
    <xf numFmtId="0" fontId="0" fillId="0" borderId="0" xfId="0" applyAlignment="1">
      <alignment horizontal="right" vertical="center" wrapText="1"/>
    </xf>
  </cellXfs>
  <cellStyles count="13">
    <cellStyle name="Encabezado 1" xfId="1" builtinId="16" customBuiltin="1"/>
    <cellStyle name="Encabezado 4" xfId="2" builtinId="19" customBuiltin="1"/>
    <cellStyle name="Fecha" xfId="12" xr:uid="{00000000-0005-0000-0000-000002000000}"/>
    <cellStyle name="Hora" xfId="11" xr:uid="{00000000-0005-0000-0000-000003000000}"/>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Porcentaje" xfId="10" builtinId="5" customBuiltin="1"/>
    <cellStyle name="Título" xfId="5" builtinId="15" customBuiltin="1"/>
    <cellStyle name="Título 2" xfId="3" builtinId="17" customBuiltin="1"/>
    <cellStyle name="Título 3" xfId="4" builtinId="18" customBuiltin="1"/>
  </cellStyles>
  <dxfs count="29">
    <dxf>
      <border>
        <right style="thin">
          <color theme="4"/>
        </right>
        <top style="thin">
          <color theme="4"/>
        </top>
        <bottom style="thin">
          <color theme="4"/>
        </bottom>
        <vertical/>
        <horizontal/>
      </border>
    </dxf>
    <dxf>
      <border>
        <right style="thin">
          <color theme="4"/>
        </right>
        <top style="thin">
          <color theme="4"/>
        </top>
        <bottom style="thin">
          <color theme="4"/>
        </bottom>
        <vertical/>
        <horizontal/>
      </border>
    </dxf>
    <dxf>
      <font>
        <b/>
        <i val="0"/>
        <color theme="0"/>
      </font>
      <fill>
        <patternFill>
          <bgColor theme="4"/>
        </patternFill>
      </fill>
      <border>
        <left/>
        <right/>
        <top/>
        <bottom/>
      </border>
    </dxf>
    <dxf>
      <font>
        <color theme="3"/>
      </font>
      <fill>
        <patternFill>
          <bgColor theme="4" tint="0.39994506668294322"/>
        </patternFill>
      </fill>
      <border>
        <left/>
        <right/>
        <top/>
        <bottom/>
        <vertical/>
        <horizontal/>
      </border>
    </dxf>
    <dxf>
      <font>
        <color theme="3"/>
      </font>
      <fill>
        <patternFill>
          <bgColor theme="4" tint="0.59996337778862885"/>
        </patternFill>
      </fill>
    </dxf>
    <dxf>
      <font>
        <b/>
        <i val="0"/>
        <color theme="0"/>
      </font>
      <fill>
        <patternFill>
          <bgColor theme="4"/>
        </patternFill>
      </fill>
    </dxf>
    <dxf>
      <font>
        <b/>
        <i val="0"/>
        <color theme="0"/>
      </font>
      <fill>
        <patternFill>
          <bgColor theme="5" tint="-0.24994659260841701"/>
        </patternFill>
      </fill>
      <border>
        <left style="thin">
          <color theme="0"/>
        </left>
        <right style="thin">
          <color theme="0"/>
        </right>
        <top style="thin">
          <color theme="0"/>
        </top>
        <bottom style="thin">
          <color theme="0"/>
        </bottom>
      </border>
    </dxf>
    <dxf>
      <font>
        <color theme="0"/>
      </font>
      <fill>
        <patternFill>
          <bgColor theme="4" tint="-0.499984740745262"/>
        </patternFill>
      </fill>
    </dxf>
    <dxf>
      <font>
        <color theme="3"/>
      </font>
      <border>
        <top style="thin">
          <color theme="4"/>
        </top>
        <bottom style="thin">
          <color theme="4"/>
        </bottom>
        <vertical/>
        <horizontal/>
      </border>
    </dxf>
    <dxf>
      <font>
        <color theme="0"/>
      </font>
      <fill>
        <patternFill>
          <bgColor theme="0"/>
        </patternFill>
      </fill>
      <border>
        <left/>
        <right/>
        <top/>
        <bottom/>
      </border>
    </dxf>
    <dxf>
      <fill>
        <patternFill>
          <bgColor theme="2"/>
        </patternFill>
      </fill>
    </dxf>
    <dxf>
      <fill>
        <patternFill>
          <bgColor theme="5" tint="0.79998168889431442"/>
        </patternFill>
      </fill>
    </dxf>
    <dxf>
      <font>
        <color theme="3"/>
      </font>
      <border>
        <top style="thin">
          <color theme="4"/>
        </top>
        <bottom style="thin">
          <color theme="4"/>
        </bottom>
        <vertical/>
        <horizontal/>
      </border>
    </dxf>
    <dxf>
      <border>
        <left style="thin">
          <color theme="4"/>
        </left>
        <top style="thin">
          <color theme="4"/>
        </top>
        <bottom style="thin">
          <color theme="4"/>
        </bottom>
        <vertical/>
        <horizontal/>
      </border>
    </dxf>
    <dxf>
      <font>
        <b/>
        <i val="0"/>
        <color theme="0"/>
      </font>
      <fill>
        <patternFill>
          <bgColor theme="4" tint="-0.499984740745262"/>
        </patternFill>
      </fill>
    </dxf>
    <dxf>
      <border>
        <left style="thin">
          <color theme="4"/>
        </left>
        <top style="thin">
          <color theme="4"/>
        </top>
        <bottom style="thin">
          <color theme="4"/>
        </bottom>
        <vertical/>
        <horizontal/>
      </border>
    </dxf>
    <dxf>
      <font>
        <b/>
        <i val="0"/>
        <color theme="0"/>
      </font>
      <fill>
        <patternFill>
          <bgColor theme="4" tint="-0.499984740745262"/>
        </patternFill>
      </fill>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9"/>
        <color theme="1" tint="0.34998626667073579"/>
        <name val="Segoe UI"/>
        <scheme val="minor"/>
      </font>
      <numFmt numFmtId="17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style="thin">
          <color theme="0"/>
        </bottom>
      </border>
    </dxf>
    <dxf>
      <numFmt numFmtId="171" formatCode="h:mm"/>
    </dxf>
    <dxf>
      <font>
        <b val="0"/>
        <i val="0"/>
        <strike val="0"/>
        <condense val="0"/>
        <extend val="0"/>
        <outline val="0"/>
        <shadow val="0"/>
        <u val="none"/>
        <vertAlign val="baseline"/>
        <sz val="9"/>
        <color theme="1" tint="0.34998626667073579"/>
        <name val="Segoe UI"/>
        <scheme val="minor"/>
      </font>
      <numFmt numFmtId="172" formatCode="h:mm\ AM/PM"/>
      <fill>
        <patternFill patternType="none">
          <fgColor indexed="64"/>
          <bgColor indexed="65"/>
        </patternFill>
      </fill>
      <alignment horizontal="right" vertical="center" textRotation="0" wrapText="0" indent="1" justifyLastLine="0" shrinkToFit="0" readingOrder="0"/>
      <border diagonalUp="0" diagonalDown="0" outline="0">
        <left/>
        <right style="thin">
          <color theme="0"/>
        </right>
        <top/>
        <bottom style="thin">
          <color theme="0"/>
        </bottom>
      </border>
    </dxf>
    <dxf>
      <font>
        <color theme="1" tint="0.34998626667073579"/>
      </font>
      <fill>
        <patternFill patternType="solid">
          <fgColor theme="0" tint="-0.14996795556505021"/>
          <bgColor theme="2" tint="-9.9948118533890809E-2"/>
        </patternFill>
      </fill>
    </dxf>
    <dxf>
      <font>
        <b/>
        <i val="0"/>
        <color theme="3"/>
      </font>
      <border>
        <left/>
        <right/>
        <top style="thin">
          <color theme="0" tint="-0.34998626667073579"/>
        </top>
        <bottom style="thin">
          <color theme="0" tint="-0.34998626667073579"/>
        </bottom>
        <vertical style="thin">
          <color theme="0" tint="-0.34998626667073579"/>
        </vertical>
        <horizontal/>
      </border>
    </dxf>
    <dxf>
      <font>
        <strike val="0"/>
        <color theme="1" tint="0.34998626667073579"/>
      </font>
      <border>
        <left style="thin">
          <color theme="0"/>
        </left>
        <right/>
        <top style="thin">
          <color theme="0"/>
        </top>
        <bottom style="thin">
          <color theme="0"/>
        </bottom>
        <vertical style="thin">
          <color theme="0"/>
        </vertical>
        <horizontal style="thin">
          <color theme="0"/>
        </horizontal>
      </border>
    </dxf>
  </dxfs>
  <tableStyles count="1" defaultTableStyle="TableStyleMedium2" defaultPivotStyle="PivotStyleLight16">
    <tableStyle name="Calendario de citas diarias" pivot="0" count="3" xr9:uid="{00000000-0011-0000-FFFF-FFFF00000000}">
      <tableStyleElement type="wholeTable" dxfId="28"/>
      <tableStyleElement type="headerRow" dxfId="27"/>
      <tableStyleElement type="first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ailyAppointments" displayName="DailyAppointments" ref="B4:I64" headerRowCount="0" totalsRowShown="0">
  <tableColumns count="8">
    <tableColumn id="1" xr3:uid="{00000000-0010-0000-0000-000001000000}" name="Column1" headerRowDxfId="25" dataDxfId="24">
      <calculatedColumnFormula>B3+Increment</calculatedColumnFormula>
    </tableColumn>
    <tableColumn id="2" xr3:uid="{00000000-0010-0000-0000-000002000000}" name="Column2" headerRowDxfId="23" dataCellStyle="Normal"/>
    <tableColumn id="3" xr3:uid="{00000000-0010-0000-0000-000003000000}" name="Column3" headerRowDxfId="22" dataCellStyle="Normal"/>
    <tableColumn id="4" xr3:uid="{00000000-0010-0000-0000-000004000000}" name="Column4" headerRowDxfId="21" dataCellStyle="Normal"/>
    <tableColumn id="5" xr3:uid="{00000000-0010-0000-0000-000005000000}" name="Column5" headerRowDxfId="20" dataCellStyle="Normal"/>
    <tableColumn id="6" xr3:uid="{00000000-0010-0000-0000-000006000000}" name="Column6" headerRowDxfId="19" dataCellStyle="Normal"/>
    <tableColumn id="7" xr3:uid="{00000000-0010-0000-0000-000007000000}" name="Column7" headerRowDxfId="18" dataCellStyle="Normal"/>
    <tableColumn id="8" xr3:uid="{00000000-0010-0000-0000-000008000000}" name="Column8" headerRowDxfId="17" dataCellStyle="Normal"/>
  </tableColumns>
  <tableStyleInfo name="Calendario de citas diarias" showFirstColumn="0" showLastColumn="0" showRowStripes="1" showColumnStripes="0"/>
  <extLst>
    <ext xmlns:x14="http://schemas.microsoft.com/office/spreadsheetml/2009/9/main" uri="{504A1905-F514-4f6f-8877-14C23A59335A}">
      <x14:table altTextSummary="Escribe las citas para cada día laborable e intervalo de tiempo seleccionado en esta tabla."/>
    </ext>
  </extLst>
</table>
</file>

<file path=xl/theme/theme1.xml><?xml version="1.0" encoding="utf-8"?>
<a:theme xmlns:a="http://schemas.openxmlformats.org/drawingml/2006/main" name="Office Theme">
  <a:themeElements>
    <a:clrScheme name="Daily Appointment Calendar">
      <a:dk1>
        <a:sysClr val="windowText" lastClr="000000"/>
      </a:dk1>
      <a:lt1>
        <a:sysClr val="window" lastClr="FFFFFF"/>
      </a:lt1>
      <a:dk2>
        <a:srgbClr val="3F3F3F"/>
      </a:dk2>
      <a:lt2>
        <a:srgbClr val="F1EFED"/>
      </a:lt2>
      <a:accent1>
        <a:srgbClr val="9FC579"/>
      </a:accent1>
      <a:accent2>
        <a:srgbClr val="8D82BC"/>
      </a:accent2>
      <a:accent3>
        <a:srgbClr val="8E8F9A"/>
      </a:accent3>
      <a:accent4>
        <a:srgbClr val="FF8E5B"/>
      </a:accent4>
      <a:accent5>
        <a:srgbClr val="B16B8E"/>
      </a:accent5>
      <a:accent6>
        <a:srgbClr val="0B82F9"/>
      </a:accent6>
      <a:hlink>
        <a:srgbClr val="0B82F9"/>
      </a:hlink>
      <a:folHlink>
        <a:srgbClr val="B16B8E"/>
      </a:folHlink>
    </a:clrScheme>
    <a:fontScheme name="Daily Appointment Calendar">
      <a:majorFont>
        <a:latin typeface="Segoe UI"/>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I64"/>
  <sheetViews>
    <sheetView showGridLines="0" tabSelected="1" zoomScale="53" zoomScaleNormal="45" zoomScaleSheetLayoutView="100" workbookViewId="0">
      <selection activeCell="D4" sqref="D4"/>
    </sheetView>
  </sheetViews>
  <sheetFormatPr baseColWidth="10" defaultColWidth="9" defaultRowHeight="69.900000000000006" customHeight="1" x14ac:dyDescent="0.4"/>
  <cols>
    <col min="1" max="1" width="2.59765625" customWidth="1"/>
    <col min="2" max="2" width="29.8984375" customWidth="1"/>
    <col min="3" max="9" width="31.3984375" customWidth="1"/>
    <col min="10" max="10" width="2.59765625" customWidth="1"/>
  </cols>
  <sheetData>
    <row r="1" spans="2:9" ht="50.1" customHeight="1" x14ac:dyDescent="0.4">
      <c r="B1" s="5" t="s">
        <v>5</v>
      </c>
    </row>
    <row r="2" spans="2:9" ht="45" customHeight="1" x14ac:dyDescent="0.4">
      <c r="B2" s="10" t="s">
        <v>4</v>
      </c>
      <c r="C2" s="7">
        <v>0.54166666666666663</v>
      </c>
      <c r="D2" s="2" t="s">
        <v>1</v>
      </c>
      <c r="E2" s="8" t="s">
        <v>3</v>
      </c>
      <c r="F2" s="3" t="s">
        <v>2</v>
      </c>
      <c r="G2" s="9">
        <f ca="1">TODAY()</f>
        <v>45090</v>
      </c>
    </row>
    <row r="3" spans="2:9" ht="24.9" customHeight="1" x14ac:dyDescent="0.4">
      <c r="B3" s="4" t="s">
        <v>0</v>
      </c>
      <c r="C3" s="1">
        <f ca="1">WEEKDAY(WeekStart)</f>
        <v>3</v>
      </c>
      <c r="D3" s="1">
        <f ca="1">WEEKDAY(WeekStart+1,1)</f>
        <v>4</v>
      </c>
      <c r="E3" s="1">
        <f ca="1">WEEKDAY(WeekStart+2,1)</f>
        <v>5</v>
      </c>
      <c r="F3" s="1">
        <f ca="1">WEEKDAY(WeekStart+3,1)</f>
        <v>6</v>
      </c>
      <c r="G3" s="1">
        <f ca="1">WEEKDAY(WeekStart+4,1)</f>
        <v>7</v>
      </c>
      <c r="H3" s="1">
        <f ca="1">WEEKDAY(WeekStart+5,1)</f>
        <v>1</v>
      </c>
      <c r="I3" s="1">
        <f ca="1">WEEKDAY(WeekStart+6,1)</f>
        <v>2</v>
      </c>
    </row>
    <row r="4" spans="2:9" ht="69.900000000000006" customHeight="1" x14ac:dyDescent="0.4">
      <c r="B4" s="6">
        <f>ScheduleStart</f>
        <v>0.54166666666666663</v>
      </c>
      <c r="C4" s="11"/>
      <c r="G4" t="s">
        <v>26</v>
      </c>
    </row>
    <row r="5" spans="2:9" ht="69.900000000000006" customHeight="1" x14ac:dyDescent="0.4">
      <c r="B5" s="6">
        <f t="shared" ref="B5:B36" si="0">B4+Increment</f>
        <v>0.5625</v>
      </c>
      <c r="C5" s="11"/>
    </row>
    <row r="6" spans="2:9" ht="69.900000000000006" customHeight="1" x14ac:dyDescent="0.4">
      <c r="B6" s="6">
        <f t="shared" si="0"/>
        <v>0.58333333333333337</v>
      </c>
    </row>
    <row r="7" spans="2:9" ht="69.900000000000006" customHeight="1" x14ac:dyDescent="0.4">
      <c r="B7" s="12">
        <f>B6+Increment</f>
        <v>0.60416666666666674</v>
      </c>
    </row>
    <row r="8" spans="2:9" ht="69.900000000000006" customHeight="1" x14ac:dyDescent="0.4">
      <c r="B8" s="6">
        <f t="shared" si="0"/>
        <v>0.62500000000000011</v>
      </c>
      <c r="C8" t="s">
        <v>20</v>
      </c>
    </row>
    <row r="9" spans="2:9" ht="69.900000000000006" customHeight="1" x14ac:dyDescent="0.4">
      <c r="B9" s="6">
        <f t="shared" si="0"/>
        <v>0.64583333333333348</v>
      </c>
    </row>
    <row r="10" spans="2:9" ht="69.900000000000006" customHeight="1" x14ac:dyDescent="0.4">
      <c r="B10" s="6">
        <f t="shared" si="0"/>
        <v>0.66666666666666685</v>
      </c>
      <c r="C10" t="s">
        <v>18</v>
      </c>
      <c r="D10" t="s">
        <v>29</v>
      </c>
    </row>
    <row r="11" spans="2:9" ht="69.900000000000006" customHeight="1" x14ac:dyDescent="0.4">
      <c r="B11" s="6">
        <f t="shared" si="0"/>
        <v>0.68750000000000022</v>
      </c>
    </row>
    <row r="12" spans="2:9" ht="69.900000000000006" customHeight="1" x14ac:dyDescent="0.4">
      <c r="B12" s="6">
        <f>B11+Increment</f>
        <v>0.70833333333333359</v>
      </c>
      <c r="C12" t="s">
        <v>19</v>
      </c>
    </row>
    <row r="13" spans="2:9" ht="69.900000000000006" customHeight="1" x14ac:dyDescent="0.4">
      <c r="B13" s="6">
        <f t="shared" si="0"/>
        <v>0.72916666666666696</v>
      </c>
      <c r="C13" t="s">
        <v>20</v>
      </c>
    </row>
    <row r="14" spans="2:9" ht="69.900000000000006" customHeight="1" x14ac:dyDescent="0.4">
      <c r="B14" s="6">
        <f t="shared" si="0"/>
        <v>0.75000000000000033</v>
      </c>
      <c r="C14" t="s">
        <v>20</v>
      </c>
    </row>
    <row r="15" spans="2:9" ht="69.900000000000006" customHeight="1" x14ac:dyDescent="0.4">
      <c r="B15" s="6">
        <f t="shared" si="0"/>
        <v>0.7708333333333337</v>
      </c>
      <c r="C15" t="s">
        <v>20</v>
      </c>
    </row>
    <row r="16" spans="2:9" ht="69.900000000000006" customHeight="1" x14ac:dyDescent="0.4">
      <c r="B16" s="6">
        <f t="shared" si="0"/>
        <v>0.79166666666666707</v>
      </c>
      <c r="C16" t="s">
        <v>20</v>
      </c>
    </row>
    <row r="17" spans="2:4" ht="69.900000000000006" customHeight="1" x14ac:dyDescent="0.4">
      <c r="B17" s="6">
        <f t="shared" si="0"/>
        <v>0.81250000000000044</v>
      </c>
      <c r="C17" t="s">
        <v>20</v>
      </c>
      <c r="D17" t="s">
        <v>21</v>
      </c>
    </row>
    <row r="18" spans="2:4" ht="69.900000000000006" customHeight="1" x14ac:dyDescent="0.4">
      <c r="B18" s="6">
        <f t="shared" si="0"/>
        <v>0.83333333333333381</v>
      </c>
      <c r="C18" t="s">
        <v>23</v>
      </c>
      <c r="D18" t="s">
        <v>21</v>
      </c>
    </row>
    <row r="19" spans="2:4" ht="69.900000000000006" customHeight="1" x14ac:dyDescent="0.4">
      <c r="B19" s="6">
        <f t="shared" si="0"/>
        <v>0.85416666666666718</v>
      </c>
      <c r="D19" t="s">
        <v>21</v>
      </c>
    </row>
    <row r="20" spans="2:4" ht="69.900000000000006" customHeight="1" x14ac:dyDescent="0.4">
      <c r="B20" s="6">
        <f t="shared" si="0"/>
        <v>0.87500000000000056</v>
      </c>
      <c r="C20" t="s">
        <v>22</v>
      </c>
      <c r="D20" t="s">
        <v>21</v>
      </c>
    </row>
    <row r="21" spans="2:4" ht="69.900000000000006" customHeight="1" x14ac:dyDescent="0.4">
      <c r="B21" s="6">
        <f t="shared" si="0"/>
        <v>0.89583333333333393</v>
      </c>
    </row>
    <row r="22" spans="2:4" ht="69.900000000000006" customHeight="1" x14ac:dyDescent="0.4">
      <c r="B22" s="6">
        <f t="shared" si="0"/>
        <v>0.9166666666666673</v>
      </c>
    </row>
    <row r="23" spans="2:4" ht="69.900000000000006" customHeight="1" x14ac:dyDescent="0.4">
      <c r="B23" s="6">
        <f t="shared" si="0"/>
        <v>0.93750000000000067</v>
      </c>
    </row>
    <row r="24" spans="2:4" ht="69.900000000000006" customHeight="1" x14ac:dyDescent="0.4">
      <c r="B24" s="6">
        <f t="shared" si="0"/>
        <v>0.95833333333333404</v>
      </c>
    </row>
    <row r="25" spans="2:4" ht="69.900000000000006" customHeight="1" x14ac:dyDescent="0.4">
      <c r="B25" s="6">
        <f t="shared" si="0"/>
        <v>0.97916666666666741</v>
      </c>
    </row>
    <row r="26" spans="2:4" ht="69.900000000000006" customHeight="1" x14ac:dyDescent="0.4">
      <c r="B26" s="6">
        <f t="shared" si="0"/>
        <v>1.0000000000000007</v>
      </c>
    </row>
    <row r="27" spans="2:4" ht="69.900000000000006" customHeight="1" x14ac:dyDescent="0.4">
      <c r="B27" s="6">
        <f t="shared" si="0"/>
        <v>1.0208333333333339</v>
      </c>
    </row>
    <row r="28" spans="2:4" ht="69.900000000000006" customHeight="1" x14ac:dyDescent="0.4">
      <c r="B28" s="6">
        <f t="shared" si="0"/>
        <v>1.0416666666666672</v>
      </c>
    </row>
    <row r="29" spans="2:4" ht="69.900000000000006" customHeight="1" x14ac:dyDescent="0.4">
      <c r="B29" s="6">
        <f t="shared" si="0"/>
        <v>1.0625000000000004</v>
      </c>
    </row>
    <row r="30" spans="2:4" ht="69.900000000000006" customHeight="1" x14ac:dyDescent="0.4">
      <c r="B30" s="6">
        <f t="shared" si="0"/>
        <v>1.0833333333333337</v>
      </c>
    </row>
    <row r="31" spans="2:4" ht="69.900000000000006" customHeight="1" x14ac:dyDescent="0.4">
      <c r="B31" s="6">
        <f t="shared" si="0"/>
        <v>1.104166666666667</v>
      </c>
    </row>
    <row r="32" spans="2:4" ht="69.900000000000006" customHeight="1" x14ac:dyDescent="0.4">
      <c r="B32" s="6">
        <f t="shared" si="0"/>
        <v>1.1250000000000002</v>
      </c>
    </row>
    <row r="33" spans="2:2" ht="69.900000000000006" customHeight="1" x14ac:dyDescent="0.4">
      <c r="B33" s="6">
        <f t="shared" si="0"/>
        <v>1.1458333333333335</v>
      </c>
    </row>
    <row r="34" spans="2:2" ht="69.900000000000006" customHeight="1" x14ac:dyDescent="0.4">
      <c r="B34" s="6">
        <f t="shared" si="0"/>
        <v>1.1666666666666667</v>
      </c>
    </row>
    <row r="35" spans="2:2" ht="69.900000000000006" customHeight="1" x14ac:dyDescent="0.4">
      <c r="B35" s="6">
        <f t="shared" si="0"/>
        <v>1.1875</v>
      </c>
    </row>
    <row r="36" spans="2:2" ht="69.900000000000006" customHeight="1" x14ac:dyDescent="0.4">
      <c r="B36" s="6">
        <f t="shared" si="0"/>
        <v>1.2083333333333333</v>
      </c>
    </row>
    <row r="37" spans="2:2" ht="69.900000000000006" customHeight="1" x14ac:dyDescent="0.4">
      <c r="B37" s="6">
        <f t="shared" ref="B37:B64" si="1">B36+Increment</f>
        <v>1.2291666666666665</v>
      </c>
    </row>
    <row r="38" spans="2:2" ht="69.900000000000006" customHeight="1" x14ac:dyDescent="0.4">
      <c r="B38" s="6">
        <f t="shared" si="1"/>
        <v>1.2499999999999998</v>
      </c>
    </row>
    <row r="39" spans="2:2" ht="69.900000000000006" customHeight="1" x14ac:dyDescent="0.4">
      <c r="B39" s="6">
        <f t="shared" si="1"/>
        <v>1.270833333333333</v>
      </c>
    </row>
    <row r="40" spans="2:2" ht="69.900000000000006" customHeight="1" x14ac:dyDescent="0.4">
      <c r="B40" s="6">
        <f t="shared" si="1"/>
        <v>1.2916666666666663</v>
      </c>
    </row>
    <row r="41" spans="2:2" ht="69.900000000000006" customHeight="1" x14ac:dyDescent="0.4">
      <c r="B41" s="6">
        <f t="shared" si="1"/>
        <v>1.3124999999999996</v>
      </c>
    </row>
    <row r="42" spans="2:2" ht="69.900000000000006" customHeight="1" x14ac:dyDescent="0.4">
      <c r="B42" s="6">
        <f t="shared" si="1"/>
        <v>1.3333333333333328</v>
      </c>
    </row>
    <row r="43" spans="2:2" ht="69.900000000000006" customHeight="1" x14ac:dyDescent="0.4">
      <c r="B43" s="6">
        <f t="shared" si="1"/>
        <v>1.3541666666666661</v>
      </c>
    </row>
    <row r="44" spans="2:2" ht="69.900000000000006" customHeight="1" x14ac:dyDescent="0.4">
      <c r="B44" s="6">
        <f t="shared" si="1"/>
        <v>1.3749999999999993</v>
      </c>
    </row>
    <row r="45" spans="2:2" ht="69.900000000000006" customHeight="1" x14ac:dyDescent="0.4">
      <c r="B45" s="6">
        <f t="shared" si="1"/>
        <v>1.3958333333333326</v>
      </c>
    </row>
    <row r="46" spans="2:2" ht="69.900000000000006" customHeight="1" x14ac:dyDescent="0.4">
      <c r="B46" s="6">
        <f t="shared" si="1"/>
        <v>1.4166666666666659</v>
      </c>
    </row>
    <row r="47" spans="2:2" ht="69.900000000000006" customHeight="1" x14ac:dyDescent="0.4">
      <c r="B47" s="6">
        <f t="shared" si="1"/>
        <v>1.4374999999999991</v>
      </c>
    </row>
    <row r="48" spans="2:2" ht="69.900000000000006" customHeight="1" x14ac:dyDescent="0.4">
      <c r="B48" s="6">
        <f t="shared" si="1"/>
        <v>1.4583333333333324</v>
      </c>
    </row>
    <row r="49" spans="2:2" ht="69.900000000000006" customHeight="1" x14ac:dyDescent="0.4">
      <c r="B49" s="6">
        <f t="shared" si="1"/>
        <v>1.4791666666666656</v>
      </c>
    </row>
    <row r="50" spans="2:2" ht="69.900000000000006" customHeight="1" x14ac:dyDescent="0.4">
      <c r="B50" s="6">
        <f t="shared" si="1"/>
        <v>1.4999999999999989</v>
      </c>
    </row>
    <row r="51" spans="2:2" ht="69.900000000000006" customHeight="1" x14ac:dyDescent="0.4">
      <c r="B51" s="6">
        <f t="shared" si="1"/>
        <v>1.5208333333333321</v>
      </c>
    </row>
    <row r="52" spans="2:2" ht="69.900000000000006" customHeight="1" x14ac:dyDescent="0.4">
      <c r="B52" s="6">
        <f t="shared" si="1"/>
        <v>1.5416666666666654</v>
      </c>
    </row>
    <row r="53" spans="2:2" ht="69.900000000000006" customHeight="1" x14ac:dyDescent="0.4">
      <c r="B53" s="6">
        <f t="shared" si="1"/>
        <v>1.5624999999999987</v>
      </c>
    </row>
    <row r="54" spans="2:2" ht="69.900000000000006" customHeight="1" x14ac:dyDescent="0.4">
      <c r="B54" s="6">
        <f t="shared" si="1"/>
        <v>1.5833333333333319</v>
      </c>
    </row>
    <row r="55" spans="2:2" ht="69.900000000000006" customHeight="1" x14ac:dyDescent="0.4">
      <c r="B55" s="6">
        <f t="shared" si="1"/>
        <v>1.6041666666666652</v>
      </c>
    </row>
    <row r="56" spans="2:2" ht="69.900000000000006" customHeight="1" x14ac:dyDescent="0.4">
      <c r="B56" s="6">
        <f t="shared" si="1"/>
        <v>1.6249999999999984</v>
      </c>
    </row>
    <row r="57" spans="2:2" ht="69.900000000000006" customHeight="1" x14ac:dyDescent="0.4">
      <c r="B57" s="6">
        <f t="shared" si="1"/>
        <v>1.6458333333333317</v>
      </c>
    </row>
    <row r="58" spans="2:2" ht="69.900000000000006" customHeight="1" x14ac:dyDescent="0.4">
      <c r="B58" s="6">
        <f t="shared" si="1"/>
        <v>1.666666666666665</v>
      </c>
    </row>
    <row r="59" spans="2:2" ht="69.900000000000006" customHeight="1" x14ac:dyDescent="0.4">
      <c r="B59" s="6">
        <f t="shared" si="1"/>
        <v>1.6874999999999982</v>
      </c>
    </row>
    <row r="60" spans="2:2" ht="69.900000000000006" customHeight="1" x14ac:dyDescent="0.4">
      <c r="B60" s="6">
        <f t="shared" si="1"/>
        <v>1.7083333333333315</v>
      </c>
    </row>
    <row r="61" spans="2:2" ht="69.900000000000006" customHeight="1" x14ac:dyDescent="0.4">
      <c r="B61" s="6">
        <f t="shared" si="1"/>
        <v>1.7291666666666647</v>
      </c>
    </row>
    <row r="62" spans="2:2" ht="69.900000000000006" customHeight="1" x14ac:dyDescent="0.4">
      <c r="B62" s="6">
        <f t="shared" si="1"/>
        <v>1.749999999999998</v>
      </c>
    </row>
    <row r="63" spans="2:2" ht="69.900000000000006" customHeight="1" x14ac:dyDescent="0.4">
      <c r="B63" s="6">
        <f t="shared" si="1"/>
        <v>1.7708333333333313</v>
      </c>
    </row>
    <row r="64" spans="2:2" ht="69.900000000000006" customHeight="1" x14ac:dyDescent="0.4">
      <c r="B64" s="6">
        <f t="shared" si="1"/>
        <v>1.7916666666666645</v>
      </c>
    </row>
  </sheetData>
  <sheetProtection selectLockedCells="1"/>
  <conditionalFormatting sqref="B4:B38">
    <cfRule type="expression" dxfId="16" priority="18">
      <formula>($B4&lt;=CurrentTime)*($B5&gt;=CurrentTime)</formula>
    </cfRule>
    <cfRule type="expression" dxfId="15" priority="53">
      <formula>($B4&lt;=CurrentTime)*($B5&gt;=CurrentTime)</formula>
    </cfRule>
  </conditionalFormatting>
  <conditionalFormatting sqref="B39:B64">
    <cfRule type="expression" dxfId="14" priority="400">
      <formula>($B39&lt;=CurrentTime)*($B65&gt;=CurrentTime)</formula>
    </cfRule>
    <cfRule type="expression" dxfId="13" priority="401">
      <formula>($B39&lt;=CurrentTime)*($B65&gt;=CurrentTime)</formula>
    </cfRule>
  </conditionalFormatting>
  <conditionalFormatting sqref="B4:I38">
    <cfRule type="expression" dxfId="12" priority="54">
      <formula>($B4&lt;=CurrentTime)*($B5&gt;=CurrentTime)</formula>
    </cfRule>
  </conditionalFormatting>
  <conditionalFormatting sqref="B4:I64">
    <cfRule type="expression" dxfId="11" priority="92">
      <formula>AND($B4&lt;CalEndtime,MOD(ROW(),2)=0)</formula>
    </cfRule>
    <cfRule type="expression" dxfId="10" priority="94">
      <formula>AND($B4&lt;CalEndtime,MOD(ROW(),2)=1)</formula>
    </cfRule>
  </conditionalFormatting>
  <conditionalFormatting sqref="B4:I604">
    <cfRule type="expression" dxfId="9" priority="13" stopIfTrue="1">
      <formula>$B4&gt;CalEndtime</formula>
    </cfRule>
  </conditionalFormatting>
  <conditionalFormatting sqref="B39:I64">
    <cfRule type="expression" dxfId="8" priority="399">
      <formula>($B39&lt;=CurrentTime)*($B65&gt;=CurrentTime)</formula>
    </cfRule>
  </conditionalFormatting>
  <conditionalFormatting sqref="C3:I3">
    <cfRule type="expression" dxfId="7" priority="99">
      <formula>(C3=ThisWeekday)*($B4&lt;0.999)</formula>
    </cfRule>
  </conditionalFormatting>
  <conditionalFormatting sqref="C4:I64">
    <cfRule type="expression" dxfId="6" priority="14" stopIfTrue="1">
      <formula>C4&lt;&gt;""</formula>
    </cfRule>
    <cfRule type="expression" dxfId="5" priority="55" stopIfTrue="1">
      <formula>AND(C4&lt;&gt;"",C$3=ThisWeekday)</formula>
    </cfRule>
    <cfRule type="expression" dxfId="4" priority="59">
      <formula>(C$3=ThisWeekday)*($B4&lt;CalEndtime)</formula>
    </cfRule>
    <cfRule type="expression" dxfId="3" priority="64">
      <formula>(C4=C3)*(C$3=ThisWeekday)*(C4&lt;&gt;0)*($B4&lt;0.875)</formula>
    </cfRule>
    <cfRule type="expression" dxfId="2" priority="101">
      <formula>(C$3=ThisWeekday)*(C4&lt;&gt;0)*($B4&lt;CalEndtime)</formula>
    </cfRule>
  </conditionalFormatting>
  <conditionalFormatting sqref="I4:I38">
    <cfRule type="expression" dxfId="1" priority="19">
      <formula>($B4&lt;=CurrentTime)*($B5&gt;=CurrentTime)</formula>
    </cfRule>
  </conditionalFormatting>
  <conditionalFormatting sqref="I39:I64">
    <cfRule type="expression" dxfId="0" priority="402">
      <formula>($B39&lt;=CurrentTime)*($B65&gt;=CurrentTime)</formula>
    </cfRule>
  </conditionalFormatting>
  <dataValidations xWindow="39" yWindow="332" count="10">
    <dataValidation type="list" allowBlank="1" showInputMessage="1" showErrorMessage="1" error="Selecciona una hora en las entradas de la lista. Selecciona CANCELAR y presiona ALT+FLECHA ABAJO para elegir de la lista desplegable." prompt="Selecciona la hora de inicio de la programación en esta celda. Presiona ALT+FLECHA ABAJO para abrir la lista desplegable y luego, ENTRAR para realizar la selección." sqref="C2" xr:uid="{00000000-0002-0000-0000-000000000000}">
      <formula1>"6:00,7:00,8:00,9:00,10:00,11:00,12:00,13:00,14:00,15:00,16:00,17:00"</formula1>
    </dataValidation>
    <dataValidation type="list" allowBlank="1" showInputMessage="1" showErrorMessage="1" error="Selecciona un intervalo de tiempo en las entradas de la lista. Selecciona CANCELAR y presiona ALT+FLECHA ABAJO para elegir de la lista desplegable." prompt="Selecciona el intervalo de tiempo en esta celda. Presiona ALT+FLECHA ABAJO para abrir la lista desplegable y luego, ENTRAR para realizar la selección." sqref="E2" xr:uid="{00000000-0002-0000-0000-000001000000}">
      <formula1>"15 MIN,20 MIN,30 MIN,40 MIN,45 MIN,60 MIN"</formula1>
    </dataValidation>
    <dataValidation allowBlank="1" showInputMessage="1" showErrorMessage="1" prompt="Crea un calendario de citas diarias en esta hoja de cálculo. Establece la hora de inicio de la programación y el intervalo de tiempo, y escribe la fecha de inicio de la semana. Escribe las citas en la tabla de citas diarias." sqref="A1" xr:uid="{00000000-0002-0000-0000-000002000000}"/>
    <dataValidation allowBlank="1" showInputMessage="1" showErrorMessage="1" prompt="El título de esta hoja de cálculo se encuentra en esta celda." sqref="B1" xr:uid="{00000000-0002-0000-0000-000003000000}"/>
    <dataValidation allowBlank="1" showInputMessage="1" showErrorMessage="1" prompt="Selecciona la hora de inicio de la programación y el intervalo de tiempo, y escribe la fecha de inicio de la semana en la celda a la derecha." sqref="B2" xr:uid="{00000000-0002-0000-0000-000004000000}"/>
    <dataValidation allowBlank="1" showInputMessage="1" showErrorMessage="1" prompt="Selecciona el intervalo de tiempo en la celda a la derecha." sqref="D2" xr:uid="{00000000-0002-0000-0000-000005000000}"/>
    <dataValidation allowBlank="1" showInputMessage="1" showErrorMessage="1" prompt="Escribe la fecha de inicio de la semana en la celda a la derecha." sqref="F2" xr:uid="{00000000-0002-0000-0000-000006000000}"/>
    <dataValidation allowBlank="1" showInputMessage="1" showErrorMessage="1" prompt="Escribe la fecha de inicio de la semana en esta celda." sqref="G2" xr:uid="{00000000-0002-0000-0000-000007000000}"/>
    <dataValidation allowBlank="1" showInputMessage="1" showErrorMessage="1" prompt="La hora de esta columna se actualiza automáticamente con el inicio de la programación y el intervalo de tiempo especificados arriba. Las celdas a la derecha contienen días laborables. Escribe las citas para los intervalos de tiempo en cada día laborable." sqref="B3" xr:uid="{00000000-0002-0000-0000-000008000000}"/>
    <dataValidation allowBlank="1" showInputMessage="1" showErrorMessage="1" prompt="El día de inicio de la semana de esta celda se actualiza automáticamente según la fecha de inicio de la programación especificada arriba. Escribe las citas en las columnas de tabla en cada día laborable." sqref="C3" xr:uid="{00000000-0002-0000-0000-000009000000}"/>
  </dataValidations>
  <printOptions horizontalCentered="1"/>
  <pageMargins left="0.25" right="0.25" top="0.75" bottom="0.75" header="0.3" footer="0.3"/>
  <pageSetup paperSize="9" fitToHeight="0" orientation="portrait" r:id="rId1"/>
  <headerFooter differentFirst="1">
    <oddFooter>Page &amp;P of &amp;N</oddFooter>
  </headerFooter>
  <ignoredErrors>
    <ignoredError sqref="B4"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0151A-5051-4258-8DAA-AC76ACFD6405}">
  <dimension ref="A2:V17"/>
  <sheetViews>
    <sheetView workbookViewId="0">
      <selection activeCell="C14" sqref="C14"/>
    </sheetView>
  </sheetViews>
  <sheetFormatPr baseColWidth="10" defaultRowHeight="16.8" x14ac:dyDescent="0.4"/>
  <sheetData>
    <row r="2" spans="1:22" ht="16.8" customHeight="1" x14ac:dyDescent="0.4">
      <c r="B2" s="16" t="s">
        <v>6</v>
      </c>
      <c r="C2" s="16"/>
      <c r="D2" s="16"/>
      <c r="E2" s="16"/>
      <c r="F2" s="16"/>
      <c r="G2" s="16"/>
    </row>
    <row r="4" spans="1:22" x14ac:dyDescent="0.4">
      <c r="A4" s="25"/>
      <c r="B4" s="27" t="s">
        <v>7</v>
      </c>
      <c r="C4" s="28"/>
      <c r="D4" s="29"/>
      <c r="E4" s="37" t="s">
        <v>8</v>
      </c>
      <c r="F4" s="17"/>
      <c r="G4" s="38"/>
      <c r="H4" s="15" t="s">
        <v>9</v>
      </c>
      <c r="I4" s="15"/>
      <c r="J4" s="15"/>
      <c r="K4" s="15" t="s">
        <v>10</v>
      </c>
      <c r="L4" s="15"/>
      <c r="M4" s="15"/>
      <c r="N4" s="15" t="s">
        <v>11</v>
      </c>
      <c r="O4" s="15"/>
      <c r="P4" s="15"/>
      <c r="Q4" s="15" t="s">
        <v>12</v>
      </c>
      <c r="R4" s="15"/>
      <c r="S4" s="15"/>
      <c r="T4" s="15" t="s">
        <v>13</v>
      </c>
      <c r="U4" s="15"/>
      <c r="V4" s="15"/>
    </row>
    <row r="5" spans="1:22" x14ac:dyDescent="0.4">
      <c r="A5" s="25"/>
      <c r="B5" s="13" t="s">
        <v>14</v>
      </c>
      <c r="C5" s="20">
        <v>10</v>
      </c>
      <c r="D5" s="23"/>
      <c r="E5" s="32"/>
      <c r="F5" s="33"/>
      <c r="G5" s="39"/>
    </row>
    <row r="6" spans="1:22" ht="33.6" x14ac:dyDescent="0.4">
      <c r="A6" s="25"/>
      <c r="B6" s="14" t="s">
        <v>15</v>
      </c>
      <c r="C6" s="18">
        <v>0</v>
      </c>
      <c r="D6" s="24"/>
      <c r="E6" s="35"/>
      <c r="F6" s="36"/>
      <c r="G6" s="40"/>
    </row>
    <row r="7" spans="1:22" x14ac:dyDescent="0.4">
      <c r="A7" s="25"/>
      <c r="B7" s="13" t="s">
        <v>16</v>
      </c>
      <c r="C7" s="19">
        <v>1200</v>
      </c>
      <c r="D7" s="23"/>
      <c r="E7" s="31"/>
      <c r="F7" s="34"/>
      <c r="G7" s="41"/>
    </row>
    <row r="8" spans="1:22" x14ac:dyDescent="0.4">
      <c r="A8" s="25"/>
      <c r="B8" s="14" t="s">
        <v>24</v>
      </c>
      <c r="C8" s="18">
        <v>120</v>
      </c>
      <c r="D8" s="24"/>
      <c r="E8" s="35"/>
      <c r="F8" s="36"/>
      <c r="G8" s="40"/>
    </row>
    <row r="9" spans="1:22" x14ac:dyDescent="0.4">
      <c r="A9" s="25"/>
      <c r="B9" s="21" t="s">
        <v>17</v>
      </c>
      <c r="C9" s="19">
        <v>1320</v>
      </c>
      <c r="D9" s="23"/>
      <c r="E9" s="31"/>
      <c r="F9" s="34"/>
      <c r="G9" s="41"/>
    </row>
    <row r="10" spans="1:22" x14ac:dyDescent="0.4">
      <c r="A10" s="25"/>
      <c r="B10" s="22" t="s">
        <v>25</v>
      </c>
      <c r="C10" s="18">
        <v>100</v>
      </c>
      <c r="D10" s="24"/>
      <c r="E10" s="42" t="s">
        <v>27</v>
      </c>
      <c r="F10" s="43"/>
      <c r="G10" s="44"/>
    </row>
    <row r="11" spans="1:22" x14ac:dyDescent="0.4">
      <c r="B11" s="21" t="s">
        <v>28</v>
      </c>
      <c r="C11" s="30"/>
      <c r="D11" s="30"/>
      <c r="E11" s="45">
        <v>250</v>
      </c>
      <c r="F11" s="46"/>
      <c r="G11" s="46"/>
    </row>
    <row r="14" spans="1:22" x14ac:dyDescent="0.4">
      <c r="D14" s="26"/>
      <c r="E14" s="26"/>
    </row>
    <row r="17" spans="6:6" x14ac:dyDescent="0.4">
      <c r="F17" s="26"/>
    </row>
  </sheetData>
  <mergeCells count="22">
    <mergeCell ref="C11:D11"/>
    <mergeCell ref="E11:G11"/>
    <mergeCell ref="B2:G2"/>
    <mergeCell ref="B4:D4"/>
    <mergeCell ref="E4:G4"/>
    <mergeCell ref="H4:J4"/>
    <mergeCell ref="C6:D6"/>
    <mergeCell ref="E5:G5"/>
    <mergeCell ref="E6:G6"/>
    <mergeCell ref="C9:D9"/>
    <mergeCell ref="C10:D10"/>
    <mergeCell ref="Q4:S4"/>
    <mergeCell ref="T4:V4"/>
    <mergeCell ref="C5:D5"/>
    <mergeCell ref="C7:D7"/>
    <mergeCell ref="C8:D8"/>
    <mergeCell ref="K4:M4"/>
    <mergeCell ref="N4:P4"/>
    <mergeCell ref="E8:G8"/>
    <mergeCell ref="E10:G10"/>
    <mergeCell ref="E7:G7"/>
    <mergeCell ref="E9:G9"/>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7</vt:i4>
      </vt:variant>
    </vt:vector>
  </HeadingPairs>
  <TitlesOfParts>
    <vt:vector size="9" baseType="lpstr">
      <vt:lpstr>Calendario de citas diarias</vt:lpstr>
      <vt:lpstr>Hoja1</vt:lpstr>
      <vt:lpstr>MinuteText</vt:lpstr>
      <vt:lpstr>ScheduleStart</vt:lpstr>
      <vt:lpstr>ThisRow</vt:lpstr>
      <vt:lpstr>Times</vt:lpstr>
      <vt:lpstr>Title1</vt:lpstr>
      <vt:lpstr>'Calendario de citas diarias'!Títulos_a_imprimir</vt:lpstr>
      <vt:lpstr>WeekStart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netali jose</dc:creator>
  <cp:lastModifiedBy>netali jose</cp:lastModifiedBy>
  <dcterms:created xsi:type="dcterms:W3CDTF">2017-01-26T02:00:50Z</dcterms:created>
  <dcterms:modified xsi:type="dcterms:W3CDTF">2023-06-13T22:13:48Z</dcterms:modified>
</cp:coreProperties>
</file>