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Comunicaciones\"/>
    </mc:Choice>
  </mc:AlternateContent>
  <xr:revisionPtr revIDLastSave="0" documentId="13_ncr:1_{2337138E-45DA-4923-8E19-B274947FF938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42.3" sheetId="1" r:id="rId1"/>
  </sheets>
  <definedNames>
    <definedName name="_xlnm._FilterDatabase" localSheetId="0" hidden="1">'C_42.3'!$H$5:$I$5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</calcChain>
</file>

<file path=xl/sharedStrings.xml><?xml version="1.0" encoding="utf-8"?>
<sst xmlns="http://schemas.openxmlformats.org/spreadsheetml/2006/main" count="12" uniqueCount="12">
  <si>
    <t>Ultima actualización: mayo 2024</t>
  </si>
  <si>
    <t>Dirección General de Planeación</t>
  </si>
  <si>
    <t>Periodo</t>
  </si>
  <si>
    <t>Total</t>
  </si>
  <si>
    <t>Fuente: IFT. Banco de Información de Telecomunicaciones (BIT). Información Estadística Trimestral. En: www.ift.org.mx.</t>
  </si>
  <si>
    <t>Prepago</t>
  </si>
  <si>
    <t>Pospago controlado</t>
  </si>
  <si>
    <t>Pospago libre</t>
  </si>
  <si>
    <t>No especificado</t>
  </si>
  <si>
    <t>Servicio Móvil</t>
  </si>
  <si>
    <t>Líneas del servicio móvil (p/c 100 habitantes)</t>
  </si>
  <si>
    <t>Accesos a internet en el servicio móvil de telefonía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</si>
</sst>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4" formatCode="General_)"/>
    <numFmt numFmtId="165" formatCode="#,##0.0"/>
    <numFmt numFmtId="166" formatCode="###,##0"/>
    <numFmt numFmtId="167" formatCode="###,##0.0"/>
    <numFmt numFmtId="168" formatCode="_-* #,##0.00\ _P_t_s_-;\-* #,##0.00\ _P_t_s_-;_-* &quot;-&quot;??\ _P_t_s_-;_-@_-"/>
    <numFmt numFmtId="169" formatCode="m/d/yy"/>
    <numFmt numFmtId="170" formatCode="h:mm\ /"/>
    <numFmt numFmtId="171" formatCode="h:mm:ss\ /"/>
    <numFmt numFmtId="172" formatCode="###,###,###"/>
    <numFmt numFmtId="173" formatCode="0.0%"/>
    <numFmt numFmtId="174" formatCode="###0.00_)"/>
  </numFmts>
  <fonts count="33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  <font>
      <sz val="11"/>
      <color theme="1"/>
      <name val="Montserrat Medium"/>
      <scheme val="minor"/>
    </font>
    <font>
      <sz val="11"/>
      <name val="Calibri"/>
      <family val="2"/>
    </font>
    <font>
      <sz val="10"/>
      <color rgb="FF000000"/>
      <name val="Helvetica Neue"/>
    </font>
    <font>
      <sz val="10"/>
      <name val="Helv"/>
    </font>
    <font>
      <sz val="10"/>
      <name val="Arial"/>
      <family val="2"/>
    </font>
    <font>
      <sz val="10"/>
      <color rgb="FF000000"/>
      <name val="Helvetica Neue"/>
      <family val="2"/>
    </font>
    <font>
      <sz val="11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sz val="10"/>
      <color indexed="8"/>
      <name val="MS Sans Serif"/>
      <family val="2"/>
    </font>
    <font>
      <sz val="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Helv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0"/>
      <color rgb="FF00000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  <fill>
      <patternFill patternType="solid">
        <fgColor indexed="55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</borders>
  <cellStyleXfs count="75">
    <xf numFmtId="0" fontId="0" fillId="0" borderId="0"/>
    <xf numFmtId="0" fontId="4" fillId="2" borderId="0" applyNumberFormat="0" applyBorder="0" applyAlignment="0" applyProtection="0"/>
    <xf numFmtId="164" fontId="9" fillId="0" borderId="0"/>
    <xf numFmtId="164" fontId="10" fillId="0" borderId="0"/>
    <xf numFmtId="0" fontId="11" fillId="0" borderId="0"/>
    <xf numFmtId="0" fontId="11" fillId="0" borderId="0"/>
    <xf numFmtId="164" fontId="12" fillId="0" borderId="0"/>
    <xf numFmtId="43" fontId="13" fillId="0" borderId="0" applyFont="0" applyFill="0" applyBorder="0" applyAlignment="0" applyProtection="0"/>
    <xf numFmtId="166" fontId="15" fillId="0" borderId="0" applyFill="0" applyBorder="0" applyProtection="0">
      <alignment horizontal="right"/>
      <protection locked="0"/>
    </xf>
    <xf numFmtId="167" fontId="15" fillId="0" borderId="0" applyFill="0" applyBorder="0" applyProtection="0">
      <alignment horizontal="right"/>
    </xf>
    <xf numFmtId="164" fontId="16" fillId="0" borderId="0" applyFill="0" applyBorder="0" applyProtection="0">
      <alignment horizontal="right"/>
    </xf>
    <xf numFmtId="0" fontId="14" fillId="0" borderId="0" applyNumberFormat="0" applyFill="0" applyBorder="0" applyProtection="0">
      <alignment horizontal="left" vertical="top"/>
    </xf>
    <xf numFmtId="0" fontId="27" fillId="5" borderId="15" applyNumberFormat="0" applyAlignment="0" applyProtection="0"/>
    <xf numFmtId="174" fontId="10" fillId="0" borderId="16" applyNumberFormat="0" applyFill="0">
      <alignment horizontal="right"/>
    </xf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5" fillId="0" borderId="0" applyNumberFormat="0" applyFill="0" applyBorder="0" applyProtection="0">
      <alignment horizontal="left" vertical="top" wrapText="1"/>
    </xf>
    <xf numFmtId="0" fontId="15" fillId="0" borderId="0" applyNumberFormat="0" applyFill="0" applyBorder="0" applyProtection="0">
      <alignment horizontal="right" vertical="top"/>
    </xf>
    <xf numFmtId="0" fontId="15" fillId="0" borderId="0" applyNumberFormat="0" applyFill="0" applyBorder="0" applyProtection="0">
      <alignment horizontal="left" vertical="top"/>
    </xf>
    <xf numFmtId="0" fontId="15" fillId="0" borderId="0" applyNumberFormat="0" applyFill="0" applyBorder="0" applyProtection="0">
      <alignment horizontal="right" vertical="top"/>
    </xf>
    <xf numFmtId="0" fontId="26" fillId="6" borderId="0" applyNumberFormat="0" applyBorder="0" applyAlignment="0" applyProtection="0"/>
    <xf numFmtId="0" fontId="29" fillId="0" borderId="0" applyNumberFormat="0" applyFill="0" applyBorder="0" applyAlignment="0" applyProtection="0"/>
    <xf numFmtId="0" fontId="20" fillId="0" borderId="16" applyFill="0">
      <alignment horizontal="left"/>
    </xf>
    <xf numFmtId="0" fontId="30" fillId="7" borderId="17" applyNumberFormat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72" fontId="11" fillId="0" borderId="0" applyFont="0" applyFill="0" applyBorder="0" applyAlignment="0" applyProtection="0"/>
    <xf numFmtId="0" fontId="17" fillId="0" borderId="3" applyNumberFormat="0" applyFill="0" applyAlignment="0" applyProtection="0">
      <alignment vertical="top"/>
      <protection locked="0"/>
    </xf>
    <xf numFmtId="0" fontId="17" fillId="0" borderId="5" applyNumberFormat="0" applyFill="0" applyAlignment="0" applyProtection="0">
      <alignment vertical="top"/>
      <protection locked="0"/>
    </xf>
    <xf numFmtId="0" fontId="17" fillId="0" borderId="0" applyNumberFormat="0" applyFill="0" applyAlignment="0" applyProtection="0"/>
    <xf numFmtId="0" fontId="28" fillId="0" borderId="18" applyNumberFormat="0" applyFill="0" applyAlignment="0" applyProtection="0"/>
    <xf numFmtId="0" fontId="4" fillId="0" borderId="0"/>
    <xf numFmtId="0" fontId="10" fillId="8" borderId="19" applyNumberFormat="0" applyFont="0" applyAlignment="0" applyProtection="0"/>
    <xf numFmtId="0" fontId="18" fillId="0" borderId="0" applyNumberFormat="0" applyFill="0" applyBorder="0" applyProtection="0">
      <alignment horizontal="right" vertical="top"/>
    </xf>
    <xf numFmtId="0" fontId="11" fillId="0" borderId="0" applyFont="0">
      <alignment horizontal="left" vertical="center"/>
    </xf>
    <xf numFmtId="9" fontId="11" fillId="0" borderId="0" applyFont="0" applyFill="0" applyBorder="0" applyAlignment="0" applyProtection="0"/>
    <xf numFmtId="165" fontId="23" fillId="9" borderId="20">
      <alignment vertical="center"/>
    </xf>
    <xf numFmtId="173" fontId="24" fillId="9" borderId="20">
      <alignment vertical="center"/>
    </xf>
    <xf numFmtId="165" fontId="25" fillId="10" borderId="20">
      <alignment vertical="center"/>
    </xf>
    <xf numFmtId="0" fontId="11" fillId="11" borderId="14" applyBorder="0">
      <alignment horizontal="left" vertical="center"/>
    </xf>
    <xf numFmtId="49" fontId="11" fillId="12" borderId="13">
      <alignment vertical="center" wrapText="1"/>
    </xf>
    <xf numFmtId="0" fontId="11" fillId="13" borderId="10">
      <alignment horizontal="left" vertical="center" wrapText="1"/>
    </xf>
    <xf numFmtId="0" fontId="19" fillId="14" borderId="13">
      <alignment horizontal="left" vertical="center" wrapText="1"/>
    </xf>
    <xf numFmtId="0" fontId="11" fillId="15" borderId="13">
      <alignment horizontal="left" vertical="center" wrapText="1"/>
    </xf>
    <xf numFmtId="0" fontId="11" fillId="16" borderId="13">
      <alignment horizontal="left" vertical="center" wrapText="1"/>
    </xf>
    <xf numFmtId="168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9" fillId="0" borderId="0" applyNumberFormat="0" applyFill="0" applyBorder="0" applyProtection="0">
      <alignment horizontal="left" vertical="top"/>
    </xf>
    <xf numFmtId="0" fontId="31" fillId="0" borderId="0" applyNumberFormat="0" applyFill="0" applyBorder="0" applyAlignment="0" applyProtection="0"/>
    <xf numFmtId="0" fontId="11" fillId="11" borderId="21" applyBorder="0">
      <alignment horizontal="left" vertical="center"/>
    </xf>
    <xf numFmtId="165" fontId="25" fillId="10" borderId="20">
      <alignment vertical="center"/>
    </xf>
    <xf numFmtId="173" fontId="24" fillId="9" borderId="20">
      <alignment vertical="center"/>
    </xf>
    <xf numFmtId="165" fontId="23" fillId="9" borderId="20">
      <alignment vertical="center"/>
    </xf>
    <xf numFmtId="0" fontId="10" fillId="8" borderId="19" applyNumberFormat="0" applyFont="0" applyAlignment="0" applyProtection="0"/>
    <xf numFmtId="0" fontId="17" fillId="0" borderId="5" applyNumberFormat="0" applyFill="0" applyAlignment="0" applyProtection="0">
      <alignment vertical="top"/>
      <protection locked="0"/>
    </xf>
    <xf numFmtId="0" fontId="30" fillId="7" borderId="17" applyNumberFormat="0" applyAlignment="0" applyProtection="0"/>
    <xf numFmtId="43" fontId="10" fillId="0" borderId="0" applyFont="0" applyFill="0" applyBorder="0" applyAlignment="0" applyProtection="0"/>
    <xf numFmtId="0" fontId="4" fillId="0" borderId="0"/>
    <xf numFmtId="0" fontId="11" fillId="0" borderId="0" applyFont="0">
      <alignment horizontal="left" vertical="center"/>
    </xf>
    <xf numFmtId="0" fontId="11" fillId="11" borderId="14" applyBorder="0">
      <alignment horizontal="left" vertical="center"/>
    </xf>
    <xf numFmtId="49" fontId="11" fillId="12" borderId="13">
      <alignment vertical="center" wrapText="1"/>
    </xf>
    <xf numFmtId="0" fontId="11" fillId="13" borderId="10">
      <alignment horizontal="left" vertical="center" wrapText="1"/>
    </xf>
    <xf numFmtId="0" fontId="19" fillId="14" borderId="13">
      <alignment horizontal="left" vertical="center" wrapText="1"/>
    </xf>
    <xf numFmtId="0" fontId="11" fillId="15" borderId="13">
      <alignment horizontal="left" vertical="center" wrapText="1"/>
    </xf>
    <xf numFmtId="0" fontId="11" fillId="16" borderId="13">
      <alignment horizontal="left" vertical="center" wrapText="1"/>
    </xf>
    <xf numFmtId="43" fontId="10" fillId="0" borderId="0" applyFont="0" applyFill="0" applyBorder="0" applyAlignment="0" applyProtection="0"/>
    <xf numFmtId="0" fontId="11" fillId="11" borderId="21" applyBorder="0">
      <alignment horizontal="left" vertical="center"/>
    </xf>
    <xf numFmtId="0" fontId="32" fillId="0" borderId="0"/>
    <xf numFmtId="0" fontId="8" fillId="0" borderId="0"/>
    <xf numFmtId="9" fontId="11" fillId="0" borderId="0" applyFont="0" applyFill="0" applyBorder="0" applyAlignment="0" applyProtection="0"/>
    <xf numFmtId="0" fontId="11" fillId="0" borderId="0"/>
    <xf numFmtId="43" fontId="4" fillId="0" borderId="0" applyFont="0" applyFill="0" applyBorder="0" applyAlignment="0" applyProtection="0"/>
    <xf numFmtId="0" fontId="11" fillId="0" borderId="0"/>
    <xf numFmtId="43" fontId="4" fillId="0" borderId="0" applyFont="0" applyFill="0" applyBorder="0" applyAlignment="0" applyProtection="0"/>
    <xf numFmtId="0" fontId="8" fillId="0" borderId="0"/>
  </cellStyleXfs>
  <cellXfs count="38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1" fontId="5" fillId="4" borderId="4" xfId="0" applyNumberFormat="1" applyFont="1" applyFill="1" applyBorder="1" applyAlignment="1">
      <alignment horizontal="center" vertical="top"/>
    </xf>
    <xf numFmtId="3" fontId="6" fillId="2" borderId="5" xfId="1" applyNumberFormat="1" applyFont="1" applyBorder="1"/>
    <xf numFmtId="3" fontId="7" fillId="2" borderId="5" xfId="1" applyNumberFormat="1" applyFont="1" applyBorder="1"/>
    <xf numFmtId="3" fontId="6" fillId="0" borderId="0" xfId="0" applyNumberFormat="1" applyFont="1"/>
    <xf numFmtId="3" fontId="7" fillId="0" borderId="0" xfId="0" applyNumberFormat="1" applyFont="1"/>
    <xf numFmtId="3" fontId="6" fillId="2" borderId="0" xfId="1" applyNumberFormat="1" applyFont="1" applyBorder="1"/>
    <xf numFmtId="3" fontId="7" fillId="2" borderId="0" xfId="1" applyNumberFormat="1" applyFont="1" applyBorder="1"/>
    <xf numFmtId="3" fontId="6" fillId="2" borderId="3" xfId="1" applyNumberFormat="1" applyFont="1" applyBorder="1"/>
    <xf numFmtId="3" fontId="7" fillId="2" borderId="3" xfId="1" applyNumberFormat="1" applyFont="1" applyBorder="1"/>
    <xf numFmtId="17" fontId="7" fillId="2" borderId="0" xfId="1" applyNumberFormat="1" applyFont="1" applyBorder="1" applyAlignment="1">
      <alignment horizontal="left"/>
    </xf>
    <xf numFmtId="17" fontId="7" fillId="0" borderId="0" xfId="0" applyNumberFormat="1" applyFont="1" applyAlignment="1">
      <alignment horizontal="left"/>
    </xf>
    <xf numFmtId="17" fontId="7" fillId="2" borderId="4" xfId="1" applyNumberFormat="1" applyFont="1" applyBorder="1" applyAlignment="1">
      <alignment horizontal="left"/>
    </xf>
    <xf numFmtId="3" fontId="7" fillId="2" borderId="8" xfId="1" applyNumberFormat="1" applyFont="1" applyBorder="1"/>
    <xf numFmtId="17" fontId="7" fillId="0" borderId="1" xfId="0" applyNumberFormat="1" applyFont="1" applyBorder="1" applyAlignment="1">
      <alignment horizontal="left"/>
    </xf>
    <xf numFmtId="3" fontId="7" fillId="0" borderId="7" xfId="0" applyNumberFormat="1" applyFont="1" applyBorder="1"/>
    <xf numFmtId="17" fontId="7" fillId="2" borderId="1" xfId="1" applyNumberFormat="1" applyFont="1" applyBorder="1" applyAlignment="1">
      <alignment horizontal="left"/>
    </xf>
    <xf numFmtId="3" fontId="7" fillId="2" borderId="7" xfId="1" applyNumberFormat="1" applyFont="1" applyBorder="1"/>
    <xf numFmtId="17" fontId="7" fillId="0" borderId="2" xfId="0" applyNumberFormat="1" applyFont="1" applyBorder="1" applyAlignment="1">
      <alignment horizontal="left"/>
    </xf>
    <xf numFmtId="3" fontId="6" fillId="0" borderId="3" xfId="0" applyNumberFormat="1" applyFont="1" applyBorder="1"/>
    <xf numFmtId="3" fontId="7" fillId="0" borderId="3" xfId="0" applyNumberFormat="1" applyFont="1" applyBorder="1"/>
    <xf numFmtId="3" fontId="7" fillId="0" borderId="9" xfId="0" applyNumberFormat="1" applyFont="1" applyBorder="1"/>
    <xf numFmtId="17" fontId="7" fillId="2" borderId="2" xfId="1" applyNumberFormat="1" applyFont="1" applyBorder="1" applyAlignment="1">
      <alignment horizontal="left"/>
    </xf>
    <xf numFmtId="3" fontId="7" fillId="2" borderId="9" xfId="1" applyNumberFormat="1" applyFont="1" applyBorder="1"/>
    <xf numFmtId="17" fontId="7" fillId="0" borderId="4" xfId="0" applyNumberFormat="1" applyFont="1" applyBorder="1" applyAlignment="1">
      <alignment horizontal="left"/>
    </xf>
    <xf numFmtId="3" fontId="6" fillId="0" borderId="5" xfId="0" applyNumberFormat="1" applyFont="1" applyBorder="1"/>
    <xf numFmtId="3" fontId="7" fillId="0" borderId="5" xfId="0" applyNumberFormat="1" applyFont="1" applyBorder="1"/>
    <xf numFmtId="3" fontId="7" fillId="0" borderId="8" xfId="0" applyNumberFormat="1" applyFont="1" applyBorder="1"/>
    <xf numFmtId="1" fontId="5" fillId="4" borderId="6" xfId="0" applyNumberFormat="1" applyFont="1" applyFill="1" applyBorder="1" applyAlignment="1">
      <alignment horizontal="left" vertical="center" wrapText="1"/>
    </xf>
    <xf numFmtId="1" fontId="5" fillId="3" borderId="6" xfId="0" applyNumberFormat="1" applyFont="1" applyFill="1" applyBorder="1" applyAlignment="1">
      <alignment horizontal="left" vertical="center" wrapText="1"/>
    </xf>
    <xf numFmtId="1" fontId="5" fillId="4" borderId="3" xfId="0" applyNumberFormat="1" applyFont="1" applyFill="1" applyBorder="1" applyAlignment="1">
      <alignment horizontal="left" vertical="top" wrapText="1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</cellXfs>
  <cellStyles count="75">
    <cellStyle name="20% - Énfasis5" xfId="1" builtinId="46"/>
    <cellStyle name="Base 0 dec" xfId="8" xr:uid="{AA1A5B16-2C93-4F9C-9C3D-ED77E1B063D5}"/>
    <cellStyle name="Base 1 dec" xfId="9" xr:uid="{051BB7B6-7CC4-4D68-A553-1A2D191D6C98}"/>
    <cellStyle name="Base 2 dec" xfId="10" xr:uid="{81793821-A907-4732-A45D-60B09C2C1736}"/>
    <cellStyle name="Capitulo" xfId="11" xr:uid="{B4101B75-2A4E-4893-9784-26B3AE9C9D9C}"/>
    <cellStyle name="Check Cell" xfId="12" xr:uid="{3CAD677E-7769-4D57-A5C9-A67C2135873A}"/>
    <cellStyle name="Data" xfId="13" xr:uid="{23803244-7B39-4F2B-B33E-647889A64B41}"/>
    <cellStyle name="Decimal 0, derecha" xfId="14" xr:uid="{136230C6-C06F-4B89-A391-BD2568E149B1}"/>
    <cellStyle name="Decimal 2, derecha" xfId="15" xr:uid="{13CAB333-54A4-4FC6-A2EE-D281A43FCCC3}"/>
    <cellStyle name="Descripciones" xfId="16" xr:uid="{1077DB28-1333-4A00-8655-9EF57017EABD}"/>
    <cellStyle name="Enc. der" xfId="17" xr:uid="{4D1AD8D2-EC71-49E2-B83B-7035EE629020}"/>
    <cellStyle name="Enc. izq" xfId="18" xr:uid="{55DE6A3F-9404-43D6-AD32-FAD88C335083}"/>
    <cellStyle name="Etiqueta" xfId="19" xr:uid="{49AEDD7C-BADD-4A7E-9F2F-58C249EC7596}"/>
    <cellStyle name="Good" xfId="20" xr:uid="{43587A25-5870-4247-AE6E-248BAA8A3FAE}"/>
    <cellStyle name="Heading 4" xfId="21" xr:uid="{60FE8945-D818-4076-BF55-C1189669600F}"/>
    <cellStyle name="Hed Side_Regular" xfId="22" xr:uid="{A8CDB86E-6C3E-4470-B980-61111175074B}"/>
    <cellStyle name="Input" xfId="23" xr:uid="{084D303E-D2E9-44FA-A996-0B9FC592B979}"/>
    <cellStyle name="Input 2" xfId="55" xr:uid="{E2F5FD5D-959D-4E05-A2AA-1C67B314D6CA}"/>
    <cellStyle name="Lien hypertexte" xfId="24" xr:uid="{2612B028-0481-48F1-9D2E-4A7CF9D14D0F}"/>
    <cellStyle name="Lien hypertexte visité" xfId="25" xr:uid="{A835D9E0-A2C6-4F10-8157-710A6AACA9C2}"/>
    <cellStyle name="Linea horizontal" xfId="26" xr:uid="{44A3F962-8A7A-4955-A6A1-A3944586E33F}"/>
    <cellStyle name="Linea Inferior" xfId="27" xr:uid="{66310A8F-5255-47D0-9BF3-209F7B57E741}"/>
    <cellStyle name="Linea Superior" xfId="28" xr:uid="{0E12CE74-B07C-4DD5-9DC1-3C59E3F82248}"/>
    <cellStyle name="Linea Superior 2" xfId="54" xr:uid="{A7511D0B-298A-4BCC-890C-049CEF7328C4}"/>
    <cellStyle name="Linea Tipo" xfId="29" xr:uid="{91A45889-C24D-4B28-9AA6-96B1BF04FF67}"/>
    <cellStyle name="Linked Cell" xfId="30" xr:uid="{44A4E683-83FA-4DFD-9B81-A0876C154159}"/>
    <cellStyle name="Millares 2" xfId="7" xr:uid="{E9A9D98D-2266-49BE-9612-8DEDBD2FDA6D}"/>
    <cellStyle name="Millares 2 2" xfId="65" xr:uid="{34C9D91E-B780-44BA-A1DB-D56F951309BC}"/>
    <cellStyle name="Millares 3" xfId="56" xr:uid="{917550E7-5D68-46DE-BBE7-9140EE2E2788}"/>
    <cellStyle name="Millares 4" xfId="73" xr:uid="{975DA7F1-C2E1-4BBD-BA05-E827DDAC835C}"/>
    <cellStyle name="Millares 5" xfId="71" xr:uid="{D9C74678-53DB-4FCF-A814-9842961CFCDE}"/>
    <cellStyle name="Normal" xfId="0" builtinId="0"/>
    <cellStyle name="Normal 10" xfId="72" xr:uid="{3579F13C-CD78-4BC1-BE31-ECFBCE057F6C}"/>
    <cellStyle name="Normal 14 2" xfId="5" xr:uid="{BE45D944-B42C-408B-A036-C37975DFDD99}"/>
    <cellStyle name="Normal 2" xfId="3" xr:uid="{B95483E5-9C70-4926-8535-2DBB42E2E7A8}"/>
    <cellStyle name="Normal 2 2" xfId="4" xr:uid="{C0640902-4260-43E1-8A81-55A2E5C9A5E0}"/>
    <cellStyle name="Normal 2 2 2" xfId="57" xr:uid="{2EFC7CB4-1131-45C2-9454-1E7D7358D56F}"/>
    <cellStyle name="Normal 2 2 3" xfId="31" xr:uid="{2E598146-7830-400D-9D0F-9B27812E044D}"/>
    <cellStyle name="Normal 3" xfId="6" xr:uid="{7F81D513-2368-4E3C-9616-3C75F8023F34}"/>
    <cellStyle name="Normal 4" xfId="2" xr:uid="{6EFB8A6D-6D7B-45F4-B317-1FE502E31F40}"/>
    <cellStyle name="Normal 5" xfId="67" xr:uid="{7D87F242-546A-4950-8D8B-892CCBFE4C72}"/>
    <cellStyle name="Normal 6" xfId="68" xr:uid="{4E98B129-5AF5-4E3E-9C2C-6A9F04F3E113}"/>
    <cellStyle name="Normal 7" xfId="74" xr:uid="{CE777DB7-2E36-4785-BD8F-E7B892338955}"/>
    <cellStyle name="Normal 8" xfId="70" xr:uid="{87DC97C3-927F-427A-8DC1-D0E8CD3AF817}"/>
    <cellStyle name="Note" xfId="32" xr:uid="{C10E6679-3897-42BB-B6E3-507FF1570669}"/>
    <cellStyle name="Note 2" xfId="53" xr:uid="{580E0C5B-29FB-492D-860E-BE190C95EAD8}"/>
    <cellStyle name="Num. cuadro" xfId="33" xr:uid="{38E6A4E8-2328-4150-9A43-537CA259C1AB}"/>
    <cellStyle name="PIE" xfId="34" xr:uid="{E8E8FBD0-6C09-4F86-A429-F0D6778AFA83}"/>
    <cellStyle name="PIE 2" xfId="58" xr:uid="{5CE491F4-36C5-47D7-80F0-56A3B19F5B5B}"/>
    <cellStyle name="Porcentaje 2" xfId="69" xr:uid="{B6850DE1-DE8B-47A9-92D2-A7F6D33A3E8B}"/>
    <cellStyle name="Porcentual 2" xfId="35" xr:uid="{34A46FDF-0C0C-4187-8FEC-7B22752A697D}"/>
    <cellStyle name="tableau | cellule | normal | decimal 1" xfId="36" xr:uid="{410C6F94-FF5D-4D3C-81E9-544F6C092310}"/>
    <cellStyle name="tableau | cellule | normal | decimal 1 2" xfId="52" xr:uid="{6D521085-AEC0-4569-8439-AA4B3A3FF318}"/>
    <cellStyle name="tableau | cellule | normal | pourcentage | decimal 1" xfId="37" xr:uid="{75AE0FE3-FD65-42A2-8376-FFFE3D206EE8}"/>
    <cellStyle name="tableau | cellule | normal | pourcentage | decimal 1 2" xfId="51" xr:uid="{D4C711A9-C9E5-4AA9-8084-825CBBA5822F}"/>
    <cellStyle name="tableau | cellule | total | decimal 1" xfId="38" xr:uid="{DCB6C667-8356-4FDB-8E09-E2351CC66D01}"/>
    <cellStyle name="tableau | cellule | total | decimal 1 2" xfId="50" xr:uid="{D5B05AFB-1635-4BCD-B095-F0C4C74DE1BB}"/>
    <cellStyle name="tableau | coin superieur gauche" xfId="39" xr:uid="{A54126FC-111D-4C53-ABD0-57EAF68B5B8A}"/>
    <cellStyle name="tableau | coin superieur gauche 2" xfId="59" xr:uid="{038FB1EC-0E7E-4933-8750-02FD8B15CCE0}"/>
    <cellStyle name="tableau | coin superieur gauche 2 2" xfId="66" xr:uid="{45F168DF-1534-49D5-A275-DCD01238C898}"/>
    <cellStyle name="tableau | coin superieur gauche 3" xfId="49" xr:uid="{6D9CE0B0-3774-460D-A3AE-46B41C17037B}"/>
    <cellStyle name="tableau | entete-colonne | series" xfId="40" xr:uid="{7C31CDA5-2BC5-43A6-9A4B-3041D167AD29}"/>
    <cellStyle name="tableau | entete-colonne | series 2" xfId="60" xr:uid="{9537FAE1-262F-43BC-A65D-ADEB84894C26}"/>
    <cellStyle name="tableau | entete-ligne | normal" xfId="41" xr:uid="{C1B15D28-6358-439D-AD37-760F92463271}"/>
    <cellStyle name="tableau | entete-ligne | normal 2" xfId="61" xr:uid="{52FA496E-D278-451C-8542-BB0B1E20BADD}"/>
    <cellStyle name="tableau | entete-ligne | total" xfId="42" xr:uid="{261562B4-B8FE-4F31-B878-282B04617DAB}"/>
    <cellStyle name="tableau | entete-ligne | total 2" xfId="62" xr:uid="{868E5477-449E-415B-82F0-D6427171CA95}"/>
    <cellStyle name="tableau | ligne-titre | niveau1" xfId="43" xr:uid="{7742E374-E271-46DB-B6F2-BC59FE794B81}"/>
    <cellStyle name="tableau | ligne-titre | niveau1 2" xfId="63" xr:uid="{B3ECD233-CD50-4756-9E5F-E9471F2EE248}"/>
    <cellStyle name="tableau | ligne-titre | niveau2" xfId="44" xr:uid="{B6B7E1B7-1877-4515-85CB-46ABEE94DF80}"/>
    <cellStyle name="tableau | ligne-titre | niveau2 2" xfId="64" xr:uid="{5329A706-DAAA-41CB-A9ED-34F08689ED9A}"/>
    <cellStyle name="Texto, derecha" xfId="45" xr:uid="{8A6E4AB8-BD60-4943-BA2E-1DBC4F1E2DBE}"/>
    <cellStyle name="Texto, izquierda" xfId="46" xr:uid="{0FA41255-FD14-4074-BA61-2C37E6D1D266}"/>
    <cellStyle name="Titulo" xfId="47" xr:uid="{0E747E24-5056-4019-B00E-BCDFE2EAED17}"/>
    <cellStyle name="Warning Text" xfId="48" xr:uid="{1818E1A6-6F81-4524-BCBF-3B22D43F19BF}"/>
  </cellStyles>
  <dxfs count="10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3" formatCode="#,##0"/>
      <alignment horizontal="right" vertical="bottom" textRotation="0" wrapText="0" indent="0" justifyLastLine="0" shrinkToFit="0" readingOrder="0"/>
    </dxf>
    <dxf>
      <numFmt numFmtId="22" formatCode="mmm\-yy"/>
      <alignment horizontal="left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H80" totalsRowShown="0" headerRowDxfId="9" headerRowBorderDxfId="8" tableBorderDxfId="7">
  <autoFilter ref="B5:H80" xr:uid="{FEBF6BC0-C5B6-4501-9AA2-37C856F02742}">
    <filterColumn colId="0">
      <filters>
        <dateGroupItem year="2023" dateTimeGrouping="year"/>
      </filters>
    </filterColumn>
  </autoFilter>
  <tableColumns count="7">
    <tableColumn id="1" xr3:uid="{78463EA3-0D71-4ABE-89EE-16AF321CC862}" name="Periodo" dataDxfId="6"/>
    <tableColumn id="2" xr3:uid="{75133F10-065C-4353-8B55-C31D1D0103B6}" name="Total" dataDxfId="5">
      <calculatedColumnFormula>SUM(Tabla3[[#This Row],[Prepago]:[No especificado]])</calculatedColumnFormula>
    </tableColumn>
    <tableColumn id="3" xr3:uid="{FE755FF0-A480-4121-B668-2A3DBFF73A92}" name="Prepago" dataDxfId="4"/>
    <tableColumn id="4" xr3:uid="{B830A0F3-28BB-4045-9263-29D56DB3A4CE}" name="Pospago controlado" dataDxfId="3"/>
    <tableColumn id="6" xr3:uid="{4AE8D212-11D1-4F4B-800F-8B1D6411D96E}" name="Pospago libre" dataDxfId="2"/>
    <tableColumn id="5" xr3:uid="{21427218-D1E5-4B23-9E7C-7FEE5BE80A48}" name="No especificado" dataDxfId="1" dataCellStyle="20% - Énfasis5"/>
    <tableColumn id="10" xr3:uid="{7762BB56-52A5-4640-A58F-EFCB994D8330}" name="Líneas del servicio móvil (p/c 100 habitantes)" dataDxfId="0" dataCellStyle="20% - Énfasis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H83"/>
  <sheetViews>
    <sheetView tabSelected="1" zoomScale="85" zoomScaleNormal="85" workbookViewId="0">
      <selection activeCell="B2" sqref="B2"/>
    </sheetView>
  </sheetViews>
  <sheetFormatPr baseColWidth="10" defaultRowHeight="18"/>
  <cols>
    <col min="1" max="1" width="4" customWidth="1"/>
    <col min="2" max="2" width="11.5" customWidth="1"/>
    <col min="3" max="3" width="11.09765625" style="4" bestFit="1" customWidth="1"/>
    <col min="4" max="4" width="9.296875" bestFit="1" customWidth="1"/>
    <col min="5" max="5" width="18.19921875" bestFit="1" customWidth="1"/>
    <col min="6" max="6" width="13" bestFit="1" customWidth="1"/>
    <col min="7" max="7" width="14.69921875" bestFit="1" customWidth="1"/>
    <col min="8" max="8" width="17.59765625" customWidth="1"/>
  </cols>
  <sheetData>
    <row r="2" spans="2:8" ht="18.75">
      <c r="B2" s="2" t="s">
        <v>11</v>
      </c>
    </row>
    <row r="3" spans="2:8">
      <c r="B3" s="1"/>
    </row>
    <row r="4" spans="2:8">
      <c r="B4" s="5"/>
      <c r="C4" s="35" t="s">
        <v>9</v>
      </c>
      <c r="D4" s="36"/>
      <c r="E4" s="36"/>
      <c r="F4" s="36"/>
      <c r="G4" s="36"/>
      <c r="H4" s="37"/>
    </row>
    <row r="5" spans="2:8" ht="54">
      <c r="B5" s="34" t="s">
        <v>2</v>
      </c>
      <c r="C5" s="33" t="s">
        <v>3</v>
      </c>
      <c r="D5" s="33" t="s">
        <v>5</v>
      </c>
      <c r="E5" s="33" t="s">
        <v>6</v>
      </c>
      <c r="F5" s="32" t="s">
        <v>7</v>
      </c>
      <c r="G5" s="33" t="s">
        <v>8</v>
      </c>
      <c r="H5" s="33" t="s">
        <v>10</v>
      </c>
    </row>
    <row r="6" spans="2:8">
      <c r="B6" s="16">
        <v>45261</v>
      </c>
      <c r="C6" s="6">
        <f>SUM(Tabla3[[#This Row],[Prepago]:[No especificado]])</f>
        <v>126050278</v>
      </c>
      <c r="D6" s="7">
        <v>89329100</v>
      </c>
      <c r="E6" s="7">
        <v>3665192</v>
      </c>
      <c r="F6" s="7">
        <v>15403710</v>
      </c>
      <c r="G6" s="7">
        <v>17652276</v>
      </c>
      <c r="H6" s="17">
        <v>96</v>
      </c>
    </row>
    <row r="7" spans="2:8">
      <c r="B7" s="18">
        <v>45231</v>
      </c>
      <c r="C7" s="8">
        <f>SUM(Tabla3[[#This Row],[Prepago]:[No especificado]])</f>
        <v>124955368</v>
      </c>
      <c r="D7" s="9">
        <v>89649717</v>
      </c>
      <c r="E7" s="9">
        <v>3787440</v>
      </c>
      <c r="F7" s="9">
        <v>15425970</v>
      </c>
      <c r="G7" s="9">
        <v>16092241</v>
      </c>
      <c r="H7" s="19">
        <v>95</v>
      </c>
    </row>
    <row r="8" spans="2:8">
      <c r="B8" s="20">
        <v>45200</v>
      </c>
      <c r="C8" s="10">
        <f>SUM(Tabla3[[#This Row],[Prepago]:[No especificado]])</f>
        <v>123336240</v>
      </c>
      <c r="D8" s="11">
        <v>89614124</v>
      </c>
      <c r="E8" s="11">
        <v>3800193</v>
      </c>
      <c r="F8" s="11">
        <v>15387936</v>
      </c>
      <c r="G8" s="11">
        <v>14533987</v>
      </c>
      <c r="H8" s="21">
        <v>94</v>
      </c>
    </row>
    <row r="9" spans="2:8">
      <c r="B9" s="18">
        <v>45170</v>
      </c>
      <c r="C9" s="8">
        <f>SUM(Tabla3[[#This Row],[Prepago]:[No especificado]])</f>
        <v>121320850</v>
      </c>
      <c r="D9" s="9">
        <v>90900506</v>
      </c>
      <c r="E9" s="9">
        <v>4020362</v>
      </c>
      <c r="F9" s="9">
        <v>15526301</v>
      </c>
      <c r="G9" s="9">
        <v>10873681</v>
      </c>
      <c r="H9" s="19">
        <v>92</v>
      </c>
    </row>
    <row r="10" spans="2:8">
      <c r="B10" s="20">
        <v>45139</v>
      </c>
      <c r="C10" s="10">
        <f>SUM(Tabla3[[#This Row],[Prepago]:[No especificado]])</f>
        <v>120789801</v>
      </c>
      <c r="D10" s="11">
        <v>91043145</v>
      </c>
      <c r="E10" s="11">
        <v>3993064</v>
      </c>
      <c r="F10" s="11">
        <v>15471918</v>
      </c>
      <c r="G10" s="11">
        <v>10281674</v>
      </c>
      <c r="H10" s="21">
        <v>92</v>
      </c>
    </row>
    <row r="11" spans="2:8">
      <c r="B11" s="18">
        <v>45108</v>
      </c>
      <c r="C11" s="8">
        <f>SUM(Tabla3[[#This Row],[Prepago]:[No especificado]])</f>
        <v>119462042</v>
      </c>
      <c r="D11" s="9">
        <v>90466702</v>
      </c>
      <c r="E11" s="9">
        <v>3944782</v>
      </c>
      <c r="F11" s="9">
        <v>15327376</v>
      </c>
      <c r="G11" s="9">
        <v>9723182</v>
      </c>
      <c r="H11" s="19">
        <v>91</v>
      </c>
    </row>
    <row r="12" spans="2:8">
      <c r="B12" s="20">
        <v>45078</v>
      </c>
      <c r="C12" s="10">
        <f>SUM(Tabla3[[#This Row],[Prepago]:[No especificado]])</f>
        <v>120299163</v>
      </c>
      <c r="D12" s="11">
        <v>89679001</v>
      </c>
      <c r="E12" s="11">
        <v>3924571</v>
      </c>
      <c r="F12" s="11">
        <v>15151241</v>
      </c>
      <c r="G12" s="11">
        <v>11544350</v>
      </c>
      <c r="H12" s="21">
        <v>92</v>
      </c>
    </row>
    <row r="13" spans="2:8">
      <c r="B13" s="18">
        <v>45047</v>
      </c>
      <c r="C13" s="8">
        <f>SUM(Tabla3[[#This Row],[Prepago]:[No especificado]])</f>
        <v>119766483</v>
      </c>
      <c r="D13" s="9">
        <v>89700213</v>
      </c>
      <c r="E13" s="9">
        <v>3920603</v>
      </c>
      <c r="F13" s="9">
        <v>15112490</v>
      </c>
      <c r="G13" s="9">
        <v>11033177</v>
      </c>
      <c r="H13" s="19">
        <v>91</v>
      </c>
    </row>
    <row r="14" spans="2:8">
      <c r="B14" s="20">
        <v>45017</v>
      </c>
      <c r="C14" s="10">
        <f>SUM(Tabla3[[#This Row],[Prepago]:[No especificado]])</f>
        <v>118795342</v>
      </c>
      <c r="D14" s="11">
        <v>89198067</v>
      </c>
      <c r="E14" s="11">
        <v>3906446</v>
      </c>
      <c r="F14" s="11">
        <v>15042344</v>
      </c>
      <c r="G14" s="11">
        <v>10648485</v>
      </c>
      <c r="H14" s="21">
        <v>91</v>
      </c>
    </row>
    <row r="15" spans="2:8">
      <c r="B15" s="18">
        <v>44986</v>
      </c>
      <c r="C15" s="8">
        <f>SUM(Tabla3[[#This Row],[Prepago]:[No especificado]])</f>
        <v>120009190</v>
      </c>
      <c r="D15" s="9">
        <v>89724552</v>
      </c>
      <c r="E15" s="9">
        <v>3884255</v>
      </c>
      <c r="F15" s="9">
        <v>15141074</v>
      </c>
      <c r="G15" s="9">
        <v>11259309</v>
      </c>
      <c r="H15" s="19">
        <v>92</v>
      </c>
    </row>
    <row r="16" spans="2:8">
      <c r="B16" s="20">
        <v>44958</v>
      </c>
      <c r="C16" s="10">
        <f>SUM(Tabla3[[#This Row],[Prepago]:[No especificado]])</f>
        <v>118742765</v>
      </c>
      <c r="D16" s="11">
        <v>89030057</v>
      </c>
      <c r="E16" s="11">
        <v>3854566</v>
      </c>
      <c r="F16" s="11">
        <v>14989109</v>
      </c>
      <c r="G16" s="11">
        <v>10869033</v>
      </c>
      <c r="H16" s="21">
        <v>91</v>
      </c>
    </row>
    <row r="17" spans="2:8">
      <c r="B17" s="22">
        <v>44927</v>
      </c>
      <c r="C17" s="23">
        <f>SUM(Tabla3[[#This Row],[Prepago]:[No especificado]])</f>
        <v>119387205</v>
      </c>
      <c r="D17" s="24">
        <v>89880203</v>
      </c>
      <c r="E17" s="24">
        <v>3850373</v>
      </c>
      <c r="F17" s="24">
        <v>15068219</v>
      </c>
      <c r="G17" s="24">
        <v>10588410</v>
      </c>
      <c r="H17" s="25">
        <v>91</v>
      </c>
    </row>
    <row r="18" spans="2:8" hidden="1">
      <c r="B18" s="16">
        <v>44896</v>
      </c>
      <c r="C18" s="6">
        <f>SUM(Tabla3[[#This Row],[Prepago]:[No especificado]])</f>
        <v>119873314</v>
      </c>
      <c r="D18" s="7">
        <v>90548025</v>
      </c>
      <c r="E18" s="7">
        <v>3807814</v>
      </c>
      <c r="F18" s="7">
        <v>15162567</v>
      </c>
      <c r="G18" s="7">
        <v>10354908</v>
      </c>
      <c r="H18" s="17">
        <v>92</v>
      </c>
    </row>
    <row r="19" spans="2:8" hidden="1">
      <c r="B19" s="18">
        <v>44866</v>
      </c>
      <c r="C19" s="8">
        <f>SUM(Tabla3[[#This Row],[Prepago]:[No especificado]])</f>
        <v>118611559</v>
      </c>
      <c r="D19" s="9">
        <v>89822613</v>
      </c>
      <c r="E19" s="9">
        <v>3773962</v>
      </c>
      <c r="F19" s="9">
        <v>15105305</v>
      </c>
      <c r="G19" s="9">
        <v>9909679</v>
      </c>
      <c r="H19" s="19">
        <v>91</v>
      </c>
    </row>
    <row r="20" spans="2:8" hidden="1">
      <c r="B20" s="20">
        <v>44835</v>
      </c>
      <c r="C20" s="10">
        <f>SUM(Tabla3[[#This Row],[Prepago]:[No especificado]])</f>
        <v>118234803</v>
      </c>
      <c r="D20" s="11">
        <v>89850768</v>
      </c>
      <c r="E20" s="11">
        <v>3738176</v>
      </c>
      <c r="F20" s="11">
        <v>15187003</v>
      </c>
      <c r="G20" s="11">
        <v>9458856</v>
      </c>
      <c r="H20" s="21">
        <v>91</v>
      </c>
    </row>
    <row r="21" spans="2:8" hidden="1">
      <c r="B21" s="18">
        <v>44805</v>
      </c>
      <c r="C21" s="8">
        <f>SUM(Tabla3[[#This Row],[Prepago]:[No especificado]])</f>
        <v>117625441</v>
      </c>
      <c r="D21" s="9">
        <v>89708774</v>
      </c>
      <c r="E21" s="9">
        <v>3750913</v>
      </c>
      <c r="F21" s="9">
        <v>15149536</v>
      </c>
      <c r="G21" s="9">
        <v>9016218</v>
      </c>
      <c r="H21" s="19">
        <v>90</v>
      </c>
    </row>
    <row r="22" spans="2:8" hidden="1">
      <c r="B22" s="20">
        <v>44774</v>
      </c>
      <c r="C22" s="10">
        <f>SUM(Tabla3[[#This Row],[Prepago]:[No especificado]])</f>
        <v>117005673</v>
      </c>
      <c r="D22" s="11">
        <v>89635017</v>
      </c>
      <c r="E22" s="11">
        <v>3747224</v>
      </c>
      <c r="F22" s="11">
        <v>15155777</v>
      </c>
      <c r="G22" s="11">
        <v>8467655</v>
      </c>
      <c r="H22" s="21">
        <v>90</v>
      </c>
    </row>
    <row r="23" spans="2:8" hidden="1">
      <c r="B23" s="18">
        <v>44743</v>
      </c>
      <c r="C23" s="8">
        <f>SUM(Tabla3[[#This Row],[Prepago]:[No especificado]])</f>
        <v>116061899</v>
      </c>
      <c r="D23" s="9">
        <v>89168672</v>
      </c>
      <c r="E23" s="9">
        <v>3718254</v>
      </c>
      <c r="F23" s="9">
        <v>15120187</v>
      </c>
      <c r="G23" s="9">
        <v>8054786</v>
      </c>
      <c r="H23" s="19">
        <v>89</v>
      </c>
    </row>
    <row r="24" spans="2:8" hidden="1">
      <c r="B24" s="20">
        <v>44713</v>
      </c>
      <c r="C24" s="10">
        <f>SUM(Tabla3[[#This Row],[Prepago]:[No especificado]])</f>
        <v>113746636</v>
      </c>
      <c r="D24" s="11">
        <v>88896550</v>
      </c>
      <c r="E24" s="11">
        <v>3713253</v>
      </c>
      <c r="F24" s="11">
        <v>15171770</v>
      </c>
      <c r="G24" s="11">
        <v>5965063</v>
      </c>
      <c r="H24" s="21">
        <v>88</v>
      </c>
    </row>
    <row r="25" spans="2:8" hidden="1">
      <c r="B25" s="18">
        <v>44682</v>
      </c>
      <c r="C25" s="8">
        <f>SUM(Tabla3[[#This Row],[Prepago]:[No especificado]])</f>
        <v>113957955</v>
      </c>
      <c r="D25" s="9">
        <v>89010783</v>
      </c>
      <c r="E25" s="9">
        <v>3702230</v>
      </c>
      <c r="F25" s="9">
        <v>15197220</v>
      </c>
      <c r="G25" s="9">
        <v>6047722</v>
      </c>
      <c r="H25" s="19">
        <v>88</v>
      </c>
    </row>
    <row r="26" spans="2:8" hidden="1">
      <c r="B26" s="20">
        <v>44652</v>
      </c>
      <c r="C26" s="10">
        <f>SUM(Tabla3[[#This Row],[Prepago]:[No especificado]])</f>
        <v>113120064</v>
      </c>
      <c r="D26" s="11">
        <v>88521401</v>
      </c>
      <c r="E26" s="11">
        <v>3678979</v>
      </c>
      <c r="F26" s="11">
        <v>15155619</v>
      </c>
      <c r="G26" s="11">
        <v>5764065</v>
      </c>
      <c r="H26" s="21">
        <v>87</v>
      </c>
    </row>
    <row r="27" spans="2:8" hidden="1">
      <c r="B27" s="18">
        <v>44621</v>
      </c>
      <c r="C27" s="8">
        <f>SUM(Tabla3[[#This Row],[Prepago]:[No especificado]])</f>
        <v>113644183</v>
      </c>
      <c r="D27" s="9">
        <v>88839270</v>
      </c>
      <c r="E27" s="9">
        <v>3689933</v>
      </c>
      <c r="F27" s="9">
        <v>15219498</v>
      </c>
      <c r="G27" s="9">
        <v>5895482</v>
      </c>
      <c r="H27" s="19">
        <v>88</v>
      </c>
    </row>
    <row r="28" spans="2:8" hidden="1">
      <c r="B28" s="20">
        <v>44593</v>
      </c>
      <c r="C28" s="10">
        <f>SUM(Tabla3[[#This Row],[Prepago]:[No especificado]])</f>
        <v>112429266</v>
      </c>
      <c r="D28" s="11">
        <v>87722624</v>
      </c>
      <c r="E28" s="11">
        <v>3636807</v>
      </c>
      <c r="F28" s="11">
        <v>15081450</v>
      </c>
      <c r="G28" s="11">
        <v>5988385</v>
      </c>
      <c r="H28" s="21">
        <v>87</v>
      </c>
    </row>
    <row r="29" spans="2:8" hidden="1">
      <c r="B29" s="22">
        <v>44562</v>
      </c>
      <c r="C29" s="23">
        <f>SUM(Tabla3[[#This Row],[Prepago]:[No especificado]])</f>
        <v>112220697</v>
      </c>
      <c r="D29" s="24">
        <v>87843404</v>
      </c>
      <c r="E29" s="24">
        <v>3624160</v>
      </c>
      <c r="F29" s="24">
        <v>15117757</v>
      </c>
      <c r="G29" s="24">
        <v>5635376</v>
      </c>
      <c r="H29" s="25">
        <v>87</v>
      </c>
    </row>
    <row r="30" spans="2:8" hidden="1">
      <c r="B30" s="16">
        <v>44531</v>
      </c>
      <c r="C30" s="6">
        <f>SUM(Tabla3[[#This Row],[Prepago]:[No especificado]])</f>
        <v>109486812</v>
      </c>
      <c r="D30" s="7">
        <v>87638323</v>
      </c>
      <c r="E30" s="7">
        <v>3641650</v>
      </c>
      <c r="F30" s="7">
        <v>15139347</v>
      </c>
      <c r="G30" s="7">
        <v>3067492</v>
      </c>
      <c r="H30" s="17">
        <v>85</v>
      </c>
    </row>
    <row r="31" spans="2:8" hidden="1">
      <c r="B31" s="18">
        <v>44501</v>
      </c>
      <c r="C31" s="8">
        <f>SUM(Tabla3[[#This Row],[Prepago]:[No especificado]])</f>
        <v>107741438</v>
      </c>
      <c r="D31" s="9">
        <v>86111339</v>
      </c>
      <c r="E31" s="9">
        <v>3630441</v>
      </c>
      <c r="F31" s="9">
        <v>15002171</v>
      </c>
      <c r="G31" s="9">
        <v>2997487</v>
      </c>
      <c r="H31" s="19">
        <v>83</v>
      </c>
    </row>
    <row r="32" spans="2:8" hidden="1">
      <c r="B32" s="20">
        <v>44470</v>
      </c>
      <c r="C32" s="10">
        <f>SUM(Tabla3[[#This Row],[Prepago]:[No especificado]])</f>
        <v>107036163</v>
      </c>
      <c r="D32" s="11">
        <v>85467027</v>
      </c>
      <c r="E32" s="11">
        <v>3609595</v>
      </c>
      <c r="F32" s="11">
        <v>15033106</v>
      </c>
      <c r="G32" s="11">
        <v>2926435</v>
      </c>
      <c r="H32" s="21">
        <v>83</v>
      </c>
    </row>
    <row r="33" spans="2:8" hidden="1">
      <c r="B33" s="18">
        <v>44440</v>
      </c>
      <c r="C33" s="8">
        <f>SUM(Tabla3[[#This Row],[Prepago]:[No especificado]])</f>
        <v>104758926</v>
      </c>
      <c r="D33" s="9">
        <v>83302049</v>
      </c>
      <c r="E33" s="9">
        <v>3583722</v>
      </c>
      <c r="F33" s="9">
        <v>14652089</v>
      </c>
      <c r="G33" s="9">
        <v>3221066</v>
      </c>
      <c r="H33" s="19">
        <v>81</v>
      </c>
    </row>
    <row r="34" spans="2:8" hidden="1">
      <c r="B34" s="20">
        <v>44409</v>
      </c>
      <c r="C34" s="10">
        <f>SUM(Tabla3[[#This Row],[Prepago]:[No especificado]])</f>
        <v>104121521</v>
      </c>
      <c r="D34" s="11">
        <v>82831619</v>
      </c>
      <c r="E34" s="11">
        <v>3551608</v>
      </c>
      <c r="F34" s="11">
        <v>14609868</v>
      </c>
      <c r="G34" s="11">
        <v>3128426</v>
      </c>
      <c r="H34" s="21">
        <v>81</v>
      </c>
    </row>
    <row r="35" spans="2:8" hidden="1">
      <c r="B35" s="18">
        <v>44378</v>
      </c>
      <c r="C35" s="8">
        <f>SUM(Tabla3[[#This Row],[Prepago]:[No especificado]])</f>
        <v>104264754</v>
      </c>
      <c r="D35" s="9">
        <v>83023007</v>
      </c>
      <c r="E35" s="9">
        <v>3501740</v>
      </c>
      <c r="F35" s="9">
        <v>14721111</v>
      </c>
      <c r="G35" s="9">
        <v>3018896</v>
      </c>
      <c r="H35" s="19">
        <v>81</v>
      </c>
    </row>
    <row r="36" spans="2:8" hidden="1">
      <c r="B36" s="20">
        <v>44348</v>
      </c>
      <c r="C36" s="10">
        <f>SUM(Tabla3[[#This Row],[Prepago]:[No especificado]])</f>
        <v>103225466</v>
      </c>
      <c r="D36" s="11">
        <v>82499826</v>
      </c>
      <c r="E36" s="11">
        <v>3420476</v>
      </c>
      <c r="F36" s="11">
        <v>14727604</v>
      </c>
      <c r="G36" s="11">
        <v>2577560</v>
      </c>
      <c r="H36" s="21">
        <v>80</v>
      </c>
    </row>
    <row r="37" spans="2:8" hidden="1">
      <c r="B37" s="18">
        <v>44317</v>
      </c>
      <c r="C37" s="8">
        <f>SUM(Tabla3[[#This Row],[Prepago]:[No especificado]])</f>
        <v>102702577</v>
      </c>
      <c r="D37" s="9">
        <v>82154634</v>
      </c>
      <c r="E37" s="9">
        <v>3388574</v>
      </c>
      <c r="F37" s="9">
        <v>14674259</v>
      </c>
      <c r="G37" s="9">
        <v>2485110</v>
      </c>
      <c r="H37" s="19">
        <v>80</v>
      </c>
    </row>
    <row r="38" spans="2:8" hidden="1">
      <c r="B38" s="20">
        <v>44287</v>
      </c>
      <c r="C38" s="10">
        <f>SUM(Tabla3[[#This Row],[Prepago]:[No especificado]])</f>
        <v>103248094</v>
      </c>
      <c r="D38" s="11">
        <v>82680697</v>
      </c>
      <c r="E38" s="11">
        <v>3353132</v>
      </c>
      <c r="F38" s="11">
        <v>14801685</v>
      </c>
      <c r="G38" s="11">
        <v>2412580</v>
      </c>
      <c r="H38" s="21">
        <v>80</v>
      </c>
    </row>
    <row r="39" spans="2:8" hidden="1">
      <c r="B39" s="18">
        <v>44256</v>
      </c>
      <c r="C39" s="8">
        <f>SUM(Tabla3[[#This Row],[Prepago]:[No especificado]])</f>
        <v>103484868</v>
      </c>
      <c r="D39" s="9">
        <v>82846415</v>
      </c>
      <c r="E39" s="9">
        <v>3297352</v>
      </c>
      <c r="F39" s="9">
        <v>14716575</v>
      </c>
      <c r="G39" s="9">
        <v>2624526</v>
      </c>
      <c r="H39" s="19">
        <v>80</v>
      </c>
    </row>
    <row r="40" spans="2:8" hidden="1">
      <c r="B40" s="20">
        <v>44228</v>
      </c>
      <c r="C40" s="10">
        <f>SUM(Tabla3[[#This Row],[Prepago]:[No especificado]])</f>
        <v>101708965</v>
      </c>
      <c r="D40" s="11">
        <v>81423156</v>
      </c>
      <c r="E40" s="11">
        <v>3207964</v>
      </c>
      <c r="F40" s="11">
        <v>14526178</v>
      </c>
      <c r="G40" s="11">
        <v>2551667</v>
      </c>
      <c r="H40" s="21">
        <v>79</v>
      </c>
    </row>
    <row r="41" spans="2:8" hidden="1">
      <c r="B41" s="22">
        <v>44197</v>
      </c>
      <c r="C41" s="23">
        <f>SUM(Tabla3[[#This Row],[Prepago]:[No especificado]])</f>
        <v>101540872</v>
      </c>
      <c r="D41" s="24">
        <v>81386758</v>
      </c>
      <c r="E41" s="24">
        <v>3154685</v>
      </c>
      <c r="F41" s="24">
        <v>14516104</v>
      </c>
      <c r="G41" s="24">
        <v>2483325</v>
      </c>
      <c r="H41" s="25">
        <v>79</v>
      </c>
    </row>
    <row r="42" spans="2:8" hidden="1">
      <c r="B42" s="16">
        <v>44166</v>
      </c>
      <c r="C42" s="6">
        <f>SUM(Tabla3[[#This Row],[Prepago]:[No especificado]])</f>
        <v>101377519</v>
      </c>
      <c r="D42" s="7">
        <v>82238930</v>
      </c>
      <c r="E42" s="7">
        <v>3378556</v>
      </c>
      <c r="F42" s="7">
        <v>15730793</v>
      </c>
      <c r="G42" s="7">
        <v>29240</v>
      </c>
      <c r="H42" s="17">
        <v>80</v>
      </c>
    </row>
    <row r="43" spans="2:8" hidden="1">
      <c r="B43" s="18">
        <v>44136</v>
      </c>
      <c r="C43" s="8">
        <f>SUM(Tabla3[[#This Row],[Prepago]:[No especificado]])</f>
        <v>99465649</v>
      </c>
      <c r="D43" s="9">
        <v>80711747</v>
      </c>
      <c r="E43" s="9">
        <v>3342351</v>
      </c>
      <c r="F43" s="9">
        <v>15389215</v>
      </c>
      <c r="G43" s="9">
        <v>22336</v>
      </c>
      <c r="H43" s="19">
        <v>78</v>
      </c>
    </row>
    <row r="44" spans="2:8" hidden="1">
      <c r="B44" s="20">
        <v>44105</v>
      </c>
      <c r="C44" s="10">
        <f>SUM(Tabla3[[#This Row],[Prepago]:[No especificado]])</f>
        <v>100566677</v>
      </c>
      <c r="D44" s="11">
        <v>81456929</v>
      </c>
      <c r="E44" s="11">
        <v>3388736</v>
      </c>
      <c r="F44" s="11">
        <v>15700213</v>
      </c>
      <c r="G44" s="11">
        <v>20799</v>
      </c>
      <c r="H44" s="21">
        <v>79</v>
      </c>
    </row>
    <row r="45" spans="2:8" hidden="1">
      <c r="B45" s="18">
        <v>44075</v>
      </c>
      <c r="C45" s="8">
        <f>SUM(Tabla3[[#This Row],[Prepago]:[No especificado]])</f>
        <v>99669433</v>
      </c>
      <c r="D45" s="9">
        <v>80733040</v>
      </c>
      <c r="E45" s="9">
        <v>3308752</v>
      </c>
      <c r="F45" s="9">
        <v>15558642</v>
      </c>
      <c r="G45" s="9">
        <v>68999</v>
      </c>
      <c r="H45" s="19">
        <v>79</v>
      </c>
    </row>
    <row r="46" spans="2:8" hidden="1">
      <c r="B46" s="20">
        <v>44044</v>
      </c>
      <c r="C46" s="10">
        <f>SUM(Tabla3[[#This Row],[Prepago]:[No especificado]])</f>
        <v>98793786</v>
      </c>
      <c r="D46" s="11">
        <v>79999186</v>
      </c>
      <c r="E46" s="11">
        <v>3269227</v>
      </c>
      <c r="F46" s="11">
        <v>15456592</v>
      </c>
      <c r="G46" s="11">
        <v>68781</v>
      </c>
      <c r="H46" s="21">
        <v>78</v>
      </c>
    </row>
    <row r="47" spans="2:8" hidden="1">
      <c r="B47" s="18">
        <v>44013</v>
      </c>
      <c r="C47" s="8">
        <f>SUM(Tabla3[[#This Row],[Prepago]:[No especificado]])</f>
        <v>97568509</v>
      </c>
      <c r="D47" s="9">
        <v>78708051</v>
      </c>
      <c r="E47" s="9">
        <v>3249701</v>
      </c>
      <c r="F47" s="9">
        <v>15543937</v>
      </c>
      <c r="G47" s="9">
        <v>66820</v>
      </c>
      <c r="H47" s="19">
        <v>77</v>
      </c>
    </row>
    <row r="48" spans="2:8" hidden="1">
      <c r="B48" s="20">
        <v>43983</v>
      </c>
      <c r="C48" s="10">
        <f>SUM(Tabla3[[#This Row],[Prepago]:[No especificado]])</f>
        <v>96556571</v>
      </c>
      <c r="D48" s="11">
        <v>77720432</v>
      </c>
      <c r="E48" s="11">
        <v>3232703</v>
      </c>
      <c r="F48" s="11">
        <v>15583593</v>
      </c>
      <c r="G48" s="11">
        <v>19843</v>
      </c>
      <c r="H48" s="21">
        <v>76</v>
      </c>
    </row>
    <row r="49" spans="2:8" hidden="1">
      <c r="B49" s="18">
        <v>43952</v>
      </c>
      <c r="C49" s="8">
        <f>SUM(Tabla3[[#This Row],[Prepago]:[No especificado]])</f>
        <v>96138110</v>
      </c>
      <c r="D49" s="9">
        <v>77128003</v>
      </c>
      <c r="E49" s="9">
        <v>3206535</v>
      </c>
      <c r="F49" s="9">
        <v>15783526</v>
      </c>
      <c r="G49" s="9">
        <v>20046</v>
      </c>
      <c r="H49" s="19">
        <v>76</v>
      </c>
    </row>
    <row r="50" spans="2:8" hidden="1">
      <c r="B50" s="20">
        <v>43922</v>
      </c>
      <c r="C50" s="10">
        <f>SUM(Tabla3[[#This Row],[Prepago]:[No especificado]])</f>
        <v>96076083</v>
      </c>
      <c r="D50" s="11">
        <v>77178735</v>
      </c>
      <c r="E50" s="11">
        <v>3184380</v>
      </c>
      <c r="F50" s="11">
        <v>15693293</v>
      </c>
      <c r="G50" s="11">
        <v>19675</v>
      </c>
      <c r="H50" s="21">
        <v>76</v>
      </c>
    </row>
    <row r="51" spans="2:8" hidden="1">
      <c r="B51" s="18">
        <v>43891</v>
      </c>
      <c r="C51" s="8">
        <f>SUM(Tabla3[[#This Row],[Prepago]:[No especificado]])</f>
        <v>97630280</v>
      </c>
      <c r="D51" s="9">
        <v>78896671</v>
      </c>
      <c r="E51" s="9">
        <v>3233778</v>
      </c>
      <c r="F51" s="9">
        <v>15411896</v>
      </c>
      <c r="G51" s="9">
        <v>87935</v>
      </c>
      <c r="H51" s="19">
        <v>77</v>
      </c>
    </row>
    <row r="52" spans="2:8" hidden="1">
      <c r="B52" s="20">
        <v>43862</v>
      </c>
      <c r="C52" s="10">
        <f>SUM(Tabla3[[#This Row],[Prepago]:[No especificado]])</f>
        <v>96801765</v>
      </c>
      <c r="D52" s="11">
        <v>78130175</v>
      </c>
      <c r="E52" s="11">
        <v>3234265</v>
      </c>
      <c r="F52" s="11">
        <v>15351644</v>
      </c>
      <c r="G52" s="11">
        <v>85681</v>
      </c>
      <c r="H52" s="21">
        <v>77</v>
      </c>
    </row>
    <row r="53" spans="2:8" hidden="1">
      <c r="B53" s="18">
        <v>43831</v>
      </c>
      <c r="C53" s="8">
        <f>SUM(Tabla3[[#This Row],[Prepago]:[No especificado]])</f>
        <v>97243473</v>
      </c>
      <c r="D53" s="9">
        <v>78657100</v>
      </c>
      <c r="E53" s="9">
        <v>3275734</v>
      </c>
      <c r="F53" s="9">
        <v>15227956</v>
      </c>
      <c r="G53" s="9">
        <v>82683</v>
      </c>
      <c r="H53" s="19">
        <v>77</v>
      </c>
    </row>
    <row r="54" spans="2:8" hidden="1">
      <c r="B54" s="26">
        <v>43831</v>
      </c>
      <c r="C54" s="12">
        <f>SUM(Tabla3[[#This Row],[Prepago]:[No especificado]])</f>
        <v>97243473</v>
      </c>
      <c r="D54" s="13">
        <v>78657100</v>
      </c>
      <c r="E54" s="13">
        <v>3275734</v>
      </c>
      <c r="F54" s="13">
        <v>15227956</v>
      </c>
      <c r="G54" s="13">
        <v>82683</v>
      </c>
      <c r="H54" s="27">
        <v>77</v>
      </c>
    </row>
    <row r="55" spans="2:8" hidden="1">
      <c r="B55" s="28">
        <v>43800</v>
      </c>
      <c r="C55" s="29">
        <f>SUM(Tabla3[[#This Row],[Prepago]:[No especificado]])</f>
        <v>97456659</v>
      </c>
      <c r="D55" s="30">
        <v>78906429</v>
      </c>
      <c r="E55" s="30">
        <v>3528042</v>
      </c>
      <c r="F55" s="30">
        <v>14980503</v>
      </c>
      <c r="G55" s="30">
        <v>41685</v>
      </c>
      <c r="H55" s="31">
        <v>78</v>
      </c>
    </row>
    <row r="56" spans="2:8" hidden="1">
      <c r="B56" s="20">
        <v>43770</v>
      </c>
      <c r="C56" s="10">
        <f>SUM(Tabla3[[#This Row],[Prepago]:[No especificado]])</f>
        <v>95191229</v>
      </c>
      <c r="D56" s="11">
        <v>76247207</v>
      </c>
      <c r="E56" s="11">
        <v>3567519</v>
      </c>
      <c r="F56" s="11">
        <v>15335695</v>
      </c>
      <c r="G56" s="11">
        <v>40808</v>
      </c>
      <c r="H56" s="21">
        <v>76</v>
      </c>
    </row>
    <row r="57" spans="2:8" hidden="1">
      <c r="B57" s="18">
        <v>43739</v>
      </c>
      <c r="C57" s="8">
        <f>SUM(Tabla3[[#This Row],[Prepago]:[No especificado]])</f>
        <v>94134281</v>
      </c>
      <c r="D57" s="9">
        <v>75239275</v>
      </c>
      <c r="E57" s="9">
        <v>3577221</v>
      </c>
      <c r="F57" s="9">
        <v>15279600</v>
      </c>
      <c r="G57" s="9">
        <v>38185</v>
      </c>
      <c r="H57" s="19">
        <v>75</v>
      </c>
    </row>
    <row r="58" spans="2:8" hidden="1">
      <c r="B58" s="20">
        <v>43709</v>
      </c>
      <c r="C58" s="10">
        <f>SUM(Tabla3[[#This Row],[Prepago]:[No especificado]])</f>
        <v>93199826</v>
      </c>
      <c r="D58" s="11">
        <v>74529423</v>
      </c>
      <c r="E58" s="11">
        <v>3553806</v>
      </c>
      <c r="F58" s="11">
        <v>15095770</v>
      </c>
      <c r="G58" s="11">
        <v>20827</v>
      </c>
      <c r="H58" s="21">
        <v>74</v>
      </c>
    </row>
    <row r="59" spans="2:8" hidden="1">
      <c r="B59" s="18">
        <v>43678</v>
      </c>
      <c r="C59" s="8">
        <f>SUM(Tabla3[[#This Row],[Prepago]:[No especificado]])</f>
        <v>93596160</v>
      </c>
      <c r="D59" s="9">
        <v>73257451</v>
      </c>
      <c r="E59" s="9">
        <v>3763991</v>
      </c>
      <c r="F59" s="9">
        <v>16553658</v>
      </c>
      <c r="G59" s="9">
        <v>21060</v>
      </c>
      <c r="H59" s="19">
        <v>75</v>
      </c>
    </row>
    <row r="60" spans="2:8" hidden="1">
      <c r="B60" s="20">
        <v>43647</v>
      </c>
      <c r="C60" s="10">
        <f>SUM(Tabla3[[#This Row],[Prepago]:[No especificado]])</f>
        <v>93025322</v>
      </c>
      <c r="D60" s="11">
        <v>72053887</v>
      </c>
      <c r="E60" s="11">
        <v>3775429</v>
      </c>
      <c r="F60" s="11">
        <v>17174783</v>
      </c>
      <c r="G60" s="11">
        <v>21223</v>
      </c>
      <c r="H60" s="21">
        <v>74</v>
      </c>
    </row>
    <row r="61" spans="2:8" hidden="1">
      <c r="B61" s="18">
        <v>43617</v>
      </c>
      <c r="C61" s="8">
        <f>SUM(Tabla3[[#This Row],[Prepago]:[No especificado]])</f>
        <v>92262838</v>
      </c>
      <c r="D61" s="9">
        <v>70677835</v>
      </c>
      <c r="E61" s="9">
        <v>3886296</v>
      </c>
      <c r="F61" s="9">
        <v>17676465</v>
      </c>
      <c r="G61" s="9">
        <v>22242</v>
      </c>
      <c r="H61" s="19">
        <v>74</v>
      </c>
    </row>
    <row r="62" spans="2:8" hidden="1">
      <c r="B62" s="20">
        <v>43586</v>
      </c>
      <c r="C62" s="10">
        <f>SUM(Tabla3[[#This Row],[Prepago]:[No especificado]])</f>
        <v>91244607</v>
      </c>
      <c r="D62" s="11">
        <v>69932028</v>
      </c>
      <c r="E62" s="11">
        <v>3802955</v>
      </c>
      <c r="F62" s="11">
        <v>17487102</v>
      </c>
      <c r="G62" s="11">
        <v>22522</v>
      </c>
      <c r="H62" s="21">
        <v>73</v>
      </c>
    </row>
    <row r="63" spans="2:8" hidden="1">
      <c r="B63" s="18">
        <v>43556</v>
      </c>
      <c r="C63" s="8">
        <f>SUM(Tabla3[[#This Row],[Prepago]:[No especificado]])</f>
        <v>90004604</v>
      </c>
      <c r="D63" s="9">
        <v>68846135</v>
      </c>
      <c r="E63" s="9">
        <v>3715719</v>
      </c>
      <c r="F63" s="9">
        <v>17421515</v>
      </c>
      <c r="G63" s="9">
        <v>21235</v>
      </c>
      <c r="H63" s="19">
        <v>72</v>
      </c>
    </row>
    <row r="64" spans="2:8" hidden="1">
      <c r="B64" s="20">
        <v>43525</v>
      </c>
      <c r="C64" s="10">
        <f>SUM(Tabla3[[#This Row],[Prepago]:[No especificado]])</f>
        <v>87975689</v>
      </c>
      <c r="D64" s="11">
        <v>67313182</v>
      </c>
      <c r="E64" s="11">
        <v>3767123</v>
      </c>
      <c r="F64" s="11">
        <v>16873367</v>
      </c>
      <c r="G64" s="11">
        <v>22017</v>
      </c>
      <c r="H64" s="21">
        <v>71</v>
      </c>
    </row>
    <row r="65" spans="2:8" hidden="1">
      <c r="B65" s="18">
        <v>43497</v>
      </c>
      <c r="C65" s="8">
        <f>SUM(Tabla3[[#This Row],[Prepago]:[No especificado]])</f>
        <v>87447344</v>
      </c>
      <c r="D65" s="9">
        <v>66941620</v>
      </c>
      <c r="E65" s="9">
        <v>3640526</v>
      </c>
      <c r="F65" s="9">
        <v>16843155</v>
      </c>
      <c r="G65" s="9">
        <v>22043</v>
      </c>
      <c r="H65" s="19">
        <v>70</v>
      </c>
    </row>
    <row r="66" spans="2:8" hidden="1">
      <c r="B66" s="20">
        <v>43466</v>
      </c>
      <c r="C66" s="10">
        <f>SUM(Tabla3[[#This Row],[Prepago]:[No especificado]])</f>
        <v>89529601</v>
      </c>
      <c r="D66" s="11">
        <v>68416023</v>
      </c>
      <c r="E66" s="11">
        <v>3730957</v>
      </c>
      <c r="F66" s="11">
        <v>17360182</v>
      </c>
      <c r="G66" s="11">
        <v>22439</v>
      </c>
      <c r="H66" s="21">
        <v>72</v>
      </c>
    </row>
    <row r="67" spans="2:8" hidden="1">
      <c r="B67" s="22">
        <v>43466</v>
      </c>
      <c r="C67" s="23">
        <f>SUM(Tabla3[[#This Row],[Prepago]:[No especificado]])</f>
        <v>89529601</v>
      </c>
      <c r="D67" s="24">
        <v>68416023</v>
      </c>
      <c r="E67" s="24">
        <v>3730957</v>
      </c>
      <c r="F67" s="24">
        <v>17360182</v>
      </c>
      <c r="G67" s="24">
        <v>22439</v>
      </c>
      <c r="H67" s="25">
        <v>72</v>
      </c>
    </row>
    <row r="68" spans="2:8" hidden="1">
      <c r="B68" s="14">
        <v>43435</v>
      </c>
      <c r="C68" s="10">
        <f>SUM(Tabla3[[#This Row],[Prepago]:[No especificado]])</f>
        <v>88290836</v>
      </c>
      <c r="D68" s="11">
        <v>67787906</v>
      </c>
      <c r="E68" s="11">
        <v>3538227</v>
      </c>
      <c r="F68" s="11">
        <v>16941395</v>
      </c>
      <c r="G68" s="11">
        <v>23308</v>
      </c>
      <c r="H68" s="11">
        <v>71</v>
      </c>
    </row>
    <row r="69" spans="2:8" hidden="1">
      <c r="B69" s="15">
        <v>43405</v>
      </c>
      <c r="C69" s="8">
        <f>SUM(Tabla3[[#This Row],[Prepago]:[No especificado]])</f>
        <v>85477955</v>
      </c>
      <c r="D69" s="9">
        <v>65494259</v>
      </c>
      <c r="E69" s="9">
        <v>3449870</v>
      </c>
      <c r="F69" s="9">
        <v>16510690</v>
      </c>
      <c r="G69" s="9">
        <v>23136</v>
      </c>
      <c r="H69" s="9">
        <v>69</v>
      </c>
    </row>
    <row r="70" spans="2:8" hidden="1">
      <c r="B70" s="14">
        <v>43374</v>
      </c>
      <c r="C70" s="10">
        <f>SUM(Tabla3[[#This Row],[Prepago]:[No especificado]])</f>
        <v>84560937</v>
      </c>
      <c r="D70" s="11">
        <v>64666452</v>
      </c>
      <c r="E70" s="11">
        <v>3417662</v>
      </c>
      <c r="F70" s="11">
        <v>16453468</v>
      </c>
      <c r="G70" s="11">
        <v>23355</v>
      </c>
      <c r="H70" s="11">
        <v>68</v>
      </c>
    </row>
    <row r="71" spans="2:8" hidden="1">
      <c r="B71" s="15">
        <v>43344</v>
      </c>
      <c r="C71" s="8">
        <f>SUM(Tabla3[[#This Row],[Prepago]:[No especificado]])</f>
        <v>83423891</v>
      </c>
      <c r="D71" s="9">
        <v>63848339</v>
      </c>
      <c r="E71" s="9">
        <v>3279371</v>
      </c>
      <c r="F71" s="9">
        <v>16262840</v>
      </c>
      <c r="G71" s="9">
        <v>33341</v>
      </c>
      <c r="H71" s="9">
        <v>67</v>
      </c>
    </row>
    <row r="72" spans="2:8" hidden="1">
      <c r="B72" s="14">
        <v>43313</v>
      </c>
      <c r="C72" s="10">
        <f>SUM(Tabla3[[#This Row],[Prepago]:[No especificado]])</f>
        <v>84185964</v>
      </c>
      <c r="D72" s="11">
        <v>64323758</v>
      </c>
      <c r="E72" s="11">
        <v>3388415</v>
      </c>
      <c r="F72" s="11">
        <v>16442187</v>
      </c>
      <c r="G72" s="11">
        <v>31604</v>
      </c>
      <c r="H72" s="11">
        <v>68</v>
      </c>
    </row>
    <row r="73" spans="2:8" hidden="1">
      <c r="B73" s="15">
        <v>43282</v>
      </c>
      <c r="C73" s="8">
        <f>SUM(Tabla3[[#This Row],[Prepago]:[No especificado]])</f>
        <v>83573262</v>
      </c>
      <c r="D73" s="9">
        <v>63939846</v>
      </c>
      <c r="E73" s="9">
        <v>3293879</v>
      </c>
      <c r="F73" s="9">
        <v>16309297</v>
      </c>
      <c r="G73" s="9">
        <v>30240</v>
      </c>
      <c r="H73" s="9">
        <v>67</v>
      </c>
    </row>
    <row r="74" spans="2:8" hidden="1">
      <c r="B74" s="14">
        <v>43252</v>
      </c>
      <c r="C74" s="10">
        <f>SUM(Tabla3[[#This Row],[Prepago]:[No especificado]])</f>
        <v>82690791</v>
      </c>
      <c r="D74" s="11">
        <v>63042686</v>
      </c>
      <c r="E74" s="11">
        <v>3471379</v>
      </c>
      <c r="F74" s="11">
        <v>16152988</v>
      </c>
      <c r="G74" s="11">
        <v>23738</v>
      </c>
      <c r="H74" s="11">
        <v>67</v>
      </c>
    </row>
    <row r="75" spans="2:8" hidden="1">
      <c r="B75" s="15">
        <v>43221</v>
      </c>
      <c r="C75" s="8">
        <f>SUM(Tabla3[[#This Row],[Prepago]:[No especificado]])</f>
        <v>83346358</v>
      </c>
      <c r="D75" s="9">
        <v>63364544</v>
      </c>
      <c r="E75" s="9">
        <v>3679854</v>
      </c>
      <c r="F75" s="9">
        <v>16277303</v>
      </c>
      <c r="G75" s="9">
        <v>24657</v>
      </c>
      <c r="H75" s="9">
        <v>67</v>
      </c>
    </row>
    <row r="76" spans="2:8" hidden="1">
      <c r="B76" s="14">
        <v>43191</v>
      </c>
      <c r="C76" s="10">
        <f>SUM(Tabla3[[#This Row],[Prepago]:[No especificado]])</f>
        <v>83360228</v>
      </c>
      <c r="D76" s="11">
        <v>63066231</v>
      </c>
      <c r="E76" s="11">
        <v>3939676</v>
      </c>
      <c r="F76" s="11">
        <v>16331321</v>
      </c>
      <c r="G76" s="11">
        <v>23000</v>
      </c>
      <c r="H76" s="11">
        <v>67</v>
      </c>
    </row>
    <row r="77" spans="2:8" hidden="1">
      <c r="B77" s="15">
        <v>43160</v>
      </c>
      <c r="C77" s="8">
        <f>SUM(Tabla3[[#This Row],[Prepago]:[No especificado]])</f>
        <v>82745443</v>
      </c>
      <c r="D77" s="9">
        <v>62486103</v>
      </c>
      <c r="E77" s="9">
        <v>3912338</v>
      </c>
      <c r="F77" s="9">
        <v>16319082</v>
      </c>
      <c r="G77" s="9">
        <v>27920</v>
      </c>
      <c r="H77" s="9">
        <v>67</v>
      </c>
    </row>
    <row r="78" spans="2:8" hidden="1">
      <c r="B78" s="14">
        <v>43132</v>
      </c>
      <c r="C78" s="10">
        <f>SUM(Tabla3[[#This Row],[Prepago]:[No especificado]])</f>
        <v>81968936</v>
      </c>
      <c r="D78" s="11">
        <v>61678147</v>
      </c>
      <c r="E78" s="11">
        <v>4001846</v>
      </c>
      <c r="F78" s="11">
        <v>16264930</v>
      </c>
      <c r="G78" s="11">
        <v>24013</v>
      </c>
      <c r="H78" s="11">
        <v>66</v>
      </c>
    </row>
    <row r="79" spans="2:8" hidden="1">
      <c r="B79" s="15">
        <v>43101</v>
      </c>
      <c r="C79" s="8">
        <f>SUM(Tabla3[[#This Row],[Prepago]:[No especificado]])</f>
        <v>82644288</v>
      </c>
      <c r="D79" s="9">
        <v>61947097</v>
      </c>
      <c r="E79" s="9">
        <v>4219926</v>
      </c>
      <c r="F79" s="9">
        <v>16455430</v>
      </c>
      <c r="G79" s="9">
        <v>21835</v>
      </c>
      <c r="H79" s="9">
        <v>67</v>
      </c>
    </row>
    <row r="80" spans="2:8" hidden="1">
      <c r="B80" s="14">
        <v>43101</v>
      </c>
      <c r="C80" s="10">
        <f>SUM(Tabla3[[#This Row],[Prepago]:[No especificado]])</f>
        <v>82644288</v>
      </c>
      <c r="D80" s="11">
        <v>61947097</v>
      </c>
      <c r="E80" s="11">
        <v>4219926</v>
      </c>
      <c r="F80" s="11">
        <v>16455430</v>
      </c>
      <c r="G80" s="11">
        <v>21835</v>
      </c>
      <c r="H80" s="11">
        <v>67</v>
      </c>
    </row>
    <row r="81" spans="2:8">
      <c r="B81" t="s">
        <v>4</v>
      </c>
    </row>
    <row r="82" spans="2:8">
      <c r="H82" s="3" t="s">
        <v>0</v>
      </c>
    </row>
    <row r="83" spans="2:8">
      <c r="H83" s="3" t="s">
        <v>1</v>
      </c>
    </row>
  </sheetData>
  <mergeCells count="1">
    <mergeCell ref="C4:H4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C_42.3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2024-08-08T18:13:13Z</dcterms:modified>
</cp:coreProperties>
</file>