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EB186FBA-23BF-4309-8A61-AB3E292D3977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1" sheetId="1" r:id="rId1"/>
  </sheets>
  <definedNames>
    <definedName name="_xlnm._FilterDatabase" localSheetId="0" hidden="1">C_41!$H$5:$L$5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<sst xmlns="http://schemas.openxmlformats.org/spreadsheetml/2006/main" count="15" uniqueCount="15">
  <si>
    <t>Ultima actualización: mayo 2024</t>
  </si>
  <si>
    <t>Dirección General de Planeación</t>
  </si>
  <si>
    <t>Periodo</t>
  </si>
  <si>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</si>
  <si>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</si>
  <si>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</si>
  <si>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</si>
  <si>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</si>
  <si>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</si>
  <si>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Minutos</t>
  </si>
  <si>
    <t>Lineas OMV'S</t>
  </si>
  <si>
    <t>Minutos OMV'S</t>
  </si>
  <si>
    <t>Servicio Móvil</t>
  </si>
  <si>
    <t>Teledensidad (P/c 100 habitantes)</t>
  </si>
  <si>
    <t>Líneas en el servicio móvil de telefonía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</si>
</sst>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17" fontId="7" fillId="2" borderId="0" xfId="1" applyNumberFormat="1" applyFont="1" applyBorder="1" applyAlignment="1">
      <alignment horizontal="left"/>
    </xf>
    <xf numFmtId="17" fontId="7" fillId="0" borderId="0" xfId="0" applyNumberFormat="1" applyFont="1" applyAlignment="1">
      <alignment horizontal="left"/>
    </xf>
    <xf numFmtId="17" fontId="7" fillId="2" borderId="4" xfId="1" applyNumberFormat="1" applyFont="1" applyBorder="1" applyAlignment="1">
      <alignment horizontal="left"/>
    </xf>
    <xf numFmtId="3" fontId="7" fillId="2" borderId="8" xfId="1" applyNumberFormat="1" applyFont="1" applyBorder="1"/>
    <xf numFmtId="17" fontId="7" fillId="0" borderId="1" xfId="0" applyNumberFormat="1" applyFont="1" applyBorder="1" applyAlignment="1">
      <alignment horizontal="left"/>
    </xf>
    <xf numFmtId="3" fontId="7" fillId="0" borderId="7" xfId="0" applyNumberFormat="1" applyFont="1" applyBorder="1"/>
    <xf numFmtId="17" fontId="7" fillId="2" borderId="1" xfId="1" applyNumberFormat="1" applyFont="1" applyBorder="1" applyAlignment="1">
      <alignment horizontal="left"/>
    </xf>
    <xf numFmtId="3" fontId="7" fillId="2" borderId="7" xfId="1" applyNumberFormat="1" applyFont="1" applyBorder="1"/>
    <xf numFmtId="17" fontId="7" fillId="0" borderId="2" xfId="0" applyNumberFormat="1" applyFont="1" applyBorder="1" applyAlignment="1">
      <alignment horizontal="left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7" fontId="7" fillId="2" borderId="2" xfId="1" applyNumberFormat="1" applyFont="1" applyBorder="1" applyAlignment="1">
      <alignment horizontal="left"/>
    </xf>
    <xf numFmtId="3" fontId="7" fillId="2" borderId="9" xfId="1" applyNumberFormat="1" applyFont="1" applyBorder="1"/>
    <xf numFmtId="17" fontId="7" fillId="0" borderId="4" xfId="0" applyNumberFormat="1" applyFont="1" applyBorder="1" applyAlignment="1">
      <alignment horizontal="left"/>
    </xf>
    <xf numFmtId="3" fontId="6" fillId="0" borderId="5" xfId="0" applyNumberFormat="1" applyFont="1" applyBorder="1"/>
    <xf numFmtId="3" fontId="7" fillId="0" borderId="5" xfId="0" applyNumberFormat="1" applyFont="1" applyBorder="1"/>
    <xf numFmtId="3" fontId="7" fillId="0" borderId="8" xfId="0" applyNumberFormat="1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0" totalsRowShown="0" headerRowDxfId="12" headerRowBorderDxfId="11" tableBorderDxfId="10">
  <autoFilter ref="B5:K80" xr:uid="{FEBF6BC0-C5B6-4501-9AA2-37C856F02742}">
    <filterColumn colId="0">
      <filters>
        <dateGroupItem year="2023" dateTimeGrouping="year"/>
      </filters>
    </filterColumn>
  </autoFilter>
  <tableColumns count="10">
    <tableColumn id="1" xr3:uid="{78463EA3-0D71-4ABE-89EE-16AF321CC862}" name="Periodo" dataDxfId="9"/>
    <tableColumn id="2" xr3:uid="{75133F10-065C-4353-8B55-C31D1D0103B6}" name="Total" dataDxfId="0">
      <calculatedColumnFormula>SUM(Tabla3[[#This Row],[Prepago]:[No especificado]])</calculatedColumnFormula>
    </tableColumn>
    <tableColumn id="3" xr3:uid="{FE755FF0-A480-4121-B668-2A3DBFF73A92}" name="Prepago" dataDxfId="8"/>
    <tableColumn id="4" xr3:uid="{B830A0F3-28BB-4045-9263-29D56DB3A4CE}" name="Pospago controlado" dataDxfId="7"/>
    <tableColumn id="6" xr3:uid="{4AE8D212-11D1-4F4B-800F-8B1D6411D96E}" name="Pospago libre" dataDxfId="6"/>
    <tableColumn id="5" xr3:uid="{21427218-D1E5-4B23-9E7C-7FEE5BE80A48}" name="No especificado" dataDxfId="5" dataCellStyle="20% - Énfasis5"/>
    <tableColumn id="7" xr3:uid="{619772BD-8CEC-435E-B34D-79D5E45C9C72}" name="Lineas OMV'S" dataDxfId="4" dataCellStyle="20% - Énfasis5"/>
    <tableColumn id="8" xr3:uid="{BEEA70B3-ADE0-44EF-8EDE-C8A09265707B}" name="Minutos" dataDxfId="3" dataCellStyle="20% - Énfasis5"/>
    <tableColumn id="9" xr3:uid="{F3099B50-3DC7-44C8-9E17-D29DE249A3A7}" name="Minutos OMV'S" dataDxfId="2" dataCellStyle="20% - Énfasis5"/>
    <tableColumn id="10" xr3:uid="{7762BB56-52A5-4640-A58F-EFCB994D8330}" name="Teledensidad (P/c 100 habitantes)" dataDxfId="1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2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2.69921875" style="4" bestFit="1" customWidth="1"/>
    <col min="4" max="4" width="11.19921875" bestFit="1" customWidth="1"/>
    <col min="5" max="5" width="19.796875" bestFit="1" customWidth="1"/>
    <col min="6" max="6" width="14.59765625" bestFit="1" customWidth="1"/>
    <col min="7" max="7" width="16.296875" bestFit="1" customWidth="1"/>
    <col min="8" max="8" width="12.796875" bestFit="1" customWidth="1"/>
    <col min="9" max="9" width="13.59765625" bestFit="1" customWidth="1"/>
    <col min="10" max="10" width="15.69921875" bestFit="1" customWidth="1"/>
    <col min="11" max="11" width="25.8984375" customWidth="1"/>
  </cols>
  <sheetData>
    <row r="2" spans="2:11" ht="18.75" x14ac:dyDescent="0.35">
      <c r="B2" s="2" t="s">
        <v>14</v>
      </c>
    </row>
    <row r="3" spans="2:11" x14ac:dyDescent="0.35">
      <c r="B3" s="1"/>
    </row>
    <row r="4" spans="2:11" x14ac:dyDescent="0.35">
      <c r="B4" s="5"/>
      <c r="C4" s="35" t="s">
        <v>12</v>
      </c>
      <c r="D4" s="36"/>
      <c r="E4" s="36"/>
      <c r="F4" s="36"/>
      <c r="G4" s="36"/>
      <c r="H4" s="36"/>
      <c r="I4" s="36"/>
      <c r="J4" s="36"/>
      <c r="K4" s="37"/>
    </row>
    <row r="5" spans="2:11" x14ac:dyDescent="0.35">
      <c r="B5" s="14" t="s">
        <v>2</v>
      </c>
      <c r="C5" s="15" t="s">
        <v>3</v>
      </c>
      <c r="D5" s="15" t="s">
        <v>5</v>
      </c>
      <c r="E5" s="15" t="s">
        <v>6</v>
      </c>
      <c r="F5" s="16" t="s">
        <v>7</v>
      </c>
      <c r="G5" s="15" t="s">
        <v>8</v>
      </c>
      <c r="H5" s="15" t="s">
        <v>10</v>
      </c>
      <c r="I5" s="15" t="s">
        <v>9</v>
      </c>
      <c r="J5" s="15" t="s">
        <v>11</v>
      </c>
      <c r="K5" s="15" t="s">
        <v>13</v>
      </c>
    </row>
    <row r="6" spans="2:11" x14ac:dyDescent="0.35">
      <c r="B6" s="19">
        <v>45261</v>
      </c>
      <c r="C6" s="6">
        <f>SUM(Tabla3[[#This Row],[Prepago]:[No especificado]])</f>
        <v>144547286</v>
      </c>
      <c r="D6" s="7">
        <v>122324031</v>
      </c>
      <c r="E6" s="7">
        <v>5952689</v>
      </c>
      <c r="F6" s="7">
        <v>16218180</v>
      </c>
      <c r="G6" s="7">
        <v>52386</v>
      </c>
      <c r="H6" s="7"/>
      <c r="I6" s="7">
        <v>25363476402.98</v>
      </c>
      <c r="J6" s="7"/>
      <c r="K6" s="20">
        <v>110</v>
      </c>
    </row>
    <row r="7" spans="2:11" x14ac:dyDescent="0.35">
      <c r="B7" s="21">
        <v>45231</v>
      </c>
      <c r="C7" s="8">
        <f>SUM(Tabla3[[#This Row],[Prepago]:[No especificado]])</f>
        <v>142279704</v>
      </c>
      <c r="D7" s="9">
        <v>120220175</v>
      </c>
      <c r="E7" s="9">
        <v>5886331</v>
      </c>
      <c r="F7" s="9">
        <v>16141686</v>
      </c>
      <c r="G7" s="9">
        <v>31512</v>
      </c>
      <c r="H7" s="9"/>
      <c r="I7" s="9">
        <v>25508535470.809998</v>
      </c>
      <c r="J7" s="9"/>
      <c r="K7" s="22">
        <v>108</v>
      </c>
    </row>
    <row r="8" spans="2:11" x14ac:dyDescent="0.35">
      <c r="B8" s="23">
        <v>45200</v>
      </c>
      <c r="C8" s="10">
        <f>SUM(Tabla3[[#This Row],[Prepago]:[No especificado]])</f>
        <v>140518234</v>
      </c>
      <c r="D8" s="11">
        <v>118553167</v>
      </c>
      <c r="E8" s="11">
        <v>5847076</v>
      </c>
      <c r="F8" s="11">
        <v>16087146</v>
      </c>
      <c r="G8" s="11">
        <v>30845</v>
      </c>
      <c r="H8" s="11"/>
      <c r="I8" s="11">
        <v>25992443694.669998</v>
      </c>
      <c r="J8" s="11"/>
      <c r="K8" s="24">
        <v>107</v>
      </c>
    </row>
    <row r="9" spans="2:11" x14ac:dyDescent="0.35">
      <c r="B9" s="21">
        <v>45170</v>
      </c>
      <c r="C9" s="8">
        <f>SUM(Tabla3[[#This Row],[Prepago]:[No especificado]])</f>
        <v>139634381</v>
      </c>
      <c r="D9" s="9">
        <v>109456266</v>
      </c>
      <c r="E9" s="9">
        <v>6086039</v>
      </c>
      <c r="F9" s="9">
        <v>16059065</v>
      </c>
      <c r="G9" s="9">
        <v>8033011</v>
      </c>
      <c r="H9" s="9">
        <v>13521566</v>
      </c>
      <c r="I9" s="9">
        <v>25432036870.34</v>
      </c>
      <c r="J9" s="9">
        <v>5058788412</v>
      </c>
      <c r="K9" s="22">
        <v>106</v>
      </c>
    </row>
    <row r="10" spans="2:11" x14ac:dyDescent="0.35">
      <c r="B10" s="23">
        <v>45139</v>
      </c>
      <c r="C10" s="10">
        <f>SUM(Tabla3[[#This Row],[Prepago]:[No especificado]])</f>
        <v>139224094</v>
      </c>
      <c r="D10" s="11">
        <v>109687835</v>
      </c>
      <c r="E10" s="11">
        <v>6029608</v>
      </c>
      <c r="F10" s="11">
        <v>16004906</v>
      </c>
      <c r="G10" s="11">
        <v>7501745</v>
      </c>
      <c r="H10" s="11"/>
      <c r="I10" s="11">
        <v>25669521641.059998</v>
      </c>
      <c r="J10" s="11"/>
      <c r="K10" s="24">
        <v>106</v>
      </c>
    </row>
    <row r="11" spans="2:11" x14ac:dyDescent="0.35">
      <c r="B11" s="21">
        <v>45108</v>
      </c>
      <c r="C11" s="8">
        <f>SUM(Tabla3[[#This Row],[Prepago]:[No especificado]])</f>
        <v>138609963</v>
      </c>
      <c r="D11" s="9">
        <v>109704113</v>
      </c>
      <c r="E11" s="9">
        <v>5955335</v>
      </c>
      <c r="F11" s="9">
        <v>15957010</v>
      </c>
      <c r="G11" s="9">
        <v>6993505</v>
      </c>
      <c r="H11" s="9"/>
      <c r="I11" s="9">
        <v>25191632020.329998</v>
      </c>
      <c r="J11" s="9"/>
      <c r="K11" s="22">
        <v>106</v>
      </c>
    </row>
    <row r="12" spans="2:11" x14ac:dyDescent="0.35">
      <c r="B12" s="23">
        <v>45078</v>
      </c>
      <c r="C12" s="10">
        <f>SUM(Tabla3[[#This Row],[Prepago]:[No especificado]])</f>
        <v>137767489</v>
      </c>
      <c r="D12" s="11">
        <v>115864637</v>
      </c>
      <c r="E12" s="11">
        <v>5925555</v>
      </c>
      <c r="F12" s="11">
        <v>15921855</v>
      </c>
      <c r="G12" s="11">
        <v>55442</v>
      </c>
      <c r="H12" s="11">
        <v>11744045</v>
      </c>
      <c r="I12" s="11">
        <v>26094639749.43</v>
      </c>
      <c r="J12" s="11">
        <v>4633322200</v>
      </c>
      <c r="K12" s="24">
        <v>105</v>
      </c>
    </row>
    <row r="13" spans="2:11" x14ac:dyDescent="0.35">
      <c r="B13" s="21">
        <v>45047</v>
      </c>
      <c r="C13" s="8">
        <f>SUM(Tabla3[[#This Row],[Prepago]:[No especificado]])</f>
        <v>137382364</v>
      </c>
      <c r="D13" s="9">
        <v>115577448</v>
      </c>
      <c r="E13" s="9">
        <v>5867831</v>
      </c>
      <c r="F13" s="9">
        <v>15886369</v>
      </c>
      <c r="G13" s="9">
        <v>50716</v>
      </c>
      <c r="H13" s="9"/>
      <c r="I13" s="9">
        <v>26420890158.880001</v>
      </c>
      <c r="J13" s="9"/>
      <c r="K13" s="22">
        <v>105</v>
      </c>
    </row>
    <row r="14" spans="2:11" x14ac:dyDescent="0.35">
      <c r="B14" s="23">
        <v>45017</v>
      </c>
      <c r="C14" s="10">
        <f>SUM(Tabla3[[#This Row],[Prepago]:[No especificado]])</f>
        <v>136840872</v>
      </c>
      <c r="D14" s="11">
        <v>115098442</v>
      </c>
      <c r="E14" s="11">
        <v>5805746</v>
      </c>
      <c r="F14" s="11">
        <v>15882399</v>
      </c>
      <c r="G14" s="11">
        <v>54285</v>
      </c>
      <c r="H14" s="11"/>
      <c r="I14" s="11">
        <v>25036253874.130001</v>
      </c>
      <c r="J14" s="11"/>
      <c r="K14" s="24">
        <v>105</v>
      </c>
    </row>
    <row r="15" spans="2:11" x14ac:dyDescent="0.35">
      <c r="B15" s="21">
        <v>44986</v>
      </c>
      <c r="C15" s="8">
        <f>SUM(Tabla3[[#This Row],[Prepago]:[No especificado]])</f>
        <v>136366674</v>
      </c>
      <c r="D15" s="9">
        <v>114655603</v>
      </c>
      <c r="E15" s="9">
        <v>5774179</v>
      </c>
      <c r="F15" s="9">
        <v>15868720</v>
      </c>
      <c r="G15" s="9">
        <v>68172</v>
      </c>
      <c r="H15" s="9">
        <v>11138730</v>
      </c>
      <c r="I15" s="9">
        <v>26893610571.52</v>
      </c>
      <c r="J15" s="9">
        <v>4461700000</v>
      </c>
      <c r="K15" s="22">
        <v>104</v>
      </c>
    </row>
    <row r="16" spans="2:11" x14ac:dyDescent="0.35">
      <c r="B16" s="23">
        <v>44958</v>
      </c>
      <c r="C16" s="10">
        <f>SUM(Tabla3[[#This Row],[Prepago]:[No especificado]])</f>
        <v>135904177</v>
      </c>
      <c r="D16" s="11">
        <v>114289392</v>
      </c>
      <c r="E16" s="11">
        <v>5712952</v>
      </c>
      <c r="F16" s="11">
        <v>15843683</v>
      </c>
      <c r="G16" s="11">
        <v>58150</v>
      </c>
      <c r="H16" s="11"/>
      <c r="I16" s="11">
        <v>24540668347.330002</v>
      </c>
      <c r="J16" s="11"/>
      <c r="K16" s="24">
        <v>104</v>
      </c>
    </row>
    <row r="17" spans="2:11" x14ac:dyDescent="0.35">
      <c r="B17" s="25">
        <v>44927</v>
      </c>
      <c r="C17" s="26">
        <f>SUM(Tabla3[[#This Row],[Prepago]:[No especificado]])</f>
        <v>135910358</v>
      </c>
      <c r="D17" s="27">
        <v>114359028</v>
      </c>
      <c r="E17" s="27">
        <v>5674107</v>
      </c>
      <c r="F17" s="27">
        <v>15826693</v>
      </c>
      <c r="G17" s="27">
        <v>50530</v>
      </c>
      <c r="H17" s="27"/>
      <c r="I17" s="27">
        <v>26270544435.079994</v>
      </c>
      <c r="J17" s="27"/>
      <c r="K17" s="28">
        <v>104</v>
      </c>
    </row>
    <row r="18" spans="2:11" hidden="1" x14ac:dyDescent="0.35">
      <c r="B18" s="19">
        <v>44896</v>
      </c>
      <c r="C18" s="6">
        <f>SUM(Tabla3[[#This Row],[Prepago]:[No especificado]])</f>
        <v>135934717</v>
      </c>
      <c r="D18" s="7">
        <v>114356657</v>
      </c>
      <c r="E18" s="7">
        <v>5607390</v>
      </c>
      <c r="F18" s="7">
        <v>15736320</v>
      </c>
      <c r="G18" s="7">
        <v>234350</v>
      </c>
      <c r="H18" s="7">
        <v>10534268</v>
      </c>
      <c r="I18" s="7">
        <v>26353350539.750004</v>
      </c>
      <c r="J18" s="7">
        <v>3970600000</v>
      </c>
      <c r="K18" s="20">
        <v>104</v>
      </c>
    </row>
    <row r="19" spans="2:11" hidden="1" x14ac:dyDescent="0.35">
      <c r="B19" s="21">
        <v>44866</v>
      </c>
      <c r="C19" s="8">
        <f>SUM(Tabla3[[#This Row],[Prepago]:[No especificado]])</f>
        <v>134611069</v>
      </c>
      <c r="D19" s="9">
        <v>113143874</v>
      </c>
      <c r="E19" s="9">
        <v>5535708</v>
      </c>
      <c r="F19" s="9">
        <v>15691779</v>
      </c>
      <c r="G19" s="9">
        <v>239708</v>
      </c>
      <c r="H19" s="9"/>
      <c r="I19" s="9">
        <v>25894913099.950001</v>
      </c>
      <c r="J19" s="9"/>
      <c r="K19" s="22">
        <v>103</v>
      </c>
    </row>
    <row r="20" spans="2:11" hidden="1" x14ac:dyDescent="0.35">
      <c r="B20" s="23">
        <v>44835</v>
      </c>
      <c r="C20" s="10">
        <f>SUM(Tabla3[[#This Row],[Prepago]:[No especificado]])</f>
        <v>133446082</v>
      </c>
      <c r="D20" s="11">
        <v>112075984</v>
      </c>
      <c r="E20" s="11">
        <v>5461552</v>
      </c>
      <c r="F20" s="11">
        <v>15663753</v>
      </c>
      <c r="G20" s="11">
        <v>244793</v>
      </c>
      <c r="H20" s="11"/>
      <c r="I20" s="11">
        <v>26600466961.450001</v>
      </c>
      <c r="J20" s="11"/>
      <c r="K20" s="24">
        <v>102</v>
      </c>
    </row>
    <row r="21" spans="2:11" hidden="1" x14ac:dyDescent="0.35">
      <c r="B21" s="21">
        <v>44805</v>
      </c>
      <c r="C21" s="8">
        <f>SUM(Tabla3[[#This Row],[Prepago]:[No especificado]])</f>
        <v>132536123</v>
      </c>
      <c r="D21" s="9">
        <v>111516397</v>
      </c>
      <c r="E21" s="9">
        <v>5187593</v>
      </c>
      <c r="F21" s="9">
        <v>15620616</v>
      </c>
      <c r="G21" s="9">
        <v>211517</v>
      </c>
      <c r="H21" s="9">
        <v>9192858</v>
      </c>
      <c r="I21" s="9">
        <v>27744776775.91</v>
      </c>
      <c r="J21" s="9">
        <v>3011900000</v>
      </c>
      <c r="K21" s="22">
        <v>102</v>
      </c>
    </row>
    <row r="22" spans="2:11" hidden="1" x14ac:dyDescent="0.35">
      <c r="B22" s="23">
        <v>44774</v>
      </c>
      <c r="C22" s="10">
        <f>SUM(Tabla3[[#This Row],[Prepago]:[No especificado]])</f>
        <v>131919932</v>
      </c>
      <c r="D22" s="11">
        <v>110912838</v>
      </c>
      <c r="E22" s="11">
        <v>5160368</v>
      </c>
      <c r="F22" s="11">
        <v>15633687</v>
      </c>
      <c r="G22" s="11">
        <v>213039</v>
      </c>
      <c r="H22" s="11"/>
      <c r="I22" s="11">
        <v>27406522917.589996</v>
      </c>
      <c r="J22" s="11"/>
      <c r="K22" s="24">
        <v>101</v>
      </c>
    </row>
    <row r="23" spans="2:11" hidden="1" x14ac:dyDescent="0.35">
      <c r="B23" s="21">
        <v>44743</v>
      </c>
      <c r="C23" s="8">
        <f>SUM(Tabla3[[#This Row],[Prepago]:[No especificado]])</f>
        <v>131306448</v>
      </c>
      <c r="D23" s="9">
        <v>110334434</v>
      </c>
      <c r="E23" s="9">
        <v>5109772</v>
      </c>
      <c r="F23" s="9">
        <v>15644909</v>
      </c>
      <c r="G23" s="9">
        <v>217333</v>
      </c>
      <c r="H23" s="9"/>
      <c r="I23" s="9">
        <v>26956581737.870007</v>
      </c>
      <c r="J23" s="9"/>
      <c r="K23" s="22">
        <v>101</v>
      </c>
    </row>
    <row r="24" spans="2:11" hidden="1" x14ac:dyDescent="0.35">
      <c r="B24" s="23">
        <v>44713</v>
      </c>
      <c r="C24" s="10">
        <f>SUM(Tabla3[[#This Row],[Prepago]:[No especificado]])</f>
        <v>130784532</v>
      </c>
      <c r="D24" s="11">
        <v>109773858</v>
      </c>
      <c r="E24" s="11">
        <v>5090618</v>
      </c>
      <c r="F24" s="11">
        <v>15730658</v>
      </c>
      <c r="G24" s="11">
        <v>189398</v>
      </c>
      <c r="H24" s="11">
        <v>7696998</v>
      </c>
      <c r="I24" s="11">
        <v>26838373727.539997</v>
      </c>
      <c r="J24" s="11">
        <v>3326100000</v>
      </c>
      <c r="K24" s="24">
        <v>101</v>
      </c>
    </row>
    <row r="25" spans="2:11" hidden="1" x14ac:dyDescent="0.35">
      <c r="B25" s="21">
        <v>44682</v>
      </c>
      <c r="C25" s="8">
        <f>SUM(Tabla3[[#This Row],[Prepago]:[No especificado]])</f>
        <v>130206131</v>
      </c>
      <c r="D25" s="9">
        <v>109228467</v>
      </c>
      <c r="E25" s="9">
        <v>5066259</v>
      </c>
      <c r="F25" s="9">
        <v>15721009</v>
      </c>
      <c r="G25" s="9">
        <v>190396</v>
      </c>
      <c r="H25" s="9"/>
      <c r="I25" s="9">
        <v>28699753908.240002</v>
      </c>
      <c r="J25" s="9"/>
      <c r="K25" s="22">
        <v>100</v>
      </c>
    </row>
    <row r="26" spans="2:11" hidden="1" x14ac:dyDescent="0.35">
      <c r="B26" s="23">
        <v>44652</v>
      </c>
      <c r="C26" s="10">
        <f>SUM(Tabla3[[#This Row],[Prepago]:[No especificado]])</f>
        <v>129444772</v>
      </c>
      <c r="D26" s="11">
        <v>108529668</v>
      </c>
      <c r="E26" s="11">
        <v>5039229</v>
      </c>
      <c r="F26" s="11">
        <v>15709855</v>
      </c>
      <c r="G26" s="11">
        <v>166020</v>
      </c>
      <c r="H26" s="11"/>
      <c r="I26" s="11">
        <v>27150251429.839996</v>
      </c>
      <c r="J26" s="11"/>
      <c r="K26" s="24">
        <v>100</v>
      </c>
    </row>
    <row r="27" spans="2:11" hidden="1" x14ac:dyDescent="0.35">
      <c r="B27" s="21">
        <v>44621</v>
      </c>
      <c r="C27" s="8">
        <f>SUM(Tabla3[[#This Row],[Prepago]:[No especificado]])</f>
        <v>128792368</v>
      </c>
      <c r="D27" s="9">
        <v>107952775</v>
      </c>
      <c r="E27" s="9">
        <v>5015495</v>
      </c>
      <c r="F27" s="9">
        <v>15710025</v>
      </c>
      <c r="G27" s="9">
        <v>114073</v>
      </c>
      <c r="H27" s="9">
        <v>6223280</v>
      </c>
      <c r="I27" s="9">
        <v>28661569351.740002</v>
      </c>
      <c r="J27" s="9">
        <v>3418700000</v>
      </c>
      <c r="K27" s="22">
        <v>99</v>
      </c>
    </row>
    <row r="28" spans="2:11" hidden="1" x14ac:dyDescent="0.35">
      <c r="B28" s="23">
        <v>44593</v>
      </c>
      <c r="C28" s="10">
        <f>SUM(Tabla3[[#This Row],[Prepago]:[No especificado]])</f>
        <v>128918423</v>
      </c>
      <c r="D28" s="11">
        <v>108122455</v>
      </c>
      <c r="E28" s="11">
        <v>4987126</v>
      </c>
      <c r="F28" s="11">
        <v>15717082</v>
      </c>
      <c r="G28" s="11">
        <v>91760</v>
      </c>
      <c r="H28" s="11"/>
      <c r="I28" s="11">
        <v>24750884489.649998</v>
      </c>
      <c r="J28" s="11"/>
      <c r="K28" s="24">
        <v>100</v>
      </c>
    </row>
    <row r="29" spans="2:11" hidden="1" x14ac:dyDescent="0.35">
      <c r="B29" s="25">
        <v>44562</v>
      </c>
      <c r="C29" s="26">
        <f>SUM(Tabla3[[#This Row],[Prepago]:[No especificado]])</f>
        <v>128627391</v>
      </c>
      <c r="D29" s="27">
        <v>107919878</v>
      </c>
      <c r="E29" s="27">
        <v>4917807</v>
      </c>
      <c r="F29" s="27">
        <v>15725189</v>
      </c>
      <c r="G29" s="27">
        <v>64517</v>
      </c>
      <c r="H29" s="27"/>
      <c r="I29" s="27">
        <v>26790190673.869995</v>
      </c>
      <c r="J29" s="27"/>
      <c r="K29" s="28">
        <v>99</v>
      </c>
    </row>
    <row r="30" spans="2:11" hidden="1" x14ac:dyDescent="0.35">
      <c r="B30" s="19">
        <v>44531</v>
      </c>
      <c r="C30" s="6">
        <f>SUM(Tabla3[[#This Row],[Prepago]:[No especificado]])</f>
        <v>126494879</v>
      </c>
      <c r="D30" s="7">
        <v>105364476</v>
      </c>
      <c r="E30" s="7">
        <v>4970730</v>
      </c>
      <c r="F30" s="7">
        <v>15746873</v>
      </c>
      <c r="G30" s="7">
        <v>412800</v>
      </c>
      <c r="H30" s="7">
        <v>3793682</v>
      </c>
      <c r="I30" s="7">
        <v>26371178792.129997</v>
      </c>
      <c r="J30" s="7">
        <v>2339600000</v>
      </c>
      <c r="K30" s="20">
        <v>98</v>
      </c>
    </row>
    <row r="31" spans="2:11" hidden="1" x14ac:dyDescent="0.35">
      <c r="B31" s="21">
        <v>44501</v>
      </c>
      <c r="C31" s="8">
        <f>SUM(Tabla3[[#This Row],[Prepago]:[No especificado]])</f>
        <v>125602527</v>
      </c>
      <c r="D31" s="9">
        <v>104557780</v>
      </c>
      <c r="E31" s="9">
        <v>4946554</v>
      </c>
      <c r="F31" s="9">
        <v>15729405</v>
      </c>
      <c r="G31" s="9">
        <v>368788</v>
      </c>
      <c r="H31" s="9"/>
      <c r="I31" s="9">
        <v>25515419696.779999</v>
      </c>
      <c r="J31" s="9"/>
      <c r="K31" s="22">
        <v>97</v>
      </c>
    </row>
    <row r="32" spans="2:11" hidden="1" x14ac:dyDescent="0.35">
      <c r="B32" s="23">
        <v>44470</v>
      </c>
      <c r="C32" s="10">
        <f>SUM(Tabla3[[#This Row],[Prepago]:[No especificado]])</f>
        <v>124633290</v>
      </c>
      <c r="D32" s="11">
        <v>103676045</v>
      </c>
      <c r="E32" s="11">
        <v>4890287</v>
      </c>
      <c r="F32" s="11">
        <v>15733911</v>
      </c>
      <c r="G32" s="11">
        <v>333047</v>
      </c>
      <c r="H32" s="11"/>
      <c r="I32" s="11">
        <v>26375619195.019997</v>
      </c>
      <c r="J32" s="11"/>
      <c r="K32" s="24">
        <v>96</v>
      </c>
    </row>
    <row r="33" spans="2:11" hidden="1" x14ac:dyDescent="0.35">
      <c r="B33" s="21">
        <v>44440</v>
      </c>
      <c r="C33" s="8">
        <f>SUM(Tabla3[[#This Row],[Prepago]:[No especificado]])</f>
        <v>124177945</v>
      </c>
      <c r="D33" s="9">
        <v>103112701</v>
      </c>
      <c r="E33" s="9">
        <v>4871153</v>
      </c>
      <c r="F33" s="9">
        <v>15742277</v>
      </c>
      <c r="G33" s="9">
        <v>451814</v>
      </c>
      <c r="H33" s="9">
        <v>3495806</v>
      </c>
      <c r="I33" s="9">
        <v>26321771418.200001</v>
      </c>
      <c r="J33" s="9">
        <v>592000000</v>
      </c>
      <c r="K33" s="22">
        <v>96</v>
      </c>
    </row>
    <row r="34" spans="2:11" hidden="1" x14ac:dyDescent="0.35">
      <c r="B34" s="23">
        <v>44409</v>
      </c>
      <c r="C34" s="10">
        <f>SUM(Tabla3[[#This Row],[Prepago]:[No especificado]])</f>
        <v>124146350</v>
      </c>
      <c r="D34" s="11">
        <v>103151368</v>
      </c>
      <c r="E34" s="11">
        <v>4862355</v>
      </c>
      <c r="F34" s="11">
        <v>15722994</v>
      </c>
      <c r="G34" s="11">
        <v>409633</v>
      </c>
      <c r="H34" s="11"/>
      <c r="I34" s="11">
        <v>27626149134.400002</v>
      </c>
      <c r="J34" s="11"/>
      <c r="K34" s="24">
        <v>96</v>
      </c>
    </row>
    <row r="35" spans="2:11" hidden="1" x14ac:dyDescent="0.35">
      <c r="B35" s="21">
        <v>44378</v>
      </c>
      <c r="C35" s="8">
        <f>SUM(Tabla3[[#This Row],[Prepago]:[No especificado]])</f>
        <v>124163566</v>
      </c>
      <c r="D35" s="9">
        <v>103295131</v>
      </c>
      <c r="E35" s="9">
        <v>4801106</v>
      </c>
      <c r="F35" s="9">
        <v>15713842</v>
      </c>
      <c r="G35" s="9">
        <v>353487</v>
      </c>
      <c r="H35" s="9"/>
      <c r="I35" s="9">
        <v>27290729267.130001</v>
      </c>
      <c r="J35" s="9"/>
      <c r="K35" s="22">
        <v>96</v>
      </c>
    </row>
    <row r="36" spans="2:11" hidden="1" x14ac:dyDescent="0.35">
      <c r="B36" s="23">
        <v>44348</v>
      </c>
      <c r="C36" s="10">
        <f>SUM(Tabla3[[#This Row],[Prepago]:[No especificado]])</f>
        <v>124505735</v>
      </c>
      <c r="D36" s="11">
        <v>103616845</v>
      </c>
      <c r="E36" s="11">
        <v>4780693</v>
      </c>
      <c r="F36" s="11">
        <v>15783098</v>
      </c>
      <c r="G36" s="11">
        <v>325099</v>
      </c>
      <c r="H36" s="11">
        <v>3137993</v>
      </c>
      <c r="I36" s="11">
        <v>26705729651.360001</v>
      </c>
      <c r="J36" s="11">
        <v>531299999.99999994</v>
      </c>
      <c r="K36" s="24">
        <v>97</v>
      </c>
    </row>
    <row r="37" spans="2:11" hidden="1" x14ac:dyDescent="0.35">
      <c r="B37" s="21">
        <v>44317</v>
      </c>
      <c r="C37" s="8">
        <f>SUM(Tabla3[[#This Row],[Prepago]:[No especificado]])</f>
        <v>124110368</v>
      </c>
      <c r="D37" s="9">
        <v>103378189</v>
      </c>
      <c r="E37" s="9">
        <v>4680806</v>
      </c>
      <c r="F37" s="9">
        <v>15771834</v>
      </c>
      <c r="G37" s="9">
        <v>279539</v>
      </c>
      <c r="H37" s="9"/>
      <c r="I37" s="9">
        <v>27563940877.530003</v>
      </c>
      <c r="J37" s="9"/>
      <c r="K37" s="22">
        <v>96</v>
      </c>
    </row>
    <row r="38" spans="2:11" hidden="1" x14ac:dyDescent="0.35">
      <c r="B38" s="23">
        <v>44287</v>
      </c>
      <c r="C38" s="10">
        <f>SUM(Tabla3[[#This Row],[Prepago]:[No especificado]])</f>
        <v>123778400</v>
      </c>
      <c r="D38" s="11">
        <v>103177823</v>
      </c>
      <c r="E38" s="11">
        <v>4650897</v>
      </c>
      <c r="F38" s="11">
        <v>15705580</v>
      </c>
      <c r="G38" s="11">
        <v>244100</v>
      </c>
      <c r="H38" s="11"/>
      <c r="I38" s="11">
        <v>26718221895.610001</v>
      </c>
      <c r="J38" s="11"/>
      <c r="K38" s="24">
        <v>96</v>
      </c>
    </row>
    <row r="39" spans="2:11" hidden="1" x14ac:dyDescent="0.35">
      <c r="B39" s="21">
        <v>44256</v>
      </c>
      <c r="C39" s="8">
        <f>SUM(Tabla3[[#This Row],[Prepago]:[No especificado]])</f>
        <v>123557377</v>
      </c>
      <c r="D39" s="9">
        <v>103242741</v>
      </c>
      <c r="E39" s="9">
        <v>4609587</v>
      </c>
      <c r="F39" s="9">
        <v>15583413</v>
      </c>
      <c r="G39" s="9">
        <v>121636</v>
      </c>
      <c r="H39" s="9">
        <v>2818931</v>
      </c>
      <c r="I39" s="9">
        <v>28528221886.209999</v>
      </c>
      <c r="J39" s="9">
        <v>235900000</v>
      </c>
      <c r="K39" s="22">
        <v>96</v>
      </c>
    </row>
    <row r="40" spans="2:11" hidden="1" x14ac:dyDescent="0.35">
      <c r="B40" s="23">
        <v>44228</v>
      </c>
      <c r="C40" s="10">
        <f>SUM(Tabla3[[#This Row],[Prepago]:[No especificado]])</f>
        <v>123582604</v>
      </c>
      <c r="D40" s="11">
        <v>103301594</v>
      </c>
      <c r="E40" s="11">
        <v>4572366</v>
      </c>
      <c r="F40" s="11">
        <v>15600829</v>
      </c>
      <c r="G40" s="11">
        <v>107815</v>
      </c>
      <c r="H40" s="11"/>
      <c r="I40" s="11">
        <v>26303038080.57</v>
      </c>
      <c r="J40" s="11"/>
      <c r="K40" s="24">
        <v>96</v>
      </c>
    </row>
    <row r="41" spans="2:11" hidden="1" x14ac:dyDescent="0.35">
      <c r="B41" s="25">
        <v>44197</v>
      </c>
      <c r="C41" s="26">
        <f>SUM(Tabla3[[#This Row],[Prepago]:[No especificado]])</f>
        <v>123324350</v>
      </c>
      <c r="D41" s="27">
        <v>103167546</v>
      </c>
      <c r="E41" s="27">
        <v>4543555</v>
      </c>
      <c r="F41" s="27">
        <v>15583973</v>
      </c>
      <c r="G41" s="27">
        <v>29276</v>
      </c>
      <c r="H41" s="27"/>
      <c r="I41" s="27">
        <v>27882396271.070004</v>
      </c>
      <c r="J41" s="27"/>
      <c r="K41" s="28">
        <v>96</v>
      </c>
    </row>
    <row r="42" spans="2:11" hidden="1" x14ac:dyDescent="0.35">
      <c r="B42" s="19">
        <v>44166</v>
      </c>
      <c r="C42" s="6">
        <f>SUM(Tabla3[[#This Row],[Prepago]:[No especificado]])</f>
        <v>122898392</v>
      </c>
      <c r="D42" s="7">
        <v>102807271</v>
      </c>
      <c r="E42" s="7">
        <v>4477088</v>
      </c>
      <c r="F42" s="7">
        <v>15584560</v>
      </c>
      <c r="G42" s="7">
        <v>29473</v>
      </c>
      <c r="H42" s="7">
        <v>2550135</v>
      </c>
      <c r="I42" s="7">
        <v>27462542795.549999</v>
      </c>
      <c r="J42" s="7">
        <v>552800000</v>
      </c>
      <c r="K42" s="20">
        <v>97</v>
      </c>
    </row>
    <row r="43" spans="2:11" hidden="1" x14ac:dyDescent="0.35">
      <c r="B43" s="21">
        <v>44136</v>
      </c>
      <c r="C43" s="8">
        <f>SUM(Tabla3[[#This Row],[Prepago]:[No especificado]])</f>
        <v>121807828</v>
      </c>
      <c r="D43" s="9">
        <v>101788385</v>
      </c>
      <c r="E43" s="9">
        <v>4418776</v>
      </c>
      <c r="F43" s="9">
        <v>15578506</v>
      </c>
      <c r="G43" s="9">
        <v>22161</v>
      </c>
      <c r="H43" s="9"/>
      <c r="I43" s="9">
        <v>26719223314.889999</v>
      </c>
      <c r="J43" s="9"/>
      <c r="K43" s="22">
        <v>96</v>
      </c>
    </row>
    <row r="44" spans="2:11" hidden="1" x14ac:dyDescent="0.35">
      <c r="B44" s="23">
        <v>44105</v>
      </c>
      <c r="C44" s="10">
        <f>SUM(Tabla3[[#This Row],[Prepago]:[No especificado]])</f>
        <v>120756024</v>
      </c>
      <c r="D44" s="11">
        <v>100757064</v>
      </c>
      <c r="E44" s="11">
        <v>4380233</v>
      </c>
      <c r="F44" s="11">
        <v>15599036</v>
      </c>
      <c r="G44" s="11">
        <v>19691</v>
      </c>
      <c r="H44" s="11"/>
      <c r="I44" s="11">
        <v>27287436226.729996</v>
      </c>
      <c r="J44" s="11"/>
      <c r="K44" s="24">
        <v>95</v>
      </c>
    </row>
    <row r="45" spans="2:11" hidden="1" x14ac:dyDescent="0.35">
      <c r="B45" s="21">
        <v>44075</v>
      </c>
      <c r="C45" s="8">
        <f>SUM(Tabla3[[#This Row],[Prepago]:[No especificado]])</f>
        <v>120536625</v>
      </c>
      <c r="D45" s="9">
        <v>100584021</v>
      </c>
      <c r="E45" s="9">
        <v>4326979</v>
      </c>
      <c r="F45" s="9">
        <v>15606636</v>
      </c>
      <c r="G45" s="9">
        <v>18989</v>
      </c>
      <c r="H45" s="9">
        <v>2540481</v>
      </c>
      <c r="I45" s="9">
        <v>26402722655.540001</v>
      </c>
      <c r="J45" s="9">
        <v>520700000.00000006</v>
      </c>
      <c r="K45" s="22">
        <v>95</v>
      </c>
    </row>
    <row r="46" spans="2:11" hidden="1" x14ac:dyDescent="0.35">
      <c r="B46" s="23">
        <v>44044</v>
      </c>
      <c r="C46" s="10">
        <f>SUM(Tabla3[[#This Row],[Prepago]:[No especificado]])</f>
        <v>120398108</v>
      </c>
      <c r="D46" s="11">
        <v>100464022</v>
      </c>
      <c r="E46" s="11">
        <v>4256009</v>
      </c>
      <c r="F46" s="11">
        <v>15660161</v>
      </c>
      <c r="G46" s="11">
        <v>17916</v>
      </c>
      <c r="H46" s="11"/>
      <c r="I46" s="11">
        <v>27297347823.149998</v>
      </c>
      <c r="J46" s="11"/>
      <c r="K46" s="24">
        <v>95</v>
      </c>
    </row>
    <row r="47" spans="2:11" hidden="1" x14ac:dyDescent="0.35">
      <c r="B47" s="21">
        <v>44013</v>
      </c>
      <c r="C47" s="8">
        <f>SUM(Tabla3[[#This Row],[Prepago]:[No especificado]])</f>
        <v>119351016</v>
      </c>
      <c r="D47" s="9">
        <v>99425629</v>
      </c>
      <c r="E47" s="9">
        <v>4192455</v>
      </c>
      <c r="F47" s="9">
        <v>15716665</v>
      </c>
      <c r="G47" s="9">
        <v>16267</v>
      </c>
      <c r="H47" s="9"/>
      <c r="I47" s="9">
        <v>27010736129.159996</v>
      </c>
      <c r="J47" s="9"/>
      <c r="K47" s="22">
        <v>94</v>
      </c>
    </row>
    <row r="48" spans="2:11" hidden="1" x14ac:dyDescent="0.35">
      <c r="B48" s="23">
        <v>43983</v>
      </c>
      <c r="C48" s="10">
        <f>SUM(Tabla3[[#This Row],[Prepago]:[No especificado]])</f>
        <v>119180902</v>
      </c>
      <c r="D48" s="11">
        <v>99203366</v>
      </c>
      <c r="E48" s="11">
        <v>4173252</v>
      </c>
      <c r="F48" s="11">
        <v>15788354</v>
      </c>
      <c r="G48" s="11">
        <v>15930</v>
      </c>
      <c r="H48" s="11">
        <v>2460366</v>
      </c>
      <c r="I48" s="11">
        <v>25552913942.080002</v>
      </c>
      <c r="J48" s="11"/>
      <c r="K48" s="24">
        <v>94</v>
      </c>
    </row>
    <row r="49" spans="2:11" hidden="1" x14ac:dyDescent="0.35">
      <c r="B49" s="21">
        <v>43952</v>
      </c>
      <c r="C49" s="8">
        <f>SUM(Tabla3[[#This Row],[Prepago]:[No especificado]])</f>
        <v>119483333</v>
      </c>
      <c r="D49" s="9">
        <v>99438232</v>
      </c>
      <c r="E49" s="9">
        <v>4181044</v>
      </c>
      <c r="F49" s="9">
        <v>15848743</v>
      </c>
      <c r="G49" s="9">
        <v>15314</v>
      </c>
      <c r="H49" s="9"/>
      <c r="I49" s="9">
        <v>25528467114.880009</v>
      </c>
      <c r="J49" s="9"/>
      <c r="K49" s="22">
        <v>95</v>
      </c>
    </row>
    <row r="50" spans="2:11" hidden="1" x14ac:dyDescent="0.35">
      <c r="B50" s="23">
        <v>43922</v>
      </c>
      <c r="C50" s="10">
        <f>SUM(Tabla3[[#This Row],[Prepago]:[No especificado]])</f>
        <v>120540220</v>
      </c>
      <c r="D50" s="11">
        <v>100379722</v>
      </c>
      <c r="E50" s="11">
        <v>4198247</v>
      </c>
      <c r="F50" s="11">
        <v>15947461</v>
      </c>
      <c r="G50" s="11">
        <v>14790</v>
      </c>
      <c r="H50" s="11"/>
      <c r="I50" s="11">
        <v>25110333473.889996</v>
      </c>
      <c r="J50" s="11"/>
      <c r="K50" s="24">
        <v>96</v>
      </c>
    </row>
    <row r="51" spans="2:11" hidden="1" x14ac:dyDescent="0.35">
      <c r="B51" s="21">
        <v>43891</v>
      </c>
      <c r="C51" s="8">
        <f>SUM(Tabla3[[#This Row],[Prepago]:[No especificado]])</f>
        <v>122141184</v>
      </c>
      <c r="D51" s="9">
        <v>101859686</v>
      </c>
      <c r="E51" s="9">
        <v>4253421</v>
      </c>
      <c r="F51" s="9">
        <v>16013354</v>
      </c>
      <c r="G51" s="9">
        <v>14723</v>
      </c>
      <c r="H51" s="9">
        <v>2327980</v>
      </c>
      <c r="I51" s="9">
        <v>27650633677.910007</v>
      </c>
      <c r="J51" s="9"/>
      <c r="K51" s="22">
        <v>97</v>
      </c>
    </row>
    <row r="52" spans="2:11" hidden="1" x14ac:dyDescent="0.35">
      <c r="B52" s="23">
        <v>43862</v>
      </c>
      <c r="C52" s="10">
        <f>SUM(Tabla3[[#This Row],[Prepago]:[No especificado]])</f>
        <v>122247533</v>
      </c>
      <c r="D52" s="11">
        <v>101977547</v>
      </c>
      <c r="E52" s="11">
        <v>4259129</v>
      </c>
      <c r="F52" s="11">
        <v>15996405</v>
      </c>
      <c r="G52" s="11">
        <v>14452</v>
      </c>
      <c r="H52" s="11"/>
      <c r="I52" s="11">
        <v>24462243471.039993</v>
      </c>
      <c r="J52" s="11"/>
      <c r="K52" s="24">
        <v>97</v>
      </c>
    </row>
    <row r="53" spans="2:11" hidden="1" x14ac:dyDescent="0.35">
      <c r="B53" s="21">
        <v>43831</v>
      </c>
      <c r="C53" s="8">
        <f>SUM(Tabla3[[#This Row],[Prepago]:[No especificado]])</f>
        <v>122142155</v>
      </c>
      <c r="D53" s="9">
        <v>101918338</v>
      </c>
      <c r="E53" s="9">
        <v>4256818</v>
      </c>
      <c r="F53" s="9">
        <v>15953660</v>
      </c>
      <c r="G53" s="9">
        <v>13339</v>
      </c>
      <c r="H53" s="9"/>
      <c r="I53" s="9">
        <v>25410369165.340004</v>
      </c>
      <c r="J53" s="9"/>
      <c r="K53" s="22">
        <v>97</v>
      </c>
    </row>
    <row r="54" spans="2:11" hidden="1" x14ac:dyDescent="0.35">
      <c r="B54" s="29">
        <v>43831</v>
      </c>
      <c r="C54" s="12">
        <f>SUM(Tabla3[[#This Row],[Prepago]:[No especificado]])</f>
        <v>122142155</v>
      </c>
      <c r="D54" s="13">
        <v>101918338</v>
      </c>
      <c r="E54" s="13">
        <v>4256818</v>
      </c>
      <c r="F54" s="13">
        <v>15953660</v>
      </c>
      <c r="G54" s="13">
        <v>13339</v>
      </c>
      <c r="H54" s="13"/>
      <c r="I54" s="13">
        <v>25410369165.340004</v>
      </c>
      <c r="J54" s="13"/>
      <c r="K54" s="30">
        <v>97</v>
      </c>
    </row>
    <row r="55" spans="2:11" hidden="1" x14ac:dyDescent="0.35">
      <c r="B55" s="31">
        <v>43800</v>
      </c>
      <c r="C55" s="32">
        <f>SUM(Tabla3[[#This Row],[Prepago]:[No especificado]])</f>
        <v>122032692</v>
      </c>
      <c r="D55" s="33">
        <v>101837846</v>
      </c>
      <c r="E55" s="33">
        <v>4257986</v>
      </c>
      <c r="F55" s="33">
        <v>15924590</v>
      </c>
      <c r="G55" s="33">
        <v>12270</v>
      </c>
      <c r="H55" s="33">
        <v>2028044</v>
      </c>
      <c r="I55" s="33">
        <v>26021275768.360004</v>
      </c>
      <c r="J55" s="33">
        <v>1762900000</v>
      </c>
      <c r="K55" s="34">
        <v>97</v>
      </c>
    </row>
    <row r="56" spans="2:11" hidden="1" x14ac:dyDescent="0.35">
      <c r="B56" s="23">
        <v>43770</v>
      </c>
      <c r="C56" s="10">
        <f>SUM(Tabla3[[#This Row],[Prepago]:[No especificado]])</f>
        <v>121415363</v>
      </c>
      <c r="D56" s="11">
        <v>101277695</v>
      </c>
      <c r="E56" s="11">
        <v>4254583</v>
      </c>
      <c r="F56" s="11">
        <v>15871144</v>
      </c>
      <c r="G56" s="11">
        <v>11941</v>
      </c>
      <c r="H56" s="11"/>
      <c r="I56" s="11">
        <v>25481656527.440002</v>
      </c>
      <c r="J56" s="11"/>
      <c r="K56" s="24">
        <v>97</v>
      </c>
    </row>
    <row r="57" spans="2:11" hidden="1" x14ac:dyDescent="0.35">
      <c r="B57" s="21">
        <v>43739</v>
      </c>
      <c r="C57" s="8">
        <f>SUM(Tabla3[[#This Row],[Prepago]:[No especificado]])</f>
        <v>121107695</v>
      </c>
      <c r="D57" s="9">
        <v>100981306</v>
      </c>
      <c r="E57" s="9">
        <v>4221884</v>
      </c>
      <c r="F57" s="9">
        <v>15892847</v>
      </c>
      <c r="G57" s="9">
        <v>11658</v>
      </c>
      <c r="H57" s="9"/>
      <c r="I57" s="9">
        <v>26181122329.829994</v>
      </c>
      <c r="J57" s="9"/>
      <c r="K57" s="22">
        <v>97</v>
      </c>
    </row>
    <row r="58" spans="2:11" hidden="1" x14ac:dyDescent="0.35">
      <c r="B58" s="23">
        <v>43709</v>
      </c>
      <c r="C58" s="10">
        <f>SUM(Tabla3[[#This Row],[Prepago]:[No especificado]])</f>
        <v>121348741</v>
      </c>
      <c r="D58" s="11">
        <v>101240909</v>
      </c>
      <c r="E58" s="11">
        <v>4397216</v>
      </c>
      <c r="F58" s="11">
        <v>15695804</v>
      </c>
      <c r="G58" s="11">
        <v>14812</v>
      </c>
      <c r="H58" s="11">
        <v>1830773</v>
      </c>
      <c r="I58" s="11">
        <v>24875583340.889999</v>
      </c>
      <c r="J58" s="11"/>
      <c r="K58" s="24">
        <v>97</v>
      </c>
    </row>
    <row r="59" spans="2:11" hidden="1" x14ac:dyDescent="0.35">
      <c r="B59" s="21">
        <v>43678</v>
      </c>
      <c r="C59" s="8">
        <f>SUM(Tabla3[[#This Row],[Prepago]:[No especificado]])</f>
        <v>120704330</v>
      </c>
      <c r="D59" s="9">
        <v>100656811</v>
      </c>
      <c r="E59" s="9">
        <v>4294665</v>
      </c>
      <c r="F59" s="9">
        <v>15737758</v>
      </c>
      <c r="G59" s="9">
        <v>15096</v>
      </c>
      <c r="H59" s="9"/>
      <c r="I59" s="9">
        <v>25936468219.289997</v>
      </c>
      <c r="J59" s="9"/>
      <c r="K59" s="22">
        <v>96</v>
      </c>
    </row>
    <row r="60" spans="2:11" hidden="1" x14ac:dyDescent="0.35">
      <c r="B60" s="23">
        <v>43647</v>
      </c>
      <c r="C60" s="10">
        <f>SUM(Tabla3[[#This Row],[Prepago]:[No especificado]])</f>
        <v>119578360</v>
      </c>
      <c r="D60" s="11">
        <v>99570903</v>
      </c>
      <c r="E60" s="11">
        <v>4254496</v>
      </c>
      <c r="F60" s="11">
        <v>15737637</v>
      </c>
      <c r="G60" s="11">
        <v>15324</v>
      </c>
      <c r="H60" s="11"/>
      <c r="I60" s="11">
        <v>26139590006.860001</v>
      </c>
      <c r="J60" s="11"/>
      <c r="K60" s="24">
        <v>96</v>
      </c>
    </row>
    <row r="61" spans="2:11" hidden="1" x14ac:dyDescent="0.35">
      <c r="B61" s="21">
        <v>43617</v>
      </c>
      <c r="C61" s="8">
        <f>SUM(Tabla3[[#This Row],[Prepago]:[No especificado]])</f>
        <v>118008300</v>
      </c>
      <c r="D61" s="9">
        <v>97991943</v>
      </c>
      <c r="E61" s="9">
        <v>4214383</v>
      </c>
      <c r="F61" s="9">
        <v>15785598</v>
      </c>
      <c r="G61" s="9">
        <v>16376</v>
      </c>
      <c r="H61" s="9">
        <v>1642866</v>
      </c>
      <c r="I61" s="9">
        <v>26001099707.859997</v>
      </c>
      <c r="J61" s="9"/>
      <c r="K61" s="22">
        <v>94</v>
      </c>
    </row>
    <row r="62" spans="2:11" hidden="1" x14ac:dyDescent="0.35">
      <c r="B62" s="23">
        <v>43586</v>
      </c>
      <c r="C62" s="10">
        <f>SUM(Tabla3[[#This Row],[Prepago]:[No especificado]])</f>
        <v>117170176</v>
      </c>
      <c r="D62" s="11">
        <v>97183973</v>
      </c>
      <c r="E62" s="11">
        <v>4193405</v>
      </c>
      <c r="F62" s="11">
        <v>15777126</v>
      </c>
      <c r="G62" s="11">
        <v>15672</v>
      </c>
      <c r="H62" s="11"/>
      <c r="I62" s="11">
        <v>26710980128.73</v>
      </c>
      <c r="J62" s="11"/>
      <c r="K62" s="24">
        <v>94</v>
      </c>
    </row>
    <row r="63" spans="2:11" hidden="1" x14ac:dyDescent="0.35">
      <c r="B63" s="21">
        <v>43556</v>
      </c>
      <c r="C63" s="8">
        <f>SUM(Tabla3[[#This Row],[Prepago]:[No especificado]])</f>
        <v>117766469</v>
      </c>
      <c r="D63" s="9">
        <v>97832965</v>
      </c>
      <c r="E63" s="9">
        <v>4084148</v>
      </c>
      <c r="F63" s="9">
        <v>15833975</v>
      </c>
      <c r="G63" s="9">
        <v>15381</v>
      </c>
      <c r="H63" s="9"/>
      <c r="I63" s="9">
        <v>24685136142.459999</v>
      </c>
      <c r="J63" s="9"/>
      <c r="K63" s="22">
        <v>94</v>
      </c>
    </row>
    <row r="64" spans="2:11" hidden="1" x14ac:dyDescent="0.35">
      <c r="B64" s="23">
        <v>43525</v>
      </c>
      <c r="C64" s="10">
        <f>SUM(Tabla3[[#This Row],[Prepago]:[No especificado]])</f>
        <v>118594369</v>
      </c>
      <c r="D64" s="11">
        <v>98625599</v>
      </c>
      <c r="E64" s="11">
        <v>4168093</v>
      </c>
      <c r="F64" s="11">
        <v>15785556</v>
      </c>
      <c r="G64" s="11">
        <v>15121</v>
      </c>
      <c r="H64" s="11">
        <v>1625954</v>
      </c>
      <c r="I64" s="11">
        <v>25704068984.189999</v>
      </c>
      <c r="J64" s="11"/>
      <c r="K64" s="24">
        <v>95</v>
      </c>
    </row>
    <row r="65" spans="2:11" hidden="1" x14ac:dyDescent="0.35">
      <c r="B65" s="21">
        <v>43497</v>
      </c>
      <c r="C65" s="8">
        <f>SUM(Tabla3[[#This Row],[Prepago]:[No especificado]])</f>
        <v>118857535</v>
      </c>
      <c r="D65" s="9">
        <v>98907610</v>
      </c>
      <c r="E65" s="9">
        <v>4129861</v>
      </c>
      <c r="F65" s="9">
        <v>15804976</v>
      </c>
      <c r="G65" s="9">
        <v>15088</v>
      </c>
      <c r="H65" s="9"/>
      <c r="I65" s="9">
        <v>23463937478.820004</v>
      </c>
      <c r="J65" s="9"/>
      <c r="K65" s="22">
        <v>95</v>
      </c>
    </row>
    <row r="66" spans="2:11" hidden="1" x14ac:dyDescent="0.35">
      <c r="B66" s="23">
        <v>43466</v>
      </c>
      <c r="C66" s="10">
        <f>SUM(Tabla3[[#This Row],[Prepago]:[No especificado]])</f>
        <v>119533959</v>
      </c>
      <c r="D66" s="11">
        <v>99383095</v>
      </c>
      <c r="E66" s="11">
        <v>4114448</v>
      </c>
      <c r="F66" s="11">
        <v>16021250</v>
      </c>
      <c r="G66" s="11">
        <v>15166</v>
      </c>
      <c r="H66" s="11"/>
      <c r="I66" s="11">
        <v>25323210783.099998</v>
      </c>
      <c r="J66" s="11"/>
      <c r="K66" s="24">
        <v>96</v>
      </c>
    </row>
    <row r="67" spans="2:11" hidden="1" x14ac:dyDescent="0.35">
      <c r="B67" s="25">
        <v>43466</v>
      </c>
      <c r="C67" s="26">
        <f>SUM(Tabla3[[#This Row],[Prepago]:[No especificado]])</f>
        <v>119533959</v>
      </c>
      <c r="D67" s="27">
        <v>99383095</v>
      </c>
      <c r="E67" s="27">
        <v>4114448</v>
      </c>
      <c r="F67" s="27">
        <v>16021250</v>
      </c>
      <c r="G67" s="27">
        <v>15166</v>
      </c>
      <c r="H67" s="27"/>
      <c r="I67" s="27">
        <v>25323210783.099998</v>
      </c>
      <c r="J67" s="27"/>
      <c r="K67" s="28">
        <v>96</v>
      </c>
    </row>
    <row r="68" spans="2:11" hidden="1" x14ac:dyDescent="0.35">
      <c r="B68" s="17">
        <v>43435</v>
      </c>
      <c r="C68" s="10">
        <f>SUM(Tabla3[[#This Row],[Prepago]:[No especificado]])</f>
        <v>120165322</v>
      </c>
      <c r="D68" s="11">
        <v>100076364</v>
      </c>
      <c r="E68" s="11">
        <v>4183064</v>
      </c>
      <c r="F68" s="11">
        <v>15890774</v>
      </c>
      <c r="G68" s="11">
        <v>15120</v>
      </c>
      <c r="H68" s="11">
        <v>1762464</v>
      </c>
      <c r="I68" s="11">
        <v>24550771606</v>
      </c>
      <c r="J68" s="11">
        <v>1450900000</v>
      </c>
      <c r="K68" s="11">
        <v>97</v>
      </c>
    </row>
    <row r="69" spans="2:11" hidden="1" x14ac:dyDescent="0.35">
      <c r="B69" s="18">
        <v>43405</v>
      </c>
      <c r="C69" s="8">
        <f>SUM(Tabla3[[#This Row],[Prepago]:[No especificado]])</f>
        <v>118943986</v>
      </c>
      <c r="D69" s="9">
        <v>98969197</v>
      </c>
      <c r="E69" s="9">
        <v>4114964</v>
      </c>
      <c r="F69" s="9">
        <v>15844647</v>
      </c>
      <c r="G69" s="9">
        <v>15178</v>
      </c>
      <c r="H69" s="9"/>
      <c r="I69" s="9">
        <v>24312228490</v>
      </c>
      <c r="J69" s="9"/>
      <c r="K69" s="9">
        <v>96</v>
      </c>
    </row>
    <row r="70" spans="2:11" hidden="1" x14ac:dyDescent="0.35">
      <c r="B70" s="17">
        <v>43374</v>
      </c>
      <c r="C70" s="10">
        <f>SUM(Tabla3[[#This Row],[Prepago]:[No especificado]])</f>
        <v>117796129</v>
      </c>
      <c r="D70" s="11">
        <v>97903998</v>
      </c>
      <c r="E70" s="11">
        <v>4089183</v>
      </c>
      <c r="F70" s="11">
        <v>15787277</v>
      </c>
      <c r="G70" s="11">
        <v>15671</v>
      </c>
      <c r="H70" s="11"/>
      <c r="I70" s="11">
        <v>25623374283</v>
      </c>
      <c r="J70" s="11"/>
      <c r="K70" s="11">
        <v>95</v>
      </c>
    </row>
    <row r="71" spans="2:11" hidden="1" x14ac:dyDescent="0.35">
      <c r="B71" s="18">
        <v>43344</v>
      </c>
      <c r="C71" s="8">
        <f>SUM(Tabla3[[#This Row],[Prepago]:[No especificado]])</f>
        <v>117359591</v>
      </c>
      <c r="D71" s="9">
        <v>97511773</v>
      </c>
      <c r="E71" s="9">
        <v>4113922</v>
      </c>
      <c r="F71" s="9">
        <v>15708183</v>
      </c>
      <c r="G71" s="9">
        <v>25713</v>
      </c>
      <c r="H71" s="9">
        <v>1610105</v>
      </c>
      <c r="I71" s="9">
        <v>24219698193</v>
      </c>
      <c r="J71" s="9"/>
      <c r="K71" s="9">
        <v>95</v>
      </c>
    </row>
    <row r="72" spans="2:11" hidden="1" x14ac:dyDescent="0.35">
      <c r="B72" s="17">
        <v>43313</v>
      </c>
      <c r="C72" s="10">
        <f>SUM(Tabla3[[#This Row],[Prepago]:[No especificado]])</f>
        <v>117696970</v>
      </c>
      <c r="D72" s="11">
        <v>97922988</v>
      </c>
      <c r="E72" s="11">
        <v>4130993</v>
      </c>
      <c r="F72" s="11">
        <v>15618650</v>
      </c>
      <c r="G72" s="11">
        <v>24339</v>
      </c>
      <c r="H72" s="11"/>
      <c r="I72" s="11">
        <v>25297337775</v>
      </c>
      <c r="J72" s="11"/>
      <c r="K72" s="11">
        <v>95</v>
      </c>
    </row>
    <row r="73" spans="2:11" hidden="1" x14ac:dyDescent="0.35">
      <c r="B73" s="18">
        <v>43282</v>
      </c>
      <c r="C73" s="8">
        <f>SUM(Tabla3[[#This Row],[Prepago]:[No especificado]])</f>
        <v>117206582</v>
      </c>
      <c r="D73" s="9">
        <v>97437463</v>
      </c>
      <c r="E73" s="9">
        <v>4175052</v>
      </c>
      <c r="F73" s="9">
        <v>15570517</v>
      </c>
      <c r="G73" s="9">
        <v>23550</v>
      </c>
      <c r="H73" s="9"/>
      <c r="I73" s="9">
        <v>24585079838</v>
      </c>
      <c r="J73" s="9"/>
      <c r="K73" s="9">
        <v>95</v>
      </c>
    </row>
    <row r="74" spans="2:11" hidden="1" x14ac:dyDescent="0.35">
      <c r="B74" s="17">
        <v>43252</v>
      </c>
      <c r="C74" s="10">
        <f>SUM(Tabla3[[#This Row],[Prepago]:[No especificado]])</f>
        <v>116506207</v>
      </c>
      <c r="D74" s="11">
        <v>96709635</v>
      </c>
      <c r="E74" s="11">
        <v>4348467</v>
      </c>
      <c r="F74" s="11">
        <v>15430585</v>
      </c>
      <c r="G74" s="11">
        <v>17520</v>
      </c>
      <c r="H74" s="11">
        <v>1772571</v>
      </c>
      <c r="I74" s="11">
        <v>24867300426</v>
      </c>
      <c r="J74" s="11"/>
      <c r="K74" s="11">
        <v>94</v>
      </c>
    </row>
    <row r="75" spans="2:11" hidden="1" x14ac:dyDescent="0.35">
      <c r="B75" s="18">
        <v>43221</v>
      </c>
      <c r="C75" s="8">
        <f>SUM(Tabla3[[#This Row],[Prepago]:[No especificado]])</f>
        <v>116257861</v>
      </c>
      <c r="D75" s="9">
        <v>96331155</v>
      </c>
      <c r="E75" s="9">
        <v>4569305</v>
      </c>
      <c r="F75" s="9">
        <v>15338682</v>
      </c>
      <c r="G75" s="9">
        <v>18719</v>
      </c>
      <c r="H75" s="9"/>
      <c r="I75" s="9">
        <v>25313482619</v>
      </c>
      <c r="J75" s="9"/>
      <c r="K75" s="9">
        <v>94</v>
      </c>
    </row>
    <row r="76" spans="2:11" hidden="1" x14ac:dyDescent="0.35">
      <c r="B76" s="17">
        <v>43191</v>
      </c>
      <c r="C76" s="10">
        <f>SUM(Tabla3[[#This Row],[Prepago]:[No especificado]])</f>
        <v>115575647</v>
      </c>
      <c r="D76" s="11">
        <v>95919913</v>
      </c>
      <c r="E76" s="11">
        <v>4413873</v>
      </c>
      <c r="F76" s="11">
        <v>15224655</v>
      </c>
      <c r="G76" s="11">
        <v>17206</v>
      </c>
      <c r="H76" s="11"/>
      <c r="I76" s="11">
        <v>24555428609</v>
      </c>
      <c r="J76" s="11"/>
      <c r="K76" s="11">
        <v>94</v>
      </c>
    </row>
    <row r="77" spans="2:11" hidden="1" x14ac:dyDescent="0.35">
      <c r="B77" s="18">
        <v>43160</v>
      </c>
      <c r="C77" s="8">
        <f>SUM(Tabla3[[#This Row],[Prepago]:[No especificado]])</f>
        <v>115133274</v>
      </c>
      <c r="D77" s="9">
        <v>95550252</v>
      </c>
      <c r="E77" s="9">
        <v>4314582</v>
      </c>
      <c r="F77" s="9">
        <v>15245899</v>
      </c>
      <c r="G77" s="9">
        <v>22541</v>
      </c>
      <c r="H77" s="9">
        <v>1657520</v>
      </c>
      <c r="I77" s="9">
        <v>24820985514</v>
      </c>
      <c r="J77" s="9"/>
      <c r="K77" s="9">
        <v>93</v>
      </c>
    </row>
    <row r="78" spans="2:11" hidden="1" x14ac:dyDescent="0.35">
      <c r="B78" s="17">
        <v>43132</v>
      </c>
      <c r="C78" s="10">
        <f>SUM(Tabla3[[#This Row],[Prepago]:[No especificado]])</f>
        <v>114858875</v>
      </c>
      <c r="D78" s="11">
        <v>95392984</v>
      </c>
      <c r="E78" s="11">
        <v>4321604</v>
      </c>
      <c r="F78" s="11">
        <v>15124943</v>
      </c>
      <c r="G78" s="11">
        <v>19344</v>
      </c>
      <c r="H78" s="11"/>
      <c r="I78" s="11">
        <v>22796888526</v>
      </c>
      <c r="J78" s="11"/>
      <c r="K78" s="11">
        <v>93</v>
      </c>
    </row>
    <row r="79" spans="2:11" hidden="1" x14ac:dyDescent="0.35">
      <c r="B79" s="18">
        <v>43101</v>
      </c>
      <c r="C79" s="8">
        <f>SUM(Tabla3[[#This Row],[Prepago]:[No especificado]])</f>
        <v>114656791</v>
      </c>
      <c r="D79" s="9">
        <v>95280362</v>
      </c>
      <c r="E79" s="9">
        <v>4341324</v>
      </c>
      <c r="F79" s="9">
        <v>15017668</v>
      </c>
      <c r="G79" s="9">
        <v>17437</v>
      </c>
      <c r="H79" s="9"/>
      <c r="I79" s="9">
        <v>23849716771</v>
      </c>
      <c r="J79" s="9"/>
      <c r="K79" s="9">
        <v>93</v>
      </c>
    </row>
    <row r="80" spans="2:11" hidden="1" x14ac:dyDescent="0.35">
      <c r="B80" s="17">
        <v>43101</v>
      </c>
      <c r="C80" s="10">
        <f>SUM(Tabla3[[#This Row],[Prepago]:[No especificado]])</f>
        <v>114656791</v>
      </c>
      <c r="D80" s="11">
        <v>95280362</v>
      </c>
      <c r="E80" s="11">
        <v>4341324</v>
      </c>
      <c r="F80" s="11">
        <v>15017668</v>
      </c>
      <c r="G80" s="11">
        <v>17437</v>
      </c>
      <c r="H80" s="11"/>
      <c r="I80" s="11">
        <v>23849716771</v>
      </c>
      <c r="J80" s="11"/>
      <c r="K80" s="11">
        <v>93</v>
      </c>
    </row>
    <row r="81" spans="2:11" x14ac:dyDescent="0.35">
      <c r="B81" t="s">
        <v>4</v>
      </c>
      <c r="K81" s="3" t="s">
        <v>0</v>
      </c>
    </row>
    <row r="82" spans="2:11" x14ac:dyDescent="0.35">
      <c r="K82" s="3" t="s">
        <v>1</v>
      </c>
    </row>
  </sheetData>
  <mergeCells count="1">
    <mergeCell ref="C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2024-08-08T16:18:16Z</dcterms:modified>
</cp:coreProperties>
</file>