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Aéreo\"/>
    </mc:Choice>
  </mc:AlternateContent>
  <xr:revisionPtr revIDLastSave="0" documentId="13_ncr:1_{D0A2A002-F4AA-46BE-899C-FC7860955D34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2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J6" i="1"/>
  <c r="G6" i="1"/>
  <c r="D6" i="1"/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D7" i="1"/>
  <c r="G7" i="1"/>
  <c r="M7" i="1"/>
  <c r="D9" i="1"/>
  <c r="D10" i="1"/>
  <c r="D11" i="1"/>
  <c r="G9" i="1"/>
  <c r="G10" i="1"/>
  <c r="G11" i="1"/>
  <c r="M9" i="1"/>
  <c r="M10" i="1"/>
  <c r="M11" i="1"/>
  <c r="D8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G8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M8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</calcChain>
</file>

<file path=xl/sharedStrings.xml><?xml version="1.0" encoding="utf-8"?>
<sst xmlns="http://schemas.openxmlformats.org/spreadsheetml/2006/main" count="107" uniqueCount="37">
  <si>
    <t>Internacional</t>
  </si>
  <si>
    <t>Nacional</t>
  </si>
  <si>
    <t>Pasajeros</t>
  </si>
  <si>
    <t>Operaciones</t>
  </si>
  <si>
    <t>Operaciones AIFA</t>
  </si>
  <si>
    <t>Total</t>
  </si>
  <si>
    <t xml:space="preserve">            El concepto de Operaciones del AIFA, Inició operaciones el 21 de marzo de 2022.</t>
  </si>
  <si>
    <t xml:space="preserve">            El concepto de Operaciones del AIFA, Periodo 2022 comprendido de marzo a diciembre de 2022.</t>
  </si>
  <si>
    <t xml:space="preserve">Total </t>
  </si>
  <si>
    <t xml:space="preserve"> Total</t>
  </si>
  <si>
    <t xml:space="preserve">Nacional </t>
  </si>
  <si>
    <t xml:space="preserve">Internacional </t>
  </si>
  <si>
    <t xml:space="preserve"> Nacional</t>
  </si>
  <si>
    <t xml:space="preserve"> Internacional</t>
  </si>
  <si>
    <t>Fuente: Para total de operaciones y pasajeros atendidos: AFAC. Agencia Federal de Aviación Civil.</t>
  </si>
  <si>
    <t xml:space="preserve">                AIFA. Numeralia Aeroportuaria. En: www.aifa.aero.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</si>
  <si>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</si>
  <si>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</si>
  <si>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</si>
  <si>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</si>
  <si>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</si>
  <si>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</si>
  <si>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</si>
  <si>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</si>
  <si>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</si>
  <si>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</si>
  <si>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</si>
  <si>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</si>
  <si>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</si>
  <si>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</si>
  <si>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Nota: A partir de enero de 2024 la información se obtiene de la AFAC.</t>
  </si>
  <si>
    <t>Operaciones registradas y pasajeros atendidos</t>
  </si>
  <si>
    <t xml:space="preserve">Total  </t>
  </si>
  <si>
    <t xml:space="preserve">Nacional   </t>
  </si>
  <si>
    <t xml:space="preserve">Internacional   </t>
  </si>
  <si>
    <t>Operaciones AICM</t>
  </si>
  <si>
    <t>Actualización: Octubre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</si>
</sst>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Geomanist"/>
      <family val="2"/>
      <scheme val="minor"/>
    </font>
    <font>
      <sz val="11"/>
      <color theme="1"/>
      <name val="Geomanist"/>
      <scheme val="major"/>
    </font>
    <font>
      <b/>
      <sz val="12"/>
      <color theme="1"/>
      <name val="Geomanist"/>
      <scheme val="maj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sz val="11"/>
      <color theme="0"/>
      <name val="Geomanist"/>
      <family val="2"/>
      <scheme val="minor"/>
    </font>
    <font>
      <b/>
      <sz val="11"/>
      <color theme="1"/>
      <name val="Geomanist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4" fillId="2" borderId="6" xfId="1" applyNumberFormat="1" applyBorder="1"/>
    <xf numFmtId="164" fontId="0" fillId="0" borderId="0" xfId="0" applyNumberFormat="1"/>
    <xf numFmtId="164" fontId="4" fillId="2" borderId="3" xfId="1" applyNumberFormat="1" applyBorder="1"/>
    <xf numFmtId="164" fontId="0" fillId="0" borderId="3" xfId="0" applyNumberFormat="1" applyBorder="1"/>
    <xf numFmtId="164" fontId="4" fillId="2" borderId="5" xfId="1" applyNumberFormat="1" applyBorder="1"/>
    <xf numFmtId="164" fontId="6" fillId="2" borderId="0" xfId="1" applyNumberFormat="1" applyFont="1" applyBorder="1" applyAlignment="1">
      <alignment horizontal="right"/>
    </xf>
    <xf numFmtId="164" fontId="6" fillId="0" borderId="0" xfId="0" applyNumberFormat="1" applyFont="1" applyAlignment="1">
      <alignment horizontal="right"/>
    </xf>
    <xf numFmtId="164" fontId="6" fillId="2" borderId="6" xfId="1" applyNumberFormat="1" applyFont="1" applyBorder="1" applyAlignment="1">
      <alignment horizontal="right"/>
    </xf>
    <xf numFmtId="164" fontId="6" fillId="2" borderId="0" xfId="1" applyNumberFormat="1" applyFont="1" applyBorder="1"/>
    <xf numFmtId="164" fontId="6" fillId="0" borderId="0" xfId="0" applyNumberFormat="1" applyFont="1"/>
    <xf numFmtId="164" fontId="6" fillId="2" borderId="6" xfId="1" applyNumberFormat="1" applyFont="1" applyBorder="1"/>
    <xf numFmtId="1" fontId="5" fillId="4" borderId="10" xfId="0" applyNumberFormat="1" applyFont="1" applyFill="1" applyBorder="1" applyAlignment="1">
      <alignment horizontal="center" vertical="top"/>
    </xf>
    <xf numFmtId="164" fontId="6" fillId="0" borderId="11" xfId="0" applyNumberFormat="1" applyFont="1" applyBorder="1"/>
    <xf numFmtId="164" fontId="0" fillId="0" borderId="11" xfId="0" applyNumberFormat="1" applyBorder="1"/>
    <xf numFmtId="164" fontId="6" fillId="0" borderId="11" xfId="0" applyNumberFormat="1" applyFont="1" applyBorder="1" applyAlignment="1">
      <alignment horizontal="right"/>
    </xf>
    <xf numFmtId="164" fontId="0" fillId="0" borderId="12" xfId="0" applyNumberFormat="1" applyBorder="1"/>
    <xf numFmtId="1" fontId="5" fillId="4" borderId="6" xfId="0" applyNumberFormat="1" applyFont="1" applyFill="1" applyBorder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1" applyNumberFormat="1" applyBorder="1" applyAlignment="1">
      <alignment horizontal="center"/>
    </xf>
    <xf numFmtId="0" fontId="4" fillId="2" borderId="0" xfId="1" applyNumberFormat="1" applyBorder="1" applyAlignment="1">
      <alignment horizontal="center"/>
    </xf>
    <xf numFmtId="0" fontId="4" fillId="2" borderId="4" xfId="1" applyNumberFormat="1" applyBorder="1" applyAlignment="1">
      <alignment horizontal="center"/>
    </xf>
    <xf numFmtId="0" fontId="4" fillId="2" borderId="6" xfId="1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" fontId="5" fillId="4" borderId="1" xfId="0" applyNumberFormat="1" applyFont="1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left" vertical="center"/>
    </xf>
    <xf numFmtId="1" fontId="5" fillId="4" borderId="7" xfId="0" applyNumberFormat="1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7"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manist"/>
        <scheme val="minor"/>
      </font>
      <numFmt numFmtId="164" formatCode="#,##0.0"/>
      <alignment horizontal="right" vertical="bottom" textRotation="0" wrapText="0" indent="0" justifyLastLine="0" shrinkToFit="0" readingOrder="0"/>
    </dxf>
    <dxf>
      <numFmt numFmtId="164" formatCode="#,##0.0"/>
    </dxf>
    <dxf>
      <numFmt numFmtId="164" formatCode="#,##0.0"/>
    </dxf>
    <dxf>
      <font>
        <b/>
      </font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manist"/>
        <scheme val="minor"/>
      </font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manist"/>
        <scheme val="minor"/>
      </font>
      <numFmt numFmtId="164" formatCode="#,##0.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Geomanist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O87" totalsRowShown="0" headerRowDxfId="16" headerRowBorderDxfId="14" tableBorderDxfId="15">
  <autoFilter ref="B5:O87" xr:uid="{FEBF6BC0-C5B6-4501-9AA2-37C856F02742}">
    <filterColumn colId="0">
      <filters>
        <filter val="2023"/>
        <filter val="2024"/>
      </filters>
    </filterColumn>
  </autoFilter>
  <tableColumns count="14">
    <tableColumn id="1" xr3:uid="{78463EA3-0D71-4ABE-89EE-16AF321CC862}" name="Año" dataDxfId="13"/>
    <tableColumn id="11" xr3:uid="{1E74EEF2-6454-4BE6-8A44-E61C21280CA8}" name="Mes" dataDxfId="12"/>
    <tableColumn id="2" xr3:uid="{75133F10-065C-4353-8B55-C31D1D0103B6}" name="Total" dataDxfId="11">
      <calculatedColumnFormula>SUM(E6:F6)</calculatedColumnFormula>
    </tableColumn>
    <tableColumn id="3" xr3:uid="{FE755FF0-A480-4121-B668-2A3DBFF73A92}" name="Nacional" dataDxfId="10"/>
    <tableColumn id="4" xr3:uid="{B830A0F3-28BB-4045-9263-29D56DB3A4CE}" name="Internacional" dataDxfId="9"/>
    <tableColumn id="5" xr3:uid="{210FFFB0-23EB-49A9-BA1C-DA847C656BEC}" name="Total " dataDxfId="8">
      <calculatedColumnFormula>SUM(H6:I6)</calculatedColumnFormula>
    </tableColumn>
    <tableColumn id="6" xr3:uid="{921AEF46-65F7-4B2E-9910-D1C0A146F016}" name="Nacional " dataDxfId="7"/>
    <tableColumn id="7" xr3:uid="{85523939-5683-4EFD-AA92-A5678D807045}" name="Internacional " dataDxfId="6"/>
    <tableColumn id="12" xr3:uid="{F189F378-F46C-4D38-AF1A-84CA893EA7A7}" name="Total  " dataDxfId="5">
      <calculatedColumnFormula>SUM(K6:L6)</calculatedColumnFormula>
    </tableColumn>
    <tableColumn id="13" xr3:uid="{01BDC588-D3F9-4CA3-B38D-CC494238FFE8}" name="Nacional   " dataDxfId="4"/>
    <tableColumn id="14" xr3:uid="{1926C1E2-989A-4F48-94A9-6C79667821AE}" name="Internacional   " dataDxfId="3"/>
    <tableColumn id="8" xr3:uid="{BCE42E24-8530-4284-B20B-DB42A103D48E}" name=" Total" dataDxfId="2">
      <calculatedColumnFormula>SUM(N6:O6)</calculatedColumnFormula>
    </tableColumn>
    <tableColumn id="9" xr3:uid="{0680BCA2-BF30-4617-80D8-74DE92A39A09}" name=" Nacional" dataDxfId="1"/>
    <tableColumn id="10" xr3:uid="{9C43A8F5-43CF-49A2-8E0D-9D3C85A814E1}" name=" Internaciona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O93"/>
  <sheetViews>
    <sheetView tabSelected="1" zoomScaleNormal="100" workbookViewId="0">
      <selection activeCell="B2" sqref="B2"/>
    </sheetView>
  </sheetViews>
  <sheetFormatPr baseColWidth="10" defaultRowHeight="15" x14ac:dyDescent="0.25"/>
  <cols>
    <col min="1" max="1" width="5" customWidth="1"/>
    <col min="2" max="2" width="7.875" customWidth="1"/>
    <col min="3" max="3" width="6.25" bestFit="1" customWidth="1"/>
    <col min="4" max="4" width="6.875" style="5" bestFit="1" customWidth="1"/>
    <col min="5" max="5" width="10.125" bestFit="1" customWidth="1"/>
    <col min="6" max="6" width="13.375" bestFit="1" customWidth="1"/>
    <col min="7" max="7" width="7.375" bestFit="1" customWidth="1"/>
    <col min="8" max="8" width="10.625" bestFit="1" customWidth="1"/>
    <col min="9" max="9" width="13.875" bestFit="1" customWidth="1"/>
    <col min="10" max="10" width="8.75" bestFit="1" customWidth="1"/>
    <col min="11" max="11" width="11.625" bestFit="1" customWidth="1"/>
    <col min="12" max="12" width="14.875" bestFit="1" customWidth="1"/>
    <col min="13" max="13" width="8.375" customWidth="1"/>
    <col min="14" max="14" width="10.625" bestFit="1" customWidth="1"/>
    <col min="15" max="15" width="13.875" style="5" bestFit="1" customWidth="1"/>
  </cols>
  <sheetData>
    <row r="2" spans="2:15" ht="15.75" x14ac:dyDescent="0.25">
      <c r="B2" s="2" t="s">
        <v>31</v>
      </c>
      <c r="C2" s="2"/>
      <c r="M2" s="2"/>
    </row>
    <row r="3" spans="2:15" x14ac:dyDescent="0.25">
      <c r="B3" s="1"/>
      <c r="C3" s="1"/>
      <c r="M3" s="1"/>
    </row>
    <row r="4" spans="2:15" x14ac:dyDescent="0.25">
      <c r="B4" s="17"/>
      <c r="C4" s="17"/>
      <c r="D4" s="34" t="s">
        <v>3</v>
      </c>
      <c r="E4" s="35"/>
      <c r="F4" s="36"/>
      <c r="G4" s="34" t="s">
        <v>4</v>
      </c>
      <c r="H4" s="35"/>
      <c r="I4" s="36"/>
      <c r="J4" s="34" t="s">
        <v>35</v>
      </c>
      <c r="K4" s="35"/>
      <c r="L4" s="36"/>
      <c r="M4" s="34" t="s">
        <v>2</v>
      </c>
      <c r="N4" s="35"/>
      <c r="O4" s="36"/>
    </row>
    <row r="5" spans="2:15" x14ac:dyDescent="0.25">
      <c r="B5" s="22" t="s">
        <v>17</v>
      </c>
      <c r="C5" s="22" t="s">
        <v>16</v>
      </c>
      <c r="D5" s="31" t="s">
        <v>5</v>
      </c>
      <c r="E5" s="32" t="s">
        <v>1</v>
      </c>
      <c r="F5" s="31" t="s">
        <v>0</v>
      </c>
      <c r="G5" s="31" t="s">
        <v>8</v>
      </c>
      <c r="H5" s="32" t="s">
        <v>10</v>
      </c>
      <c r="I5" s="32" t="s">
        <v>11</v>
      </c>
      <c r="J5" s="32" t="s">
        <v>32</v>
      </c>
      <c r="K5" s="32" t="s">
        <v>33</v>
      </c>
      <c r="L5" s="32" t="s">
        <v>34</v>
      </c>
      <c r="M5" s="31" t="s">
        <v>9</v>
      </c>
      <c r="N5" s="32" t="s">
        <v>12</v>
      </c>
      <c r="O5" s="33" t="s">
        <v>13</v>
      </c>
    </row>
    <row r="6" spans="2:15" x14ac:dyDescent="0.25">
      <c r="B6" s="23">
        <v>2024</v>
      </c>
      <c r="C6" s="24" t="s">
        <v>28</v>
      </c>
      <c r="D6" s="15">
        <f t="shared" ref="D6" si="0">SUM(E6:F6)</f>
        <v>154.87799999999999</v>
      </c>
      <c r="E6" s="7">
        <v>117.164</v>
      </c>
      <c r="F6" s="7">
        <v>37.713999999999999</v>
      </c>
      <c r="G6" s="15">
        <f t="shared" ref="G6" si="1">SUM(H6:I6)</f>
        <v>5.9020000000000001</v>
      </c>
      <c r="H6" s="7">
        <v>5.5739999999999998</v>
      </c>
      <c r="I6" s="7">
        <v>0.32800000000000001</v>
      </c>
      <c r="J6" s="15">
        <f t="shared" ref="J6" si="2">SUM(K6:L6)</f>
        <v>24943</v>
      </c>
      <c r="K6" s="7">
        <v>16106</v>
      </c>
      <c r="L6" s="7">
        <v>8837</v>
      </c>
      <c r="M6" s="12">
        <f t="shared" ref="M6" si="3">SUM(N6:O6)</f>
        <v>14932.938</v>
      </c>
      <c r="N6" s="7">
        <v>10563.456</v>
      </c>
      <c r="O6" s="9">
        <v>4369.482</v>
      </c>
    </row>
    <row r="7" spans="2:15" x14ac:dyDescent="0.25">
      <c r="B7" s="25">
        <v>2024</v>
      </c>
      <c r="C7" s="26" t="s">
        <v>29</v>
      </c>
      <c r="D7" s="14">
        <f>SUM(E7:F7)</f>
        <v>141.21</v>
      </c>
      <c r="E7" s="4">
        <v>108.351</v>
      </c>
      <c r="F7" s="4">
        <v>32.859000000000002</v>
      </c>
      <c r="G7" s="14">
        <f>SUM(H7:I7)</f>
        <v>5.6049999999999995</v>
      </c>
      <c r="H7" s="4">
        <v>5.2919999999999998</v>
      </c>
      <c r="I7" s="4">
        <v>0.313</v>
      </c>
      <c r="J7" s="14">
        <f>SUM(K7:L7)</f>
        <v>24172</v>
      </c>
      <c r="K7" s="4">
        <v>12094</v>
      </c>
      <c r="L7" s="4">
        <v>12078</v>
      </c>
      <c r="M7" s="11">
        <f>SUM(N7:O7)</f>
        <v>13837.021999999999</v>
      </c>
      <c r="N7" s="4">
        <v>10036.638999999999</v>
      </c>
      <c r="O7" s="8">
        <v>3800.3829999999998</v>
      </c>
    </row>
    <row r="8" spans="2:15" x14ac:dyDescent="0.25">
      <c r="B8" s="23">
        <v>2024</v>
      </c>
      <c r="C8" s="24" t="s">
        <v>18</v>
      </c>
      <c r="D8" s="15">
        <f>SUM(E8:F8)</f>
        <v>157.04399999999998</v>
      </c>
      <c r="E8" s="7">
        <v>118.761</v>
      </c>
      <c r="F8" s="7">
        <v>38.283000000000001</v>
      </c>
      <c r="G8" s="15">
        <f t="shared" ref="G8:G42" si="4">SUM(H8:I8)</f>
        <v>5.8940000000000001</v>
      </c>
      <c r="H8" s="7">
        <v>5.5529999999999999</v>
      </c>
      <c r="I8" s="7">
        <v>0.34100000000000003</v>
      </c>
      <c r="J8" s="15">
        <f t="shared" ref="J8:J38" si="5">SUM(K8:L8)</f>
        <v>26410</v>
      </c>
      <c r="K8" s="7">
        <v>17075</v>
      </c>
      <c r="L8" s="7">
        <v>9335</v>
      </c>
      <c r="M8" s="12">
        <f t="shared" ref="M8:M42" si="6">SUM(N8:O8)</f>
        <v>16048.866999999998</v>
      </c>
      <c r="N8" s="7">
        <v>11325.605</v>
      </c>
      <c r="O8" s="9">
        <v>4723.2619999999997</v>
      </c>
    </row>
    <row r="9" spans="2:15" x14ac:dyDescent="0.25">
      <c r="B9" s="25">
        <v>2024</v>
      </c>
      <c r="C9" s="26" t="s">
        <v>19</v>
      </c>
      <c r="D9" s="14">
        <f t="shared" ref="D9:D10" si="7">SUM(E9:F9)</f>
        <v>157.41900000000001</v>
      </c>
      <c r="E9" s="4">
        <v>117.17700000000001</v>
      </c>
      <c r="F9" s="4">
        <v>40.241999999999997</v>
      </c>
      <c r="G9" s="14">
        <f t="shared" ref="G9:G11" si="8">SUM(H9:I9)</f>
        <v>5.8170000000000002</v>
      </c>
      <c r="H9" s="4">
        <v>5.4960000000000004</v>
      </c>
      <c r="I9" s="4">
        <v>0.32100000000000001</v>
      </c>
      <c r="J9" s="14">
        <f t="shared" si="5"/>
        <v>26445</v>
      </c>
      <c r="K9" s="4">
        <v>16888</v>
      </c>
      <c r="L9" s="4">
        <v>9557</v>
      </c>
      <c r="M9" s="11">
        <f t="shared" ref="M9:M11" si="9">SUM(N9:O9)</f>
        <v>16878.663</v>
      </c>
      <c r="N9" s="4">
        <v>11522.672</v>
      </c>
      <c r="O9" s="8">
        <v>5355.991</v>
      </c>
    </row>
    <row r="10" spans="2:15" x14ac:dyDescent="0.25">
      <c r="B10" s="23">
        <v>2024</v>
      </c>
      <c r="C10" s="24" t="s">
        <v>20</v>
      </c>
      <c r="D10" s="15">
        <f t="shared" si="7"/>
        <v>148.31800000000001</v>
      </c>
      <c r="E10" s="7">
        <v>109.25700000000001</v>
      </c>
      <c r="F10" s="7">
        <v>39.061</v>
      </c>
      <c r="G10" s="15">
        <f t="shared" si="8"/>
        <v>5.6440000000000001</v>
      </c>
      <c r="H10" s="7">
        <v>5.335</v>
      </c>
      <c r="I10" s="7">
        <v>0.309</v>
      </c>
      <c r="J10" s="15">
        <f t="shared" si="5"/>
        <v>25325</v>
      </c>
      <c r="K10" s="7">
        <v>16635</v>
      </c>
      <c r="L10" s="7">
        <v>8690</v>
      </c>
      <c r="M10" s="12">
        <f t="shared" si="9"/>
        <v>15314.675999999999</v>
      </c>
      <c r="N10" s="7">
        <v>10370.471</v>
      </c>
      <c r="O10" s="9">
        <v>4944.2049999999999</v>
      </c>
    </row>
    <row r="11" spans="2:15" x14ac:dyDescent="0.25">
      <c r="B11" s="25">
        <v>2024</v>
      </c>
      <c r="C11" s="26" t="s">
        <v>21</v>
      </c>
      <c r="D11" s="14">
        <f>SUM(E11:F11)</f>
        <v>159.548</v>
      </c>
      <c r="E11" s="4">
        <v>119.706</v>
      </c>
      <c r="F11" s="4">
        <v>39.841999999999999</v>
      </c>
      <c r="G11" s="14">
        <f t="shared" si="8"/>
        <v>5.5709999999999997</v>
      </c>
      <c r="H11" s="4">
        <v>5.2539999999999996</v>
      </c>
      <c r="I11" s="4">
        <v>0.317</v>
      </c>
      <c r="J11" s="14">
        <f t="shared" si="5"/>
        <v>26164</v>
      </c>
      <c r="K11" s="4">
        <v>17387</v>
      </c>
      <c r="L11" s="4">
        <v>8777</v>
      </c>
      <c r="M11" s="11">
        <f t="shared" si="9"/>
        <v>15374.267</v>
      </c>
      <c r="N11" s="4">
        <v>10621.763000000001</v>
      </c>
      <c r="O11" s="8">
        <v>4752.5039999999999</v>
      </c>
    </row>
    <row r="12" spans="2:15" x14ac:dyDescent="0.25">
      <c r="B12" s="23">
        <v>2024</v>
      </c>
      <c r="C12" s="24" t="s">
        <v>22</v>
      </c>
      <c r="D12" s="15">
        <f t="shared" ref="D12:D42" si="10">SUM(E12:F12)</f>
        <v>158.553</v>
      </c>
      <c r="E12" s="7">
        <v>115.166</v>
      </c>
      <c r="F12" s="7">
        <v>43.387</v>
      </c>
      <c r="G12" s="15">
        <f t="shared" si="4"/>
        <v>5.4730000000000008</v>
      </c>
      <c r="H12" s="7">
        <v>5.1660000000000004</v>
      </c>
      <c r="I12" s="7">
        <v>0.307</v>
      </c>
      <c r="J12" s="15">
        <f t="shared" si="5"/>
        <v>25292</v>
      </c>
      <c r="K12" s="7">
        <v>16701</v>
      </c>
      <c r="L12" s="7">
        <v>8591</v>
      </c>
      <c r="M12" s="12">
        <f t="shared" si="6"/>
        <v>15229.077000000001</v>
      </c>
      <c r="N12" s="7">
        <v>10110.975</v>
      </c>
      <c r="O12" s="9">
        <v>5118.1019999999999</v>
      </c>
    </row>
    <row r="13" spans="2:15" x14ac:dyDescent="0.25">
      <c r="B13" s="25">
        <v>2024</v>
      </c>
      <c r="C13" s="26" t="s">
        <v>23</v>
      </c>
      <c r="D13" s="14">
        <f t="shared" si="10"/>
        <v>160.76599999999999</v>
      </c>
      <c r="E13" s="4">
        <v>111.544</v>
      </c>
      <c r="F13" s="4">
        <v>49.222000000000001</v>
      </c>
      <c r="G13" s="14">
        <f t="shared" si="4"/>
        <v>4.7590000000000003</v>
      </c>
      <c r="H13" s="4">
        <v>4.508</v>
      </c>
      <c r="I13" s="4">
        <v>0.251</v>
      </c>
      <c r="J13" s="14">
        <f t="shared" si="5"/>
        <v>25196</v>
      </c>
      <c r="K13" s="4">
        <v>15924</v>
      </c>
      <c r="L13" s="4">
        <v>9272</v>
      </c>
      <c r="M13" s="11">
        <f t="shared" si="6"/>
        <v>15958.58</v>
      </c>
      <c r="N13" s="4">
        <v>9839.2240000000002</v>
      </c>
      <c r="O13" s="8">
        <v>6119.3559999999998</v>
      </c>
    </row>
    <row r="14" spans="2:15" x14ac:dyDescent="0.25">
      <c r="B14" s="23">
        <v>2024</v>
      </c>
      <c r="C14" s="24" t="s">
        <v>24</v>
      </c>
      <c r="D14" s="15">
        <f t="shared" si="10"/>
        <v>148.86699999999999</v>
      </c>
      <c r="E14" s="7">
        <v>104.464</v>
      </c>
      <c r="F14" s="7">
        <v>44.402999999999999</v>
      </c>
      <c r="G14" s="15">
        <f t="shared" si="4"/>
        <v>4.2460000000000004</v>
      </c>
      <c r="H14" s="7">
        <v>4.0090000000000003</v>
      </c>
      <c r="I14" s="7">
        <v>0.23699999999999999</v>
      </c>
      <c r="J14" s="15">
        <f t="shared" si="5"/>
        <v>23784</v>
      </c>
      <c r="K14" s="7">
        <v>15355</v>
      </c>
      <c r="L14" s="7">
        <v>8429</v>
      </c>
      <c r="M14" s="12">
        <f t="shared" si="6"/>
        <v>14246.138000000001</v>
      </c>
      <c r="N14" s="7">
        <v>8870.1020000000008</v>
      </c>
      <c r="O14" s="9">
        <v>5376.0360000000001</v>
      </c>
    </row>
    <row r="15" spans="2:15" x14ac:dyDescent="0.25">
      <c r="B15" s="27">
        <v>2024</v>
      </c>
      <c r="C15" s="28" t="s">
        <v>25</v>
      </c>
      <c r="D15" s="16">
        <f t="shared" si="10"/>
        <v>156.47500000000002</v>
      </c>
      <c r="E15" s="6">
        <v>108.77200000000001</v>
      </c>
      <c r="F15" s="6">
        <v>47.703000000000003</v>
      </c>
      <c r="G15" s="16">
        <f t="shared" si="4"/>
        <v>4.2240000000000002</v>
      </c>
      <c r="H15" s="6">
        <v>4.0190000000000001</v>
      </c>
      <c r="I15" s="6">
        <v>0.20499999999999999</v>
      </c>
      <c r="J15" s="16">
        <f t="shared" si="5"/>
        <v>25531</v>
      </c>
      <c r="K15" s="6">
        <v>16217</v>
      </c>
      <c r="L15" s="6">
        <v>9314</v>
      </c>
      <c r="M15" s="13">
        <f t="shared" si="6"/>
        <v>15528.330000000002</v>
      </c>
      <c r="N15" s="6">
        <v>9735.1740000000009</v>
      </c>
      <c r="O15" s="10">
        <v>5793.1559999999999</v>
      </c>
    </row>
    <row r="16" spans="2:15" x14ac:dyDescent="0.25">
      <c r="B16" s="29">
        <v>2023</v>
      </c>
      <c r="C16" s="30" t="s">
        <v>26</v>
      </c>
      <c r="D16" s="18">
        <f t="shared" si="10"/>
        <v>163.03</v>
      </c>
      <c r="E16" s="19">
        <v>115.95399999999999</v>
      </c>
      <c r="F16" s="19">
        <v>47.076000000000001</v>
      </c>
      <c r="G16" s="18">
        <f t="shared" si="4"/>
        <v>3.5260000000000002</v>
      </c>
      <c r="H16" s="19">
        <v>3.3370000000000002</v>
      </c>
      <c r="I16" s="19">
        <v>0.189</v>
      </c>
      <c r="J16" s="18">
        <f t="shared" si="5"/>
        <v>28577</v>
      </c>
      <c r="K16" s="19">
        <v>18492</v>
      </c>
      <c r="L16" s="19">
        <v>10085</v>
      </c>
      <c r="M16" s="20">
        <f t="shared" si="6"/>
        <v>16459.677</v>
      </c>
      <c r="N16" s="19">
        <v>10678.755999999999</v>
      </c>
      <c r="O16" s="21">
        <v>5780.9210000000003</v>
      </c>
    </row>
    <row r="17" spans="2:15" x14ac:dyDescent="0.25">
      <c r="B17" s="25">
        <v>2023</v>
      </c>
      <c r="C17" s="26" t="s">
        <v>27</v>
      </c>
      <c r="D17" s="14">
        <f t="shared" si="10"/>
        <v>158.80699999999999</v>
      </c>
      <c r="E17" s="4">
        <v>118.386</v>
      </c>
      <c r="F17" s="4">
        <v>40.420999999999999</v>
      </c>
      <c r="G17" s="14">
        <f t="shared" si="4"/>
        <v>3.081</v>
      </c>
      <c r="H17" s="4">
        <v>2.8919999999999999</v>
      </c>
      <c r="I17" s="4">
        <v>0.189</v>
      </c>
      <c r="J17" s="14">
        <f t="shared" si="5"/>
        <v>27656</v>
      </c>
      <c r="K17" s="4">
        <v>18844</v>
      </c>
      <c r="L17" s="4">
        <v>8812</v>
      </c>
      <c r="M17" s="11">
        <f t="shared" si="6"/>
        <v>15317.485000000001</v>
      </c>
      <c r="N17" s="4">
        <v>10453.232</v>
      </c>
      <c r="O17" s="8">
        <v>4864.2529999999997</v>
      </c>
    </row>
    <row r="18" spans="2:15" x14ac:dyDescent="0.25">
      <c r="B18" s="23">
        <v>2023</v>
      </c>
      <c r="C18" s="24" t="s">
        <v>28</v>
      </c>
      <c r="D18" s="15">
        <f t="shared" si="10"/>
        <v>155.697</v>
      </c>
      <c r="E18" s="7">
        <v>120.652</v>
      </c>
      <c r="F18" s="7">
        <v>35.045000000000002</v>
      </c>
      <c r="G18" s="15">
        <f t="shared" si="4"/>
        <v>3.222</v>
      </c>
      <c r="H18" s="7">
        <v>3.0129999999999999</v>
      </c>
      <c r="I18" s="7">
        <v>0.20899999999999999</v>
      </c>
      <c r="J18" s="15">
        <f t="shared" si="5"/>
        <v>27597</v>
      </c>
      <c r="K18" s="7">
        <v>18942</v>
      </c>
      <c r="L18" s="7">
        <v>8655</v>
      </c>
      <c r="M18" s="12">
        <f t="shared" si="6"/>
        <v>15213.704999999998</v>
      </c>
      <c r="N18" s="7">
        <v>10935.924999999999</v>
      </c>
      <c r="O18" s="9">
        <v>4277.78</v>
      </c>
    </row>
    <row r="19" spans="2:15" x14ac:dyDescent="0.25">
      <c r="B19" s="25">
        <v>2023</v>
      </c>
      <c r="C19" s="26" t="s">
        <v>29</v>
      </c>
      <c r="D19" s="14">
        <f t="shared" si="10"/>
        <v>146.66800000000001</v>
      </c>
      <c r="E19" s="4">
        <v>114.905</v>
      </c>
      <c r="F19" s="4">
        <v>31.763000000000002</v>
      </c>
      <c r="G19" s="14">
        <f t="shared" si="4"/>
        <v>2.726</v>
      </c>
      <c r="H19" s="4">
        <v>2.544</v>
      </c>
      <c r="I19" s="4">
        <v>0.182</v>
      </c>
      <c r="J19" s="14">
        <f t="shared" si="5"/>
        <v>26793</v>
      </c>
      <c r="K19" s="4">
        <v>18467</v>
      </c>
      <c r="L19" s="4">
        <v>8326</v>
      </c>
      <c r="M19" s="11">
        <f t="shared" si="6"/>
        <v>13986.931</v>
      </c>
      <c r="N19" s="4">
        <v>10236.332</v>
      </c>
      <c r="O19" s="8">
        <v>3750.5990000000002</v>
      </c>
    </row>
    <row r="20" spans="2:15" x14ac:dyDescent="0.25">
      <c r="B20" s="23">
        <v>2023</v>
      </c>
      <c r="C20" s="24" t="s">
        <v>18</v>
      </c>
      <c r="D20" s="15">
        <f t="shared" si="10"/>
        <v>162.97300000000001</v>
      </c>
      <c r="E20" s="7">
        <v>125.545</v>
      </c>
      <c r="F20" s="7">
        <v>37.427999999999997</v>
      </c>
      <c r="G20" s="15">
        <f t="shared" si="4"/>
        <v>2.7690000000000001</v>
      </c>
      <c r="H20" s="7">
        <v>2.5840000000000001</v>
      </c>
      <c r="I20" s="7">
        <v>0.185</v>
      </c>
      <c r="J20" s="15">
        <f t="shared" si="5"/>
        <v>29095</v>
      </c>
      <c r="K20" s="7">
        <v>19522</v>
      </c>
      <c r="L20" s="7">
        <v>9573</v>
      </c>
      <c r="M20" s="12">
        <f t="shared" si="6"/>
        <v>16766.697</v>
      </c>
      <c r="N20" s="7">
        <v>12077.877</v>
      </c>
      <c r="O20" s="9">
        <v>4688.82</v>
      </c>
    </row>
    <row r="21" spans="2:15" x14ac:dyDescent="0.25">
      <c r="B21" s="25">
        <v>2023</v>
      </c>
      <c r="C21" s="26" t="s">
        <v>19</v>
      </c>
      <c r="D21" s="14">
        <f t="shared" si="10"/>
        <v>164.17000000000002</v>
      </c>
      <c r="E21" s="4">
        <v>124.9</v>
      </c>
      <c r="F21" s="4">
        <v>39.270000000000003</v>
      </c>
      <c r="G21" s="14">
        <f t="shared" si="4"/>
        <v>2.3360000000000003</v>
      </c>
      <c r="H21" s="4">
        <v>2.1640000000000001</v>
      </c>
      <c r="I21" s="4">
        <v>0.17199999999999999</v>
      </c>
      <c r="J21" s="14">
        <f t="shared" si="5"/>
        <v>29231</v>
      </c>
      <c r="K21" s="4">
        <v>19311</v>
      </c>
      <c r="L21" s="4">
        <v>9920</v>
      </c>
      <c r="M21" s="11">
        <f t="shared" si="6"/>
        <v>17331.974000000002</v>
      </c>
      <c r="N21" s="4">
        <v>12036.081</v>
      </c>
      <c r="O21" s="8">
        <v>5295.893</v>
      </c>
    </row>
    <row r="22" spans="2:15" x14ac:dyDescent="0.25">
      <c r="B22" s="23">
        <v>2023</v>
      </c>
      <c r="C22" s="24" t="s">
        <v>20</v>
      </c>
      <c r="D22" s="15">
        <f t="shared" si="10"/>
        <v>158.07400000000001</v>
      </c>
      <c r="E22" s="7">
        <v>120.413</v>
      </c>
      <c r="F22" s="7">
        <v>37.661000000000001</v>
      </c>
      <c r="G22" s="15">
        <f t="shared" si="4"/>
        <v>1.9419999999999999</v>
      </c>
      <c r="H22" s="7">
        <v>1.784</v>
      </c>
      <c r="I22" s="7">
        <v>0.158</v>
      </c>
      <c r="J22" s="15">
        <f t="shared" si="5"/>
        <v>28215</v>
      </c>
      <c r="K22" s="7">
        <v>18972</v>
      </c>
      <c r="L22" s="7">
        <v>9243</v>
      </c>
      <c r="M22" s="12">
        <f t="shared" si="6"/>
        <v>15257.142</v>
      </c>
      <c r="N22" s="7">
        <v>10569.871999999999</v>
      </c>
      <c r="O22" s="9">
        <v>4687.2700000000004</v>
      </c>
    </row>
    <row r="23" spans="2:15" x14ac:dyDescent="0.25">
      <c r="B23" s="25">
        <v>2023</v>
      </c>
      <c r="C23" s="26" t="s">
        <v>21</v>
      </c>
      <c r="D23" s="14">
        <f t="shared" si="10"/>
        <v>162.18200000000002</v>
      </c>
      <c r="E23" s="4">
        <v>124.206</v>
      </c>
      <c r="F23" s="4">
        <v>37.975999999999999</v>
      </c>
      <c r="G23" s="14">
        <f t="shared" si="4"/>
        <v>1.9369999999999998</v>
      </c>
      <c r="H23" s="4">
        <v>1.7669999999999999</v>
      </c>
      <c r="I23" s="4">
        <v>0.17</v>
      </c>
      <c r="J23" s="14">
        <f t="shared" si="5"/>
        <v>28633</v>
      </c>
      <c r="K23" s="4">
        <v>19183</v>
      </c>
      <c r="L23" s="4">
        <v>9450</v>
      </c>
      <c r="M23" s="11">
        <f t="shared" si="6"/>
        <v>15115.095000000001</v>
      </c>
      <c r="N23" s="4">
        <v>10649.591</v>
      </c>
      <c r="O23" s="8">
        <v>4465.5039999999999</v>
      </c>
    </row>
    <row r="24" spans="2:15" x14ac:dyDescent="0.25">
      <c r="B24" s="23">
        <v>2023</v>
      </c>
      <c r="C24" s="24" t="s">
        <v>22</v>
      </c>
      <c r="D24" s="15">
        <f t="shared" si="10"/>
        <v>159.88200000000001</v>
      </c>
      <c r="E24" s="7">
        <v>120.199</v>
      </c>
      <c r="F24" s="7">
        <v>39.683</v>
      </c>
      <c r="G24" s="15">
        <f t="shared" si="4"/>
        <v>1.796</v>
      </c>
      <c r="H24" s="7">
        <v>1.6910000000000001</v>
      </c>
      <c r="I24" s="7">
        <v>0.105</v>
      </c>
      <c r="J24" s="15">
        <f t="shared" si="5"/>
        <v>28347</v>
      </c>
      <c r="K24" s="7">
        <v>19276</v>
      </c>
      <c r="L24" s="7">
        <v>9071</v>
      </c>
      <c r="M24" s="12">
        <f t="shared" si="6"/>
        <v>15697.496999999999</v>
      </c>
      <c r="N24" s="7">
        <v>10803.382</v>
      </c>
      <c r="O24" s="9">
        <v>4894.1149999999998</v>
      </c>
    </row>
    <row r="25" spans="2:15" x14ac:dyDescent="0.25">
      <c r="B25" s="25">
        <v>2023</v>
      </c>
      <c r="C25" s="26" t="s">
        <v>23</v>
      </c>
      <c r="D25" s="14">
        <f t="shared" si="10"/>
        <v>170.63800000000001</v>
      </c>
      <c r="E25" s="4">
        <v>126.849</v>
      </c>
      <c r="F25" s="4">
        <v>43.789000000000001</v>
      </c>
      <c r="G25" s="14">
        <f t="shared" si="4"/>
        <v>1.923</v>
      </c>
      <c r="H25" s="4">
        <v>1.8120000000000001</v>
      </c>
      <c r="I25" s="4">
        <v>0.111</v>
      </c>
      <c r="J25" s="14">
        <f t="shared" si="5"/>
        <v>29361</v>
      </c>
      <c r="K25" s="4">
        <v>19711</v>
      </c>
      <c r="L25" s="4">
        <v>9650</v>
      </c>
      <c r="M25" s="11">
        <f t="shared" si="6"/>
        <v>15935.796</v>
      </c>
      <c r="N25" s="4">
        <v>10528.172</v>
      </c>
      <c r="O25" s="8">
        <v>5407.6239999999998</v>
      </c>
    </row>
    <row r="26" spans="2:15" x14ac:dyDescent="0.25">
      <c r="B26" s="23">
        <v>2023</v>
      </c>
      <c r="C26" s="24" t="s">
        <v>24</v>
      </c>
      <c r="D26" s="15">
        <f t="shared" si="10"/>
        <v>151.33600000000001</v>
      </c>
      <c r="E26" s="7">
        <v>112.29900000000001</v>
      </c>
      <c r="F26" s="7">
        <v>39.036999999999999</v>
      </c>
      <c r="G26" s="15">
        <f t="shared" si="4"/>
        <v>1.655</v>
      </c>
      <c r="H26" s="7">
        <v>1.542</v>
      </c>
      <c r="I26" s="7">
        <v>0.113</v>
      </c>
      <c r="J26" s="15">
        <f t="shared" si="5"/>
        <v>26435</v>
      </c>
      <c r="K26" s="7">
        <v>17619</v>
      </c>
      <c r="L26" s="7">
        <v>8816</v>
      </c>
      <c r="M26" s="12">
        <f t="shared" si="6"/>
        <v>13705.822</v>
      </c>
      <c r="N26" s="7">
        <v>8982.0499999999993</v>
      </c>
      <c r="O26" s="9">
        <v>4723.7719999999999</v>
      </c>
    </row>
    <row r="27" spans="2:15" x14ac:dyDescent="0.25">
      <c r="B27" s="27">
        <v>2023</v>
      </c>
      <c r="C27" s="28" t="s">
        <v>25</v>
      </c>
      <c r="D27" s="16">
        <f t="shared" si="10"/>
        <v>165.2</v>
      </c>
      <c r="E27" s="6">
        <v>121.747</v>
      </c>
      <c r="F27" s="6">
        <v>43.453000000000003</v>
      </c>
      <c r="G27" s="16">
        <f t="shared" si="4"/>
        <v>1.8559999999999999</v>
      </c>
      <c r="H27" s="6">
        <v>1.722</v>
      </c>
      <c r="I27" s="6">
        <v>0.13400000000000001</v>
      </c>
      <c r="J27" s="16">
        <f t="shared" si="5"/>
        <v>30227</v>
      </c>
      <c r="K27" s="6">
        <v>20162</v>
      </c>
      <c r="L27" s="6">
        <v>10065</v>
      </c>
      <c r="M27" s="13">
        <f t="shared" si="6"/>
        <v>15379.226000000001</v>
      </c>
      <c r="N27" s="6">
        <v>10060.075000000001</v>
      </c>
      <c r="O27" s="10">
        <v>5319.1509999999998</v>
      </c>
    </row>
    <row r="28" spans="2:15" hidden="1" x14ac:dyDescent="0.25">
      <c r="B28" s="29">
        <v>2022</v>
      </c>
      <c r="C28" s="30" t="s">
        <v>26</v>
      </c>
      <c r="D28" s="18">
        <f t="shared" si="10"/>
        <v>167.97200000000001</v>
      </c>
      <c r="E28" s="19">
        <v>123.93600000000001</v>
      </c>
      <c r="F28" s="19">
        <v>44.036000000000001</v>
      </c>
      <c r="G28" s="18">
        <f t="shared" si="4"/>
        <v>1.84</v>
      </c>
      <c r="H28" s="19">
        <v>1.7130000000000001</v>
      </c>
      <c r="I28" s="19">
        <v>0.127</v>
      </c>
      <c r="J28" s="18">
        <f t="shared" si="5"/>
        <v>31046</v>
      </c>
      <c r="K28" s="19">
        <v>20696</v>
      </c>
      <c r="L28" s="19">
        <v>10350</v>
      </c>
      <c r="M28" s="20">
        <f t="shared" si="6"/>
        <v>16259.23</v>
      </c>
      <c r="N28" s="19">
        <v>11068.346</v>
      </c>
      <c r="O28" s="21">
        <v>5190.884</v>
      </c>
    </row>
    <row r="29" spans="2:15" hidden="1" x14ac:dyDescent="0.25">
      <c r="B29" s="25">
        <v>2022</v>
      </c>
      <c r="C29" s="26" t="s">
        <v>27</v>
      </c>
      <c r="D29" s="14">
        <f t="shared" si="10"/>
        <v>162.75899999999999</v>
      </c>
      <c r="E29" s="4">
        <v>123.505</v>
      </c>
      <c r="F29" s="4">
        <v>39.253999999999998</v>
      </c>
      <c r="G29" s="14">
        <f t="shared" si="4"/>
        <v>1.784</v>
      </c>
      <c r="H29" s="4">
        <v>1.698</v>
      </c>
      <c r="I29" s="4">
        <v>8.5999999999999993E-2</v>
      </c>
      <c r="J29" s="14">
        <f t="shared" si="5"/>
        <v>30430</v>
      </c>
      <c r="K29" s="4">
        <v>20625</v>
      </c>
      <c r="L29" s="4">
        <v>9805</v>
      </c>
      <c r="M29" s="11">
        <f t="shared" si="6"/>
        <v>15141.996999999999</v>
      </c>
      <c r="N29" s="4">
        <v>10513.98</v>
      </c>
      <c r="O29" s="8">
        <v>4628.0169999999998</v>
      </c>
    </row>
    <row r="30" spans="2:15" hidden="1" x14ac:dyDescent="0.25">
      <c r="B30" s="23">
        <v>2022</v>
      </c>
      <c r="C30" s="24" t="s">
        <v>28</v>
      </c>
      <c r="D30" s="15">
        <f t="shared" si="10"/>
        <v>159.864</v>
      </c>
      <c r="E30" s="7">
        <v>124.747</v>
      </c>
      <c r="F30" s="7">
        <v>35.116999999999997</v>
      </c>
      <c r="G30" s="15">
        <f t="shared" si="4"/>
        <v>1.87</v>
      </c>
      <c r="H30" s="7">
        <v>1.784</v>
      </c>
      <c r="I30" s="7">
        <v>8.5999999999999993E-2</v>
      </c>
      <c r="J30" s="15">
        <f t="shared" si="5"/>
        <v>31242</v>
      </c>
      <c r="K30" s="7">
        <v>21556</v>
      </c>
      <c r="L30" s="7">
        <v>9686</v>
      </c>
      <c r="M30" s="12">
        <f t="shared" si="6"/>
        <v>14556.514999999999</v>
      </c>
      <c r="N30" s="7">
        <v>10450.403</v>
      </c>
      <c r="O30" s="9">
        <v>4106.1120000000001</v>
      </c>
    </row>
    <row r="31" spans="2:15" hidden="1" x14ac:dyDescent="0.25">
      <c r="B31" s="25">
        <v>2022</v>
      </c>
      <c r="C31" s="26" t="s">
        <v>29</v>
      </c>
      <c r="D31" s="14">
        <f t="shared" si="10"/>
        <v>147.71899999999999</v>
      </c>
      <c r="E31" s="4">
        <v>115.614</v>
      </c>
      <c r="F31" s="4">
        <v>32.104999999999997</v>
      </c>
      <c r="G31" s="14">
        <f t="shared" si="4"/>
        <v>1.319</v>
      </c>
      <c r="H31" s="4">
        <v>1.288</v>
      </c>
      <c r="I31" s="4">
        <v>3.1E-2</v>
      </c>
      <c r="J31" s="14">
        <f t="shared" si="5"/>
        <v>29935</v>
      </c>
      <c r="K31" s="4">
        <v>20715</v>
      </c>
      <c r="L31" s="4">
        <v>9220</v>
      </c>
      <c r="M31" s="11">
        <f t="shared" si="6"/>
        <v>13130.359999999999</v>
      </c>
      <c r="N31" s="4">
        <v>9467.3269999999993</v>
      </c>
      <c r="O31" s="8">
        <v>3663.0329999999999</v>
      </c>
    </row>
    <row r="32" spans="2:15" hidden="1" x14ac:dyDescent="0.25">
      <c r="B32" s="23">
        <v>2022</v>
      </c>
      <c r="C32" s="24" t="s">
        <v>18</v>
      </c>
      <c r="D32" s="15">
        <f t="shared" si="10"/>
        <v>160.70699999999999</v>
      </c>
      <c r="E32" s="7">
        <v>123.479</v>
      </c>
      <c r="F32" s="7">
        <v>37.228000000000002</v>
      </c>
      <c r="G32" s="15">
        <f t="shared" si="4"/>
        <v>0.62</v>
      </c>
      <c r="H32" s="7">
        <v>0.59699999999999998</v>
      </c>
      <c r="I32" s="7">
        <v>2.3E-2</v>
      </c>
      <c r="J32" s="15">
        <f t="shared" si="5"/>
        <v>32809</v>
      </c>
      <c r="K32" s="7">
        <v>22639</v>
      </c>
      <c r="L32" s="7">
        <v>10170</v>
      </c>
      <c r="M32" s="12">
        <f t="shared" si="6"/>
        <v>15003.125</v>
      </c>
      <c r="N32" s="7">
        <v>10508.375</v>
      </c>
      <c r="O32" s="9">
        <v>4494.75</v>
      </c>
    </row>
    <row r="33" spans="2:15" hidden="1" x14ac:dyDescent="0.25">
      <c r="B33" s="25">
        <v>2022</v>
      </c>
      <c r="C33" s="26" t="s">
        <v>19</v>
      </c>
      <c r="D33" s="14">
        <f t="shared" si="10"/>
        <v>161.31299999999999</v>
      </c>
      <c r="E33" s="4">
        <v>122.637</v>
      </c>
      <c r="F33" s="4">
        <v>38.676000000000002</v>
      </c>
      <c r="G33" s="14">
        <f t="shared" si="4"/>
        <v>0.34</v>
      </c>
      <c r="H33" s="4">
        <v>0.33600000000000002</v>
      </c>
      <c r="I33" s="4">
        <v>4.0000000000000001E-3</v>
      </c>
      <c r="J33" s="14">
        <f t="shared" si="5"/>
        <v>32288</v>
      </c>
      <c r="K33" s="4">
        <v>22146</v>
      </c>
      <c r="L33" s="4">
        <v>10142</v>
      </c>
      <c r="M33" s="11">
        <f t="shared" si="6"/>
        <v>15713.334999999999</v>
      </c>
      <c r="N33" s="4">
        <v>10715.734</v>
      </c>
      <c r="O33" s="8">
        <v>4997.6009999999997</v>
      </c>
    </row>
    <row r="34" spans="2:15" hidden="1" x14ac:dyDescent="0.25">
      <c r="B34" s="23">
        <v>2022</v>
      </c>
      <c r="C34" s="24" t="s">
        <v>20</v>
      </c>
      <c r="D34" s="15">
        <f t="shared" si="10"/>
        <v>153.33500000000001</v>
      </c>
      <c r="E34" s="7">
        <v>116.098</v>
      </c>
      <c r="F34" s="7">
        <v>37.237000000000002</v>
      </c>
      <c r="G34" s="15">
        <f t="shared" si="4"/>
        <v>0.35599999999999998</v>
      </c>
      <c r="H34" s="7">
        <v>0.35099999999999998</v>
      </c>
      <c r="I34" s="7">
        <v>5.0000000000000001E-3</v>
      </c>
      <c r="J34" s="15">
        <f t="shared" si="5"/>
        <v>30905</v>
      </c>
      <c r="K34" s="7">
        <v>21014</v>
      </c>
      <c r="L34" s="7">
        <v>9891</v>
      </c>
      <c r="M34" s="12">
        <f t="shared" si="6"/>
        <v>13344.656999999999</v>
      </c>
      <c r="N34" s="7">
        <v>9004.4539999999997</v>
      </c>
      <c r="O34" s="9">
        <v>4340.2030000000004</v>
      </c>
    </row>
    <row r="35" spans="2:15" hidden="1" x14ac:dyDescent="0.25">
      <c r="B35" s="25">
        <v>2022</v>
      </c>
      <c r="C35" s="26" t="s">
        <v>21</v>
      </c>
      <c r="D35" s="14">
        <f t="shared" si="10"/>
        <v>158.25200000000001</v>
      </c>
      <c r="E35" s="4">
        <v>120.59099999999999</v>
      </c>
      <c r="F35" s="4">
        <v>37.661000000000001</v>
      </c>
      <c r="G35" s="14">
        <f t="shared" si="4"/>
        <v>0.371</v>
      </c>
      <c r="H35" s="4">
        <v>0.36499999999999999</v>
      </c>
      <c r="I35" s="4">
        <v>6.0000000000000001E-3</v>
      </c>
      <c r="J35" s="14">
        <f t="shared" si="5"/>
        <v>31398</v>
      </c>
      <c r="K35" s="4">
        <v>21509</v>
      </c>
      <c r="L35" s="4">
        <v>9889</v>
      </c>
      <c r="M35" s="11">
        <f t="shared" si="6"/>
        <v>13548.44</v>
      </c>
      <c r="N35" s="4">
        <v>9417.0650000000005</v>
      </c>
      <c r="O35" s="8">
        <v>4131.375</v>
      </c>
    </row>
    <row r="36" spans="2:15" hidden="1" x14ac:dyDescent="0.25">
      <c r="B36" s="23">
        <v>2022</v>
      </c>
      <c r="C36" s="24" t="s">
        <v>22</v>
      </c>
      <c r="D36" s="15">
        <f t="shared" si="10"/>
        <v>157.78399999999999</v>
      </c>
      <c r="E36" s="7">
        <v>117.815</v>
      </c>
      <c r="F36" s="7">
        <v>39.969000000000001</v>
      </c>
      <c r="G36" s="15">
        <f t="shared" si="4"/>
        <v>0.35599999999999998</v>
      </c>
      <c r="H36" s="7">
        <v>0.35199999999999998</v>
      </c>
      <c r="I36" s="7">
        <v>4.0000000000000001E-3</v>
      </c>
      <c r="J36" s="15">
        <f t="shared" si="5"/>
        <v>30844</v>
      </c>
      <c r="K36" s="7">
        <v>21295</v>
      </c>
      <c r="L36" s="7">
        <v>9549</v>
      </c>
      <c r="M36" s="12">
        <f t="shared" si="6"/>
        <v>14079.685000000001</v>
      </c>
      <c r="N36" s="7">
        <v>9562.2420000000002</v>
      </c>
      <c r="O36" s="9">
        <v>4517.4430000000002</v>
      </c>
    </row>
    <row r="37" spans="2:15" hidden="1" x14ac:dyDescent="0.25">
      <c r="B37" s="25">
        <v>2022</v>
      </c>
      <c r="C37" s="26" t="s">
        <v>23</v>
      </c>
      <c r="D37" s="14">
        <f t="shared" si="10"/>
        <v>161.84799999999998</v>
      </c>
      <c r="E37" s="4">
        <v>119.127</v>
      </c>
      <c r="F37" s="4">
        <v>42.720999999999997</v>
      </c>
      <c r="G37" s="14">
        <f t="shared" si="4"/>
        <v>0.13600000000000001</v>
      </c>
      <c r="H37" s="4">
        <v>0.13400000000000001</v>
      </c>
      <c r="I37" s="4">
        <v>2E-3</v>
      </c>
      <c r="J37" s="14">
        <f t="shared" si="5"/>
        <v>29318</v>
      </c>
      <c r="K37" s="4">
        <v>20239</v>
      </c>
      <c r="L37" s="4">
        <v>9079</v>
      </c>
      <c r="M37" s="11">
        <f t="shared" si="6"/>
        <v>13866.879000000001</v>
      </c>
      <c r="N37" s="4">
        <v>9057.7270000000008</v>
      </c>
      <c r="O37" s="8">
        <v>4809.152</v>
      </c>
    </row>
    <row r="38" spans="2:15" hidden="1" x14ac:dyDescent="0.25">
      <c r="B38" s="23">
        <v>2022</v>
      </c>
      <c r="C38" s="24" t="s">
        <v>24</v>
      </c>
      <c r="D38" s="15">
        <f t="shared" si="10"/>
        <v>138.416</v>
      </c>
      <c r="E38" s="7">
        <v>101.843</v>
      </c>
      <c r="F38" s="7">
        <v>36.573</v>
      </c>
      <c r="G38" s="15">
        <f t="shared" si="4"/>
        <v>0</v>
      </c>
      <c r="H38" s="7">
        <v>0</v>
      </c>
      <c r="I38" s="7">
        <v>0</v>
      </c>
      <c r="J38" s="15">
        <f t="shared" si="5"/>
        <v>24917</v>
      </c>
      <c r="K38" s="7">
        <v>17054</v>
      </c>
      <c r="L38" s="7">
        <v>7863</v>
      </c>
      <c r="M38" s="12">
        <f t="shared" si="6"/>
        <v>10915.597</v>
      </c>
      <c r="N38" s="7">
        <v>7204.1139999999996</v>
      </c>
      <c r="O38" s="9">
        <v>3711.4830000000002</v>
      </c>
    </row>
    <row r="39" spans="2:15" hidden="1" x14ac:dyDescent="0.25">
      <c r="B39" s="27">
        <v>2022</v>
      </c>
      <c r="C39" s="28" t="s">
        <v>25</v>
      </c>
      <c r="D39" s="16">
        <f t="shared" si="10"/>
        <v>147.774</v>
      </c>
      <c r="E39" s="6">
        <v>106.37</v>
      </c>
      <c r="F39" s="6">
        <v>41.404000000000003</v>
      </c>
      <c r="G39" s="16">
        <f t="shared" si="4"/>
        <v>0</v>
      </c>
      <c r="H39" s="6">
        <v>0</v>
      </c>
      <c r="I39" s="6">
        <v>0</v>
      </c>
      <c r="J39" s="16">
        <f t="shared" ref="J39:J70" si="11">SUM(K39:L39)</f>
        <v>28778</v>
      </c>
      <c r="K39" s="6">
        <v>19706</v>
      </c>
      <c r="L39" s="6">
        <v>9072</v>
      </c>
      <c r="M39" s="13">
        <f t="shared" si="6"/>
        <v>11653.262000000001</v>
      </c>
      <c r="N39" s="6">
        <v>7668.268</v>
      </c>
      <c r="O39" s="10">
        <v>3984.9940000000001</v>
      </c>
    </row>
    <row r="40" spans="2:15" hidden="1" x14ac:dyDescent="0.25">
      <c r="B40" s="29">
        <v>2021</v>
      </c>
      <c r="C40" s="30" t="s">
        <v>26</v>
      </c>
      <c r="D40" s="18">
        <f t="shared" si="10"/>
        <v>161.476</v>
      </c>
      <c r="E40" s="19">
        <v>118.642</v>
      </c>
      <c r="F40" s="19">
        <v>42.834000000000003</v>
      </c>
      <c r="G40" s="18">
        <f t="shared" si="4"/>
        <v>0</v>
      </c>
      <c r="H40" s="19">
        <v>0</v>
      </c>
      <c r="I40" s="19">
        <v>0</v>
      </c>
      <c r="J40" s="18">
        <f t="shared" si="11"/>
        <v>31395</v>
      </c>
      <c r="K40" s="19">
        <v>21885</v>
      </c>
      <c r="L40" s="19">
        <v>9510</v>
      </c>
      <c r="M40" s="20">
        <f t="shared" si="6"/>
        <v>13971.465</v>
      </c>
      <c r="N40" s="19">
        <v>9508.3459999999995</v>
      </c>
      <c r="O40" s="21">
        <v>4463.1189999999997</v>
      </c>
    </row>
    <row r="41" spans="2:15" hidden="1" x14ac:dyDescent="0.25">
      <c r="B41" s="25">
        <v>2021</v>
      </c>
      <c r="C41" s="26" t="s">
        <v>27</v>
      </c>
      <c r="D41" s="14">
        <f t="shared" si="10"/>
        <v>153.26299999999998</v>
      </c>
      <c r="E41" s="4">
        <v>115.48099999999999</v>
      </c>
      <c r="F41" s="4">
        <v>37.781999999999996</v>
      </c>
      <c r="G41" s="14">
        <f t="shared" si="4"/>
        <v>0</v>
      </c>
      <c r="H41" s="4">
        <v>0</v>
      </c>
      <c r="I41" s="4">
        <v>0</v>
      </c>
      <c r="J41" s="14">
        <f t="shared" si="11"/>
        <v>28646</v>
      </c>
      <c r="K41" s="4">
        <v>20157</v>
      </c>
      <c r="L41" s="4">
        <v>8489</v>
      </c>
      <c r="M41" s="11">
        <f t="shared" si="6"/>
        <v>12687.374</v>
      </c>
      <c r="N41" s="4">
        <v>8761.0709999999999</v>
      </c>
      <c r="O41" s="8">
        <v>3926.3029999999999</v>
      </c>
    </row>
    <row r="42" spans="2:15" hidden="1" x14ac:dyDescent="0.25">
      <c r="B42" s="23">
        <v>2021</v>
      </c>
      <c r="C42" s="24" t="s">
        <v>28</v>
      </c>
      <c r="D42" s="15">
        <f t="shared" si="10"/>
        <v>147.053</v>
      </c>
      <c r="E42" s="7">
        <v>112.669</v>
      </c>
      <c r="F42" s="7">
        <v>34.384</v>
      </c>
      <c r="G42" s="15">
        <f t="shared" si="4"/>
        <v>0</v>
      </c>
      <c r="H42" s="7">
        <v>0</v>
      </c>
      <c r="I42" s="7">
        <v>0</v>
      </c>
      <c r="J42" s="15">
        <f t="shared" si="11"/>
        <v>28151</v>
      </c>
      <c r="K42" s="7">
        <v>19712</v>
      </c>
      <c r="L42" s="7">
        <v>8439</v>
      </c>
      <c r="M42" s="12">
        <f t="shared" si="6"/>
        <v>11848.638999999999</v>
      </c>
      <c r="N42" s="7">
        <v>8373.0280000000002</v>
      </c>
      <c r="O42" s="9">
        <v>3475.6109999999999</v>
      </c>
    </row>
    <row r="43" spans="2:15" hidden="1" x14ac:dyDescent="0.25">
      <c r="B43" s="25">
        <v>2021</v>
      </c>
      <c r="C43" s="26" t="s">
        <v>29</v>
      </c>
      <c r="D43" s="14">
        <f t="shared" ref="D43:D74" si="12">SUM(E43:F43)</f>
        <v>132.82499999999999</v>
      </c>
      <c r="E43" s="4">
        <v>101.771</v>
      </c>
      <c r="F43" s="4">
        <v>31.053999999999998</v>
      </c>
      <c r="G43" s="14">
        <f t="shared" ref="G43:G74" si="13">SUM(H43:I43)</f>
        <v>0</v>
      </c>
      <c r="H43" s="4">
        <v>0</v>
      </c>
      <c r="I43" s="4">
        <v>0</v>
      </c>
      <c r="J43" s="14">
        <f t="shared" si="11"/>
        <v>25472</v>
      </c>
      <c r="K43" s="4">
        <v>17521</v>
      </c>
      <c r="L43" s="4">
        <v>7951</v>
      </c>
      <c r="M43" s="11">
        <f t="shared" ref="M43:M74" si="14">SUM(N43:O43)</f>
        <v>10185.656000000001</v>
      </c>
      <c r="N43" s="4">
        <v>7282.1530000000002</v>
      </c>
      <c r="O43" s="8">
        <v>2903.5030000000002</v>
      </c>
    </row>
    <row r="44" spans="2:15" hidden="1" x14ac:dyDescent="0.25">
      <c r="B44" s="23">
        <v>2021</v>
      </c>
      <c r="C44" s="24" t="s">
        <v>18</v>
      </c>
      <c r="D44" s="15">
        <f t="shared" si="12"/>
        <v>144.69499999999999</v>
      </c>
      <c r="E44" s="7">
        <v>110.044</v>
      </c>
      <c r="F44" s="7">
        <v>34.651000000000003</v>
      </c>
      <c r="G44" s="15">
        <f t="shared" si="13"/>
        <v>0</v>
      </c>
      <c r="H44" s="7">
        <v>0</v>
      </c>
      <c r="I44" s="7">
        <v>0</v>
      </c>
      <c r="J44" s="15">
        <f t="shared" si="11"/>
        <v>28906</v>
      </c>
      <c r="K44" s="7">
        <v>20368</v>
      </c>
      <c r="L44" s="7">
        <v>8538</v>
      </c>
      <c r="M44" s="12">
        <f t="shared" si="14"/>
        <v>11683.937</v>
      </c>
      <c r="N44" s="7">
        <v>8069.2780000000002</v>
      </c>
      <c r="O44" s="9">
        <v>3614.6590000000001</v>
      </c>
    </row>
    <row r="45" spans="2:15" hidden="1" x14ac:dyDescent="0.25">
      <c r="B45" s="25">
        <v>2021</v>
      </c>
      <c r="C45" s="26" t="s">
        <v>19</v>
      </c>
      <c r="D45" s="14">
        <f t="shared" si="12"/>
        <v>146.35300000000001</v>
      </c>
      <c r="E45" s="4">
        <v>110.70699999999999</v>
      </c>
      <c r="F45" s="4">
        <v>35.646000000000001</v>
      </c>
      <c r="G45" s="14">
        <f t="shared" si="13"/>
        <v>0</v>
      </c>
      <c r="H45" s="4">
        <v>0</v>
      </c>
      <c r="I45" s="4">
        <v>0</v>
      </c>
      <c r="J45" s="14">
        <f t="shared" si="11"/>
        <v>28727</v>
      </c>
      <c r="K45" s="4">
        <v>20266</v>
      </c>
      <c r="L45" s="4">
        <v>8461</v>
      </c>
      <c r="M45" s="11">
        <f t="shared" si="14"/>
        <v>12973.878000000001</v>
      </c>
      <c r="N45" s="4">
        <v>8846.4060000000009</v>
      </c>
      <c r="O45" s="8">
        <v>4127.4719999999998</v>
      </c>
    </row>
    <row r="46" spans="2:15" hidden="1" x14ac:dyDescent="0.25">
      <c r="B46" s="23">
        <v>2021</v>
      </c>
      <c r="C46" s="24" t="s">
        <v>20</v>
      </c>
      <c r="D46" s="15">
        <f t="shared" si="12"/>
        <v>134.517</v>
      </c>
      <c r="E46" s="7">
        <v>101.36799999999999</v>
      </c>
      <c r="F46" s="7">
        <v>33.149000000000001</v>
      </c>
      <c r="G46" s="15">
        <f t="shared" si="13"/>
        <v>0</v>
      </c>
      <c r="H46" s="7">
        <v>0</v>
      </c>
      <c r="I46" s="7">
        <v>0</v>
      </c>
      <c r="J46" s="15">
        <f t="shared" si="11"/>
        <v>25545</v>
      </c>
      <c r="K46" s="7">
        <v>17937</v>
      </c>
      <c r="L46" s="7">
        <v>7608</v>
      </c>
      <c r="M46" s="12">
        <f t="shared" si="14"/>
        <v>11386.256000000001</v>
      </c>
      <c r="N46" s="7">
        <v>7719.55</v>
      </c>
      <c r="O46" s="9">
        <v>3666.7060000000001</v>
      </c>
    </row>
    <row r="47" spans="2:15" hidden="1" x14ac:dyDescent="0.25">
      <c r="B47" s="25">
        <v>2021</v>
      </c>
      <c r="C47" s="26" t="s">
        <v>21</v>
      </c>
      <c r="D47" s="14">
        <f t="shared" si="12"/>
        <v>138.74299999999999</v>
      </c>
      <c r="E47" s="4">
        <v>106.623</v>
      </c>
      <c r="F47" s="4">
        <v>32.119999999999997</v>
      </c>
      <c r="G47" s="14">
        <f t="shared" si="13"/>
        <v>0</v>
      </c>
      <c r="H47" s="4">
        <v>0</v>
      </c>
      <c r="I47" s="4">
        <v>0</v>
      </c>
      <c r="J47" s="14">
        <f t="shared" si="11"/>
        <v>25018</v>
      </c>
      <c r="K47" s="4">
        <v>17597</v>
      </c>
      <c r="L47" s="4">
        <v>7421</v>
      </c>
      <c r="M47" s="11">
        <f t="shared" si="14"/>
        <v>10974.823</v>
      </c>
      <c r="N47" s="4">
        <v>7697.7309999999998</v>
      </c>
      <c r="O47" s="8">
        <v>3277.0920000000001</v>
      </c>
    </row>
    <row r="48" spans="2:15" hidden="1" x14ac:dyDescent="0.25">
      <c r="B48" s="23">
        <v>2021</v>
      </c>
      <c r="C48" s="24" t="s">
        <v>22</v>
      </c>
      <c r="D48" s="15">
        <f t="shared" si="12"/>
        <v>133.584</v>
      </c>
      <c r="E48" s="7">
        <v>103.66800000000001</v>
      </c>
      <c r="F48" s="7">
        <v>29.916</v>
      </c>
      <c r="G48" s="15">
        <f t="shared" si="13"/>
        <v>0</v>
      </c>
      <c r="H48" s="7">
        <v>0</v>
      </c>
      <c r="I48" s="7">
        <v>0</v>
      </c>
      <c r="J48" s="15">
        <f t="shared" si="11"/>
        <v>23420</v>
      </c>
      <c r="K48" s="7">
        <v>17095</v>
      </c>
      <c r="L48" s="7">
        <v>6325</v>
      </c>
      <c r="M48" s="12">
        <f t="shared" si="14"/>
        <v>9657.1949999999997</v>
      </c>
      <c r="N48" s="7">
        <v>7019.1059999999998</v>
      </c>
      <c r="O48" s="9">
        <v>2638.0889999999999</v>
      </c>
    </row>
    <row r="49" spans="2:15" hidden="1" x14ac:dyDescent="0.25">
      <c r="B49" s="25">
        <v>2021</v>
      </c>
      <c r="C49" s="26" t="s">
        <v>23</v>
      </c>
      <c r="D49" s="14">
        <f t="shared" si="12"/>
        <v>130.34</v>
      </c>
      <c r="E49" s="4">
        <v>99.688999999999993</v>
      </c>
      <c r="F49" s="4">
        <v>30.651</v>
      </c>
      <c r="G49" s="14">
        <f t="shared" si="13"/>
        <v>0</v>
      </c>
      <c r="H49" s="4">
        <v>0</v>
      </c>
      <c r="I49" s="4">
        <v>0</v>
      </c>
      <c r="J49" s="14">
        <f t="shared" si="11"/>
        <v>20932</v>
      </c>
      <c r="K49" s="4">
        <v>15296</v>
      </c>
      <c r="L49" s="4">
        <v>5636</v>
      </c>
      <c r="M49" s="11">
        <f t="shared" si="14"/>
        <v>8677.3739999999998</v>
      </c>
      <c r="N49" s="4">
        <v>6424.5829999999996</v>
      </c>
      <c r="O49" s="8">
        <v>2252.7910000000002</v>
      </c>
    </row>
    <row r="50" spans="2:15" hidden="1" x14ac:dyDescent="0.25">
      <c r="B50" s="23">
        <v>2021</v>
      </c>
      <c r="C50" s="24" t="s">
        <v>24</v>
      </c>
      <c r="D50" s="15">
        <f t="shared" si="12"/>
        <v>105.818</v>
      </c>
      <c r="E50" s="7">
        <v>80.507999999999996</v>
      </c>
      <c r="F50" s="7">
        <v>25.31</v>
      </c>
      <c r="G50" s="15">
        <f t="shared" si="13"/>
        <v>0</v>
      </c>
      <c r="H50" s="7">
        <v>0</v>
      </c>
      <c r="I50" s="7">
        <v>0</v>
      </c>
      <c r="J50" s="15">
        <f t="shared" si="11"/>
        <v>17155</v>
      </c>
      <c r="K50" s="7">
        <v>12105</v>
      </c>
      <c r="L50" s="7">
        <v>5050</v>
      </c>
      <c r="M50" s="12">
        <f t="shared" si="14"/>
        <v>5881.9269999999997</v>
      </c>
      <c r="N50" s="7">
        <v>4501.4070000000002</v>
      </c>
      <c r="O50" s="9">
        <v>1380.52</v>
      </c>
    </row>
    <row r="51" spans="2:15" hidden="1" x14ac:dyDescent="0.25">
      <c r="B51" s="27">
        <v>2021</v>
      </c>
      <c r="C51" s="28" t="s">
        <v>25</v>
      </c>
      <c r="D51" s="16">
        <f t="shared" si="12"/>
        <v>124.14699999999999</v>
      </c>
      <c r="E51" s="6">
        <v>93.381</v>
      </c>
      <c r="F51" s="6">
        <v>30.765999999999998</v>
      </c>
      <c r="G51" s="16">
        <f t="shared" si="13"/>
        <v>0</v>
      </c>
      <c r="H51" s="6">
        <v>0</v>
      </c>
      <c r="I51" s="6">
        <v>0</v>
      </c>
      <c r="J51" s="16">
        <f t="shared" si="11"/>
        <v>22442</v>
      </c>
      <c r="K51" s="6">
        <v>15855</v>
      </c>
      <c r="L51" s="6">
        <v>6587</v>
      </c>
      <c r="M51" s="13">
        <f t="shared" si="14"/>
        <v>7530.1779999999999</v>
      </c>
      <c r="N51" s="6">
        <v>5474.7460000000001</v>
      </c>
      <c r="O51" s="10">
        <v>2055.4319999999998</v>
      </c>
    </row>
    <row r="52" spans="2:15" hidden="1" x14ac:dyDescent="0.25">
      <c r="B52" s="29">
        <v>2020</v>
      </c>
      <c r="C52" s="30" t="s">
        <v>26</v>
      </c>
      <c r="D52" s="18">
        <f t="shared" si="12"/>
        <v>129.572</v>
      </c>
      <c r="E52" s="19">
        <v>99.674000000000007</v>
      </c>
      <c r="F52" s="19">
        <v>29.898</v>
      </c>
      <c r="G52" s="18">
        <f t="shared" si="13"/>
        <v>0</v>
      </c>
      <c r="H52" s="19">
        <v>0</v>
      </c>
      <c r="I52" s="19">
        <v>0</v>
      </c>
      <c r="J52" s="18">
        <f t="shared" si="11"/>
        <v>22377</v>
      </c>
      <c r="K52" s="19">
        <v>15901</v>
      </c>
      <c r="L52" s="19">
        <v>6476</v>
      </c>
      <c r="M52" s="20">
        <f t="shared" si="14"/>
        <v>8643.1899999999987</v>
      </c>
      <c r="N52" s="19">
        <v>6389.2129999999997</v>
      </c>
      <c r="O52" s="21">
        <v>2253.9769999999999</v>
      </c>
    </row>
    <row r="53" spans="2:15" hidden="1" x14ac:dyDescent="0.25">
      <c r="B53" s="25">
        <v>2020</v>
      </c>
      <c r="C53" s="26" t="s">
        <v>27</v>
      </c>
      <c r="D53" s="14">
        <f t="shared" si="12"/>
        <v>120.789</v>
      </c>
      <c r="E53" s="4">
        <v>97.016000000000005</v>
      </c>
      <c r="F53" s="4">
        <v>23.773</v>
      </c>
      <c r="G53" s="14">
        <f t="shared" si="13"/>
        <v>0</v>
      </c>
      <c r="H53" s="4">
        <v>0</v>
      </c>
      <c r="I53" s="4">
        <v>0</v>
      </c>
      <c r="J53" s="14">
        <f t="shared" si="11"/>
        <v>20029</v>
      </c>
      <c r="K53" s="4">
        <v>15112</v>
      </c>
      <c r="L53" s="4">
        <v>4917</v>
      </c>
      <c r="M53" s="11">
        <f t="shared" si="14"/>
        <v>7700.1950000000006</v>
      </c>
      <c r="N53" s="4">
        <v>5937.9480000000003</v>
      </c>
      <c r="O53" s="8">
        <v>1762.2470000000001</v>
      </c>
    </row>
    <row r="54" spans="2:15" hidden="1" x14ac:dyDescent="0.25">
      <c r="B54" s="23">
        <v>2020</v>
      </c>
      <c r="C54" s="24" t="s">
        <v>28</v>
      </c>
      <c r="D54" s="15">
        <f t="shared" si="12"/>
        <v>111.965</v>
      </c>
      <c r="E54" s="7">
        <v>92.159000000000006</v>
      </c>
      <c r="F54" s="7">
        <v>19.806000000000001</v>
      </c>
      <c r="G54" s="15">
        <f t="shared" si="13"/>
        <v>0</v>
      </c>
      <c r="H54" s="7">
        <v>0</v>
      </c>
      <c r="I54" s="7">
        <v>0</v>
      </c>
      <c r="J54" s="15">
        <f t="shared" si="11"/>
        <v>18783</v>
      </c>
      <c r="K54" s="7">
        <v>14512</v>
      </c>
      <c r="L54" s="7">
        <v>4271</v>
      </c>
      <c r="M54" s="12">
        <f t="shared" si="14"/>
        <v>6958.1730000000007</v>
      </c>
      <c r="N54" s="7">
        <v>5522.3990000000003</v>
      </c>
      <c r="O54" s="9">
        <v>1435.7739999999999</v>
      </c>
    </row>
    <row r="55" spans="2:15" hidden="1" x14ac:dyDescent="0.25">
      <c r="B55" s="25">
        <v>2020</v>
      </c>
      <c r="C55" s="26" t="s">
        <v>29</v>
      </c>
      <c r="D55" s="14">
        <f t="shared" si="12"/>
        <v>98.24799999999999</v>
      </c>
      <c r="E55" s="4">
        <v>82.748999999999995</v>
      </c>
      <c r="F55" s="4">
        <v>15.499000000000001</v>
      </c>
      <c r="G55" s="14">
        <f t="shared" si="13"/>
        <v>0</v>
      </c>
      <c r="H55" s="4">
        <v>0</v>
      </c>
      <c r="I55" s="4">
        <v>0</v>
      </c>
      <c r="J55" s="14">
        <f t="shared" si="11"/>
        <v>15967</v>
      </c>
      <c r="K55" s="4">
        <v>12434</v>
      </c>
      <c r="L55" s="4">
        <v>3533</v>
      </c>
      <c r="M55" s="11">
        <f t="shared" si="14"/>
        <v>5747.9449999999997</v>
      </c>
      <c r="N55" s="4">
        <v>4716.3429999999998</v>
      </c>
      <c r="O55" s="8">
        <v>1031.6020000000001</v>
      </c>
    </row>
    <row r="56" spans="2:15" hidden="1" x14ac:dyDescent="0.25">
      <c r="B56" s="23">
        <v>2020</v>
      </c>
      <c r="C56" s="24" t="s">
        <v>18</v>
      </c>
      <c r="D56" s="15">
        <f t="shared" si="12"/>
        <v>94.777999999999992</v>
      </c>
      <c r="E56" s="7">
        <v>79.992999999999995</v>
      </c>
      <c r="F56" s="7">
        <v>14.785</v>
      </c>
      <c r="G56" s="15">
        <f t="shared" si="13"/>
        <v>0</v>
      </c>
      <c r="H56" s="7">
        <v>0</v>
      </c>
      <c r="I56" s="7">
        <v>0</v>
      </c>
      <c r="J56" s="15">
        <f t="shared" si="11"/>
        <v>15399</v>
      </c>
      <c r="K56" s="7">
        <v>11911</v>
      </c>
      <c r="L56" s="7">
        <v>3488</v>
      </c>
      <c r="M56" s="12">
        <f t="shared" si="14"/>
        <v>5296.7969999999996</v>
      </c>
      <c r="N56" s="7">
        <v>4313.7479999999996</v>
      </c>
      <c r="O56" s="9">
        <v>983.04899999999998</v>
      </c>
    </row>
    <row r="57" spans="2:15" hidden="1" x14ac:dyDescent="0.25">
      <c r="B57" s="25">
        <v>2020</v>
      </c>
      <c r="C57" s="26" t="s">
        <v>19</v>
      </c>
      <c r="D57" s="14">
        <f t="shared" si="12"/>
        <v>85.507999999999996</v>
      </c>
      <c r="E57" s="4">
        <v>72.656999999999996</v>
      </c>
      <c r="F57" s="4">
        <v>12.851000000000001</v>
      </c>
      <c r="G57" s="14">
        <f t="shared" si="13"/>
        <v>0</v>
      </c>
      <c r="H57" s="4">
        <v>0</v>
      </c>
      <c r="I57" s="4">
        <v>0</v>
      </c>
      <c r="J57" s="14">
        <f t="shared" si="11"/>
        <v>12165</v>
      </c>
      <c r="K57" s="4">
        <v>9419</v>
      </c>
      <c r="L57" s="4">
        <v>2746</v>
      </c>
      <c r="M57" s="11">
        <f t="shared" si="14"/>
        <v>4185.5320000000002</v>
      </c>
      <c r="N57" s="4">
        <v>3405.0259999999998</v>
      </c>
      <c r="O57" s="8">
        <v>780.50599999999997</v>
      </c>
    </row>
    <row r="58" spans="2:15" hidden="1" x14ac:dyDescent="0.25">
      <c r="B58" s="23">
        <v>2020</v>
      </c>
      <c r="C58" s="24" t="s">
        <v>20</v>
      </c>
      <c r="D58" s="15">
        <f t="shared" si="12"/>
        <v>58.869</v>
      </c>
      <c r="E58" s="7">
        <v>50.106999999999999</v>
      </c>
      <c r="F58" s="7">
        <v>8.7620000000000005</v>
      </c>
      <c r="G58" s="15">
        <f t="shared" si="13"/>
        <v>0</v>
      </c>
      <c r="H58" s="7">
        <v>0</v>
      </c>
      <c r="I58" s="7">
        <v>0</v>
      </c>
      <c r="J58" s="15">
        <f t="shared" si="11"/>
        <v>7578</v>
      </c>
      <c r="K58" s="7">
        <v>5489</v>
      </c>
      <c r="L58" s="7">
        <v>2089</v>
      </c>
      <c r="M58" s="12">
        <f t="shared" si="14"/>
        <v>2139.893</v>
      </c>
      <c r="N58" s="7">
        <v>1815.4059999999999</v>
      </c>
      <c r="O58" s="9">
        <v>324.48700000000002</v>
      </c>
    </row>
    <row r="59" spans="2:15" hidden="1" x14ac:dyDescent="0.25">
      <c r="B59" s="25">
        <v>2020</v>
      </c>
      <c r="C59" s="26" t="s">
        <v>21</v>
      </c>
      <c r="D59" s="14">
        <f t="shared" si="12"/>
        <v>40.887</v>
      </c>
      <c r="E59" s="4">
        <v>35.082000000000001</v>
      </c>
      <c r="F59" s="4">
        <v>5.8049999999999997</v>
      </c>
      <c r="G59" s="14">
        <f t="shared" si="13"/>
        <v>0</v>
      </c>
      <c r="H59" s="4">
        <v>0</v>
      </c>
      <c r="I59" s="4">
        <v>0</v>
      </c>
      <c r="J59" s="14">
        <f t="shared" si="11"/>
        <v>4836</v>
      </c>
      <c r="K59" s="4">
        <v>3187</v>
      </c>
      <c r="L59" s="4">
        <v>1649</v>
      </c>
      <c r="M59" s="11">
        <f t="shared" si="14"/>
        <v>912.27</v>
      </c>
      <c r="N59" s="4">
        <v>794.02</v>
      </c>
      <c r="O59" s="8">
        <v>118.25</v>
      </c>
    </row>
    <row r="60" spans="2:15" hidden="1" x14ac:dyDescent="0.25">
      <c r="B60" s="23">
        <v>2020</v>
      </c>
      <c r="C60" s="24" t="s">
        <v>22</v>
      </c>
      <c r="D60" s="15">
        <f t="shared" si="12"/>
        <v>39.436</v>
      </c>
      <c r="E60" s="7">
        <v>33.432000000000002</v>
      </c>
      <c r="F60" s="7">
        <v>6.0039999999999996</v>
      </c>
      <c r="G60" s="15">
        <f t="shared" si="13"/>
        <v>0</v>
      </c>
      <c r="H60" s="7">
        <v>0</v>
      </c>
      <c r="I60" s="7">
        <v>0</v>
      </c>
      <c r="J60" s="15">
        <f t="shared" si="11"/>
        <v>5483</v>
      </c>
      <c r="K60" s="7">
        <v>3788</v>
      </c>
      <c r="L60" s="7">
        <v>1695</v>
      </c>
      <c r="M60" s="12">
        <f t="shared" si="14"/>
        <v>958.75099999999998</v>
      </c>
      <c r="N60" s="7">
        <v>841.01400000000001</v>
      </c>
      <c r="O60" s="9">
        <v>117.73699999999999</v>
      </c>
    </row>
    <row r="61" spans="2:15" hidden="1" x14ac:dyDescent="0.25">
      <c r="B61" s="25">
        <v>2020</v>
      </c>
      <c r="C61" s="26" t="s">
        <v>23</v>
      </c>
      <c r="D61" s="14">
        <f t="shared" si="12"/>
        <v>138.60400000000001</v>
      </c>
      <c r="E61" s="4">
        <v>105.733</v>
      </c>
      <c r="F61" s="4">
        <v>32.871000000000002</v>
      </c>
      <c r="G61" s="14">
        <f t="shared" si="13"/>
        <v>0</v>
      </c>
      <c r="H61" s="4">
        <v>0</v>
      </c>
      <c r="I61" s="4">
        <v>0</v>
      </c>
      <c r="J61" s="14">
        <f t="shared" si="11"/>
        <v>27685</v>
      </c>
      <c r="K61" s="4">
        <v>19400</v>
      </c>
      <c r="L61" s="4">
        <v>8285</v>
      </c>
      <c r="M61" s="11">
        <f t="shared" si="14"/>
        <v>9011.8619999999992</v>
      </c>
      <c r="N61" s="4">
        <v>6133.3159999999998</v>
      </c>
      <c r="O61" s="8">
        <v>2878.5459999999998</v>
      </c>
    </row>
    <row r="62" spans="2:15" hidden="1" x14ac:dyDescent="0.25">
      <c r="B62" s="23">
        <v>2020</v>
      </c>
      <c r="C62" s="24" t="s">
        <v>24</v>
      </c>
      <c r="D62" s="15">
        <f t="shared" si="12"/>
        <v>154.6</v>
      </c>
      <c r="E62" s="7">
        <v>116.643</v>
      </c>
      <c r="F62" s="7">
        <v>37.957000000000001</v>
      </c>
      <c r="G62" s="15">
        <f t="shared" si="13"/>
        <v>0</v>
      </c>
      <c r="H62" s="7">
        <v>0</v>
      </c>
      <c r="I62" s="7">
        <v>0</v>
      </c>
      <c r="J62" s="15">
        <f t="shared" si="11"/>
        <v>33096</v>
      </c>
      <c r="K62" s="7">
        <v>22924</v>
      </c>
      <c r="L62" s="7">
        <v>10172</v>
      </c>
      <c r="M62" s="12">
        <f t="shared" si="14"/>
        <v>12555.147000000001</v>
      </c>
      <c r="N62" s="7">
        <v>8141.3959999999997</v>
      </c>
      <c r="O62" s="9">
        <v>4413.7510000000002</v>
      </c>
    </row>
    <row r="63" spans="2:15" hidden="1" x14ac:dyDescent="0.25">
      <c r="B63" s="27">
        <v>2020</v>
      </c>
      <c r="C63" s="28" t="s">
        <v>25</v>
      </c>
      <c r="D63" s="16">
        <f t="shared" si="12"/>
        <v>167.619</v>
      </c>
      <c r="E63" s="6">
        <v>126.846</v>
      </c>
      <c r="F63" s="6">
        <v>40.773000000000003</v>
      </c>
      <c r="G63" s="16">
        <f t="shared" si="13"/>
        <v>0</v>
      </c>
      <c r="H63" s="6">
        <v>0</v>
      </c>
      <c r="I63" s="6">
        <v>0</v>
      </c>
      <c r="J63" s="16">
        <f t="shared" si="11"/>
        <v>37171</v>
      </c>
      <c r="K63" s="6">
        <v>25779</v>
      </c>
      <c r="L63" s="6">
        <v>11392</v>
      </c>
      <c r="M63" s="13">
        <f t="shared" si="14"/>
        <v>13625.84</v>
      </c>
      <c r="N63" s="6">
        <v>8800.0789999999997</v>
      </c>
      <c r="O63" s="10">
        <v>4825.7610000000004</v>
      </c>
    </row>
    <row r="64" spans="2:15" hidden="1" x14ac:dyDescent="0.25">
      <c r="B64" s="29">
        <v>2019</v>
      </c>
      <c r="C64" s="30" t="s">
        <v>26</v>
      </c>
      <c r="D64" s="18">
        <f t="shared" si="12"/>
        <v>167.59300000000002</v>
      </c>
      <c r="E64" s="19">
        <v>126.051</v>
      </c>
      <c r="F64" s="19">
        <v>41.542000000000002</v>
      </c>
      <c r="G64" s="18">
        <f t="shared" si="13"/>
        <v>0</v>
      </c>
      <c r="H64" s="19">
        <v>0</v>
      </c>
      <c r="I64" s="19">
        <v>0</v>
      </c>
      <c r="J64" s="18">
        <f t="shared" si="11"/>
        <v>37969</v>
      </c>
      <c r="K64" s="19">
        <v>25919</v>
      </c>
      <c r="L64" s="19">
        <v>12050</v>
      </c>
      <c r="M64" s="20">
        <f t="shared" si="14"/>
        <v>14311.285</v>
      </c>
      <c r="N64" s="19">
        <v>9491.1820000000007</v>
      </c>
      <c r="O64" s="21">
        <v>4820.1030000000001</v>
      </c>
    </row>
    <row r="65" spans="2:15" hidden="1" x14ac:dyDescent="0.25">
      <c r="B65" s="25">
        <v>2019</v>
      </c>
      <c r="C65" s="26" t="s">
        <v>27</v>
      </c>
      <c r="D65" s="14">
        <f t="shared" si="12"/>
        <v>161.899</v>
      </c>
      <c r="E65" s="4">
        <v>125.646</v>
      </c>
      <c r="F65" s="4">
        <v>36.253</v>
      </c>
      <c r="G65" s="14">
        <f t="shared" si="13"/>
        <v>0</v>
      </c>
      <c r="H65" s="4">
        <v>0</v>
      </c>
      <c r="I65" s="4">
        <v>0</v>
      </c>
      <c r="J65" s="14">
        <f t="shared" si="11"/>
        <v>36078</v>
      </c>
      <c r="K65" s="4">
        <v>25201</v>
      </c>
      <c r="L65" s="4">
        <v>10877</v>
      </c>
      <c r="M65" s="11">
        <f t="shared" si="14"/>
        <v>13215.171</v>
      </c>
      <c r="N65" s="4">
        <v>9104.4480000000003</v>
      </c>
      <c r="O65" s="8">
        <v>4110.723</v>
      </c>
    </row>
    <row r="66" spans="2:15" hidden="1" x14ac:dyDescent="0.25">
      <c r="B66" s="23">
        <v>2019</v>
      </c>
      <c r="C66" s="24" t="s">
        <v>28</v>
      </c>
      <c r="D66" s="15">
        <f t="shared" si="12"/>
        <v>159.01900000000001</v>
      </c>
      <c r="E66" s="7">
        <v>126.53100000000001</v>
      </c>
      <c r="F66" s="7">
        <v>32.488</v>
      </c>
      <c r="G66" s="15">
        <f t="shared" si="13"/>
        <v>0</v>
      </c>
      <c r="H66" s="7">
        <v>0</v>
      </c>
      <c r="I66" s="7">
        <v>0</v>
      </c>
      <c r="J66" s="15">
        <f t="shared" si="11"/>
        <v>36741</v>
      </c>
      <c r="K66" s="7">
        <v>25823</v>
      </c>
      <c r="L66" s="7">
        <v>10918</v>
      </c>
      <c r="M66" s="12">
        <f t="shared" si="14"/>
        <v>12724.360999999999</v>
      </c>
      <c r="N66" s="7">
        <v>9175.6839999999993</v>
      </c>
      <c r="O66" s="9">
        <v>3548.6770000000001</v>
      </c>
    </row>
    <row r="67" spans="2:15" hidden="1" x14ac:dyDescent="0.25">
      <c r="B67" s="25">
        <v>2019</v>
      </c>
      <c r="C67" s="26" t="s">
        <v>29</v>
      </c>
      <c r="D67" s="14">
        <f t="shared" si="12"/>
        <v>148.583</v>
      </c>
      <c r="E67" s="4">
        <v>118.88</v>
      </c>
      <c r="F67" s="4">
        <v>29.702999999999999</v>
      </c>
      <c r="G67" s="14">
        <f t="shared" si="13"/>
        <v>0</v>
      </c>
      <c r="H67" s="4">
        <v>0</v>
      </c>
      <c r="I67" s="4">
        <v>0</v>
      </c>
      <c r="J67" s="14">
        <f t="shared" si="11"/>
        <v>34491</v>
      </c>
      <c r="K67" s="4">
        <v>23749</v>
      </c>
      <c r="L67" s="4">
        <v>10742</v>
      </c>
      <c r="M67" s="11">
        <f t="shared" si="14"/>
        <v>11512.314</v>
      </c>
      <c r="N67" s="4">
        <v>8319.4240000000009</v>
      </c>
      <c r="O67" s="8">
        <v>3192.89</v>
      </c>
    </row>
    <row r="68" spans="2:15" hidden="1" x14ac:dyDescent="0.25">
      <c r="B68" s="23">
        <v>2019</v>
      </c>
      <c r="C68" s="24" t="s">
        <v>18</v>
      </c>
      <c r="D68" s="15">
        <f t="shared" si="12"/>
        <v>165.304</v>
      </c>
      <c r="E68" s="7">
        <v>129.77600000000001</v>
      </c>
      <c r="F68" s="7">
        <v>35.527999999999999</v>
      </c>
      <c r="G68" s="15">
        <f t="shared" si="13"/>
        <v>0</v>
      </c>
      <c r="H68" s="7">
        <v>0</v>
      </c>
      <c r="I68" s="7">
        <v>0</v>
      </c>
      <c r="J68" s="15">
        <f t="shared" si="11"/>
        <v>37882</v>
      </c>
      <c r="K68" s="7">
        <v>25900</v>
      </c>
      <c r="L68" s="7">
        <v>11982</v>
      </c>
      <c r="M68" s="12">
        <f t="shared" si="14"/>
        <v>13678.462</v>
      </c>
      <c r="N68" s="7">
        <v>9506.8289999999997</v>
      </c>
      <c r="O68" s="9">
        <v>4171.6329999999998</v>
      </c>
    </row>
    <row r="69" spans="2:15" hidden="1" x14ac:dyDescent="0.25">
      <c r="B69" s="25">
        <v>2019</v>
      </c>
      <c r="C69" s="26" t="s">
        <v>19</v>
      </c>
      <c r="D69" s="14">
        <f t="shared" si="12"/>
        <v>168.64</v>
      </c>
      <c r="E69" s="4">
        <v>131.06899999999999</v>
      </c>
      <c r="F69" s="4">
        <v>37.570999999999998</v>
      </c>
      <c r="G69" s="14">
        <f t="shared" si="13"/>
        <v>0</v>
      </c>
      <c r="H69" s="4">
        <v>0</v>
      </c>
      <c r="I69" s="4">
        <v>0</v>
      </c>
      <c r="J69" s="14">
        <f t="shared" si="11"/>
        <v>38116</v>
      </c>
      <c r="K69" s="4">
        <v>25943</v>
      </c>
      <c r="L69" s="4">
        <v>12173</v>
      </c>
      <c r="M69" s="11">
        <f t="shared" si="14"/>
        <v>14682.169</v>
      </c>
      <c r="N69" s="4">
        <v>9992.81</v>
      </c>
      <c r="O69" s="8">
        <v>4689.3590000000004</v>
      </c>
    </row>
    <row r="70" spans="2:15" hidden="1" x14ac:dyDescent="0.25">
      <c r="B70" s="23">
        <v>2019</v>
      </c>
      <c r="C70" s="24" t="s">
        <v>20</v>
      </c>
      <c r="D70" s="15">
        <f t="shared" si="12"/>
        <v>159.25299999999999</v>
      </c>
      <c r="E70" s="7">
        <v>123.607</v>
      </c>
      <c r="F70" s="7">
        <v>35.646000000000001</v>
      </c>
      <c r="G70" s="15">
        <f t="shared" si="13"/>
        <v>0</v>
      </c>
      <c r="H70" s="7">
        <v>0</v>
      </c>
      <c r="I70" s="7">
        <v>0</v>
      </c>
      <c r="J70" s="15">
        <f t="shared" si="11"/>
        <v>35734</v>
      </c>
      <c r="K70" s="7">
        <v>24362</v>
      </c>
      <c r="L70" s="7">
        <v>11372</v>
      </c>
      <c r="M70" s="12">
        <f t="shared" si="14"/>
        <v>13352.69</v>
      </c>
      <c r="N70" s="7">
        <v>9079.7170000000006</v>
      </c>
      <c r="O70" s="9">
        <v>4272.973</v>
      </c>
    </row>
    <row r="71" spans="2:15" hidden="1" x14ac:dyDescent="0.25">
      <c r="B71" s="25">
        <v>2019</v>
      </c>
      <c r="C71" s="26" t="s">
        <v>21</v>
      </c>
      <c r="D71" s="14">
        <f t="shared" si="12"/>
        <v>166.26</v>
      </c>
      <c r="E71" s="4">
        <v>130.59299999999999</v>
      </c>
      <c r="F71" s="4">
        <v>35.667000000000002</v>
      </c>
      <c r="G71" s="14">
        <f t="shared" si="13"/>
        <v>0</v>
      </c>
      <c r="H71" s="4">
        <v>0</v>
      </c>
      <c r="I71" s="4">
        <v>0</v>
      </c>
      <c r="J71" s="14">
        <f t="shared" ref="J71:J87" si="15">SUM(K71:L71)</f>
        <v>36624</v>
      </c>
      <c r="K71" s="4">
        <v>25219</v>
      </c>
      <c r="L71" s="4">
        <v>11405</v>
      </c>
      <c r="M71" s="11">
        <f t="shared" si="14"/>
        <v>13434.785</v>
      </c>
      <c r="N71" s="4">
        <v>9373.2109999999993</v>
      </c>
      <c r="O71" s="8">
        <v>4061.5740000000001</v>
      </c>
    </row>
    <row r="72" spans="2:15" hidden="1" x14ac:dyDescent="0.25">
      <c r="B72" s="23">
        <v>2019</v>
      </c>
      <c r="C72" s="24" t="s">
        <v>22</v>
      </c>
      <c r="D72" s="15">
        <f t="shared" si="12"/>
        <v>168.33799999999999</v>
      </c>
      <c r="E72" s="7">
        <v>129.00899999999999</v>
      </c>
      <c r="F72" s="7">
        <v>39.329000000000001</v>
      </c>
      <c r="G72" s="15">
        <f t="shared" si="13"/>
        <v>0</v>
      </c>
      <c r="H72" s="7">
        <v>0</v>
      </c>
      <c r="I72" s="7">
        <v>0</v>
      </c>
      <c r="J72" s="15">
        <f t="shared" si="15"/>
        <v>35519</v>
      </c>
      <c r="K72" s="7">
        <v>24350</v>
      </c>
      <c r="L72" s="7">
        <v>11169</v>
      </c>
      <c r="M72" s="12">
        <f t="shared" si="14"/>
        <v>13245.237000000001</v>
      </c>
      <c r="N72" s="7">
        <v>8877.2070000000003</v>
      </c>
      <c r="O72" s="9">
        <v>4368.03</v>
      </c>
    </row>
    <row r="73" spans="2:15" hidden="1" x14ac:dyDescent="0.25">
      <c r="B73" s="25">
        <v>2019</v>
      </c>
      <c r="C73" s="26" t="s">
        <v>23</v>
      </c>
      <c r="D73" s="14">
        <f t="shared" si="12"/>
        <v>171.61799999999999</v>
      </c>
      <c r="E73" s="4">
        <v>128.66200000000001</v>
      </c>
      <c r="F73" s="4">
        <v>42.956000000000003</v>
      </c>
      <c r="G73" s="14">
        <f t="shared" si="13"/>
        <v>0</v>
      </c>
      <c r="H73" s="4">
        <v>0</v>
      </c>
      <c r="I73" s="4">
        <v>0</v>
      </c>
      <c r="J73" s="14">
        <f t="shared" si="15"/>
        <v>35392</v>
      </c>
      <c r="K73" s="4">
        <v>24040</v>
      </c>
      <c r="L73" s="4">
        <v>11352</v>
      </c>
      <c r="M73" s="11">
        <f t="shared" si="14"/>
        <v>13468.561000000002</v>
      </c>
      <c r="N73" s="4">
        <v>8550.9040000000005</v>
      </c>
      <c r="O73" s="8">
        <v>4917.6570000000002</v>
      </c>
    </row>
    <row r="74" spans="2:15" hidden="1" x14ac:dyDescent="0.25">
      <c r="B74" s="23">
        <v>2019</v>
      </c>
      <c r="C74" s="24" t="s">
        <v>24</v>
      </c>
      <c r="D74" s="15">
        <f t="shared" si="12"/>
        <v>151.989</v>
      </c>
      <c r="E74" s="7">
        <v>114.63200000000001</v>
      </c>
      <c r="F74" s="7">
        <v>37.356999999999999</v>
      </c>
      <c r="G74" s="15">
        <f t="shared" si="13"/>
        <v>0</v>
      </c>
      <c r="H74" s="7">
        <v>0</v>
      </c>
      <c r="I74" s="7">
        <v>0</v>
      </c>
      <c r="J74" s="15">
        <f t="shared" si="15"/>
        <v>31890</v>
      </c>
      <c r="K74" s="7">
        <v>21784</v>
      </c>
      <c r="L74" s="7">
        <v>10106</v>
      </c>
      <c r="M74" s="12">
        <f t="shared" si="14"/>
        <v>11254.142</v>
      </c>
      <c r="N74" s="7">
        <v>7147.8</v>
      </c>
      <c r="O74" s="9">
        <v>4106.3419999999996</v>
      </c>
    </row>
    <row r="75" spans="2:15" hidden="1" x14ac:dyDescent="0.25">
      <c r="B75" s="27">
        <v>2019</v>
      </c>
      <c r="C75" s="28" t="s">
        <v>25</v>
      </c>
      <c r="D75" s="16">
        <f t="shared" ref="D75:D87" si="16">SUM(E75:F75)</f>
        <v>165.95400000000001</v>
      </c>
      <c r="E75" s="6">
        <v>124.26600000000001</v>
      </c>
      <c r="F75" s="6">
        <v>41.688000000000002</v>
      </c>
      <c r="G75" s="16">
        <f t="shared" ref="G75:G87" si="17">SUM(H75:I75)</f>
        <v>0</v>
      </c>
      <c r="H75" s="6">
        <v>0</v>
      </c>
      <c r="I75" s="6">
        <v>0</v>
      </c>
      <c r="J75" s="16">
        <f t="shared" si="15"/>
        <v>35932</v>
      </c>
      <c r="K75" s="6">
        <v>24195</v>
      </c>
      <c r="L75" s="6">
        <v>11737</v>
      </c>
      <c r="M75" s="13">
        <f t="shared" ref="M75:M87" si="18">SUM(N75:O75)</f>
        <v>12584.922</v>
      </c>
      <c r="N75" s="6">
        <v>7965.4170000000004</v>
      </c>
      <c r="O75" s="10">
        <v>4619.5050000000001</v>
      </c>
    </row>
    <row r="76" spans="2:15" hidden="1" x14ac:dyDescent="0.25">
      <c r="B76" s="24">
        <v>2018</v>
      </c>
      <c r="C76" s="24" t="s">
        <v>26</v>
      </c>
      <c r="D76" s="15">
        <f t="shared" si="16"/>
        <v>167.89600000000002</v>
      </c>
      <c r="E76" s="7">
        <v>126.468</v>
      </c>
      <c r="F76" s="7">
        <v>41.427999999999997</v>
      </c>
      <c r="G76" s="15">
        <f t="shared" si="17"/>
        <v>0</v>
      </c>
      <c r="H76" s="7">
        <v>0</v>
      </c>
      <c r="I76" s="7">
        <v>0</v>
      </c>
      <c r="J76" s="15">
        <f t="shared" si="15"/>
        <v>36796</v>
      </c>
      <c r="K76" s="7">
        <v>24610</v>
      </c>
      <c r="L76" s="7">
        <v>12186</v>
      </c>
      <c r="M76" s="12">
        <f t="shared" si="18"/>
        <v>13446.27</v>
      </c>
      <c r="N76" s="7">
        <v>8820.4920000000002</v>
      </c>
      <c r="O76" s="7">
        <v>4625.7780000000002</v>
      </c>
    </row>
    <row r="77" spans="2:15" hidden="1" x14ac:dyDescent="0.25">
      <c r="B77" s="26">
        <v>2018</v>
      </c>
      <c r="C77" s="26" t="s">
        <v>27</v>
      </c>
      <c r="D77" s="14">
        <f t="shared" si="16"/>
        <v>165.33499999999998</v>
      </c>
      <c r="E77" s="4">
        <v>128.31399999999999</v>
      </c>
      <c r="F77" s="4">
        <v>37.021000000000001</v>
      </c>
      <c r="G77" s="14">
        <f t="shared" si="17"/>
        <v>0</v>
      </c>
      <c r="H77" s="4">
        <v>0</v>
      </c>
      <c r="I77" s="4">
        <v>0</v>
      </c>
      <c r="J77" s="14">
        <f t="shared" si="15"/>
        <v>35251</v>
      </c>
      <c r="K77" s="4">
        <v>23927</v>
      </c>
      <c r="L77" s="4">
        <v>11324</v>
      </c>
      <c r="M77" s="11">
        <f t="shared" si="18"/>
        <v>12543.215</v>
      </c>
      <c r="N77" s="4">
        <v>8542.7430000000004</v>
      </c>
      <c r="O77" s="4">
        <v>4000.4720000000002</v>
      </c>
    </row>
    <row r="78" spans="2:15" hidden="1" x14ac:dyDescent="0.25">
      <c r="B78" s="24">
        <v>2018</v>
      </c>
      <c r="C78" s="24" t="s">
        <v>28</v>
      </c>
      <c r="D78" s="15">
        <f t="shared" si="16"/>
        <v>162.78400000000002</v>
      </c>
      <c r="E78" s="7">
        <v>129.05000000000001</v>
      </c>
      <c r="F78" s="7">
        <v>33.734000000000002</v>
      </c>
      <c r="G78" s="15">
        <f t="shared" si="17"/>
        <v>0</v>
      </c>
      <c r="H78" s="7">
        <v>0</v>
      </c>
      <c r="I78" s="7">
        <v>0</v>
      </c>
      <c r="J78" s="15">
        <f t="shared" si="15"/>
        <v>35903</v>
      </c>
      <c r="K78" s="7">
        <v>24186</v>
      </c>
      <c r="L78" s="7">
        <v>11717</v>
      </c>
      <c r="M78" s="12">
        <f t="shared" si="18"/>
        <v>11940.449000000001</v>
      </c>
      <c r="N78" s="7">
        <v>8460.0640000000003</v>
      </c>
      <c r="O78" s="7">
        <v>3480.3850000000002</v>
      </c>
    </row>
    <row r="79" spans="2:15" hidden="1" x14ac:dyDescent="0.25">
      <c r="B79" s="26">
        <v>2018</v>
      </c>
      <c r="C79" s="26" t="s">
        <v>29</v>
      </c>
      <c r="D79" s="14">
        <f t="shared" si="16"/>
        <v>151.21799999999999</v>
      </c>
      <c r="E79" s="4">
        <v>120.455</v>
      </c>
      <c r="F79" s="4">
        <v>30.763000000000002</v>
      </c>
      <c r="G79" s="14">
        <f t="shared" si="17"/>
        <v>0</v>
      </c>
      <c r="H79" s="4">
        <v>0</v>
      </c>
      <c r="I79" s="4">
        <v>0</v>
      </c>
      <c r="J79" s="14">
        <f t="shared" si="15"/>
        <v>34246</v>
      </c>
      <c r="K79" s="4">
        <v>23006</v>
      </c>
      <c r="L79" s="4">
        <v>11240</v>
      </c>
      <c r="M79" s="11">
        <f t="shared" si="18"/>
        <v>10888.41</v>
      </c>
      <c r="N79" s="4">
        <v>7775.683</v>
      </c>
      <c r="O79" s="4">
        <v>3112.7269999999999</v>
      </c>
    </row>
    <row r="80" spans="2:15" hidden="1" x14ac:dyDescent="0.25">
      <c r="B80" s="24">
        <v>2018</v>
      </c>
      <c r="C80" s="24" t="s">
        <v>18</v>
      </c>
      <c r="D80" s="15">
        <f t="shared" si="16"/>
        <v>167.31700000000001</v>
      </c>
      <c r="E80" s="7">
        <v>131.13</v>
      </c>
      <c r="F80" s="7">
        <v>36.186999999999998</v>
      </c>
      <c r="G80" s="15">
        <f t="shared" si="17"/>
        <v>0</v>
      </c>
      <c r="H80" s="7">
        <v>0</v>
      </c>
      <c r="I80" s="7">
        <v>0</v>
      </c>
      <c r="J80" s="15">
        <f t="shared" si="15"/>
        <v>37070</v>
      </c>
      <c r="K80" s="7">
        <v>24746</v>
      </c>
      <c r="L80" s="7">
        <v>12324</v>
      </c>
      <c r="M80" s="12">
        <f t="shared" si="18"/>
        <v>12946.407999999999</v>
      </c>
      <c r="N80" s="7">
        <v>8844.4689999999991</v>
      </c>
      <c r="O80" s="7">
        <v>4101.9390000000003</v>
      </c>
    </row>
    <row r="81" spans="2:15" hidden="1" x14ac:dyDescent="0.25">
      <c r="B81" s="26">
        <v>2018</v>
      </c>
      <c r="C81" s="26" t="s">
        <v>19</v>
      </c>
      <c r="D81" s="14">
        <f t="shared" si="16"/>
        <v>166.75200000000001</v>
      </c>
      <c r="E81" s="4">
        <v>128.56100000000001</v>
      </c>
      <c r="F81" s="4">
        <v>38.191000000000003</v>
      </c>
      <c r="G81" s="14">
        <f t="shared" si="17"/>
        <v>0</v>
      </c>
      <c r="H81" s="4">
        <v>0</v>
      </c>
      <c r="I81" s="4">
        <v>0</v>
      </c>
      <c r="J81" s="14">
        <f t="shared" si="15"/>
        <v>37073</v>
      </c>
      <c r="K81" s="4">
        <v>24692</v>
      </c>
      <c r="L81" s="4">
        <v>12381</v>
      </c>
      <c r="M81" s="11">
        <f t="shared" si="18"/>
        <v>14091.387999999999</v>
      </c>
      <c r="N81" s="4">
        <v>9430.1080000000002</v>
      </c>
      <c r="O81" s="4">
        <v>4661.28</v>
      </c>
    </row>
    <row r="82" spans="2:15" hidden="1" x14ac:dyDescent="0.25">
      <c r="B82" s="24">
        <v>2018</v>
      </c>
      <c r="C82" s="24" t="s">
        <v>20</v>
      </c>
      <c r="D82" s="15">
        <f t="shared" si="16"/>
        <v>158.678</v>
      </c>
      <c r="E82" s="7">
        <v>121.941</v>
      </c>
      <c r="F82" s="7">
        <v>36.737000000000002</v>
      </c>
      <c r="G82" s="15">
        <f t="shared" si="17"/>
        <v>0</v>
      </c>
      <c r="H82" s="7">
        <v>0</v>
      </c>
      <c r="I82" s="7">
        <v>0</v>
      </c>
      <c r="J82" s="15">
        <f t="shared" si="15"/>
        <v>34876</v>
      </c>
      <c r="K82" s="7">
        <v>23300</v>
      </c>
      <c r="L82" s="7">
        <v>11576</v>
      </c>
      <c r="M82" s="12">
        <f t="shared" si="18"/>
        <v>12298.282999999999</v>
      </c>
      <c r="N82" s="7">
        <v>8174.7749999999996</v>
      </c>
      <c r="O82" s="7">
        <v>4123.5079999999998</v>
      </c>
    </row>
    <row r="83" spans="2:15" hidden="1" x14ac:dyDescent="0.25">
      <c r="B83" s="26">
        <v>2018</v>
      </c>
      <c r="C83" s="26" t="s">
        <v>21</v>
      </c>
      <c r="D83" s="14">
        <f t="shared" si="16"/>
        <v>168.02699999999999</v>
      </c>
      <c r="E83" s="4">
        <v>131.482</v>
      </c>
      <c r="F83" s="4">
        <v>36.545000000000002</v>
      </c>
      <c r="G83" s="14">
        <f t="shared" si="17"/>
        <v>0</v>
      </c>
      <c r="H83" s="4">
        <v>0</v>
      </c>
      <c r="I83" s="4">
        <v>0</v>
      </c>
      <c r="J83" s="14">
        <f t="shared" si="15"/>
        <v>35688</v>
      </c>
      <c r="K83" s="4">
        <v>24015</v>
      </c>
      <c r="L83" s="4">
        <v>11673</v>
      </c>
      <c r="M83" s="11">
        <f t="shared" si="18"/>
        <v>12153.535</v>
      </c>
      <c r="N83" s="4">
        <v>8289.7060000000001</v>
      </c>
      <c r="O83" s="4">
        <v>3863.8290000000002</v>
      </c>
    </row>
    <row r="84" spans="2:15" hidden="1" x14ac:dyDescent="0.25">
      <c r="B84" s="24">
        <v>2018</v>
      </c>
      <c r="C84" s="24" t="s">
        <v>22</v>
      </c>
      <c r="D84" s="15">
        <f t="shared" si="16"/>
        <v>167.31700000000001</v>
      </c>
      <c r="E84" s="7">
        <v>128.001</v>
      </c>
      <c r="F84" s="7">
        <v>39.316000000000003</v>
      </c>
      <c r="G84" s="15">
        <f t="shared" si="17"/>
        <v>0</v>
      </c>
      <c r="H84" s="7">
        <v>0</v>
      </c>
      <c r="I84" s="7">
        <v>0</v>
      </c>
      <c r="J84" s="15">
        <f t="shared" si="15"/>
        <v>34719</v>
      </c>
      <c r="K84" s="7">
        <v>23289</v>
      </c>
      <c r="L84" s="7">
        <v>11430</v>
      </c>
      <c r="M84" s="12">
        <f t="shared" si="18"/>
        <v>12397.615</v>
      </c>
      <c r="N84" s="7">
        <v>8179.683</v>
      </c>
      <c r="O84" s="7">
        <v>4217.9319999999998</v>
      </c>
    </row>
    <row r="85" spans="2:15" hidden="1" x14ac:dyDescent="0.25">
      <c r="B85" s="26">
        <v>2018</v>
      </c>
      <c r="C85" s="26" t="s">
        <v>23</v>
      </c>
      <c r="D85" s="14">
        <f t="shared" si="16"/>
        <v>175.52500000000001</v>
      </c>
      <c r="E85" s="4">
        <v>131.59</v>
      </c>
      <c r="F85" s="4">
        <v>43.935000000000002</v>
      </c>
      <c r="G85" s="14">
        <f t="shared" si="17"/>
        <v>0</v>
      </c>
      <c r="H85" s="4">
        <v>0</v>
      </c>
      <c r="I85" s="4">
        <v>0</v>
      </c>
      <c r="J85" s="14">
        <f t="shared" si="15"/>
        <v>35499</v>
      </c>
      <c r="K85" s="4">
        <v>23540</v>
      </c>
      <c r="L85" s="4">
        <v>11959</v>
      </c>
      <c r="M85" s="11">
        <f t="shared" si="18"/>
        <v>12920.743</v>
      </c>
      <c r="N85" s="4">
        <v>8102.1610000000001</v>
      </c>
      <c r="O85" s="4">
        <v>4818.5820000000003</v>
      </c>
    </row>
    <row r="86" spans="2:15" hidden="1" x14ac:dyDescent="0.25">
      <c r="B86" s="24">
        <v>2018</v>
      </c>
      <c r="C86" s="24" t="s">
        <v>24</v>
      </c>
      <c r="D86" s="15">
        <f t="shared" si="16"/>
        <v>153.732</v>
      </c>
      <c r="E86" s="7">
        <v>115.727</v>
      </c>
      <c r="F86" s="7">
        <v>38.005000000000003</v>
      </c>
      <c r="G86" s="15">
        <f t="shared" si="17"/>
        <v>0</v>
      </c>
      <c r="H86" s="7">
        <v>0</v>
      </c>
      <c r="I86" s="7">
        <v>0</v>
      </c>
      <c r="J86" s="15">
        <f t="shared" si="15"/>
        <v>31178</v>
      </c>
      <c r="K86" s="7">
        <v>20697</v>
      </c>
      <c r="L86" s="7">
        <v>10481</v>
      </c>
      <c r="M86" s="12">
        <f t="shared" si="18"/>
        <v>10846.098</v>
      </c>
      <c r="N86" s="7">
        <v>6820.4250000000002</v>
      </c>
      <c r="O86" s="7">
        <v>4025.6729999999998</v>
      </c>
    </row>
    <row r="87" spans="2:15" hidden="1" x14ac:dyDescent="0.25">
      <c r="B87" s="26">
        <v>2018</v>
      </c>
      <c r="C87" s="26" t="s">
        <v>25</v>
      </c>
      <c r="D87" s="14">
        <f t="shared" si="16"/>
        <v>165.31900000000002</v>
      </c>
      <c r="E87" s="4">
        <v>123.033</v>
      </c>
      <c r="F87" s="4">
        <v>42.286000000000001</v>
      </c>
      <c r="G87" s="14">
        <f t="shared" si="17"/>
        <v>0</v>
      </c>
      <c r="H87" s="4">
        <v>0</v>
      </c>
      <c r="I87" s="4">
        <v>0</v>
      </c>
      <c r="J87" s="14">
        <f t="shared" si="15"/>
        <v>35175</v>
      </c>
      <c r="K87" s="4">
        <v>23003</v>
      </c>
      <c r="L87" s="4">
        <v>12172</v>
      </c>
      <c r="M87" s="11">
        <f t="shared" si="18"/>
        <v>12140.277</v>
      </c>
      <c r="N87" s="4">
        <v>7540.7510000000002</v>
      </c>
      <c r="O87" s="4">
        <v>4599.5259999999998</v>
      </c>
    </row>
    <row r="88" spans="2:15" x14ac:dyDescent="0.25">
      <c r="B88" t="s">
        <v>36</v>
      </c>
      <c r="N88" s="7"/>
    </row>
    <row r="89" spans="2:15" x14ac:dyDescent="0.25">
      <c r="B89" t="s">
        <v>30</v>
      </c>
      <c r="N89" s="7"/>
      <c r="O89" s="3"/>
    </row>
    <row r="90" spans="2:15" x14ac:dyDescent="0.25">
      <c r="B90" t="s">
        <v>6</v>
      </c>
      <c r="N90" s="7"/>
    </row>
    <row r="91" spans="2:15" x14ac:dyDescent="0.25">
      <c r="B91" t="s">
        <v>7</v>
      </c>
      <c r="N91" s="7"/>
    </row>
    <row r="92" spans="2:15" x14ac:dyDescent="0.25">
      <c r="B92" t="s">
        <v>14</v>
      </c>
    </row>
    <row r="93" spans="2:15" x14ac:dyDescent="0.25">
      <c r="B93" t="s">
        <v>15</v>
      </c>
    </row>
  </sheetData>
  <mergeCells count="4">
    <mergeCell ref="M4:O4"/>
    <mergeCell ref="G4:I4"/>
    <mergeCell ref="D4:F4"/>
    <mergeCell ref="J4:L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2024-12-09T19:57:24Z</dcterms:modified>
</cp:coreProperties>
</file>