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853E3A38-2B57-419A-A02C-E96AC97F36CD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4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87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</calcChain>
</file>

<file path=xl/sharedStrings.xml><?xml version="1.0" encoding="utf-8"?>
<sst xmlns="http://schemas.openxmlformats.org/spreadsheetml/2006/main" count="94" uniqueCount="24">
  <si>
    <t>Total</t>
  </si>
  <si>
    <t>Fuente: SEPOMEX. Servicio Postal Mexicano.</t>
  </si>
  <si>
    <t>Nota: Movimiento de correspondencia(Millones de piezas postales) Nacionales, Incluye la correspondencia nacional, más la internacional expedida.</t>
  </si>
  <si>
    <t xml:space="preserve">  Movimiento de correspondencia(Millones de piezas postales) Internacionales, Incluye material postal internacional recibido.</t>
  </si>
  <si>
    <t>Movimiento de correspondencia e ingresos</t>
  </si>
  <si>
    <t>Nacionales</t>
  </si>
  <si>
    <t>Internacionales</t>
  </si>
  <si>
    <t>Ingresos</t>
  </si>
  <si>
    <t>Movimiento de piezas postales</t>
  </si>
  <si>
    <t>Mes</t>
  </si>
  <si>
    <t>Año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</si>
  <si>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</si>
  <si>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</si>
  <si>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</si>
  <si>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</si>
  <si>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</si>
  <si>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</si>
  <si>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</si>
  <si>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</si>
  <si>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</si>
  <si>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</si>
  <si>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Ago.</t>
  </si>
  <si>
    <t>Jul.</t>
  </si>
  <si>
    <t>Actualización: Octubre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</si>
</sst>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Geomanist"/>
      <family val="2"/>
      <scheme val="minor"/>
    </font>
    <font>
      <sz val="11"/>
      <color theme="1"/>
      <name val="Geomanist"/>
      <scheme val="major"/>
    </font>
    <font>
      <b/>
      <sz val="12"/>
      <color theme="1"/>
      <name val="Geomanist"/>
      <scheme val="maj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0"/>
      <name val="Geomanist"/>
      <family val="2"/>
      <scheme val="minor"/>
    </font>
    <font>
      <b/>
      <sz val="11"/>
      <color theme="1"/>
      <name val="Geomanist"/>
      <scheme val="minor"/>
    </font>
    <font>
      <sz val="11"/>
      <color theme="1"/>
      <name val="Geomanist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" fontId="5" fillId="4" borderId="4" xfId="0" applyNumberFormat="1" applyFont="1" applyFill="1" applyBorder="1" applyAlignment="1">
      <alignment horizontal="center" vertical="top"/>
    </xf>
    <xf numFmtId="3" fontId="6" fillId="0" borderId="0" xfId="0" applyNumberFormat="1" applyFont="1"/>
    <xf numFmtId="3" fontId="7" fillId="0" borderId="0" xfId="0" applyNumberFormat="1" applyFont="1"/>
    <xf numFmtId="3" fontId="0" fillId="0" borderId="0" xfId="0" applyNumberFormat="1"/>
    <xf numFmtId="3" fontId="6" fillId="2" borderId="0" xfId="1" applyNumberFormat="1" applyFont="1" applyBorder="1"/>
    <xf numFmtId="3" fontId="7" fillId="2" borderId="0" xfId="1" applyNumberFormat="1" applyFont="1" applyBorder="1"/>
    <xf numFmtId="3" fontId="4" fillId="2" borderId="0" xfId="1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1" fontId="5" fillId="3" borderId="5" xfId="0" applyNumberFormat="1" applyFont="1" applyFill="1" applyBorder="1" applyAlignment="1">
      <alignment horizontal="left" vertical="center"/>
    </xf>
    <xf numFmtId="1" fontId="5" fillId="3" borderId="5" xfId="0" applyNumberFormat="1" applyFont="1" applyFill="1" applyBorder="1" applyAlignment="1">
      <alignment horizontal="left" vertical="center" wrapText="1"/>
    </xf>
    <xf numFmtId="3" fontId="6" fillId="0" borderId="3" xfId="0" applyNumberFormat="1" applyFont="1" applyBorder="1"/>
    <xf numFmtId="3" fontId="7" fillId="0" borderId="3" xfId="0" applyNumberFormat="1" applyFont="1" applyBorder="1"/>
    <xf numFmtId="3" fontId="0" fillId="0" borderId="3" xfId="0" applyNumberFormat="1" applyBorder="1"/>
    <xf numFmtId="0" fontId="5" fillId="3" borderId="8" xfId="0" applyFont="1" applyFill="1" applyBorder="1" applyAlignment="1">
      <alignment vertical="center"/>
    </xf>
    <xf numFmtId="1" fontId="5" fillId="4" borderId="2" xfId="0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9"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manist"/>
        <scheme val="minor"/>
      </font>
      <numFmt numFmtId="3" formatCode="#,##0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eomanist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G87" totalsRowShown="0" headerRowDxfId="8" headerRowBorderDxfId="6" tableBorderDxfId="7">
  <autoFilter ref="B5:G87" xr:uid="{FEBF6BC0-C5B6-4501-9AA2-37C856F02742}">
    <filterColumn colId="0">
      <filters>
        <filter val="2023"/>
        <filter val="2024"/>
      </filters>
    </filterColumn>
  </autoFilter>
  <tableColumns count="6">
    <tableColumn id="1" xr3:uid="{78463EA3-0D71-4ABE-89EE-16AF321CC862}" name="Año" dataDxfId="5"/>
    <tableColumn id="5" xr3:uid="{12EDB83A-7FD3-4A61-9820-13E0302929AB}" name="Mes" dataDxfId="4"/>
    <tableColumn id="2" xr3:uid="{75133F10-065C-4353-8B55-C31D1D0103B6}" name="Total" dataDxfId="3">
      <calculatedColumnFormula>SUM(Tabla3[[#This Row],[Nacionales]:[Internacionales]])</calculatedColumnFormula>
    </tableColumn>
    <tableColumn id="3" xr3:uid="{FE755FF0-A480-4121-B668-2A3DBFF73A92}" name="Nacionales" dataDxfId="2"/>
    <tableColumn id="4" xr3:uid="{B830A0F3-28BB-4045-9263-29D56DB3A4CE}" name="Internacionales" dataDxfId="1"/>
    <tableColumn id="7" xr3:uid="{CD45F3D5-796C-4C0B-9111-A1A3E5049C23}" name="Ingreso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G91"/>
  <sheetViews>
    <sheetView tabSelected="1" zoomScaleNormal="100" workbookViewId="0">
      <selection activeCell="B2" sqref="B2"/>
    </sheetView>
  </sheetViews>
  <sheetFormatPr baseColWidth="10" defaultRowHeight="15" x14ac:dyDescent="0.25"/>
  <cols>
    <col min="1" max="1" width="5" customWidth="1"/>
    <col min="2" max="2" width="7.625" customWidth="1"/>
    <col min="3" max="3" width="6.625" bestFit="1" customWidth="1"/>
    <col min="4" max="4" width="11.125" style="4" bestFit="1" customWidth="1"/>
    <col min="5" max="5" width="11.875" bestFit="1" customWidth="1"/>
    <col min="6" max="6" width="15.375" bestFit="1" customWidth="1"/>
    <col min="7" max="7" width="10.875" bestFit="1" customWidth="1"/>
  </cols>
  <sheetData>
    <row r="2" spans="2:7" ht="15.75" x14ac:dyDescent="0.25">
      <c r="B2" s="2" t="s">
        <v>4</v>
      </c>
      <c r="C2" s="2"/>
    </row>
    <row r="3" spans="2:7" x14ac:dyDescent="0.25">
      <c r="B3" s="1"/>
      <c r="C3" s="1"/>
    </row>
    <row r="4" spans="2:7" x14ac:dyDescent="0.25">
      <c r="B4" s="5"/>
      <c r="C4" s="5"/>
      <c r="D4" s="19"/>
      <c r="E4" s="27" t="s">
        <v>8</v>
      </c>
      <c r="F4" s="28"/>
      <c r="G4" s="19"/>
    </row>
    <row r="5" spans="2:7" x14ac:dyDescent="0.25">
      <c r="B5" s="20" t="s">
        <v>10</v>
      </c>
      <c r="C5" s="20" t="s">
        <v>9</v>
      </c>
      <c r="D5" s="14" t="s">
        <v>0</v>
      </c>
      <c r="E5" s="14" t="s">
        <v>5</v>
      </c>
      <c r="F5" s="14" t="s">
        <v>6</v>
      </c>
      <c r="G5" s="15" t="s">
        <v>7</v>
      </c>
    </row>
    <row r="6" spans="2:7" x14ac:dyDescent="0.25">
      <c r="B6" s="23">
        <v>2024</v>
      </c>
      <c r="C6" s="24" t="s">
        <v>19</v>
      </c>
      <c r="D6" s="9">
        <f>SUM(Tabla3[[#This Row],[Nacionales]:[Internacionales]])</f>
        <v>31631471</v>
      </c>
      <c r="E6" s="10">
        <v>29925432</v>
      </c>
      <c r="F6" s="11">
        <v>1706039</v>
      </c>
      <c r="G6" s="11">
        <v>138792382</v>
      </c>
    </row>
    <row r="7" spans="2:7" x14ac:dyDescent="0.25">
      <c r="B7" s="21">
        <v>2024</v>
      </c>
      <c r="C7" s="22" t="s">
        <v>20</v>
      </c>
      <c r="D7" s="6">
        <f>SUM(Tabla3[[#This Row],[Nacionales]:[Internacionales]])</f>
        <v>33570723</v>
      </c>
      <c r="E7" s="7">
        <v>31900506</v>
      </c>
      <c r="F7" s="8">
        <v>1670217</v>
      </c>
      <c r="G7" s="8">
        <v>130050141</v>
      </c>
    </row>
    <row r="8" spans="2:7" x14ac:dyDescent="0.25">
      <c r="B8" s="23">
        <v>2024</v>
      </c>
      <c r="C8" s="24" t="s">
        <v>21</v>
      </c>
      <c r="D8" s="9">
        <f>SUM(Tabla3[[#This Row],[Nacionales]:[Internacionales]])</f>
        <v>31422033</v>
      </c>
      <c r="E8" s="10">
        <v>29320041</v>
      </c>
      <c r="F8" s="11">
        <v>2101992</v>
      </c>
      <c r="G8" s="11">
        <v>142924077</v>
      </c>
    </row>
    <row r="9" spans="2:7" x14ac:dyDescent="0.25">
      <c r="B9" s="21">
        <v>2024</v>
      </c>
      <c r="C9" s="22" t="s">
        <v>22</v>
      </c>
      <c r="D9" s="6">
        <f>SUM(Tabla3[[#This Row],[Nacionales]:[Internacionales]])</f>
        <v>26284622</v>
      </c>
      <c r="E9" s="7">
        <v>23870654</v>
      </c>
      <c r="F9" s="8">
        <v>2413968</v>
      </c>
      <c r="G9" s="8">
        <v>178995743</v>
      </c>
    </row>
    <row r="10" spans="2:7" x14ac:dyDescent="0.25">
      <c r="B10" s="23">
        <v>2024</v>
      </c>
      <c r="C10" s="24" t="s">
        <v>11</v>
      </c>
      <c r="D10" s="9">
        <f>SUM(Tabla3[[#This Row],[Nacionales]:[Internacionales]])</f>
        <v>25209742</v>
      </c>
      <c r="E10" s="10">
        <v>21559789</v>
      </c>
      <c r="F10" s="11">
        <v>3649953</v>
      </c>
      <c r="G10" s="11">
        <v>132654435</v>
      </c>
    </row>
    <row r="11" spans="2:7" x14ac:dyDescent="0.25">
      <c r="B11" s="21">
        <v>2024</v>
      </c>
      <c r="C11" s="22" t="s">
        <v>12</v>
      </c>
      <c r="D11" s="6">
        <f>SUM(Tabla3[[#This Row],[Nacionales]:[Internacionales]])</f>
        <v>58526736</v>
      </c>
      <c r="E11" s="7">
        <v>54950848</v>
      </c>
      <c r="F11" s="8">
        <v>3575888</v>
      </c>
      <c r="G11" s="8">
        <v>128447471</v>
      </c>
    </row>
    <row r="12" spans="2:7" x14ac:dyDescent="0.25">
      <c r="B12" s="23">
        <v>2024</v>
      </c>
      <c r="C12" s="24" t="s">
        <v>13</v>
      </c>
      <c r="D12" s="9">
        <f>SUM(Tabla3[[#This Row],[Nacionales]:[Internacionales]])</f>
        <v>30498945</v>
      </c>
      <c r="E12" s="10">
        <v>27412638</v>
      </c>
      <c r="F12" s="11">
        <v>3086307</v>
      </c>
      <c r="G12" s="11">
        <v>178997383</v>
      </c>
    </row>
    <row r="13" spans="2:7" x14ac:dyDescent="0.25">
      <c r="B13" s="21">
        <v>2024</v>
      </c>
      <c r="C13" s="22" t="s">
        <v>14</v>
      </c>
      <c r="D13" s="6">
        <f>SUM(Tabla3[[#This Row],[Nacionales]:[Internacionales]])</f>
        <v>34626030</v>
      </c>
      <c r="E13" s="7">
        <v>31887884</v>
      </c>
      <c r="F13" s="8">
        <v>2738146</v>
      </c>
      <c r="G13" s="8">
        <v>124270164</v>
      </c>
    </row>
    <row r="14" spans="2:7" x14ac:dyDescent="0.25">
      <c r="B14" s="23">
        <v>2024</v>
      </c>
      <c r="C14" s="24" t="s">
        <v>15</v>
      </c>
      <c r="D14" s="9">
        <f>SUM(Tabla3[[#This Row],[Nacionales]:[Internacionales]])</f>
        <v>29367473</v>
      </c>
      <c r="E14" s="10">
        <v>26635052</v>
      </c>
      <c r="F14" s="11">
        <v>2732421</v>
      </c>
      <c r="G14" s="11">
        <v>145752203</v>
      </c>
    </row>
    <row r="15" spans="2:7" x14ac:dyDescent="0.25">
      <c r="B15" s="25">
        <v>2024</v>
      </c>
      <c r="C15" s="26" t="s">
        <v>16</v>
      </c>
      <c r="D15" s="16">
        <f>SUM(Tabla3[[#This Row],[Nacionales]:[Internacionales]])</f>
        <v>43609852</v>
      </c>
      <c r="E15" s="17">
        <v>40487163</v>
      </c>
      <c r="F15" s="18">
        <v>3122689</v>
      </c>
      <c r="G15" s="18">
        <v>131356195</v>
      </c>
    </row>
    <row r="16" spans="2:7" x14ac:dyDescent="0.25">
      <c r="B16" s="23">
        <v>2023</v>
      </c>
      <c r="C16" s="24" t="s">
        <v>17</v>
      </c>
      <c r="D16" s="9">
        <f>SUM(Tabla3[[#This Row],[Nacionales]:[Internacionales]])</f>
        <v>28811300</v>
      </c>
      <c r="E16" s="10">
        <v>26013347</v>
      </c>
      <c r="F16" s="11">
        <v>2797953</v>
      </c>
      <c r="G16" s="11">
        <v>142406862</v>
      </c>
    </row>
    <row r="17" spans="2:7" x14ac:dyDescent="0.25">
      <c r="B17" s="21">
        <v>2023</v>
      </c>
      <c r="C17" s="22" t="s">
        <v>18</v>
      </c>
      <c r="D17" s="6">
        <f>SUM(Tabla3[[#This Row],[Nacionales]:[Internacionales]])</f>
        <v>33130484</v>
      </c>
      <c r="E17" s="7">
        <v>30823860</v>
      </c>
      <c r="F17" s="8">
        <v>2306624</v>
      </c>
      <c r="G17" s="8">
        <v>157285117</v>
      </c>
    </row>
    <row r="18" spans="2:7" x14ac:dyDescent="0.25">
      <c r="B18" s="23">
        <v>2023</v>
      </c>
      <c r="C18" s="24" t="s">
        <v>19</v>
      </c>
      <c r="D18" s="9">
        <f>SUM(Tabla3[[#This Row],[Nacionales]:[Internacionales]])</f>
        <v>28220917</v>
      </c>
      <c r="E18" s="10">
        <v>25879553</v>
      </c>
      <c r="F18" s="11">
        <v>2341364</v>
      </c>
      <c r="G18" s="11">
        <v>144688018</v>
      </c>
    </row>
    <row r="19" spans="2:7" x14ac:dyDescent="0.25">
      <c r="B19" s="21">
        <v>2023</v>
      </c>
      <c r="C19" s="22" t="s">
        <v>20</v>
      </c>
      <c r="D19" s="6">
        <f>SUM(Tabla3[[#This Row],[Nacionales]:[Internacionales]])</f>
        <v>34624941</v>
      </c>
      <c r="E19" s="7">
        <v>32033618</v>
      </c>
      <c r="F19" s="8">
        <v>2591323</v>
      </c>
      <c r="G19" s="8">
        <v>123139329</v>
      </c>
    </row>
    <row r="20" spans="2:7" x14ac:dyDescent="0.25">
      <c r="B20" s="23">
        <v>2023</v>
      </c>
      <c r="C20" s="24" t="s">
        <v>21</v>
      </c>
      <c r="D20" s="9">
        <f>SUM(Tabla3[[#This Row],[Nacionales]:[Internacionales]])</f>
        <v>29530282</v>
      </c>
      <c r="E20" s="10">
        <v>27019980</v>
      </c>
      <c r="F20" s="11">
        <v>2510302</v>
      </c>
      <c r="G20" s="11">
        <v>161864479</v>
      </c>
    </row>
    <row r="21" spans="2:7" x14ac:dyDescent="0.25">
      <c r="B21" s="21">
        <v>2023</v>
      </c>
      <c r="C21" s="22" t="s">
        <v>22</v>
      </c>
      <c r="D21" s="6">
        <f>SUM(Tabla3[[#This Row],[Nacionales]:[Internacionales]])</f>
        <v>28888585</v>
      </c>
      <c r="E21" s="7">
        <v>26051283</v>
      </c>
      <c r="F21" s="8">
        <v>2837302</v>
      </c>
      <c r="G21" s="8">
        <v>119564582</v>
      </c>
    </row>
    <row r="22" spans="2:7" x14ac:dyDescent="0.25">
      <c r="B22" s="23">
        <v>2023</v>
      </c>
      <c r="C22" s="24" t="s">
        <v>11</v>
      </c>
      <c r="D22" s="9">
        <f>SUM(Tabla3[[#This Row],[Nacionales]:[Internacionales]])</f>
        <v>30630759</v>
      </c>
      <c r="E22" s="10">
        <v>27894415</v>
      </c>
      <c r="F22" s="11">
        <v>2736344</v>
      </c>
      <c r="G22" s="11">
        <v>142611678</v>
      </c>
    </row>
    <row r="23" spans="2:7" x14ac:dyDescent="0.25">
      <c r="B23" s="21">
        <v>2023</v>
      </c>
      <c r="C23" s="22" t="s">
        <v>12</v>
      </c>
      <c r="D23" s="6">
        <f>SUM(Tabla3[[#This Row],[Nacionales]:[Internacionales]])</f>
        <v>32780167</v>
      </c>
      <c r="E23" s="7">
        <v>29709467</v>
      </c>
      <c r="F23" s="8">
        <v>3070700</v>
      </c>
      <c r="G23" s="8">
        <v>170885457</v>
      </c>
    </row>
    <row r="24" spans="2:7" x14ac:dyDescent="0.25">
      <c r="B24" s="23">
        <v>2023</v>
      </c>
      <c r="C24" s="24" t="s">
        <v>13</v>
      </c>
      <c r="D24" s="9">
        <f>SUM(Tabla3[[#This Row],[Nacionales]:[Internacionales]])</f>
        <v>30418939</v>
      </c>
      <c r="E24" s="10">
        <v>27590299</v>
      </c>
      <c r="F24" s="11">
        <v>2828640</v>
      </c>
      <c r="G24" s="11">
        <v>128831905</v>
      </c>
    </row>
    <row r="25" spans="2:7" x14ac:dyDescent="0.25">
      <c r="B25" s="21">
        <v>2023</v>
      </c>
      <c r="C25" s="22" t="s">
        <v>14</v>
      </c>
      <c r="D25" s="6">
        <f>SUM(Tabla3[[#This Row],[Nacionales]:[Internacionales]])</f>
        <v>31050048</v>
      </c>
      <c r="E25" s="7">
        <v>28005501</v>
      </c>
      <c r="F25" s="8">
        <v>3044547</v>
      </c>
      <c r="G25" s="8">
        <v>141350230</v>
      </c>
    </row>
    <row r="26" spans="2:7" x14ac:dyDescent="0.25">
      <c r="B26" s="23">
        <v>2023</v>
      </c>
      <c r="C26" s="24" t="s">
        <v>15</v>
      </c>
      <c r="D26" s="9">
        <f>SUM(Tabla3[[#This Row],[Nacionales]:[Internacionales]])</f>
        <v>31502976</v>
      </c>
      <c r="E26" s="10">
        <v>28793004</v>
      </c>
      <c r="F26" s="11">
        <v>2709972</v>
      </c>
      <c r="G26" s="11">
        <v>168606906</v>
      </c>
    </row>
    <row r="27" spans="2:7" x14ac:dyDescent="0.25">
      <c r="B27" s="25">
        <v>2023</v>
      </c>
      <c r="C27" s="26" t="s">
        <v>16</v>
      </c>
      <c r="D27" s="16">
        <f>SUM(Tabla3[[#This Row],[Nacionales]:[Internacionales]])</f>
        <v>33634514</v>
      </c>
      <c r="E27" s="17">
        <v>30945832</v>
      </c>
      <c r="F27" s="18">
        <v>2688682</v>
      </c>
      <c r="G27" s="18">
        <v>115712681</v>
      </c>
    </row>
    <row r="28" spans="2:7" hidden="1" x14ac:dyDescent="0.25">
      <c r="B28" s="23">
        <v>2022</v>
      </c>
      <c r="C28" s="24" t="s">
        <v>17</v>
      </c>
      <c r="D28" s="9">
        <f>SUM(Tabla3[[#This Row],[Nacionales]:[Internacionales]])</f>
        <v>30404637</v>
      </c>
      <c r="E28" s="10">
        <v>27525999</v>
      </c>
      <c r="F28" s="11">
        <v>2878638</v>
      </c>
      <c r="G28" s="11">
        <v>138841037</v>
      </c>
    </row>
    <row r="29" spans="2:7" hidden="1" x14ac:dyDescent="0.25">
      <c r="B29" s="21">
        <v>2022</v>
      </c>
      <c r="C29" s="22" t="s">
        <v>18</v>
      </c>
      <c r="D29" s="6">
        <f>SUM(Tabla3[[#This Row],[Nacionales]:[Internacionales]])</f>
        <v>25221842</v>
      </c>
      <c r="E29" s="7">
        <v>22684292</v>
      </c>
      <c r="F29" s="8">
        <v>2537550</v>
      </c>
      <c r="G29" s="8">
        <v>166603318</v>
      </c>
    </row>
    <row r="30" spans="2:7" hidden="1" x14ac:dyDescent="0.25">
      <c r="B30" s="23">
        <v>2022</v>
      </c>
      <c r="C30" s="24" t="s">
        <v>19</v>
      </c>
      <c r="D30" s="9">
        <f>SUM(Tabla3[[#This Row],[Nacionales]:[Internacionales]])</f>
        <v>26169369</v>
      </c>
      <c r="E30" s="10">
        <v>23997965</v>
      </c>
      <c r="F30" s="11">
        <v>2171404</v>
      </c>
      <c r="G30" s="11">
        <v>128133695</v>
      </c>
    </row>
    <row r="31" spans="2:7" hidden="1" x14ac:dyDescent="0.25">
      <c r="B31" s="21">
        <v>2022</v>
      </c>
      <c r="C31" s="22" t="s">
        <v>20</v>
      </c>
      <c r="D31" s="6">
        <f>SUM(Tabla3[[#This Row],[Nacionales]:[Internacionales]])</f>
        <v>30922688</v>
      </c>
      <c r="E31" s="7">
        <v>28498126</v>
      </c>
      <c r="F31" s="8">
        <v>2424562</v>
      </c>
      <c r="G31" s="8">
        <v>119968414</v>
      </c>
    </row>
    <row r="32" spans="2:7" hidden="1" x14ac:dyDescent="0.25">
      <c r="B32" s="23">
        <v>2022</v>
      </c>
      <c r="C32" s="24" t="s">
        <v>21</v>
      </c>
      <c r="D32" s="9">
        <f>SUM(Tabla3[[#This Row],[Nacionales]:[Internacionales]])</f>
        <v>26847435</v>
      </c>
      <c r="E32" s="10">
        <v>24547804</v>
      </c>
      <c r="F32" s="11">
        <v>2299631</v>
      </c>
      <c r="G32" s="11">
        <v>134851949</v>
      </c>
    </row>
    <row r="33" spans="2:7" hidden="1" x14ac:dyDescent="0.25">
      <c r="B33" s="21">
        <v>2022</v>
      </c>
      <c r="C33" s="22" t="s">
        <v>22</v>
      </c>
      <c r="D33" s="6">
        <f>SUM(Tabla3[[#This Row],[Nacionales]:[Internacionales]])</f>
        <v>24893715</v>
      </c>
      <c r="E33" s="7">
        <v>22698275</v>
      </c>
      <c r="F33" s="8">
        <v>2195440</v>
      </c>
      <c r="G33" s="8">
        <v>124186839</v>
      </c>
    </row>
    <row r="34" spans="2:7" hidden="1" x14ac:dyDescent="0.25">
      <c r="B34" s="23">
        <v>2022</v>
      </c>
      <c r="C34" s="24" t="s">
        <v>11</v>
      </c>
      <c r="D34" s="9">
        <f>SUM(Tabla3[[#This Row],[Nacionales]:[Internacionales]])</f>
        <v>24979395</v>
      </c>
      <c r="E34" s="10">
        <v>23051006</v>
      </c>
      <c r="F34" s="11">
        <v>1928389</v>
      </c>
      <c r="G34" s="11">
        <v>123980580</v>
      </c>
    </row>
    <row r="35" spans="2:7" hidden="1" x14ac:dyDescent="0.25">
      <c r="B35" s="21">
        <v>2022</v>
      </c>
      <c r="C35" s="22" t="s">
        <v>12</v>
      </c>
      <c r="D35" s="6">
        <f>SUM(Tabla3[[#This Row],[Nacionales]:[Internacionales]])</f>
        <v>32764829</v>
      </c>
      <c r="E35" s="7">
        <v>30561703</v>
      </c>
      <c r="F35" s="8">
        <v>2203126</v>
      </c>
      <c r="G35" s="8">
        <v>148378612</v>
      </c>
    </row>
    <row r="36" spans="2:7" hidden="1" x14ac:dyDescent="0.25">
      <c r="B36" s="23">
        <v>2022</v>
      </c>
      <c r="C36" s="24" t="s">
        <v>13</v>
      </c>
      <c r="D36" s="9">
        <f>SUM(Tabla3[[#This Row],[Nacionales]:[Internacionales]])</f>
        <v>25145912</v>
      </c>
      <c r="E36" s="10">
        <v>23099317</v>
      </c>
      <c r="F36" s="11">
        <v>2046595</v>
      </c>
      <c r="G36" s="11">
        <v>128476316</v>
      </c>
    </row>
    <row r="37" spans="2:7" hidden="1" x14ac:dyDescent="0.25">
      <c r="B37" s="21">
        <v>2022</v>
      </c>
      <c r="C37" s="22" t="s">
        <v>14</v>
      </c>
      <c r="D37" s="6">
        <f>SUM(Tabla3[[#This Row],[Nacionales]:[Internacionales]])</f>
        <v>30634243</v>
      </c>
      <c r="E37" s="7">
        <v>28404264</v>
      </c>
      <c r="F37" s="8">
        <v>2229979</v>
      </c>
      <c r="G37" s="8">
        <v>170779288</v>
      </c>
    </row>
    <row r="38" spans="2:7" hidden="1" x14ac:dyDescent="0.25">
      <c r="B38" s="23">
        <v>2022</v>
      </c>
      <c r="C38" s="24" t="s">
        <v>15</v>
      </c>
      <c r="D38" s="9">
        <f>SUM(Tabla3[[#This Row],[Nacionales]:[Internacionales]])</f>
        <v>27060775</v>
      </c>
      <c r="E38" s="10">
        <v>25003491</v>
      </c>
      <c r="F38" s="11">
        <v>2057284</v>
      </c>
      <c r="G38" s="11">
        <v>115747656</v>
      </c>
    </row>
    <row r="39" spans="2:7" hidden="1" x14ac:dyDescent="0.25">
      <c r="B39" s="25">
        <v>2022</v>
      </c>
      <c r="C39" s="26" t="s">
        <v>16</v>
      </c>
      <c r="D39" s="16">
        <f>SUM(Tabla3[[#This Row],[Nacionales]:[Internacionales]])</f>
        <v>29103257</v>
      </c>
      <c r="E39" s="17">
        <v>26168220</v>
      </c>
      <c r="F39" s="18">
        <v>2935037</v>
      </c>
      <c r="G39" s="18">
        <v>109781142</v>
      </c>
    </row>
    <row r="40" spans="2:7" hidden="1" x14ac:dyDescent="0.25">
      <c r="B40" s="23">
        <v>2021</v>
      </c>
      <c r="C40" s="24" t="s">
        <v>17</v>
      </c>
      <c r="D40" s="9">
        <f>SUM(Tabla3[[#This Row],[Nacionales]:[Internacionales]])</f>
        <v>41702821</v>
      </c>
      <c r="E40" s="10">
        <v>39096943</v>
      </c>
      <c r="F40" s="11">
        <v>2605878</v>
      </c>
      <c r="G40" s="11">
        <v>137577822</v>
      </c>
    </row>
    <row r="41" spans="2:7" hidden="1" x14ac:dyDescent="0.25">
      <c r="B41" s="21">
        <v>2021</v>
      </c>
      <c r="C41" s="22" t="s">
        <v>18</v>
      </c>
      <c r="D41" s="6">
        <f>SUM(Tabla3[[#This Row],[Nacionales]:[Internacionales]])</f>
        <v>29111405</v>
      </c>
      <c r="E41" s="7">
        <v>27193681</v>
      </c>
      <c r="F41" s="8">
        <v>1917724</v>
      </c>
      <c r="G41" s="8">
        <v>177734659</v>
      </c>
    </row>
    <row r="42" spans="2:7" hidden="1" x14ac:dyDescent="0.25">
      <c r="B42" s="23">
        <v>2021</v>
      </c>
      <c r="C42" s="24" t="s">
        <v>19</v>
      </c>
      <c r="D42" s="9">
        <f>SUM(Tabla3[[#This Row],[Nacionales]:[Internacionales]])</f>
        <v>24748166</v>
      </c>
      <c r="E42" s="10">
        <v>22649530</v>
      </c>
      <c r="F42" s="11">
        <v>2098636</v>
      </c>
      <c r="G42" s="11">
        <v>129517793</v>
      </c>
    </row>
    <row r="43" spans="2:7" hidden="1" x14ac:dyDescent="0.25">
      <c r="B43" s="21">
        <v>2021</v>
      </c>
      <c r="C43" s="22" t="s">
        <v>20</v>
      </c>
      <c r="D43" s="6">
        <f>SUM(Tabla3[[#This Row],[Nacionales]:[Internacionales]])</f>
        <v>30065334</v>
      </c>
      <c r="E43" s="7">
        <v>27860022</v>
      </c>
      <c r="F43" s="8">
        <v>2205312</v>
      </c>
      <c r="G43" s="8">
        <v>141484755</v>
      </c>
    </row>
    <row r="44" spans="2:7" hidden="1" x14ac:dyDescent="0.25">
      <c r="B44" s="23">
        <v>2021</v>
      </c>
      <c r="C44" s="24" t="s">
        <v>21</v>
      </c>
      <c r="D44" s="9">
        <f>SUM(Tabla3[[#This Row],[Nacionales]:[Internacionales]])</f>
        <v>24291450</v>
      </c>
      <c r="E44" s="10">
        <v>20997756</v>
      </c>
      <c r="F44" s="11">
        <v>3293694</v>
      </c>
      <c r="G44" s="11">
        <v>128201635</v>
      </c>
    </row>
    <row r="45" spans="2:7" hidden="1" x14ac:dyDescent="0.25">
      <c r="B45" s="21">
        <v>2021</v>
      </c>
      <c r="C45" s="22" t="s">
        <v>22</v>
      </c>
      <c r="D45" s="6">
        <f>SUM(Tabla3[[#This Row],[Nacionales]:[Internacionales]])</f>
        <v>23898129</v>
      </c>
      <c r="E45" s="7">
        <v>21689563</v>
      </c>
      <c r="F45" s="8">
        <v>2208566</v>
      </c>
      <c r="G45" s="8">
        <v>318474304</v>
      </c>
    </row>
    <row r="46" spans="2:7" hidden="1" x14ac:dyDescent="0.25">
      <c r="B46" s="23">
        <v>2021</v>
      </c>
      <c r="C46" s="24" t="s">
        <v>11</v>
      </c>
      <c r="D46" s="9">
        <f>SUM(Tabla3[[#This Row],[Nacionales]:[Internacionales]])</f>
        <v>23255160</v>
      </c>
      <c r="E46" s="10">
        <v>20704823</v>
      </c>
      <c r="F46" s="11">
        <v>2550337</v>
      </c>
      <c r="G46" s="11">
        <v>138375561</v>
      </c>
    </row>
    <row r="47" spans="2:7" hidden="1" x14ac:dyDescent="0.25">
      <c r="B47" s="21">
        <v>2021</v>
      </c>
      <c r="C47" s="22" t="s">
        <v>12</v>
      </c>
      <c r="D47" s="6">
        <f>SUM(Tabla3[[#This Row],[Nacionales]:[Internacionales]])</f>
        <v>43355728</v>
      </c>
      <c r="E47" s="7">
        <v>40792813</v>
      </c>
      <c r="F47" s="8">
        <v>2562915</v>
      </c>
      <c r="G47" s="8">
        <v>155862794</v>
      </c>
    </row>
    <row r="48" spans="2:7" hidden="1" x14ac:dyDescent="0.25">
      <c r="B48" s="23">
        <v>2021</v>
      </c>
      <c r="C48" s="24" t="s">
        <v>13</v>
      </c>
      <c r="D48" s="9">
        <f>SUM(Tabla3[[#This Row],[Nacionales]:[Internacionales]])</f>
        <v>32781495</v>
      </c>
      <c r="E48" s="10">
        <v>30232703</v>
      </c>
      <c r="F48" s="11">
        <v>2548792</v>
      </c>
      <c r="G48" s="11">
        <v>109332166</v>
      </c>
    </row>
    <row r="49" spans="2:7" hidden="1" x14ac:dyDescent="0.25">
      <c r="B49" s="21">
        <v>2021</v>
      </c>
      <c r="C49" s="22" t="s">
        <v>14</v>
      </c>
      <c r="D49" s="6">
        <f>SUM(Tabla3[[#This Row],[Nacionales]:[Internacionales]])</f>
        <v>24906969</v>
      </c>
      <c r="E49" s="7">
        <v>20989062</v>
      </c>
      <c r="F49" s="8">
        <v>3917907</v>
      </c>
      <c r="G49" s="8">
        <v>117152228</v>
      </c>
    </row>
    <row r="50" spans="2:7" hidden="1" x14ac:dyDescent="0.25">
      <c r="B50" s="23">
        <v>2021</v>
      </c>
      <c r="C50" s="24" t="s">
        <v>15</v>
      </c>
      <c r="D50" s="9">
        <f>SUM(Tabla3[[#This Row],[Nacionales]:[Internacionales]])</f>
        <v>22716667</v>
      </c>
      <c r="E50" s="10">
        <v>19534587</v>
      </c>
      <c r="F50" s="11">
        <v>3182080</v>
      </c>
      <c r="G50" s="11">
        <v>97525730</v>
      </c>
    </row>
    <row r="51" spans="2:7" hidden="1" x14ac:dyDescent="0.25">
      <c r="B51" s="25">
        <v>2021</v>
      </c>
      <c r="C51" s="26" t="s">
        <v>16</v>
      </c>
      <c r="D51" s="16">
        <f>SUM(Tabla3[[#This Row],[Nacionales]:[Internacionales]])</f>
        <v>24527976</v>
      </c>
      <c r="E51" s="17">
        <v>19940840</v>
      </c>
      <c r="F51" s="18">
        <v>4587136</v>
      </c>
      <c r="G51" s="18">
        <v>101421832</v>
      </c>
    </row>
    <row r="52" spans="2:7" hidden="1" x14ac:dyDescent="0.25">
      <c r="B52" s="23">
        <v>2020</v>
      </c>
      <c r="C52" s="24" t="s">
        <v>17</v>
      </c>
      <c r="D52" s="9">
        <f>SUM(Tabla3[[#This Row],[Nacionales]:[Internacionales]])</f>
        <v>50096690</v>
      </c>
      <c r="E52" s="10">
        <v>46368100</v>
      </c>
      <c r="F52" s="11">
        <v>3728590</v>
      </c>
      <c r="G52" s="11">
        <v>203935110</v>
      </c>
    </row>
    <row r="53" spans="2:7" hidden="1" x14ac:dyDescent="0.25">
      <c r="B53" s="21">
        <v>2020</v>
      </c>
      <c r="C53" s="22" t="s">
        <v>18</v>
      </c>
      <c r="D53" s="6">
        <f>SUM(Tabla3[[#This Row],[Nacionales]:[Internacionales]])</f>
        <v>22563850</v>
      </c>
      <c r="E53" s="7">
        <v>19356090</v>
      </c>
      <c r="F53" s="8">
        <v>3207760</v>
      </c>
      <c r="G53" s="8">
        <v>135109250</v>
      </c>
    </row>
    <row r="54" spans="2:7" hidden="1" x14ac:dyDescent="0.25">
      <c r="B54" s="23">
        <v>2020</v>
      </c>
      <c r="C54" s="24" t="s">
        <v>19</v>
      </c>
      <c r="D54" s="9">
        <f>SUM(Tabla3[[#This Row],[Nacionales]:[Internacionales]])</f>
        <v>25866830</v>
      </c>
      <c r="E54" s="10">
        <v>22018830</v>
      </c>
      <c r="F54" s="11">
        <v>3848000</v>
      </c>
      <c r="G54" s="11">
        <v>100305960</v>
      </c>
    </row>
    <row r="55" spans="2:7" hidden="1" x14ac:dyDescent="0.25">
      <c r="B55" s="21">
        <v>2020</v>
      </c>
      <c r="C55" s="22" t="s">
        <v>20</v>
      </c>
      <c r="D55" s="6">
        <f>SUM(Tabla3[[#This Row],[Nacionales]:[Internacionales]])</f>
        <v>25080280</v>
      </c>
      <c r="E55" s="7">
        <v>21061730</v>
      </c>
      <c r="F55" s="8">
        <v>4018550</v>
      </c>
      <c r="G55" s="8">
        <v>105932680</v>
      </c>
    </row>
    <row r="56" spans="2:7" hidden="1" x14ac:dyDescent="0.25">
      <c r="B56" s="23">
        <v>2020</v>
      </c>
      <c r="C56" s="24" t="s">
        <v>21</v>
      </c>
      <c r="D56" s="9">
        <f>SUM(Tabla3[[#This Row],[Nacionales]:[Internacionales]])</f>
        <v>24201450</v>
      </c>
      <c r="E56" s="10">
        <v>18500980</v>
      </c>
      <c r="F56" s="11">
        <v>5700470</v>
      </c>
      <c r="G56" s="11">
        <v>113094510</v>
      </c>
    </row>
    <row r="57" spans="2:7" hidden="1" x14ac:dyDescent="0.25">
      <c r="B57" s="21">
        <v>2020</v>
      </c>
      <c r="C57" s="22" t="s">
        <v>22</v>
      </c>
      <c r="D57" s="6">
        <f>SUM(Tabla3[[#This Row],[Nacionales]:[Internacionales]])</f>
        <v>24368200</v>
      </c>
      <c r="E57" s="7">
        <v>19584600</v>
      </c>
      <c r="F57" s="8">
        <v>4783600</v>
      </c>
      <c r="G57" s="8">
        <v>472125279.99999994</v>
      </c>
    </row>
    <row r="58" spans="2:7" hidden="1" x14ac:dyDescent="0.25">
      <c r="B58" s="23">
        <v>2020</v>
      </c>
      <c r="C58" s="24" t="s">
        <v>11</v>
      </c>
      <c r="D58" s="9">
        <f>SUM(Tabla3[[#This Row],[Nacionales]:[Internacionales]])</f>
        <v>26763050</v>
      </c>
      <c r="E58" s="10">
        <v>21343800</v>
      </c>
      <c r="F58" s="11">
        <v>5419250</v>
      </c>
      <c r="G58" s="11">
        <v>127242739.99999999</v>
      </c>
    </row>
    <row r="59" spans="2:7" hidden="1" x14ac:dyDescent="0.25">
      <c r="B59" s="21">
        <v>2020</v>
      </c>
      <c r="C59" s="22" t="s">
        <v>12</v>
      </c>
      <c r="D59" s="6">
        <f>SUM(Tabla3[[#This Row],[Nacionales]:[Internacionales]])</f>
        <v>20102700</v>
      </c>
      <c r="E59" s="7">
        <v>17607600</v>
      </c>
      <c r="F59" s="8">
        <v>2495100</v>
      </c>
      <c r="G59" s="8">
        <v>82663180</v>
      </c>
    </row>
    <row r="60" spans="2:7" hidden="1" x14ac:dyDescent="0.25">
      <c r="B60" s="23">
        <v>2020</v>
      </c>
      <c r="C60" s="24" t="s">
        <v>13</v>
      </c>
      <c r="D60" s="9">
        <f>SUM(Tabla3[[#This Row],[Nacionales]:[Internacionales]])</f>
        <v>21594540</v>
      </c>
      <c r="E60" s="10">
        <v>19867600</v>
      </c>
      <c r="F60" s="11">
        <v>1726940</v>
      </c>
      <c r="G60" s="11">
        <v>88563930.000000015</v>
      </c>
    </row>
    <row r="61" spans="2:7" hidden="1" x14ac:dyDescent="0.25">
      <c r="B61" s="21">
        <v>2020</v>
      </c>
      <c r="C61" s="22" t="s">
        <v>14</v>
      </c>
      <c r="D61" s="6">
        <f>SUM(Tabla3[[#This Row],[Nacionales]:[Internacionales]])</f>
        <v>29024200</v>
      </c>
      <c r="E61" s="7">
        <v>25271960</v>
      </c>
      <c r="F61" s="8">
        <v>3752240</v>
      </c>
      <c r="G61" s="8">
        <v>152034710.00000003</v>
      </c>
    </row>
    <row r="62" spans="2:7" hidden="1" x14ac:dyDescent="0.25">
      <c r="B62" s="23">
        <v>2020</v>
      </c>
      <c r="C62" s="24" t="s">
        <v>15</v>
      </c>
      <c r="D62" s="9">
        <f>SUM(Tabla3[[#This Row],[Nacionales]:[Internacionales]])</f>
        <v>33912720</v>
      </c>
      <c r="E62" s="10">
        <v>28300775</v>
      </c>
      <c r="F62" s="11">
        <v>5611945</v>
      </c>
      <c r="G62" s="11">
        <v>77026826.650000006</v>
      </c>
    </row>
    <row r="63" spans="2:7" hidden="1" x14ac:dyDescent="0.25">
      <c r="B63" s="25">
        <v>2020</v>
      </c>
      <c r="C63" s="26" t="s">
        <v>16</v>
      </c>
      <c r="D63" s="16">
        <f>SUM(Tabla3[[#This Row],[Nacionales]:[Internacionales]])</f>
        <v>38318210</v>
      </c>
      <c r="E63" s="17">
        <v>30393320</v>
      </c>
      <c r="F63" s="18">
        <v>7924890</v>
      </c>
      <c r="G63" s="18">
        <v>116708920</v>
      </c>
    </row>
    <row r="64" spans="2:7" hidden="1" x14ac:dyDescent="0.25">
      <c r="B64" s="23">
        <v>2019</v>
      </c>
      <c r="C64" s="24" t="s">
        <v>17</v>
      </c>
      <c r="D64" s="9">
        <f>SUM(Tabla3[[#This Row],[Nacionales]:[Internacionales]])</f>
        <v>38900000</v>
      </c>
      <c r="E64" s="10">
        <v>31000000</v>
      </c>
      <c r="F64" s="11">
        <v>7900000</v>
      </c>
      <c r="G64" s="11">
        <v>142100000</v>
      </c>
    </row>
    <row r="65" spans="2:7" hidden="1" x14ac:dyDescent="0.25">
      <c r="B65" s="21">
        <v>2019</v>
      </c>
      <c r="C65" s="22" t="s">
        <v>18</v>
      </c>
      <c r="D65" s="6">
        <f>SUM(Tabla3[[#This Row],[Nacionales]:[Internacionales]])</f>
        <v>32700000</v>
      </c>
      <c r="E65" s="7">
        <v>26900000</v>
      </c>
      <c r="F65" s="8">
        <v>5800000</v>
      </c>
      <c r="G65" s="8">
        <v>157700000</v>
      </c>
    </row>
    <row r="66" spans="2:7" hidden="1" x14ac:dyDescent="0.25">
      <c r="B66" s="23">
        <v>2019</v>
      </c>
      <c r="C66" s="24" t="s">
        <v>19</v>
      </c>
      <c r="D66" s="9">
        <f>SUM(Tabla3[[#This Row],[Nacionales]:[Internacionales]])</f>
        <v>36300000</v>
      </c>
      <c r="E66" s="10">
        <v>29500000</v>
      </c>
      <c r="F66" s="11">
        <v>6800000</v>
      </c>
      <c r="G66" s="11">
        <v>150500000</v>
      </c>
    </row>
    <row r="67" spans="2:7" hidden="1" x14ac:dyDescent="0.25">
      <c r="B67" s="21">
        <v>2019</v>
      </c>
      <c r="C67" s="22" t="s">
        <v>20</v>
      </c>
      <c r="D67" s="6">
        <f>SUM(Tabla3[[#This Row],[Nacionales]:[Internacionales]])</f>
        <v>35800000</v>
      </c>
      <c r="E67" s="7">
        <v>30000000</v>
      </c>
      <c r="F67" s="8">
        <v>5800000</v>
      </c>
      <c r="G67" s="8">
        <v>119700000</v>
      </c>
    </row>
    <row r="68" spans="2:7" hidden="1" x14ac:dyDescent="0.25">
      <c r="B68" s="23">
        <v>2019</v>
      </c>
      <c r="C68" s="24" t="s">
        <v>21</v>
      </c>
      <c r="D68" s="9">
        <f>SUM(Tabla3[[#This Row],[Nacionales]:[Internacionales]])</f>
        <v>32400000</v>
      </c>
      <c r="E68" s="10">
        <v>26500000</v>
      </c>
      <c r="F68" s="11">
        <v>5900000</v>
      </c>
      <c r="G68" s="11">
        <v>352900000</v>
      </c>
    </row>
    <row r="69" spans="2:7" hidden="1" x14ac:dyDescent="0.25">
      <c r="B69" s="21">
        <v>2019</v>
      </c>
      <c r="C69" s="22" t="s">
        <v>22</v>
      </c>
      <c r="D69" s="6">
        <f>SUM(Tabla3[[#This Row],[Nacionales]:[Internacionales]])</f>
        <v>38000000</v>
      </c>
      <c r="E69" s="7">
        <v>30200000</v>
      </c>
      <c r="F69" s="8">
        <v>7800000</v>
      </c>
      <c r="G69" s="8">
        <v>178600000</v>
      </c>
    </row>
    <row r="70" spans="2:7" hidden="1" x14ac:dyDescent="0.25">
      <c r="B70" s="23">
        <v>2019</v>
      </c>
      <c r="C70" s="24" t="s">
        <v>11</v>
      </c>
      <c r="D70" s="9">
        <f>SUM(Tabla3[[#This Row],[Nacionales]:[Internacionales]])</f>
        <v>33900000</v>
      </c>
      <c r="E70" s="10">
        <v>27300000</v>
      </c>
      <c r="F70" s="11">
        <v>6600000</v>
      </c>
      <c r="G70" s="11">
        <v>114500000</v>
      </c>
    </row>
    <row r="71" spans="2:7" hidden="1" x14ac:dyDescent="0.25">
      <c r="B71" s="21">
        <v>2019</v>
      </c>
      <c r="C71" s="22" t="s">
        <v>12</v>
      </c>
      <c r="D71" s="6">
        <f>SUM(Tabla3[[#This Row],[Nacionales]:[Internacionales]])</f>
        <v>44900000</v>
      </c>
      <c r="E71" s="7">
        <v>38000000</v>
      </c>
      <c r="F71" s="8">
        <v>6900000</v>
      </c>
      <c r="G71" s="8">
        <v>105700000</v>
      </c>
    </row>
    <row r="72" spans="2:7" hidden="1" x14ac:dyDescent="0.25">
      <c r="B72" s="23">
        <v>2019</v>
      </c>
      <c r="C72" s="24" t="s">
        <v>13</v>
      </c>
      <c r="D72" s="9">
        <f>SUM(Tabla3[[#This Row],[Nacionales]:[Internacionales]])</f>
        <v>33500000</v>
      </c>
      <c r="E72" s="10">
        <v>26800000</v>
      </c>
      <c r="F72" s="11">
        <v>6700000</v>
      </c>
      <c r="G72" s="11">
        <v>122500000</v>
      </c>
    </row>
    <row r="73" spans="2:7" hidden="1" x14ac:dyDescent="0.25">
      <c r="B73" s="21">
        <v>2019</v>
      </c>
      <c r="C73" s="22" t="s">
        <v>14</v>
      </c>
      <c r="D73" s="6">
        <f>SUM(Tabla3[[#This Row],[Nacionales]:[Internacionales]])</f>
        <v>36500000</v>
      </c>
      <c r="E73" s="7">
        <v>29700000</v>
      </c>
      <c r="F73" s="8">
        <v>6800000</v>
      </c>
      <c r="G73" s="8">
        <v>129199999.99999999</v>
      </c>
    </row>
    <row r="74" spans="2:7" hidden="1" x14ac:dyDescent="0.25">
      <c r="B74" s="23">
        <v>2019</v>
      </c>
      <c r="C74" s="24" t="s">
        <v>15</v>
      </c>
      <c r="D74" s="9">
        <f>SUM(Tabla3[[#This Row],[Nacionales]:[Internacionales]])</f>
        <v>41700000</v>
      </c>
      <c r="E74" s="10">
        <v>36200000</v>
      </c>
      <c r="F74" s="11">
        <v>5500000</v>
      </c>
      <c r="G74" s="11">
        <v>123000000</v>
      </c>
    </row>
    <row r="75" spans="2:7" hidden="1" x14ac:dyDescent="0.25">
      <c r="B75" s="25">
        <v>2019</v>
      </c>
      <c r="C75" s="26" t="s">
        <v>16</v>
      </c>
      <c r="D75" s="16">
        <f>SUM(Tabla3[[#This Row],[Nacionales]:[Internacionales]])</f>
        <v>40100000</v>
      </c>
      <c r="E75" s="17">
        <v>32100000</v>
      </c>
      <c r="F75" s="18">
        <v>8000000</v>
      </c>
      <c r="G75" s="18">
        <v>93700000</v>
      </c>
    </row>
    <row r="76" spans="2:7" hidden="1" x14ac:dyDescent="0.25">
      <c r="B76" s="23">
        <v>2018</v>
      </c>
      <c r="C76" s="24" t="s">
        <v>17</v>
      </c>
      <c r="D76" s="9">
        <f>SUM(Tabla3[[#This Row],[Nacionales]:[Internacionales]])</f>
        <v>62300000</v>
      </c>
      <c r="E76" s="10">
        <v>55000000</v>
      </c>
      <c r="F76" s="11">
        <v>7300000</v>
      </c>
      <c r="G76" s="11">
        <v>137700000</v>
      </c>
    </row>
    <row r="77" spans="2:7" hidden="1" x14ac:dyDescent="0.25">
      <c r="B77" s="21">
        <v>2018</v>
      </c>
      <c r="C77" s="22" t="s">
        <v>18</v>
      </c>
      <c r="D77" s="6">
        <f>SUM(Tabla3[[#This Row],[Nacionales]:[Internacionales]])</f>
        <v>42500000</v>
      </c>
      <c r="E77" s="7">
        <v>35600000</v>
      </c>
      <c r="F77" s="8">
        <v>6900000</v>
      </c>
      <c r="G77" s="8">
        <v>189400000</v>
      </c>
    </row>
    <row r="78" spans="2:7" hidden="1" x14ac:dyDescent="0.25">
      <c r="B78" s="23">
        <v>2018</v>
      </c>
      <c r="C78" s="24" t="s">
        <v>19</v>
      </c>
      <c r="D78" s="9">
        <f>SUM(Tabla3[[#This Row],[Nacionales]:[Internacionales]])</f>
        <v>42500000</v>
      </c>
      <c r="E78" s="10">
        <v>35600000</v>
      </c>
      <c r="F78" s="11">
        <v>6900000</v>
      </c>
      <c r="G78" s="11">
        <v>221400000</v>
      </c>
    </row>
    <row r="79" spans="2:7" hidden="1" x14ac:dyDescent="0.25">
      <c r="B79" s="21">
        <v>2018</v>
      </c>
      <c r="C79" s="22" t="s">
        <v>20</v>
      </c>
      <c r="D79" s="6">
        <f>SUM(Tabla3[[#This Row],[Nacionales]:[Internacionales]])</f>
        <v>41100000</v>
      </c>
      <c r="E79" s="7">
        <v>34500000</v>
      </c>
      <c r="F79" s="8">
        <v>6600000</v>
      </c>
      <c r="G79" s="8">
        <v>223200000</v>
      </c>
    </row>
    <row r="80" spans="2:7" hidden="1" x14ac:dyDescent="0.25">
      <c r="B80" s="23">
        <v>2018</v>
      </c>
      <c r="C80" s="24" t="s">
        <v>21</v>
      </c>
      <c r="D80" s="9">
        <f>SUM(Tabla3[[#This Row],[Nacionales]:[Internacionales]])</f>
        <v>50700000</v>
      </c>
      <c r="E80" s="10">
        <v>44300000</v>
      </c>
      <c r="F80" s="11">
        <v>6400000</v>
      </c>
      <c r="G80" s="11">
        <v>119100000</v>
      </c>
    </row>
    <row r="81" spans="2:7" hidden="1" x14ac:dyDescent="0.25">
      <c r="B81" s="21">
        <v>2018</v>
      </c>
      <c r="C81" s="22" t="s">
        <v>22</v>
      </c>
      <c r="D81" s="6">
        <f>SUM(Tabla3[[#This Row],[Nacionales]:[Internacionales]])</f>
        <v>45300000</v>
      </c>
      <c r="E81" s="7">
        <v>39500000</v>
      </c>
      <c r="F81" s="8">
        <v>5800000</v>
      </c>
      <c r="G81" s="8">
        <v>462300000</v>
      </c>
    </row>
    <row r="82" spans="2:7" hidden="1" x14ac:dyDescent="0.25">
      <c r="B82" s="23">
        <v>2018</v>
      </c>
      <c r="C82" s="24" t="s">
        <v>11</v>
      </c>
      <c r="D82" s="9">
        <f>SUM(Tabla3[[#This Row],[Nacionales]:[Internacionales]])</f>
        <v>43900000</v>
      </c>
      <c r="E82" s="10">
        <v>38300000</v>
      </c>
      <c r="F82" s="11">
        <v>5600000</v>
      </c>
      <c r="G82" s="11">
        <v>152300000</v>
      </c>
    </row>
    <row r="83" spans="2:7" hidden="1" x14ac:dyDescent="0.25">
      <c r="B83" s="21">
        <v>2018</v>
      </c>
      <c r="C83" s="22" t="s">
        <v>12</v>
      </c>
      <c r="D83" s="6">
        <f>SUM(Tabla3[[#This Row],[Nacionales]:[Internacionales]])</f>
        <v>58800000</v>
      </c>
      <c r="E83" s="7">
        <v>52100000</v>
      </c>
      <c r="F83" s="8">
        <v>6700000</v>
      </c>
      <c r="G83" s="8">
        <v>150100000</v>
      </c>
    </row>
    <row r="84" spans="2:7" hidden="1" x14ac:dyDescent="0.25">
      <c r="B84" s="23">
        <v>2018</v>
      </c>
      <c r="C84" s="24" t="s">
        <v>13</v>
      </c>
      <c r="D84" s="9">
        <f>SUM(Tabla3[[#This Row],[Nacionales]:[Internacionales]])</f>
        <v>45000000</v>
      </c>
      <c r="E84" s="10">
        <v>38200000</v>
      </c>
      <c r="F84" s="11">
        <v>6800000</v>
      </c>
      <c r="G84" s="11">
        <v>146500000</v>
      </c>
    </row>
    <row r="85" spans="2:7" hidden="1" x14ac:dyDescent="0.25">
      <c r="B85" s="21">
        <v>2018</v>
      </c>
      <c r="C85" s="22" t="s">
        <v>14</v>
      </c>
      <c r="D85" s="6">
        <f>SUM(Tabla3[[#This Row],[Nacionales]:[Internacionales]])</f>
        <v>56700000</v>
      </c>
      <c r="E85" s="7">
        <v>49500000</v>
      </c>
      <c r="F85" s="8">
        <v>7200000</v>
      </c>
      <c r="G85" s="8">
        <v>165100000</v>
      </c>
    </row>
    <row r="86" spans="2:7" hidden="1" x14ac:dyDescent="0.25">
      <c r="B86" s="21">
        <v>2018</v>
      </c>
      <c r="C86" s="22" t="s">
        <v>15</v>
      </c>
      <c r="D86" s="6">
        <f>SUM(Tabla3[[#This Row],[Nacionales]:[Internacionales]])</f>
        <v>47100000</v>
      </c>
      <c r="E86" s="7">
        <v>40800000</v>
      </c>
      <c r="F86" s="8">
        <v>6300000</v>
      </c>
      <c r="G86" s="8">
        <v>185300000</v>
      </c>
    </row>
    <row r="87" spans="2:7" hidden="1" x14ac:dyDescent="0.25">
      <c r="B87" s="23">
        <v>2018</v>
      </c>
      <c r="C87" s="24" t="s">
        <v>16</v>
      </c>
      <c r="D87" s="9">
        <f>SUM(Tabla3[[#This Row],[Nacionales]:[Internacionales]])</f>
        <v>46400000</v>
      </c>
      <c r="E87" s="10">
        <v>36900000</v>
      </c>
      <c r="F87" s="11">
        <v>9500000</v>
      </c>
      <c r="G87" s="11">
        <v>122600000</v>
      </c>
    </row>
    <row r="88" spans="2:7" x14ac:dyDescent="0.25">
      <c r="B88" s="12" t="s">
        <v>23</v>
      </c>
      <c r="C88" s="12"/>
    </row>
    <row r="89" spans="2:7" x14ac:dyDescent="0.25">
      <c r="B89" s="12" t="s">
        <v>2</v>
      </c>
      <c r="C89" s="13"/>
    </row>
    <row r="90" spans="2:7" x14ac:dyDescent="0.25">
      <c r="B90" s="13" t="s">
        <v>3</v>
      </c>
      <c r="C90" s="12"/>
    </row>
    <row r="91" spans="2:7" x14ac:dyDescent="0.25">
      <c r="B91" s="12" t="s">
        <v>1</v>
      </c>
      <c r="G91" s="3"/>
    </row>
  </sheetData>
  <mergeCells count="1">
    <mergeCell ref="E4:F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2024-12-09T23:44:04Z</dcterms:modified>
</cp:coreProperties>
</file>