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817319E-3195-4EFC-8C28-6137A4A6A846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D6" i="1"/>
  <c r="D7" i="1" l="1"/>
  <c r="D8" i="1"/>
  <c r="D9" i="1" l="1"/>
  <c r="D10" i="1" l="1"/>
  <c r="D38" i="1" l="1"/>
  <c r="D37" i="1"/>
  <c r="D36" i="1"/>
  <c r="D35" i="1"/>
  <c r="D34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29" i="1"/>
  <c r="D11" i="1"/>
  <c r="D3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Z12" i="1"/>
</calcChain>
</file>

<file path=xl/sharedStrings.xml><?xml version="1.0" encoding="utf-8"?>
<sst xmlns="http://schemas.openxmlformats.org/spreadsheetml/2006/main" count="122" uniqueCount="39">
  <si>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</si>
  <si>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</si>
  <si>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</si>
  <si>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</si>
  <si>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</si>
  <si>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</si>
  <si>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</si>
  <si>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</si>
  <si>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</si>
  <si>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</si>
  <si>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</si>
  <si>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</si>
  <si>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</si>
  <si>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</si>
  <si>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</si>
  <si>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</si>
  <si>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</si>
  <si>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</si>
  <si>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</si>
  <si>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</si>
  <si>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</si>
  <si>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</si>
  <si>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</si>
  <si>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</si>
  <si>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</si>
  <si>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</si>
  <si>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</si>
  <si>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</si>
  <si>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</si>
  <si>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</si>
  <si>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</si>
  <si>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</si>
  <si>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</si>
  <si>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</si>
  <si>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</si>
  <si>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</si>
  <si>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</si>
  <si>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ND No Disponible.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</si>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</sst>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4" fontId="4" fillId="2" borderId="6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Border="1"/>
    <xf numFmtId="164" fontId="4" fillId="0" borderId="0" xfId="0" applyNumberFormat="1" applyFont="1" applyBorder="1"/>
    <xf numFmtId="164" fontId="4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91" totalsRowShown="0" headerRowDxfId="13" dataDxfId="12" headerRowBorderDxfId="10" tableBorderDxfId="11">
  <autoFilter ref="B5:K91" xr:uid="{FEBF6BC0-C5B6-4501-9AA2-37C856F02742}">
    <filterColumn colId="0">
      <filters>
        <filter val="2024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101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26" ht="18">
      <c r="B2" s="1" t="s">
        <v>32</v>
      </c>
      <c r="C2" s="1"/>
    </row>
    <row r="3" spans="2:26">
      <c r="B3" s="4" t="s">
        <v>12</v>
      </c>
      <c r="C3" s="4"/>
    </row>
    <row r="4" spans="2:26">
      <c r="B4" s="5"/>
      <c r="C4" s="5"/>
      <c r="D4" s="48" t="s">
        <v>5</v>
      </c>
      <c r="E4" s="49"/>
      <c r="F4" s="50"/>
      <c r="G4" s="7" t="s">
        <v>0</v>
      </c>
      <c r="H4" s="6" t="s">
        <v>1</v>
      </c>
      <c r="I4" s="48" t="s">
        <v>6</v>
      </c>
      <c r="J4" s="49"/>
      <c r="K4" s="50"/>
    </row>
    <row r="5" spans="2:26">
      <c r="B5" s="8" t="s">
        <v>18</v>
      </c>
      <c r="C5" s="8" t="s">
        <v>17</v>
      </c>
      <c r="D5" s="9" t="s">
        <v>2</v>
      </c>
      <c r="E5" s="10" t="s">
        <v>7</v>
      </c>
      <c r="F5" s="9" t="s">
        <v>33</v>
      </c>
      <c r="G5" s="10" t="s">
        <v>9</v>
      </c>
      <c r="H5" s="10" t="s">
        <v>10</v>
      </c>
      <c r="I5" s="11" t="s">
        <v>8</v>
      </c>
      <c r="J5" s="11" t="s">
        <v>11</v>
      </c>
      <c r="K5" s="11" t="s">
        <v>34</v>
      </c>
    </row>
    <row r="6" spans="2:26">
      <c r="B6" s="52">
        <v>2025</v>
      </c>
      <c r="C6" s="52" t="s">
        <v>26</v>
      </c>
      <c r="D6" s="53">
        <f>SUM(Tabla3[[#This Row],[Turbosina]:[Gasavión]])</f>
        <v>389847.54699999996</v>
      </c>
      <c r="E6" s="54">
        <v>387924.35699999996</v>
      </c>
      <c r="F6" s="54">
        <v>1923.19</v>
      </c>
      <c r="G6" s="54">
        <v>114153.624</v>
      </c>
      <c r="H6" s="55" t="s">
        <v>36</v>
      </c>
      <c r="I6" s="56">
        <f>SUM(Tabla3[[#This Row],[Turbosina  ]:[Gasavión  ]])</f>
        <v>7441.6539999999995</v>
      </c>
      <c r="J6" s="54">
        <v>7369.1719999999996</v>
      </c>
      <c r="K6" s="54">
        <v>72.481999999999999</v>
      </c>
    </row>
    <row r="7" spans="2:26">
      <c r="B7" s="26">
        <v>2025</v>
      </c>
      <c r="C7" s="27" t="s">
        <v>27</v>
      </c>
      <c r="D7" s="28">
        <f>SUM(Tabla3[[#This Row],[Turbosina]:[Gasavión]])</f>
        <v>438408.533</v>
      </c>
      <c r="E7" s="29">
        <v>436339.908</v>
      </c>
      <c r="F7" s="29">
        <v>2068.625</v>
      </c>
      <c r="G7" s="29">
        <v>128458.55</v>
      </c>
      <c r="H7" s="51" t="s">
        <v>36</v>
      </c>
      <c r="I7" s="30">
        <f>SUM(Tabla3[[#This Row],[Turbosina  ]:[Gasavión  ]])</f>
        <v>8286.9150000000009</v>
      </c>
      <c r="J7" s="29">
        <v>8219.5570000000007</v>
      </c>
      <c r="K7" s="29">
        <v>67.358000000000004</v>
      </c>
    </row>
    <row r="8" spans="2:26">
      <c r="B8" s="12">
        <v>2024</v>
      </c>
      <c r="C8" s="13" t="s">
        <v>28</v>
      </c>
      <c r="D8" s="14">
        <f>SUM(Tabla3[[#This Row],[Turbosina]:[Gasavión]])</f>
        <v>449342.43200000003</v>
      </c>
      <c r="E8" s="15">
        <v>447545.49900000001</v>
      </c>
      <c r="F8" s="15">
        <v>1796.933</v>
      </c>
      <c r="G8" s="15">
        <v>130985.44000000002</v>
      </c>
      <c r="H8" s="16" t="s">
        <v>36</v>
      </c>
      <c r="I8" s="17">
        <f>SUM(Tabla3[[#This Row],[Turbosina  ]:[Gasavión  ]])</f>
        <v>8869.9179999999997</v>
      </c>
      <c r="J8" s="15">
        <v>8814.67</v>
      </c>
      <c r="K8" s="18">
        <v>55.247999999999998</v>
      </c>
    </row>
    <row r="9" spans="2:26">
      <c r="B9" s="19">
        <v>2024</v>
      </c>
      <c r="C9" s="20" t="s">
        <v>29</v>
      </c>
      <c r="D9" s="21">
        <f>SUM(Tabla3[[#This Row],[Turbosina]:[Gasavión]])</f>
        <v>414979.28399999999</v>
      </c>
      <c r="E9" s="22">
        <v>413228.45</v>
      </c>
      <c r="F9" s="22">
        <v>1750.8340000000001</v>
      </c>
      <c r="G9" s="22">
        <v>126056.84700000001</v>
      </c>
      <c r="H9" s="23" t="s">
        <v>36</v>
      </c>
      <c r="I9" s="24">
        <f>SUM(Tabla3[[#This Row],[Turbosina  ]:[Gasavión  ]])</f>
        <v>8715.9350000000013</v>
      </c>
      <c r="J9" s="22">
        <v>8658.853000000001</v>
      </c>
      <c r="K9" s="22">
        <v>57.082000000000001</v>
      </c>
    </row>
    <row r="10" spans="2:26">
      <c r="B10" s="12">
        <v>2024</v>
      </c>
      <c r="C10" s="13" t="s">
        <v>30</v>
      </c>
      <c r="D10" s="14">
        <f>SUM(Tabla3[[#This Row],[Turbosina]:[Gasavión]])</f>
        <v>382292.66800000001</v>
      </c>
      <c r="E10" s="15">
        <v>380502.94699999999</v>
      </c>
      <c r="F10" s="15">
        <v>1789.721</v>
      </c>
      <c r="G10" s="15">
        <v>127339.47199999999</v>
      </c>
      <c r="H10" s="16" t="s">
        <v>36</v>
      </c>
      <c r="I10" s="17">
        <f>SUM(Tabla3[[#This Row],[Turbosina  ]:[Gasavión  ]])</f>
        <v>8275.6580000000013</v>
      </c>
      <c r="J10" s="15">
        <v>8207.1910000000007</v>
      </c>
      <c r="K10" s="18">
        <v>68.466999999999999</v>
      </c>
    </row>
    <row r="11" spans="2:26">
      <c r="B11" s="19">
        <v>2024</v>
      </c>
      <c r="C11" s="20" t="s">
        <v>31</v>
      </c>
      <c r="D11" s="21">
        <f>SUM(Tabla3[[#This Row],[Turbosina]:[Gasavión]])</f>
        <v>355217.31699999998</v>
      </c>
      <c r="E11" s="22">
        <v>353694.88099999999</v>
      </c>
      <c r="F11" s="22">
        <v>1522.4359999999999</v>
      </c>
      <c r="G11" s="22">
        <v>123427.23999999999</v>
      </c>
      <c r="H11" s="23" t="s">
        <v>36</v>
      </c>
      <c r="I11" s="24">
        <f>SUM(Tabla3[[#This Row],[Turbosina  ]:[Gasavión  ]])</f>
        <v>8123.1509999999998</v>
      </c>
      <c r="J11" s="22">
        <v>8080.4319999999998</v>
      </c>
      <c r="K11" s="22">
        <v>42.719000000000001</v>
      </c>
    </row>
    <row r="12" spans="2:26">
      <c r="B12" s="12">
        <v>2024</v>
      </c>
      <c r="C12" s="13" t="s">
        <v>20</v>
      </c>
      <c r="D12" s="14">
        <f>SUM(Tabla3[[#This Row],[Turbosina]:[Gasavión]])</f>
        <v>410385.15499999997</v>
      </c>
      <c r="E12" s="15">
        <v>408646.99599999998</v>
      </c>
      <c r="F12" s="15">
        <v>1738.1590000000001</v>
      </c>
      <c r="G12" s="15">
        <v>134271.14299999998</v>
      </c>
      <c r="H12" s="16" t="s">
        <v>36</v>
      </c>
      <c r="I12" s="17">
        <f>SUM(Tabla3[[#This Row],[Turbosina  ]:[Gasavión  ]])</f>
        <v>7554.09</v>
      </c>
      <c r="J12" s="15">
        <v>7485.5810000000001</v>
      </c>
      <c r="K12" s="15">
        <v>68.509</v>
      </c>
      <c r="Z12" s="3" t="e">
        <f>#REF!*1000</f>
        <v>#REF!</v>
      </c>
    </row>
    <row r="13" spans="2:26">
      <c r="B13" s="19">
        <v>2024</v>
      </c>
      <c r="C13" s="20" t="s">
        <v>21</v>
      </c>
      <c r="D13" s="21">
        <f>SUM(Tabla3[[#This Row],[Turbosina]:[Gasavión]])</f>
        <v>425598.28600000002</v>
      </c>
      <c r="E13" s="22">
        <v>423719.45600000001</v>
      </c>
      <c r="F13" s="22">
        <v>1878.83</v>
      </c>
      <c r="G13" s="22">
        <v>134103.45499999999</v>
      </c>
      <c r="H13" s="23" t="s">
        <v>36</v>
      </c>
      <c r="I13" s="24">
        <f>SUM(Tabla3[[#This Row],[Turbosina  ]:[Gasavión  ]])</f>
        <v>6892.0260000000007</v>
      </c>
      <c r="J13" s="22">
        <v>6846.5480000000007</v>
      </c>
      <c r="K13" s="25">
        <v>45.477999999999994</v>
      </c>
    </row>
    <row r="14" spans="2:26">
      <c r="B14" s="12">
        <v>2024</v>
      </c>
      <c r="C14" s="13" t="s">
        <v>22</v>
      </c>
      <c r="D14" s="14">
        <f>SUM(Tabla3[[#This Row],[Turbosina]:[Gasavión]])</f>
        <v>402694.15900000004</v>
      </c>
      <c r="E14" s="15">
        <v>401228.58</v>
      </c>
      <c r="F14" s="15">
        <v>1465.579</v>
      </c>
      <c r="G14" s="15">
        <v>130346.13999999998</v>
      </c>
      <c r="H14" s="16" t="s">
        <v>36</v>
      </c>
      <c r="I14" s="17">
        <f>SUM(Tabla3[[#This Row],[Turbosina  ]:[Gasavión  ]])</f>
        <v>7673.4130000000005</v>
      </c>
      <c r="J14" s="15">
        <v>7627.335</v>
      </c>
      <c r="K14" s="18">
        <v>46.078000000000003</v>
      </c>
    </row>
    <row r="15" spans="2:26">
      <c r="B15" s="19">
        <v>2024</v>
      </c>
      <c r="C15" s="20" t="s">
        <v>23</v>
      </c>
      <c r="D15" s="21">
        <f>SUM(Tabla3[[#This Row],[Turbosina]:[Gasavión]])</f>
        <v>420255.26899999997</v>
      </c>
      <c r="E15" s="22">
        <v>418249.16899999999</v>
      </c>
      <c r="F15" s="22">
        <v>2006.1</v>
      </c>
      <c r="G15" s="22">
        <v>132414.008</v>
      </c>
      <c r="H15" s="23" t="s">
        <v>36</v>
      </c>
      <c r="I15" s="24">
        <f>SUM(Tabla3[[#This Row],[Turbosina  ]:[Gasavión  ]])</f>
        <v>8118.799</v>
      </c>
      <c r="J15" s="22">
        <v>8068.768</v>
      </c>
      <c r="K15" s="25">
        <v>50.030999999999999</v>
      </c>
    </row>
    <row r="16" spans="2:26">
      <c r="B16" s="12">
        <v>2024</v>
      </c>
      <c r="C16" s="13" t="s">
        <v>24</v>
      </c>
      <c r="D16" s="14">
        <f>SUM(Tabla3[[#This Row],[Turbosina]:[Gasavión]])</f>
        <v>439431.40099999995</v>
      </c>
      <c r="E16" s="15">
        <v>437628.61099999998</v>
      </c>
      <c r="F16" s="15">
        <v>1802.79</v>
      </c>
      <c r="G16" s="15">
        <v>128736.15699999999</v>
      </c>
      <c r="H16" s="15">
        <v>14608.594000000001</v>
      </c>
      <c r="I16" s="17">
        <f>SUM(Tabla3[[#This Row],[Turbosina  ]:[Gasavión  ]])</f>
        <v>7934.7060000000001</v>
      </c>
      <c r="J16" s="15">
        <v>7869.5050000000001</v>
      </c>
      <c r="K16" s="18">
        <v>65.200999999999993</v>
      </c>
    </row>
    <row r="17" spans="2:11">
      <c r="B17" s="19">
        <v>2024</v>
      </c>
      <c r="C17" s="20" t="s">
        <v>25</v>
      </c>
      <c r="D17" s="21">
        <f>SUM(Tabla3[[#This Row],[Turbosina]:[Gasavión]])</f>
        <v>484582.01799999992</v>
      </c>
      <c r="E17" s="22">
        <v>482370.14599999995</v>
      </c>
      <c r="F17" s="22">
        <v>2211.8719999999998</v>
      </c>
      <c r="G17" s="22">
        <v>132127.88800000001</v>
      </c>
      <c r="H17" s="22">
        <v>26118.722999999998</v>
      </c>
      <c r="I17" s="24">
        <f>SUM(Tabla3[[#This Row],[Turbosina  ]:[Gasavión  ]])</f>
        <v>8232.1929999999993</v>
      </c>
      <c r="J17" s="22">
        <v>8188.4409999999989</v>
      </c>
      <c r="K17" s="25">
        <v>43.752000000000002</v>
      </c>
    </row>
    <row r="18" spans="2:11">
      <c r="B18" s="12">
        <v>2024</v>
      </c>
      <c r="C18" s="13" t="s">
        <v>26</v>
      </c>
      <c r="D18" s="14">
        <f>SUM(Tabla3[[#This Row],[Turbosina]:[Gasavión]])</f>
        <v>439514.446</v>
      </c>
      <c r="E18" s="15">
        <v>437434.21399999998</v>
      </c>
      <c r="F18" s="15">
        <v>2080.232</v>
      </c>
      <c r="G18" s="15">
        <v>121792.711</v>
      </c>
      <c r="H18" s="15">
        <v>23599.862999999998</v>
      </c>
      <c r="I18" s="17">
        <f>SUM(Tabla3[[#This Row],[Turbosina  ]:[Gasavión  ]])</f>
        <v>7101.8710000000001</v>
      </c>
      <c r="J18" s="15">
        <v>7037.6580000000004</v>
      </c>
      <c r="K18" s="18">
        <v>64.213000000000008</v>
      </c>
    </row>
    <row r="19" spans="2:11">
      <c r="B19" s="26">
        <v>2024</v>
      </c>
      <c r="C19" s="27" t="s">
        <v>27</v>
      </c>
      <c r="D19" s="28">
        <f>SUM(Tabla3[[#This Row],[Turbosina]:[Gasavión]])</f>
        <v>474317.27799999999</v>
      </c>
      <c r="E19" s="29">
        <v>472107.52999999997</v>
      </c>
      <c r="F19" s="29">
        <v>2209.748</v>
      </c>
      <c r="G19" s="29">
        <v>133551.829</v>
      </c>
      <c r="H19" s="29">
        <v>24093.275999999998</v>
      </c>
      <c r="I19" s="30">
        <f>SUM(Tabla3[[#This Row],[Turbosina  ]:[Gasavión  ]])</f>
        <v>6939.9099999999989</v>
      </c>
      <c r="J19" s="29">
        <v>6885.6349999999993</v>
      </c>
      <c r="K19" s="31">
        <v>54.274999999999999</v>
      </c>
    </row>
    <row r="20" spans="2:11" hidden="1">
      <c r="B20" s="32">
        <v>2023</v>
      </c>
      <c r="C20" s="33" t="s">
        <v>28</v>
      </c>
      <c r="D20" s="34">
        <f>SUM(Tabla3[[#This Row],[Turbosina]:[Gasavión]])</f>
        <v>497130.734</v>
      </c>
      <c r="E20" s="35">
        <v>495355.598</v>
      </c>
      <c r="F20" s="35">
        <v>1775.136</v>
      </c>
      <c r="G20" s="35">
        <v>141052.152</v>
      </c>
      <c r="H20" s="35">
        <v>24233.223999999998</v>
      </c>
      <c r="I20" s="36">
        <f>SUM(Tabla3[[#This Row],[Turbosina  ]:[Gasavión  ]])</f>
        <v>6935.0720000000001</v>
      </c>
      <c r="J20" s="35">
        <v>6907.192</v>
      </c>
      <c r="K20" s="37">
        <v>27.88</v>
      </c>
    </row>
    <row r="21" spans="2:11" hidden="1">
      <c r="B21" s="19">
        <v>2023</v>
      </c>
      <c r="C21" s="20" t="s">
        <v>29</v>
      </c>
      <c r="D21" s="21">
        <f>SUM(Tabla3[[#This Row],[Turbosina]:[Gasavión]])</f>
        <v>448851.103</v>
      </c>
      <c r="E21" s="22">
        <v>447174.89500000002</v>
      </c>
      <c r="F21" s="22">
        <v>1676.2079999999999</v>
      </c>
      <c r="G21" s="22">
        <v>133555.97700000001</v>
      </c>
      <c r="H21" s="22">
        <v>22508.399000000001</v>
      </c>
      <c r="I21" s="24">
        <f>SUM(Tabla3[[#This Row],[Turbosina  ]:[Gasavión  ]])</f>
        <v>7171.835</v>
      </c>
      <c r="J21" s="22">
        <v>7125.1350000000002</v>
      </c>
      <c r="K21" s="25">
        <v>46.7</v>
      </c>
    </row>
    <row r="22" spans="2:11" hidden="1">
      <c r="B22" s="12">
        <v>2023</v>
      </c>
      <c r="C22" s="13" t="s">
        <v>30</v>
      </c>
      <c r="D22" s="14">
        <f>SUM(Tabla3[[#This Row],[Turbosina]:[Gasavión]])</f>
        <v>432477.60700000002</v>
      </c>
      <c r="E22" s="15">
        <v>430760.484</v>
      </c>
      <c r="F22" s="15">
        <v>1717.123</v>
      </c>
      <c r="G22" s="15">
        <v>135949.88099999999</v>
      </c>
      <c r="H22" s="15">
        <v>22848.071</v>
      </c>
      <c r="I22" s="17">
        <f>SUM(Tabla3[[#This Row],[Turbosina  ]:[Gasavión  ]])</f>
        <v>7518.7080000000005</v>
      </c>
      <c r="J22" s="15">
        <v>7461.4880000000003</v>
      </c>
      <c r="K22" s="18">
        <v>57.22</v>
      </c>
    </row>
    <row r="23" spans="2:11" hidden="1">
      <c r="B23" s="19">
        <v>2023</v>
      </c>
      <c r="C23" s="20" t="s">
        <v>31</v>
      </c>
      <c r="D23" s="21">
        <f>SUM(Tabla3[[#This Row],[Turbosina]:[Gasavión]])</f>
        <v>403096.08900000004</v>
      </c>
      <c r="E23" s="22">
        <v>401473.96300000005</v>
      </c>
      <c r="F23" s="22">
        <v>1622.126</v>
      </c>
      <c r="G23" s="22">
        <v>130099.94800000002</v>
      </c>
      <c r="H23" s="22">
        <v>18583.999</v>
      </c>
      <c r="I23" s="24">
        <f>SUM(Tabla3[[#This Row],[Turbosina  ]:[Gasavión  ]])</f>
        <v>6008.808</v>
      </c>
      <c r="J23" s="22">
        <v>5967.9129999999996</v>
      </c>
      <c r="K23" s="25">
        <v>40.895000000000003</v>
      </c>
    </row>
    <row r="24" spans="2:11" hidden="1">
      <c r="B24" s="12">
        <v>2023</v>
      </c>
      <c r="C24" s="13" t="s">
        <v>20</v>
      </c>
      <c r="D24" s="14">
        <f>SUM(Tabla3[[#This Row],[Turbosina]:[Gasavión]])</f>
        <v>456592.212</v>
      </c>
      <c r="E24" s="15">
        <v>454830.98300000001</v>
      </c>
      <c r="F24" s="15">
        <v>1761.229</v>
      </c>
      <c r="G24" s="15">
        <v>143391.905</v>
      </c>
      <c r="H24" s="15">
        <v>16745.141</v>
      </c>
      <c r="I24" s="17">
        <f>SUM(Tabla3[[#This Row],[Turbosina  ]:[Gasavión  ]])</f>
        <v>6500.8150000000005</v>
      </c>
      <c r="J24" s="15">
        <v>6459.5010000000002</v>
      </c>
      <c r="K24" s="18">
        <v>41.314</v>
      </c>
    </row>
    <row r="25" spans="2:11" hidden="1">
      <c r="B25" s="19">
        <v>2023</v>
      </c>
      <c r="C25" s="20" t="s">
        <v>21</v>
      </c>
      <c r="D25" s="21">
        <f>SUM(Tabla3[[#This Row],[Turbosina]:[Gasavión]])</f>
        <v>471958.52600000001</v>
      </c>
      <c r="E25" s="22">
        <v>470075.826</v>
      </c>
      <c r="F25" s="22">
        <v>1882.7</v>
      </c>
      <c r="G25" s="22">
        <v>148684.78200000001</v>
      </c>
      <c r="H25" s="22">
        <v>11646.752</v>
      </c>
      <c r="I25" s="24">
        <f>SUM(Tabla3[[#This Row],[Turbosina  ]:[Gasavión  ]])</f>
        <v>6100.8280000000004</v>
      </c>
      <c r="J25" s="22">
        <v>6053.3130000000001</v>
      </c>
      <c r="K25" s="25">
        <v>47.515000000000001</v>
      </c>
    </row>
    <row r="26" spans="2:11" hidden="1">
      <c r="B26" s="12">
        <v>2023</v>
      </c>
      <c r="C26" s="13" t="s">
        <v>22</v>
      </c>
      <c r="D26" s="14">
        <f>SUM(Tabla3[[#This Row],[Turbosina]:[Gasavión]])</f>
        <v>445605.64600000001</v>
      </c>
      <c r="E26" s="15">
        <v>443787.57799999998</v>
      </c>
      <c r="F26" s="15">
        <v>1818.068</v>
      </c>
      <c r="G26" s="15">
        <v>146831.476</v>
      </c>
      <c r="H26" s="15">
        <v>7161.2819999999992</v>
      </c>
      <c r="I26" s="17">
        <f>SUM(Tabla3[[#This Row],[Turbosina  ]:[Gasavión  ]])</f>
        <v>6393.7270000000008</v>
      </c>
      <c r="J26" s="15">
        <v>6324.5640000000003</v>
      </c>
      <c r="K26" s="18">
        <v>69.163000000000011</v>
      </c>
    </row>
    <row r="27" spans="2:11" hidden="1">
      <c r="B27" s="19">
        <v>2023</v>
      </c>
      <c r="C27" s="20" t="s">
        <v>23</v>
      </c>
      <c r="D27" s="21">
        <f>SUM(Tabla3[[#This Row],[Turbosina]:[Gasavión]])</f>
        <v>438617.83499999996</v>
      </c>
      <c r="E27" s="22">
        <v>436653.87099999998</v>
      </c>
      <c r="F27" s="22">
        <v>1963.9639999999999</v>
      </c>
      <c r="G27" s="22">
        <v>146066.30300000001</v>
      </c>
      <c r="H27" s="22">
        <v>6589.6929999999993</v>
      </c>
      <c r="I27" s="24">
        <f>SUM(Tabla3[[#This Row],[Turbosina  ]:[Gasavión  ]])</f>
        <v>7134.3119999999999</v>
      </c>
      <c r="J27" s="22">
        <v>7076.7709999999997</v>
      </c>
      <c r="K27" s="25">
        <v>57.540999999999997</v>
      </c>
    </row>
    <row r="28" spans="2:11" hidden="1">
      <c r="B28" s="12">
        <v>2023</v>
      </c>
      <c r="C28" s="13" t="s">
        <v>24</v>
      </c>
      <c r="D28" s="14">
        <f>SUM(Tabla3[[#This Row],[Turbosina]:[Gasavión]])</f>
        <v>452626.13400000002</v>
      </c>
      <c r="E28" s="15">
        <v>450773.85800000001</v>
      </c>
      <c r="F28" s="15">
        <v>1852.2760000000001</v>
      </c>
      <c r="G28" s="15">
        <v>142422.533</v>
      </c>
      <c r="H28" s="15">
        <v>5892.4449999999997</v>
      </c>
      <c r="I28" s="17">
        <f>SUM(Tabla3[[#This Row],[Turbosina  ]:[Gasavión  ]])</f>
        <v>6515.2709999999997</v>
      </c>
      <c r="J28" s="15">
        <v>6469.5959999999995</v>
      </c>
      <c r="K28" s="18">
        <v>45.674999999999997</v>
      </c>
    </row>
    <row r="29" spans="2:11" hidden="1">
      <c r="B29" s="19">
        <v>2023</v>
      </c>
      <c r="C29" s="20" t="s">
        <v>25</v>
      </c>
      <c r="D29" s="21">
        <f>SUM(Tabla3[[#This Row],[Turbosina]:[Gasavión]])</f>
        <v>474025.5</v>
      </c>
      <c r="E29" s="22">
        <v>471373.67300000001</v>
      </c>
      <c r="F29" s="22">
        <v>2651.8269999999998</v>
      </c>
      <c r="G29" s="22">
        <v>147034.883</v>
      </c>
      <c r="H29" s="22">
        <v>6186.35</v>
      </c>
      <c r="I29" s="24">
        <f>SUM(Tabla3[[#This Row],[Turbosina  ]:[Gasavión  ]])</f>
        <v>7697.951</v>
      </c>
      <c r="J29" s="22">
        <v>7624.7790000000005</v>
      </c>
      <c r="K29" s="25">
        <v>73.171999999999997</v>
      </c>
    </row>
    <row r="30" spans="2:11" hidden="1">
      <c r="B30" s="12">
        <v>2023</v>
      </c>
      <c r="C30" s="13" t="s">
        <v>26</v>
      </c>
      <c r="D30" s="14">
        <f>SUM(Tabla3[[#This Row],[Turbosina]:[Gasavión]])</f>
        <v>418819.08400000003</v>
      </c>
      <c r="E30" s="15">
        <v>416951.092</v>
      </c>
      <c r="F30" s="15">
        <v>1867.9920000000002</v>
      </c>
      <c r="G30" s="15">
        <v>132657.08799999999</v>
      </c>
      <c r="H30" s="15">
        <v>4602.9769999999999</v>
      </c>
      <c r="I30" s="17">
        <f>SUM(Tabla3[[#This Row],[Turbosina  ]:[Gasavión  ]])</f>
        <v>6457.866</v>
      </c>
      <c r="J30" s="15">
        <v>6410.7969999999996</v>
      </c>
      <c r="K30" s="18">
        <v>47.069000000000003</v>
      </c>
    </row>
    <row r="31" spans="2:11" hidden="1">
      <c r="B31" s="26">
        <v>2023</v>
      </c>
      <c r="C31" s="27" t="s">
        <v>27</v>
      </c>
      <c r="D31" s="28">
        <f>SUM(Tabla3[[#This Row],[Turbosina]:[Gasavión]])</f>
        <v>461982.14700000006</v>
      </c>
      <c r="E31" s="29">
        <v>459918.04600000003</v>
      </c>
      <c r="F31" s="29">
        <v>2064.1010000000001</v>
      </c>
      <c r="G31" s="29">
        <v>149629.198</v>
      </c>
      <c r="H31" s="29">
        <v>5197.7539999999999</v>
      </c>
      <c r="I31" s="30">
        <f>SUM(Tabla3[[#This Row],[Turbosina  ]:[Gasavión  ]])</f>
        <v>6489.6009999999997</v>
      </c>
      <c r="J31" s="29">
        <v>6439.6379999999999</v>
      </c>
      <c r="K31" s="31">
        <v>49.963000000000001</v>
      </c>
    </row>
    <row r="32" spans="2:11" hidden="1">
      <c r="B32" s="32">
        <v>2022</v>
      </c>
      <c r="C32" s="33" t="s">
        <v>28</v>
      </c>
      <c r="D32" s="34">
        <f>SUM(Tabla3[[#This Row],[Turbosina]:[Gasavión]])</f>
        <v>490826.32500000001</v>
      </c>
      <c r="E32" s="35">
        <v>489000.86</v>
      </c>
      <c r="F32" s="35">
        <v>1825.4649999999999</v>
      </c>
      <c r="G32" s="35">
        <v>157413.09299999999</v>
      </c>
      <c r="H32" s="35">
        <v>4958.7839999999997</v>
      </c>
      <c r="I32" s="36">
        <f>SUM(Tabla3[[#This Row],[Turbosina  ]:[Gasavión  ]])</f>
        <v>7356.5429999999997</v>
      </c>
      <c r="J32" s="35">
        <v>7305.0450000000001</v>
      </c>
      <c r="K32" s="37">
        <v>51.497999999999998</v>
      </c>
    </row>
    <row r="33" spans="2:11" hidden="1">
      <c r="B33" s="19">
        <v>2022</v>
      </c>
      <c r="C33" s="20" t="s">
        <v>29</v>
      </c>
      <c r="D33" s="21">
        <f>SUM(Tabla3[[#This Row],[Turbosina]:[Gasavión]])</f>
        <v>443157.86400000006</v>
      </c>
      <c r="E33" s="22">
        <v>441195.48500000004</v>
      </c>
      <c r="F33" s="22">
        <v>1962.3790000000001</v>
      </c>
      <c r="G33" s="22">
        <v>150891.29999999999</v>
      </c>
      <c r="H33" s="22">
        <v>4915.8980000000001</v>
      </c>
      <c r="I33" s="24">
        <f>SUM(Tabla3[[#This Row],[Turbosina  ]:[Gasavión  ]])</f>
        <v>7236.4110000000001</v>
      </c>
      <c r="J33" s="22">
        <v>7161.7529999999997</v>
      </c>
      <c r="K33" s="25">
        <v>74.658000000000001</v>
      </c>
    </row>
    <row r="34" spans="2:11" hidden="1">
      <c r="B34" s="12">
        <v>2022</v>
      </c>
      <c r="C34" s="13" t="s">
        <v>30</v>
      </c>
      <c r="D34" s="14">
        <f>SUM(Tabla3[[#This Row],[Turbosina]:[Gasavión]])</f>
        <v>414809.23100000003</v>
      </c>
      <c r="E34" s="15">
        <v>412921.60700000002</v>
      </c>
      <c r="F34" s="15">
        <v>1887.624</v>
      </c>
      <c r="G34" s="15">
        <v>150805.27799999999</v>
      </c>
      <c r="H34" s="15">
        <v>4853.9489999999996</v>
      </c>
      <c r="I34" s="17">
        <f>SUM(Tabla3[[#This Row],[Turbosina  ]:[Gasavión  ]])</f>
        <v>6708.0059999999994</v>
      </c>
      <c r="J34" s="15">
        <v>6658.6229999999996</v>
      </c>
      <c r="K34" s="18">
        <v>49.383000000000003</v>
      </c>
    </row>
    <row r="35" spans="2:11" hidden="1">
      <c r="B35" s="19">
        <v>2022</v>
      </c>
      <c r="C35" s="20" t="s">
        <v>31</v>
      </c>
      <c r="D35" s="21">
        <f>SUM(Tabla3[[#This Row],[Turbosina]:[Gasavión]])</f>
        <v>387372.408</v>
      </c>
      <c r="E35" s="22">
        <v>385430.815</v>
      </c>
      <c r="F35" s="22">
        <v>1941.5929999999998</v>
      </c>
      <c r="G35" s="22">
        <v>146576.45300000001</v>
      </c>
      <c r="H35" s="22">
        <v>3809.2310000000002</v>
      </c>
      <c r="I35" s="24">
        <f>SUM(Tabla3[[#This Row],[Turbosina  ]:[Gasavión  ]])</f>
        <v>5459.2980000000007</v>
      </c>
      <c r="J35" s="22">
        <v>5409.8770000000004</v>
      </c>
      <c r="K35" s="25">
        <v>49.420999999999999</v>
      </c>
    </row>
    <row r="36" spans="2:11" hidden="1">
      <c r="B36" s="12">
        <v>2022</v>
      </c>
      <c r="C36" s="13" t="s">
        <v>20</v>
      </c>
      <c r="D36" s="14">
        <f>SUM(Tabla3[[#This Row],[Turbosina]:[Gasavión]])</f>
        <v>436832.37699999998</v>
      </c>
      <c r="E36" s="15">
        <v>434776.21399999998</v>
      </c>
      <c r="F36" s="15">
        <v>2056.163</v>
      </c>
      <c r="G36" s="15">
        <v>156853.56299999999</v>
      </c>
      <c r="H36" s="15">
        <v>2564.7890000000002</v>
      </c>
      <c r="I36" s="17">
        <f>SUM(Tabla3[[#This Row],[Turbosina  ]:[Gasavión  ]])</f>
        <v>5460.4780000000001</v>
      </c>
      <c r="J36" s="15">
        <v>5402.1080000000002</v>
      </c>
      <c r="K36" s="18">
        <v>58.37</v>
      </c>
    </row>
    <row r="37" spans="2:11" hidden="1">
      <c r="B37" s="19">
        <v>2022</v>
      </c>
      <c r="C37" s="20" t="s">
        <v>21</v>
      </c>
      <c r="D37" s="21">
        <f>SUM(Tabla3[[#This Row],[Turbosina]:[Gasavión]])</f>
        <v>448351.97599999997</v>
      </c>
      <c r="E37" s="22">
        <v>446503.61</v>
      </c>
      <c r="F37" s="22">
        <v>1848.366</v>
      </c>
      <c r="G37" s="22">
        <v>153622.307</v>
      </c>
      <c r="H37" s="22">
        <v>1060.989</v>
      </c>
      <c r="I37" s="24">
        <f>SUM(Tabla3[[#This Row],[Turbosina  ]:[Gasavión  ]])</f>
        <v>5119.0199999999995</v>
      </c>
      <c r="J37" s="22">
        <v>5070.4549999999999</v>
      </c>
      <c r="K37" s="25">
        <v>48.564999999999998</v>
      </c>
    </row>
    <row r="38" spans="2:11" hidden="1">
      <c r="B38" s="12">
        <v>2022</v>
      </c>
      <c r="C38" s="13" t="s">
        <v>22</v>
      </c>
      <c r="D38" s="14">
        <f>SUM(Tabla3[[#This Row],[Turbosina]:[Gasavión]])</f>
        <v>416921.51799999998</v>
      </c>
      <c r="E38" s="15">
        <v>414947.446</v>
      </c>
      <c r="F38" s="15">
        <v>1974.0720000000001</v>
      </c>
      <c r="G38" s="15">
        <v>140586.55600000001</v>
      </c>
      <c r="H38" s="15">
        <v>853.44799999999998</v>
      </c>
      <c r="I38" s="17">
        <f>SUM(Tabla3[[#This Row],[Turbosina  ]:[Gasavión  ]])</f>
        <v>4541.9560000000001</v>
      </c>
      <c r="J38" s="15">
        <v>4497.9610000000002</v>
      </c>
      <c r="K38" s="18">
        <v>43.994999999999997</v>
      </c>
    </row>
    <row r="39" spans="2:11" hidden="1">
      <c r="B39" s="19">
        <v>2022</v>
      </c>
      <c r="C39" s="20" t="s">
        <v>23</v>
      </c>
      <c r="D39" s="21">
        <f>SUM(Tabla3[[#This Row],[Turbosina]:[Gasavión]])</f>
        <v>424375.26299999998</v>
      </c>
      <c r="E39" s="22">
        <v>422374.98</v>
      </c>
      <c r="F39" s="22">
        <v>2000.2830000000001</v>
      </c>
      <c r="G39" s="22"/>
      <c r="H39" s="38"/>
      <c r="I39" s="39"/>
      <c r="J39" s="22"/>
      <c r="K39" s="25"/>
    </row>
    <row r="40" spans="2:11" hidden="1">
      <c r="B40" s="12">
        <v>2022</v>
      </c>
      <c r="C40" s="13" t="s">
        <v>24</v>
      </c>
      <c r="D40" s="14">
        <f>SUM(Tabla3[[#This Row],[Turbosina]:[Gasavión]])</f>
        <v>437218.36900000001</v>
      </c>
      <c r="E40" s="15">
        <v>435084.44699999999</v>
      </c>
      <c r="F40" s="15">
        <v>2133.922</v>
      </c>
      <c r="G40" s="15"/>
      <c r="I40" s="40"/>
      <c r="J40" s="15"/>
      <c r="K40" s="18"/>
    </row>
    <row r="41" spans="2:11" hidden="1">
      <c r="B41" s="19">
        <v>2022</v>
      </c>
      <c r="C41" s="20" t="s">
        <v>25</v>
      </c>
      <c r="D41" s="21">
        <f>SUM(Tabla3[[#This Row],[Turbosina]:[Gasavión]])</f>
        <v>430084.12599999999</v>
      </c>
      <c r="E41" s="22">
        <v>427583.05499999999</v>
      </c>
      <c r="F41" s="22">
        <v>2501.0709999999999</v>
      </c>
      <c r="G41" s="22"/>
      <c r="H41" s="38"/>
      <c r="I41" s="39"/>
      <c r="J41" s="22"/>
      <c r="K41" s="25"/>
    </row>
    <row r="42" spans="2:11" hidden="1">
      <c r="B42" s="12">
        <v>2022</v>
      </c>
      <c r="C42" s="13" t="s">
        <v>26</v>
      </c>
      <c r="D42" s="14">
        <f>SUM(Tabla3[[#This Row],[Turbosina]:[Gasavión]])</f>
        <v>358536.61100000003</v>
      </c>
      <c r="E42" s="15">
        <v>356535.05300000001</v>
      </c>
      <c r="F42" s="15">
        <v>2001.5580000000002</v>
      </c>
      <c r="G42" s="15"/>
      <c r="I42" s="40"/>
      <c r="J42" s="15"/>
      <c r="K42" s="18"/>
    </row>
    <row r="43" spans="2:11" hidden="1">
      <c r="B43" s="26">
        <v>2022</v>
      </c>
      <c r="C43" s="27" t="s">
        <v>27</v>
      </c>
      <c r="D43" s="28">
        <f>SUM(Tabla3[[#This Row],[Turbosina]:[Gasavión]])</f>
        <v>401925.429</v>
      </c>
      <c r="E43" s="29">
        <v>399729.82500000001</v>
      </c>
      <c r="F43" s="29">
        <v>2195.6039999999998</v>
      </c>
      <c r="G43" s="29"/>
      <c r="H43" s="41"/>
      <c r="I43" s="42"/>
      <c r="J43" s="29"/>
      <c r="K43" s="31"/>
    </row>
    <row r="44" spans="2:11" hidden="1">
      <c r="B44" s="32">
        <v>2021</v>
      </c>
      <c r="C44" s="33" t="s">
        <v>28</v>
      </c>
      <c r="D44" s="34">
        <f>SUM(Tabla3[[#This Row],[Turbosina]:[Gasavión]])</f>
        <v>432897.13799999998</v>
      </c>
      <c r="E44" s="35">
        <v>430707.82799999998</v>
      </c>
      <c r="F44" s="35">
        <v>2189.31</v>
      </c>
      <c r="G44" s="35"/>
      <c r="H44" s="43"/>
      <c r="I44" s="44"/>
      <c r="J44" s="35"/>
      <c r="K44" s="37"/>
    </row>
    <row r="45" spans="2:11" hidden="1">
      <c r="B45" s="19">
        <v>2021</v>
      </c>
      <c r="C45" s="20" t="s">
        <v>29</v>
      </c>
      <c r="D45" s="21">
        <f>SUM(Tabla3[[#This Row],[Turbosina]:[Gasavión]])</f>
        <v>383033.76299999998</v>
      </c>
      <c r="E45" s="22">
        <v>380922.15399999998</v>
      </c>
      <c r="F45" s="22">
        <v>2111.6089999999999</v>
      </c>
      <c r="G45" s="22"/>
      <c r="H45" s="38"/>
      <c r="I45" s="39"/>
      <c r="J45" s="22"/>
      <c r="K45" s="25"/>
    </row>
    <row r="46" spans="2:11" hidden="1">
      <c r="B46" s="12">
        <v>2021</v>
      </c>
      <c r="C46" s="13" t="s">
        <v>30</v>
      </c>
      <c r="D46" s="14">
        <f>SUM(Tabla3[[#This Row],[Turbosina]:[Gasavión]])</f>
        <v>358842.80099999998</v>
      </c>
      <c r="E46" s="15">
        <v>356760.12</v>
      </c>
      <c r="F46" s="15">
        <v>2082.681</v>
      </c>
      <c r="G46" s="15"/>
      <c r="I46" s="40"/>
      <c r="J46" s="15"/>
      <c r="K46" s="18"/>
    </row>
    <row r="47" spans="2:11" hidden="1">
      <c r="B47" s="19">
        <v>2021</v>
      </c>
      <c r="C47" s="20" t="s">
        <v>31</v>
      </c>
      <c r="D47" s="21">
        <f>SUM(Tabla3[[#This Row],[Turbosina]:[Gasavión]])</f>
        <v>321941.98300000001</v>
      </c>
      <c r="E47" s="22">
        <v>319890.413</v>
      </c>
      <c r="F47" s="22">
        <v>2051.5699999999997</v>
      </c>
      <c r="G47" s="22"/>
      <c r="H47" s="38"/>
      <c r="I47" s="39"/>
      <c r="J47" s="22"/>
      <c r="K47" s="25"/>
    </row>
    <row r="48" spans="2:11" hidden="1">
      <c r="B48" s="12">
        <v>2021</v>
      </c>
      <c r="C48" s="13" t="s">
        <v>20</v>
      </c>
      <c r="D48" s="14">
        <f>SUM(Tabla3[[#This Row],[Turbosina]:[Gasavión]])</f>
        <v>363960.13899999997</v>
      </c>
      <c r="E48" s="15">
        <v>361966.45999999996</v>
      </c>
      <c r="F48" s="15">
        <v>1993.6790000000001</v>
      </c>
      <c r="G48" s="15"/>
      <c r="I48" s="40"/>
      <c r="J48" s="15"/>
      <c r="K48" s="18"/>
    </row>
    <row r="49" spans="2:11" hidden="1">
      <c r="B49" s="19">
        <v>2021</v>
      </c>
      <c r="C49" s="20" t="s">
        <v>21</v>
      </c>
      <c r="D49" s="21">
        <f>SUM(Tabla3[[#This Row],[Turbosina]:[Gasavión]])</f>
        <v>374695.174</v>
      </c>
      <c r="E49" s="22">
        <v>372625.397</v>
      </c>
      <c r="F49" s="22">
        <v>2069.777</v>
      </c>
      <c r="G49" s="22"/>
      <c r="H49" s="38"/>
      <c r="I49" s="39"/>
      <c r="J49" s="22"/>
      <c r="K49" s="25"/>
    </row>
    <row r="50" spans="2:11" hidden="1">
      <c r="B50" s="12">
        <v>2021</v>
      </c>
      <c r="C50" s="13" t="s">
        <v>22</v>
      </c>
      <c r="D50" s="14">
        <f>SUM(Tabla3[[#This Row],[Turbosina]:[Gasavión]])</f>
        <v>334517.39600000001</v>
      </c>
      <c r="E50" s="15">
        <v>332552.66499999998</v>
      </c>
      <c r="F50" s="15">
        <v>1964.731</v>
      </c>
      <c r="G50" s="15"/>
      <c r="I50" s="40"/>
      <c r="J50" s="15"/>
      <c r="K50" s="18"/>
    </row>
    <row r="51" spans="2:11" hidden="1">
      <c r="B51" s="19">
        <v>2021</v>
      </c>
      <c r="C51" s="20" t="s">
        <v>23</v>
      </c>
      <c r="D51" s="21">
        <f>SUM(Tabla3[[#This Row],[Turbosina]:[Gasavión]])</f>
        <v>322630.61800000002</v>
      </c>
      <c r="E51" s="22">
        <v>320400.96000000002</v>
      </c>
      <c r="F51" s="22">
        <v>2229.6580000000004</v>
      </c>
      <c r="G51" s="22"/>
      <c r="H51" s="38"/>
      <c r="I51" s="39"/>
      <c r="J51" s="22"/>
      <c r="K51" s="25"/>
    </row>
    <row r="52" spans="2:11" hidden="1">
      <c r="B52" s="12">
        <v>2021</v>
      </c>
      <c r="C52" s="13" t="s">
        <v>24</v>
      </c>
      <c r="D52" s="14">
        <f>SUM(Tabla3[[#This Row],[Turbosina]:[Gasavión]])</f>
        <v>299222.027</v>
      </c>
      <c r="E52" s="15">
        <v>296903.73</v>
      </c>
      <c r="F52" s="15">
        <v>2318.297</v>
      </c>
      <c r="G52" s="15"/>
      <c r="I52" s="40"/>
      <c r="J52" s="15"/>
      <c r="K52" s="18"/>
    </row>
    <row r="53" spans="2:11" hidden="1">
      <c r="B53" s="19">
        <v>2021</v>
      </c>
      <c r="C53" s="20" t="s">
        <v>25</v>
      </c>
      <c r="D53" s="21">
        <f>SUM(Tabla3[[#This Row],[Turbosina]:[Gasavión]])</f>
        <v>271328.42499999999</v>
      </c>
      <c r="E53" s="22">
        <v>268651.59499999997</v>
      </c>
      <c r="F53" s="22">
        <v>2676.83</v>
      </c>
      <c r="G53" s="22"/>
      <c r="H53" s="38"/>
      <c r="I53" s="39"/>
      <c r="J53" s="22"/>
      <c r="K53" s="25"/>
    </row>
    <row r="54" spans="2:11" hidden="1">
      <c r="B54" s="12">
        <v>2021</v>
      </c>
      <c r="C54" s="13" t="s">
        <v>26</v>
      </c>
      <c r="D54" s="14">
        <f>SUM(Tabla3[[#This Row],[Turbosina]:[Gasavión]])</f>
        <v>222215.03899999999</v>
      </c>
      <c r="E54" s="15">
        <v>220246.12</v>
      </c>
      <c r="F54" s="15">
        <v>1968.9190000000001</v>
      </c>
      <c r="G54" s="15"/>
      <c r="I54" s="40"/>
      <c r="J54" s="15"/>
      <c r="K54" s="18"/>
    </row>
    <row r="55" spans="2:11" hidden="1">
      <c r="B55" s="26">
        <v>2021</v>
      </c>
      <c r="C55" s="27" t="s">
        <v>27</v>
      </c>
      <c r="D55" s="28">
        <f>SUM(Tabla3[[#This Row],[Turbosina]:[Gasavión]])</f>
        <v>272354.26800000004</v>
      </c>
      <c r="E55" s="29">
        <v>270211.59100000001</v>
      </c>
      <c r="F55" s="29">
        <v>2142.6770000000001</v>
      </c>
      <c r="G55" s="29"/>
      <c r="H55" s="41"/>
      <c r="I55" s="42"/>
      <c r="J55" s="29"/>
      <c r="K55" s="31"/>
    </row>
    <row r="56" spans="2:11" hidden="1">
      <c r="B56" s="32">
        <v>2020</v>
      </c>
      <c r="C56" s="33" t="s">
        <v>28</v>
      </c>
      <c r="D56" s="34">
        <f>SUM(Tabla3[[#This Row],[Turbosina]:[Gasavión]])</f>
        <v>289863.19500000001</v>
      </c>
      <c r="E56" s="35">
        <v>287659.50599999999</v>
      </c>
      <c r="F56" s="35">
        <v>2203.6889999999999</v>
      </c>
      <c r="G56" s="35"/>
      <c r="H56" s="43"/>
      <c r="I56" s="44"/>
      <c r="J56" s="35"/>
      <c r="K56" s="37"/>
    </row>
    <row r="57" spans="2:11" hidden="1">
      <c r="B57" s="19">
        <v>2020</v>
      </c>
      <c r="C57" s="20" t="s">
        <v>29</v>
      </c>
      <c r="D57" s="21">
        <f>SUM(Tabla3[[#This Row],[Turbosina]:[Gasavión]])</f>
        <v>228379.71699999998</v>
      </c>
      <c r="E57" s="22">
        <v>226637.46699999998</v>
      </c>
      <c r="F57" s="22">
        <v>1742.25</v>
      </c>
      <c r="G57" s="22"/>
      <c r="H57" s="38"/>
      <c r="I57" s="39"/>
      <c r="J57" s="22"/>
      <c r="K57" s="25"/>
    </row>
    <row r="58" spans="2:11" hidden="1">
      <c r="B58" s="12">
        <v>2020</v>
      </c>
      <c r="C58" s="13" t="s">
        <v>30</v>
      </c>
      <c r="D58" s="14">
        <f>SUM(Tabla3[[#This Row],[Turbosina]:[Gasavión]])</f>
        <v>225796.75899999996</v>
      </c>
      <c r="E58" s="15">
        <v>223656.52399999998</v>
      </c>
      <c r="F58" s="15">
        <v>2140.2350000000001</v>
      </c>
      <c r="G58" s="15"/>
      <c r="I58" s="40"/>
      <c r="J58" s="15"/>
      <c r="K58" s="18"/>
    </row>
    <row r="59" spans="2:11" hidden="1">
      <c r="B59" s="19">
        <v>2020</v>
      </c>
      <c r="C59" s="20" t="s">
        <v>31</v>
      </c>
      <c r="D59" s="21">
        <f>SUM(Tabla3[[#This Row],[Turbosina]:[Gasavión]])</f>
        <v>192359.82700000002</v>
      </c>
      <c r="E59" s="22">
        <v>190331.43100000001</v>
      </c>
      <c r="F59" s="22">
        <v>2028.396</v>
      </c>
      <c r="G59" s="22"/>
      <c r="H59" s="38"/>
      <c r="I59" s="39"/>
      <c r="J59" s="22"/>
      <c r="K59" s="25"/>
    </row>
    <row r="60" spans="2:11" hidden="1">
      <c r="B60" s="12">
        <v>2020</v>
      </c>
      <c r="C60" s="13" t="s">
        <v>20</v>
      </c>
      <c r="D60" s="14">
        <f>SUM(Tabla3[[#This Row],[Turbosina]:[Gasavión]])</f>
        <v>184495.08899999998</v>
      </c>
      <c r="E60" s="15">
        <v>182519.18599999999</v>
      </c>
      <c r="F60" s="15">
        <v>1975.903</v>
      </c>
      <c r="G60" s="15"/>
      <c r="I60" s="40"/>
      <c r="J60" s="15"/>
      <c r="K60" s="18"/>
    </row>
    <row r="61" spans="2:11" hidden="1">
      <c r="B61" s="19">
        <v>2020</v>
      </c>
      <c r="C61" s="20" t="s">
        <v>21</v>
      </c>
      <c r="D61" s="21">
        <f>SUM(Tabla3[[#This Row],[Turbosina]:[Gasavión]])</f>
        <v>160167.435</v>
      </c>
      <c r="E61" s="22">
        <v>158161.66200000001</v>
      </c>
      <c r="F61" s="22">
        <v>2005.7730000000001</v>
      </c>
      <c r="G61" s="22"/>
      <c r="H61" s="38"/>
      <c r="I61" s="39"/>
      <c r="J61" s="22"/>
      <c r="K61" s="25"/>
    </row>
    <row r="62" spans="2:11" hidden="1">
      <c r="B62" s="12">
        <v>2020</v>
      </c>
      <c r="C62" s="13" t="s">
        <v>22</v>
      </c>
      <c r="D62" s="14">
        <f>SUM(Tabla3[[#This Row],[Turbosina]:[Gasavión]])</f>
        <v>105511.976</v>
      </c>
      <c r="E62" s="15">
        <v>103802.962</v>
      </c>
      <c r="F62" s="15">
        <v>1709.0140000000001</v>
      </c>
      <c r="G62" s="15"/>
      <c r="I62" s="40"/>
      <c r="J62" s="15"/>
      <c r="K62" s="18"/>
    </row>
    <row r="63" spans="2:11" hidden="1">
      <c r="B63" s="19">
        <v>2020</v>
      </c>
      <c r="C63" s="20" t="s">
        <v>23</v>
      </c>
      <c r="D63" s="21">
        <f>SUM(Tabla3[[#This Row],[Turbosina]:[Gasavión]])</f>
        <v>69285.474000000002</v>
      </c>
      <c r="E63" s="22">
        <v>67702.22</v>
      </c>
      <c r="F63" s="22">
        <v>1583.2539999999999</v>
      </c>
      <c r="G63" s="22"/>
      <c r="H63" s="38"/>
      <c r="I63" s="39"/>
      <c r="J63" s="22"/>
      <c r="K63" s="25"/>
    </row>
    <row r="64" spans="2:11" hidden="1">
      <c r="B64" s="12">
        <v>2020</v>
      </c>
      <c r="C64" s="13" t="s">
        <v>24</v>
      </c>
      <c r="D64" s="14">
        <f>SUM(Tabla3[[#This Row],[Turbosina]:[Gasavión]])</f>
        <v>69532.992000000013</v>
      </c>
      <c r="E64" s="15">
        <v>67898.813000000009</v>
      </c>
      <c r="F64" s="15">
        <v>1634.1790000000001</v>
      </c>
      <c r="G64" s="15"/>
      <c r="I64" s="40"/>
      <c r="J64" s="15"/>
      <c r="K64" s="18"/>
    </row>
    <row r="65" spans="2:11" hidden="1">
      <c r="B65" s="19">
        <v>2020</v>
      </c>
      <c r="C65" s="20" t="s">
        <v>25</v>
      </c>
      <c r="D65" s="21">
        <f>SUM(Tabla3[[#This Row],[Turbosina]:[Gasavión]])</f>
        <v>334769.408</v>
      </c>
      <c r="E65" s="22">
        <v>332339.83399999997</v>
      </c>
      <c r="F65" s="22">
        <v>2429.5740000000001</v>
      </c>
      <c r="G65" s="22"/>
      <c r="H65" s="38"/>
      <c r="I65" s="39"/>
      <c r="J65" s="22"/>
      <c r="K65" s="25"/>
    </row>
    <row r="66" spans="2:11" hidden="1">
      <c r="B66" s="12">
        <v>2020</v>
      </c>
      <c r="C66" s="13" t="s">
        <v>26</v>
      </c>
      <c r="D66" s="14">
        <f>SUM(Tabla3[[#This Row],[Turbosina]:[Gasavión]])</f>
        <v>400050.22200000001</v>
      </c>
      <c r="E66" s="15">
        <v>397843.09899999999</v>
      </c>
      <c r="F66" s="15">
        <v>2207.123</v>
      </c>
      <c r="G66" s="15"/>
      <c r="I66" s="40"/>
      <c r="J66" s="15"/>
      <c r="K66" s="18"/>
    </row>
    <row r="67" spans="2:11" hidden="1">
      <c r="B67" s="26">
        <v>2020</v>
      </c>
      <c r="C67" s="27" t="s">
        <v>27</v>
      </c>
      <c r="D67" s="28">
        <f>SUM(Tabla3[[#This Row],[Turbosina]:[Gasavión]])</f>
        <v>439902.09</v>
      </c>
      <c r="E67" s="29">
        <v>437506.02900000004</v>
      </c>
      <c r="F67" s="29">
        <v>2396.0610000000001</v>
      </c>
      <c r="G67" s="29"/>
      <c r="H67" s="41"/>
      <c r="I67" s="42"/>
      <c r="J67" s="29"/>
      <c r="K67" s="31"/>
    </row>
    <row r="68" spans="2:11" hidden="1">
      <c r="B68" s="32">
        <v>2019</v>
      </c>
      <c r="C68" s="33" t="s">
        <v>28</v>
      </c>
      <c r="D68" s="34">
        <f>SUM(Tabla3[[#This Row],[Turbosina]:[Gasavión]])</f>
        <v>440800</v>
      </c>
      <c r="E68" s="35">
        <v>438700</v>
      </c>
      <c r="F68" s="35">
        <v>2100</v>
      </c>
      <c r="G68" s="35"/>
      <c r="H68" s="43"/>
      <c r="I68" s="44"/>
      <c r="J68" s="35"/>
      <c r="K68" s="37"/>
    </row>
    <row r="69" spans="2:11" hidden="1">
      <c r="B69" s="19">
        <v>2019</v>
      </c>
      <c r="C69" s="20" t="s">
        <v>29</v>
      </c>
      <c r="D69" s="21">
        <f>SUM(Tabla3[[#This Row],[Turbosina]:[Gasavión]])</f>
        <v>412300</v>
      </c>
      <c r="E69" s="22">
        <v>410400</v>
      </c>
      <c r="F69" s="22">
        <v>1900</v>
      </c>
      <c r="G69" s="22"/>
      <c r="H69" s="38"/>
      <c r="I69" s="39"/>
      <c r="J69" s="22"/>
      <c r="K69" s="25"/>
    </row>
    <row r="70" spans="2:11" hidden="1">
      <c r="B70" s="12">
        <v>2019</v>
      </c>
      <c r="C70" s="13" t="s">
        <v>30</v>
      </c>
      <c r="D70" s="14">
        <f>SUM(Tabla3[[#This Row],[Turbosina]:[Gasavión]])</f>
        <v>397000</v>
      </c>
      <c r="E70" s="15">
        <v>395000</v>
      </c>
      <c r="F70" s="15">
        <v>2000</v>
      </c>
      <c r="G70" s="15"/>
      <c r="I70" s="40"/>
      <c r="J70" s="15"/>
      <c r="K70" s="18"/>
    </row>
    <row r="71" spans="2:11" hidden="1">
      <c r="B71" s="19">
        <v>2019</v>
      </c>
      <c r="C71" s="20" t="s">
        <v>31</v>
      </c>
      <c r="D71" s="21">
        <f>SUM(Tabla3[[#This Row],[Turbosina]:[Gasavión]])</f>
        <v>372500</v>
      </c>
      <c r="E71" s="22">
        <v>370700</v>
      </c>
      <c r="F71" s="22">
        <v>1800</v>
      </c>
      <c r="G71" s="22"/>
      <c r="H71" s="38"/>
      <c r="I71" s="39"/>
      <c r="J71" s="22"/>
      <c r="K71" s="25"/>
    </row>
    <row r="72" spans="2:11" hidden="1">
      <c r="B72" s="12">
        <v>2019</v>
      </c>
      <c r="C72" s="13" t="s">
        <v>20</v>
      </c>
      <c r="D72" s="14">
        <f>SUM(Tabla3[[#This Row],[Turbosina]:[Gasavión]])</f>
        <v>430200</v>
      </c>
      <c r="E72" s="15">
        <v>428200</v>
      </c>
      <c r="F72" s="15">
        <v>2000</v>
      </c>
      <c r="G72" s="15"/>
      <c r="I72" s="40"/>
      <c r="J72" s="15"/>
      <c r="K72" s="18"/>
    </row>
    <row r="73" spans="2:11" hidden="1">
      <c r="B73" s="19">
        <v>2019</v>
      </c>
      <c r="C73" s="20" t="s">
        <v>21</v>
      </c>
      <c r="D73" s="21">
        <f>SUM(Tabla3[[#This Row],[Turbosina]:[Gasavión]])</f>
        <v>445000</v>
      </c>
      <c r="E73" s="22">
        <v>442800</v>
      </c>
      <c r="F73" s="22">
        <v>2200</v>
      </c>
      <c r="G73" s="22"/>
      <c r="H73" s="38"/>
      <c r="I73" s="39"/>
      <c r="J73" s="22"/>
      <c r="K73" s="25"/>
    </row>
    <row r="74" spans="2:11" hidden="1">
      <c r="B74" s="12">
        <v>2019</v>
      </c>
      <c r="C74" s="13" t="s">
        <v>22</v>
      </c>
      <c r="D74" s="14">
        <f>SUM(Tabla3[[#This Row],[Turbosina]:[Gasavión]])</f>
        <v>415300</v>
      </c>
      <c r="E74" s="15">
        <v>413200</v>
      </c>
      <c r="F74" s="15">
        <v>2100</v>
      </c>
      <c r="G74" s="15"/>
      <c r="I74" s="40"/>
      <c r="J74" s="15"/>
      <c r="K74" s="18"/>
    </row>
    <row r="75" spans="2:11" hidden="1">
      <c r="B75" s="19">
        <v>2019</v>
      </c>
      <c r="C75" s="20" t="s">
        <v>23</v>
      </c>
      <c r="D75" s="21">
        <f>SUM(Tabla3[[#This Row],[Turbosina]:[Gasavión]])</f>
        <v>413700</v>
      </c>
      <c r="E75" s="22">
        <v>411500</v>
      </c>
      <c r="F75" s="22">
        <v>2200</v>
      </c>
      <c r="G75" s="22"/>
      <c r="H75" s="38"/>
      <c r="I75" s="39"/>
      <c r="J75" s="22"/>
      <c r="K75" s="25"/>
    </row>
    <row r="76" spans="2:11" hidden="1">
      <c r="B76" s="12">
        <v>2019</v>
      </c>
      <c r="C76" s="13" t="s">
        <v>24</v>
      </c>
      <c r="D76" s="14">
        <f>SUM(Tabla3[[#This Row],[Turbosina]:[Gasavión]])</f>
        <v>419400</v>
      </c>
      <c r="E76" s="15">
        <v>417000</v>
      </c>
      <c r="F76" s="15">
        <v>2400</v>
      </c>
      <c r="G76" s="15"/>
      <c r="I76" s="40"/>
      <c r="J76" s="15"/>
      <c r="K76" s="18"/>
    </row>
    <row r="77" spans="2:11" hidden="1">
      <c r="B77" s="19">
        <v>2019</v>
      </c>
      <c r="C77" s="20" t="s">
        <v>25</v>
      </c>
      <c r="D77" s="21">
        <f>SUM(Tabla3[[#This Row],[Turbosina]:[Gasavión]])</f>
        <v>426800</v>
      </c>
      <c r="E77" s="22">
        <v>420000</v>
      </c>
      <c r="F77" s="22">
        <v>6800</v>
      </c>
      <c r="G77" s="22"/>
      <c r="H77" s="38"/>
      <c r="I77" s="39"/>
      <c r="J77" s="22"/>
      <c r="K77" s="25"/>
    </row>
    <row r="78" spans="2:11" hidden="1">
      <c r="B78" s="12">
        <v>2019</v>
      </c>
      <c r="C78" s="13" t="s">
        <v>26</v>
      </c>
      <c r="D78" s="14">
        <f>SUM(Tabla3[[#This Row],[Turbosina]:[Gasavión]])</f>
        <v>375100</v>
      </c>
      <c r="E78" s="15">
        <v>372900</v>
      </c>
      <c r="F78" s="15">
        <v>2200</v>
      </c>
      <c r="G78" s="15"/>
      <c r="I78" s="40"/>
      <c r="J78" s="15"/>
      <c r="K78" s="18"/>
    </row>
    <row r="79" spans="2:11" hidden="1">
      <c r="B79" s="26">
        <v>2019</v>
      </c>
      <c r="C79" s="27" t="s">
        <v>27</v>
      </c>
      <c r="D79" s="28">
        <f>SUM(Tabla3[[#This Row],[Turbosina]:[Gasavión]])</f>
        <v>420900</v>
      </c>
      <c r="E79" s="29">
        <v>418600</v>
      </c>
      <c r="F79" s="29">
        <v>2300</v>
      </c>
      <c r="G79" s="29"/>
      <c r="H79" s="41"/>
      <c r="I79" s="42"/>
      <c r="J79" s="29"/>
      <c r="K79" s="31"/>
    </row>
    <row r="80" spans="2:11" hidden="1">
      <c r="B80" s="13">
        <v>2018</v>
      </c>
      <c r="C80" s="13" t="s">
        <v>28</v>
      </c>
      <c r="D80" s="14">
        <f>SUM(Tabla3[[#This Row],[Turbosina]:[Gasavión]])</f>
        <v>436100</v>
      </c>
      <c r="E80" s="15">
        <v>434000</v>
      </c>
      <c r="F80" s="15">
        <v>2100</v>
      </c>
      <c r="G80" s="15"/>
      <c r="I80" s="44"/>
      <c r="J80" s="35"/>
      <c r="K80" s="37"/>
    </row>
    <row r="81" spans="2:11" hidden="1">
      <c r="B81" s="20">
        <v>2018</v>
      </c>
      <c r="C81" s="20" t="s">
        <v>29</v>
      </c>
      <c r="D81" s="21">
        <f>SUM(Tabla3[[#This Row],[Turbosina]:[Gasavión]])</f>
        <v>406900</v>
      </c>
      <c r="E81" s="22">
        <v>404900</v>
      </c>
      <c r="F81" s="22">
        <v>2000</v>
      </c>
      <c r="G81" s="22"/>
      <c r="H81" s="38"/>
      <c r="I81" s="39"/>
      <c r="J81" s="22"/>
      <c r="K81" s="25"/>
    </row>
    <row r="82" spans="2:11" hidden="1">
      <c r="B82" s="13">
        <v>2018</v>
      </c>
      <c r="C82" s="13" t="s">
        <v>30</v>
      </c>
      <c r="D82" s="14">
        <f>SUM(Tabla3[[#This Row],[Turbosina]:[Gasavión]])</f>
        <v>391100</v>
      </c>
      <c r="E82" s="15">
        <v>389100</v>
      </c>
      <c r="F82" s="15">
        <v>2000</v>
      </c>
      <c r="G82" s="15"/>
      <c r="I82" s="40"/>
      <c r="J82" s="15"/>
      <c r="K82" s="18"/>
    </row>
    <row r="83" spans="2:11" hidden="1">
      <c r="B83" s="20">
        <v>2018</v>
      </c>
      <c r="C83" s="20" t="s">
        <v>31</v>
      </c>
      <c r="D83" s="21">
        <f>SUM(Tabla3[[#This Row],[Turbosina]:[Gasavión]])</f>
        <v>374300</v>
      </c>
      <c r="E83" s="22">
        <v>372300</v>
      </c>
      <c r="F83" s="22">
        <v>2000</v>
      </c>
      <c r="G83" s="22"/>
      <c r="H83" s="38"/>
      <c r="I83" s="39"/>
      <c r="J83" s="22"/>
      <c r="K83" s="25"/>
    </row>
    <row r="84" spans="2:11" hidden="1">
      <c r="B84" s="13">
        <v>2018</v>
      </c>
      <c r="C84" s="13" t="s">
        <v>20</v>
      </c>
      <c r="D84" s="14">
        <f>SUM(Tabla3[[#This Row],[Turbosina]:[Gasavión]])</f>
        <v>428800</v>
      </c>
      <c r="E84" s="15">
        <v>426400</v>
      </c>
      <c r="F84" s="15">
        <v>2400</v>
      </c>
      <c r="G84" s="15"/>
      <c r="I84" s="40"/>
      <c r="J84" s="15"/>
      <c r="K84" s="18"/>
    </row>
    <row r="85" spans="2:11" hidden="1">
      <c r="B85" s="20">
        <v>2018</v>
      </c>
      <c r="C85" s="20" t="s">
        <v>21</v>
      </c>
      <c r="D85" s="21">
        <f>SUM(Tabla3[[#This Row],[Turbosina]:[Gasavión]])</f>
        <v>446300</v>
      </c>
      <c r="E85" s="22">
        <v>444000</v>
      </c>
      <c r="F85" s="22">
        <v>2300</v>
      </c>
      <c r="G85" s="22"/>
      <c r="H85" s="38"/>
      <c r="I85" s="39"/>
      <c r="J85" s="22"/>
      <c r="K85" s="25"/>
    </row>
    <row r="86" spans="2:11" hidden="1">
      <c r="B86" s="13">
        <v>2018</v>
      </c>
      <c r="C86" s="13" t="s">
        <v>22</v>
      </c>
      <c r="D86" s="14">
        <f>SUM(Tabla3[[#This Row],[Turbosina]:[Gasavión]])</f>
        <v>411400</v>
      </c>
      <c r="E86" s="15">
        <v>409400</v>
      </c>
      <c r="F86" s="15">
        <v>2000</v>
      </c>
      <c r="G86" s="15"/>
      <c r="I86" s="40"/>
      <c r="J86" s="15"/>
      <c r="K86" s="18"/>
    </row>
    <row r="87" spans="2:11" hidden="1">
      <c r="B87" s="20">
        <v>2018</v>
      </c>
      <c r="C87" s="20" t="s">
        <v>23</v>
      </c>
      <c r="D87" s="21">
        <f>SUM(Tabla3[[#This Row],[Turbosina]:[Gasavión]])</f>
        <v>406200</v>
      </c>
      <c r="E87" s="22">
        <v>403800</v>
      </c>
      <c r="F87" s="22">
        <v>2400</v>
      </c>
      <c r="G87" s="22"/>
      <c r="H87" s="38"/>
      <c r="I87" s="39"/>
      <c r="J87" s="22"/>
      <c r="K87" s="25"/>
    </row>
    <row r="88" spans="2:11" hidden="1">
      <c r="B88" s="13">
        <v>2018</v>
      </c>
      <c r="C88" s="13" t="s">
        <v>24</v>
      </c>
      <c r="D88" s="14">
        <f>SUM(Tabla3[[#This Row],[Turbosina]:[Gasavión]])</f>
        <v>415400</v>
      </c>
      <c r="E88" s="15">
        <v>413200</v>
      </c>
      <c r="F88" s="15">
        <v>2200</v>
      </c>
      <c r="G88" s="15"/>
      <c r="I88" s="40"/>
      <c r="J88" s="15"/>
      <c r="K88" s="18"/>
    </row>
    <row r="89" spans="2:11" hidden="1">
      <c r="B89" s="20">
        <v>2018</v>
      </c>
      <c r="C89" s="20" t="s">
        <v>25</v>
      </c>
      <c r="D89" s="21">
        <f>SUM(Tabla3[[#This Row],[Turbosina]:[Gasavión]])</f>
        <v>444600</v>
      </c>
      <c r="E89" s="22">
        <v>442100</v>
      </c>
      <c r="F89" s="22">
        <v>2500</v>
      </c>
      <c r="G89" s="22"/>
      <c r="H89" s="38"/>
      <c r="I89" s="39"/>
      <c r="J89" s="22"/>
      <c r="K89" s="25"/>
    </row>
    <row r="90" spans="2:11" hidden="1">
      <c r="B90" s="13">
        <v>2018</v>
      </c>
      <c r="C90" s="13" t="s">
        <v>26</v>
      </c>
      <c r="D90" s="14">
        <f>SUM(Tabla3[[#This Row],[Turbosina]:[Gasavión]])</f>
        <v>381500</v>
      </c>
      <c r="E90" s="15">
        <v>379200</v>
      </c>
      <c r="F90" s="15">
        <v>2300</v>
      </c>
      <c r="G90" s="15"/>
      <c r="I90" s="40"/>
      <c r="J90" s="15"/>
      <c r="K90" s="18"/>
    </row>
    <row r="91" spans="2:11" hidden="1">
      <c r="B91" s="20">
        <v>2018</v>
      </c>
      <c r="C91" s="20" t="s">
        <v>27</v>
      </c>
      <c r="D91" s="21">
        <f>SUM(Tabla3[[#This Row],[Turbosina]:[Gasavión]])</f>
        <v>427700</v>
      </c>
      <c r="E91" s="22">
        <v>425500</v>
      </c>
      <c r="F91" s="22">
        <v>2200</v>
      </c>
      <c r="G91" s="22"/>
      <c r="H91" s="38"/>
      <c r="I91" s="42"/>
      <c r="J91" s="29"/>
      <c r="K91" s="31"/>
    </row>
    <row r="92" spans="2:11">
      <c r="B92" s="3" t="s">
        <v>38</v>
      </c>
      <c r="H92" s="15"/>
    </row>
    <row r="93" spans="2:11">
      <c r="B93" s="3" t="s">
        <v>13</v>
      </c>
      <c r="H93" s="15"/>
    </row>
    <row r="94" spans="2:11">
      <c r="B94" s="3" t="s">
        <v>3</v>
      </c>
      <c r="H94" s="15"/>
      <c r="K94" s="45"/>
    </row>
    <row r="95" spans="2:11">
      <c r="B95" s="3" t="s">
        <v>4</v>
      </c>
      <c r="H95" s="15"/>
      <c r="K95" s="45"/>
    </row>
    <row r="96" spans="2:11">
      <c r="B96" s="46" t="s">
        <v>19</v>
      </c>
      <c r="H96" s="15"/>
    </row>
    <row r="97" spans="2:8">
      <c r="B97" s="47" t="s">
        <v>37</v>
      </c>
      <c r="H97" s="15"/>
    </row>
    <row r="98" spans="2:8">
      <c r="B98" s="3" t="s">
        <v>14</v>
      </c>
      <c r="H98" s="15"/>
    </row>
    <row r="99" spans="2:8">
      <c r="B99" s="3" t="s">
        <v>15</v>
      </c>
      <c r="H99" s="15"/>
    </row>
    <row r="100" spans="2:8">
      <c r="B100" s="3" t="s">
        <v>16</v>
      </c>
      <c r="H100" s="15"/>
    </row>
    <row r="101" spans="2:8">
      <c r="B101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2025-04-03T16:47:06Z</dcterms:modified>
</cp:coreProperties>
</file>