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Ferroviario\"/>
    </mc:Choice>
  </mc:AlternateContent>
  <xr:revisionPtr revIDLastSave="0" documentId="13_ncr:1_{2B6AD950-E919-4339-9CFA-7A194D1C1E13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2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6" i="1"/>
  <c r="D5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<sst xmlns="http://schemas.openxmlformats.org/spreadsheetml/2006/main" count="16" uniqueCount="16">
  <si>
    <t>Fuente: ARTF. Agencia Reguladora del Transporte Ferroviario.</t>
  </si>
  <si>
    <t>Total</t>
  </si>
  <si>
    <t>(Miles)</t>
  </si>
  <si>
    <t>Suburbano</t>
  </si>
  <si>
    <t>Nota: Para la ruta de Puebla-Cholula, A partir de 2022 suspendió el servicio de transporte de pasajeros.</t>
  </si>
  <si>
    <t>Puebla-Cholula</t>
  </si>
  <si>
    <t>Chihuahua-Pacífico</t>
  </si>
  <si>
    <t>Corredor Interoceánico</t>
  </si>
  <si>
    <t>Tren Maya</t>
  </si>
  <si>
    <t>Tren Interurbano México-Toluca</t>
  </si>
  <si>
    <t>Tijuana-Tecate</t>
  </si>
  <si>
    <t>Tequila Express</t>
  </si>
  <si>
    <t>Movimiento de pasajero por ruta férrea</t>
  </si>
  <si>
    <t>Mes</t>
  </si>
  <si>
    <t>Año</t>
  </si>
  <si>
    <t>Actualización: agosto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</si>
</sst>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2"/>
      <color theme="1"/>
      <name val="Montserra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64" fontId="0" fillId="0" borderId="0" xfId="0" applyNumberFormat="1"/>
    <xf numFmtId="164" fontId="7" fillId="2" borderId="0" xfId="1" applyNumberFormat="1" applyFont="1" applyBorder="1" applyAlignment="1">
      <alignment horizontal="right"/>
    </xf>
    <xf numFmtId="164" fontId="7" fillId="2" borderId="3" xfId="1" applyNumberFormat="1" applyFont="1" applyBorder="1" applyAlignment="1">
      <alignment horizontal="right"/>
    </xf>
    <xf numFmtId="164" fontId="0" fillId="5" borderId="3" xfId="0" applyNumberFormat="1" applyFill="1" applyBorder="1"/>
    <xf numFmtId="164" fontId="2" fillId="0" borderId="0" xfId="0" applyNumberFormat="1" applyFont="1" applyAlignment="1">
      <alignment vertical="top"/>
    </xf>
    <xf numFmtId="164" fontId="8" fillId="0" borderId="0" xfId="0" applyNumberFormat="1" applyFont="1" applyAlignment="1">
      <alignment vertical="top"/>
    </xf>
    <xf numFmtId="164" fontId="0" fillId="5" borderId="0" xfId="0" applyNumberFormat="1" applyFill="1"/>
    <xf numFmtId="0" fontId="5" fillId="3" borderId="2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164" fontId="6" fillId="4" borderId="4" xfId="0" applyNumberFormat="1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164" fontId="7" fillId="0" borderId="0" xfId="0" applyNumberFormat="1" applyFont="1" applyAlignment="1">
      <alignment horizontal="right"/>
    </xf>
    <xf numFmtId="164" fontId="7" fillId="0" borderId="5" xfId="0" applyNumberFormat="1" applyFont="1" applyBorder="1" applyAlignment="1">
      <alignment horizontal="right"/>
    </xf>
    <xf numFmtId="164" fontId="0" fillId="0" borderId="5" xfId="0" applyNumberFormat="1" applyBorder="1"/>
    <xf numFmtId="0" fontId="0" fillId="0" borderId="0" xfId="0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left" vertical="top"/>
    </xf>
  </cellXfs>
  <cellStyles count="2">
    <cellStyle name="20% - Énfasis5" xfId="1" builtinId="46"/>
    <cellStyle name="Normal" xfId="0" builtinId="0"/>
  </cellStyles>
  <dxfs count="15"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fill>
        <patternFill patternType="solid">
          <fgColor theme="7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EDBFF2-014E-4E2A-BDE9-008DB5DDA3C6}" name="Tabla1" displayName="Tabla1" ref="B4:L84" totalsRowShown="0" headerRowDxfId="14" dataDxfId="12" headerRowBorderDxfId="13" tableBorderDxfId="11">
  <autoFilter ref="B4:L84" xr:uid="{67EDBFF2-014E-4E2A-BDE9-008DB5DDA3C6}">
    <filterColumn colId="0">
      <filters>
        <filter val="2023"/>
        <filter val="2024"/>
      </filters>
    </filterColumn>
  </autoFilter>
  <tableColumns count="11">
    <tableColumn id="1" xr3:uid="{0D188B9C-99CB-462F-9BF0-9F38E2645033}" name="Año" dataDxfId="10"/>
    <tableColumn id="11" xr3:uid="{3BE5C468-7C50-486A-A919-71E2A4A22F50}" name="Mes" dataDxfId="9"/>
    <tableColumn id="2" xr3:uid="{A89406D1-7597-4923-8FBF-3FF21E16F079}" name="Total" dataDxfId="8"/>
    <tableColumn id="3" xr3:uid="{DC4632C1-FE70-4375-B58F-871EC0CAF2F1}" name="Puebla-Cholula" dataDxfId="7"/>
    <tableColumn id="4" xr3:uid="{C3F9457E-FD2A-46A7-A453-0D5392DE388F}" name="Chihuahua-Pacífico" dataDxfId="6"/>
    <tableColumn id="5" xr3:uid="{BB9A6569-3EF3-4B65-A37B-24888119D6DA}" name="Corredor Interoceánico" dataDxfId="5"/>
    <tableColumn id="6" xr3:uid="{C4CDBCE8-9F6C-4F20-AF08-13EE60DD06F0}" name="Tren Maya" dataDxfId="4"/>
    <tableColumn id="7" xr3:uid="{29302711-42D8-48C7-8FB2-368D5603CCEE}" name="Suburbano" dataDxfId="3"/>
    <tableColumn id="8" xr3:uid="{E8E4CCE3-ECF0-43E4-A640-33DE3FA02BD0}" name="Tren Interurbano México-Toluca" dataDxfId="2"/>
    <tableColumn id="9" xr3:uid="{7FDD4A10-4CCA-45B8-8F29-8523464D552C}" name="Tijuana-Tecate" dataDxfId="1"/>
    <tableColumn id="10" xr3:uid="{A27EF886-7673-4784-80D5-44A25CF7C030}" name="Tequila Expre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L87"/>
  <sheetViews>
    <sheetView tabSelected="1" zoomScale="70" zoomScaleNormal="70" workbookViewId="0">
      <selection activeCell="B2" sqref="B2"/>
    </sheetView>
  </sheetViews>
  <sheetFormatPr baseColWidth="10" defaultRowHeight="18" x14ac:dyDescent="0.35"/>
  <cols>
    <col min="1" max="1" width="4" customWidth="1"/>
    <col min="2" max="2" width="7" customWidth="1"/>
    <col min="3" max="3" width="6" bestFit="1" customWidth="1"/>
    <col min="4" max="4" width="7.3984375" bestFit="1" customWidth="1"/>
    <col min="5" max="5" width="10" style="5" bestFit="1" customWidth="1"/>
    <col min="6" max="6" width="13" bestFit="1" customWidth="1"/>
    <col min="7" max="7" width="14.3984375" bestFit="1" customWidth="1"/>
    <col min="8" max="8" width="10.59765625" style="4" customWidth="1"/>
    <col min="9" max="9" width="11.09765625" style="4" customWidth="1"/>
    <col min="10" max="10" width="15.59765625" customWidth="1"/>
    <col min="11" max="11" width="10.19921875" bestFit="1" customWidth="1"/>
    <col min="12" max="12" width="9.69921875" bestFit="1" customWidth="1"/>
  </cols>
  <sheetData>
    <row r="2" spans="2:12" ht="18.75" x14ac:dyDescent="0.35">
      <c r="B2" s="2" t="s">
        <v>12</v>
      </c>
      <c r="C2" s="2"/>
      <c r="D2" s="2"/>
      <c r="E2" s="9"/>
      <c r="F2" s="2"/>
    </row>
    <row r="3" spans="2:12" ht="18.75" x14ac:dyDescent="0.35">
      <c r="B3" s="1" t="s">
        <v>2</v>
      </c>
      <c r="C3" s="1"/>
      <c r="D3" s="1"/>
      <c r="E3" s="10"/>
      <c r="F3" s="2"/>
    </row>
    <row r="4" spans="2:12" ht="60.75" customHeight="1" x14ac:dyDescent="0.35">
      <c r="B4" s="12" t="s">
        <v>14</v>
      </c>
      <c r="C4" s="12" t="s">
        <v>13</v>
      </c>
      <c r="D4" s="13" t="s">
        <v>1</v>
      </c>
      <c r="E4" s="14" t="s">
        <v>5</v>
      </c>
      <c r="F4" s="15" t="s">
        <v>6</v>
      </c>
      <c r="G4" s="15" t="s">
        <v>7</v>
      </c>
      <c r="H4" s="15" t="s">
        <v>8</v>
      </c>
      <c r="I4" s="15" t="s">
        <v>3</v>
      </c>
      <c r="J4" s="15" t="s">
        <v>9</v>
      </c>
      <c r="K4" s="15" t="s">
        <v>10</v>
      </c>
      <c r="L4" s="16" t="s">
        <v>11</v>
      </c>
    </row>
    <row r="5" spans="2:12" x14ac:dyDescent="0.35">
      <c r="B5" s="20">
        <v>2024</v>
      </c>
      <c r="C5" s="20">
        <v>8</v>
      </c>
      <c r="D5" s="17">
        <f t="shared" ref="D5:D23" si="0">SUM(E5:L5)</f>
        <v>4287.4510000000009</v>
      </c>
      <c r="F5" s="5">
        <v>11.563000000000001</v>
      </c>
      <c r="G5" s="5">
        <v>10.097999999999999</v>
      </c>
      <c r="H5" s="5">
        <v>80.891000000000005</v>
      </c>
      <c r="I5" s="5">
        <v>3938.971</v>
      </c>
      <c r="J5" s="5">
        <v>245.828</v>
      </c>
      <c r="K5" s="5">
        <v>0.1</v>
      </c>
      <c r="L5" s="5">
        <v>0</v>
      </c>
    </row>
    <row r="6" spans="2:12" x14ac:dyDescent="0.35">
      <c r="B6" s="21">
        <v>2024</v>
      </c>
      <c r="C6" s="21">
        <v>7</v>
      </c>
      <c r="D6" s="6">
        <f t="shared" si="0"/>
        <v>3973.7239999999997</v>
      </c>
      <c r="E6" s="11"/>
      <c r="F6" s="11">
        <v>16.422000000000001</v>
      </c>
      <c r="G6" s="11">
        <v>6.7050000000000001</v>
      </c>
      <c r="H6" s="11">
        <v>65.998000000000005</v>
      </c>
      <c r="I6" s="11">
        <v>3672.7449999999999</v>
      </c>
      <c r="J6" s="11">
        <v>211.75399999999999</v>
      </c>
      <c r="K6" s="11">
        <v>0.1</v>
      </c>
      <c r="L6" s="11">
        <v>0</v>
      </c>
    </row>
    <row r="7" spans="2:12" x14ac:dyDescent="0.35">
      <c r="B7" s="20">
        <v>2024</v>
      </c>
      <c r="C7" s="20">
        <v>6</v>
      </c>
      <c r="D7" s="17">
        <f t="shared" si="0"/>
        <v>3875.0760000000005</v>
      </c>
      <c r="F7" s="5">
        <v>13.523</v>
      </c>
      <c r="G7" s="5">
        <v>3.4060000000000001</v>
      </c>
      <c r="H7" s="5">
        <v>40.255000000000003</v>
      </c>
      <c r="I7" s="5">
        <v>3600.1310000000003</v>
      </c>
      <c r="J7" s="5">
        <v>217.661</v>
      </c>
      <c r="K7" s="5">
        <v>0.1</v>
      </c>
      <c r="L7" s="5">
        <v>0</v>
      </c>
    </row>
    <row r="8" spans="2:12" x14ac:dyDescent="0.35">
      <c r="B8" s="21">
        <v>2024</v>
      </c>
      <c r="C8" s="21">
        <v>5</v>
      </c>
      <c r="D8" s="6">
        <f t="shared" si="0"/>
        <v>4269.5860000000011</v>
      </c>
      <c r="E8" s="11"/>
      <c r="F8" s="11">
        <v>11.798</v>
      </c>
      <c r="G8" s="11">
        <v>4.2240000000000002</v>
      </c>
      <c r="H8" s="11">
        <v>39.758000000000003</v>
      </c>
      <c r="I8" s="11">
        <v>3973.8030000000003</v>
      </c>
      <c r="J8" s="11">
        <v>239.90299999999999</v>
      </c>
      <c r="K8" s="11">
        <v>0.1</v>
      </c>
      <c r="L8" s="11">
        <v>0</v>
      </c>
    </row>
    <row r="9" spans="2:12" x14ac:dyDescent="0.35">
      <c r="B9" s="20">
        <v>2024</v>
      </c>
      <c r="C9" s="20">
        <v>4</v>
      </c>
      <c r="D9" s="17">
        <f t="shared" si="0"/>
        <v>4207.42</v>
      </c>
      <c r="F9" s="5">
        <v>11.631</v>
      </c>
      <c r="G9" s="5">
        <v>6.4219999999999997</v>
      </c>
      <c r="H9" s="5">
        <v>42.39</v>
      </c>
      <c r="I9" s="5">
        <v>3908.5230000000001</v>
      </c>
      <c r="J9" s="5">
        <v>238.25399999999999</v>
      </c>
      <c r="K9" s="5">
        <v>0.2</v>
      </c>
      <c r="L9" s="5">
        <v>0</v>
      </c>
    </row>
    <row r="10" spans="2:12" x14ac:dyDescent="0.35">
      <c r="B10" s="21">
        <v>2024</v>
      </c>
      <c r="C10" s="21">
        <v>3</v>
      </c>
      <c r="D10" s="6">
        <f t="shared" si="0"/>
        <v>3975.1469999999999</v>
      </c>
      <c r="E10" s="11"/>
      <c r="F10" s="11">
        <v>13.811999999999999</v>
      </c>
      <c r="G10" s="11">
        <v>8.5429999999999993</v>
      </c>
      <c r="H10" s="11">
        <v>45.152000000000001</v>
      </c>
      <c r="I10" s="11">
        <v>3667.9949999999999</v>
      </c>
      <c r="J10" s="11">
        <v>239.64500000000001</v>
      </c>
      <c r="K10" s="11"/>
      <c r="L10" s="11"/>
    </row>
    <row r="11" spans="2:12" x14ac:dyDescent="0.35">
      <c r="B11" s="20">
        <v>2024</v>
      </c>
      <c r="C11" s="20">
        <v>2</v>
      </c>
      <c r="D11" s="17">
        <f t="shared" si="0"/>
        <v>4100.5679999999993</v>
      </c>
      <c r="F11" s="5">
        <v>12.536</v>
      </c>
      <c r="G11" s="5">
        <v>8.4960000000000004</v>
      </c>
      <c r="H11" s="5">
        <v>26.702000000000002</v>
      </c>
      <c r="I11" s="5">
        <v>3819.98</v>
      </c>
      <c r="J11" s="5">
        <v>232.53799999999998</v>
      </c>
      <c r="K11" s="5">
        <v>0.316</v>
      </c>
      <c r="L11" s="5"/>
    </row>
    <row r="12" spans="2:12" x14ac:dyDescent="0.35">
      <c r="B12" s="22">
        <v>2024</v>
      </c>
      <c r="C12" s="22">
        <v>1</v>
      </c>
      <c r="D12" s="7">
        <f t="shared" si="0"/>
        <v>4017.011</v>
      </c>
      <c r="E12" s="8"/>
      <c r="F12" s="8">
        <v>22.772000000000002</v>
      </c>
      <c r="G12" s="8">
        <v>10.057</v>
      </c>
      <c r="H12" s="8">
        <v>28.785</v>
      </c>
      <c r="I12" s="8">
        <v>3714.4920000000002</v>
      </c>
      <c r="J12" s="8">
        <v>240.589</v>
      </c>
      <c r="K12" s="8">
        <v>0.316</v>
      </c>
      <c r="L12" s="8"/>
    </row>
    <row r="13" spans="2:12" x14ac:dyDescent="0.35">
      <c r="B13" s="23">
        <v>2023</v>
      </c>
      <c r="C13" s="23">
        <v>12</v>
      </c>
      <c r="D13" s="18">
        <f t="shared" si="0"/>
        <v>3804.0760000000005</v>
      </c>
      <c r="E13" s="19"/>
      <c r="F13" s="19">
        <v>21.974</v>
      </c>
      <c r="G13" s="19"/>
      <c r="H13" s="19"/>
      <c r="I13" s="19">
        <v>3781.6570000000002</v>
      </c>
      <c r="J13" s="19"/>
      <c r="K13" s="19">
        <v>0.44499999999999995</v>
      </c>
      <c r="L13" s="19"/>
    </row>
    <row r="14" spans="2:12" x14ac:dyDescent="0.35">
      <c r="B14" s="21">
        <v>2023</v>
      </c>
      <c r="C14" s="21">
        <v>11</v>
      </c>
      <c r="D14" s="6">
        <f t="shared" si="0"/>
        <v>3939.4789999999998</v>
      </c>
      <c r="E14" s="11"/>
      <c r="F14" s="11">
        <v>17.632999999999999</v>
      </c>
      <c r="G14" s="11"/>
      <c r="H14" s="11"/>
      <c r="I14" s="11">
        <v>3921.846</v>
      </c>
      <c r="J14" s="11"/>
      <c r="K14" s="11"/>
      <c r="L14" s="11"/>
    </row>
    <row r="15" spans="2:12" x14ac:dyDescent="0.35">
      <c r="B15" s="20">
        <v>2023</v>
      </c>
      <c r="C15" s="20">
        <v>10</v>
      </c>
      <c r="D15" s="17">
        <f t="shared" si="0"/>
        <v>4179.4459999999999</v>
      </c>
      <c r="F15" s="5">
        <v>14.574</v>
      </c>
      <c r="G15" s="5"/>
      <c r="H15" s="5"/>
      <c r="I15" s="5">
        <v>4164.8720000000003</v>
      </c>
      <c r="J15" s="5"/>
      <c r="K15" s="5"/>
      <c r="L15" s="5"/>
    </row>
    <row r="16" spans="2:12" x14ac:dyDescent="0.35">
      <c r="B16" s="21">
        <v>2023</v>
      </c>
      <c r="C16" s="21">
        <v>9</v>
      </c>
      <c r="D16" s="6">
        <f t="shared" si="0"/>
        <v>4007.0070000000001</v>
      </c>
      <c r="E16" s="11"/>
      <c r="F16" s="11">
        <v>10.370000000000001</v>
      </c>
      <c r="G16" s="11"/>
      <c r="H16" s="11"/>
      <c r="I16" s="11">
        <v>3996.6370000000002</v>
      </c>
      <c r="J16" s="11"/>
      <c r="K16" s="11"/>
      <c r="L16" s="11"/>
    </row>
    <row r="17" spans="2:12" x14ac:dyDescent="0.35">
      <c r="B17" s="20">
        <v>2023</v>
      </c>
      <c r="C17" s="20">
        <v>8</v>
      </c>
      <c r="D17" s="17">
        <f t="shared" si="0"/>
        <v>3938.4779999999996</v>
      </c>
      <c r="F17" s="5">
        <v>11.238</v>
      </c>
      <c r="G17" s="5"/>
      <c r="H17" s="5"/>
      <c r="I17" s="5">
        <v>3927.24</v>
      </c>
      <c r="J17" s="5"/>
      <c r="K17" s="5"/>
      <c r="L17" s="5"/>
    </row>
    <row r="18" spans="2:12" x14ac:dyDescent="0.35">
      <c r="B18" s="21">
        <v>2023</v>
      </c>
      <c r="C18" s="21">
        <v>7</v>
      </c>
      <c r="D18" s="6">
        <f t="shared" si="0"/>
        <v>3546.3380000000002</v>
      </c>
      <c r="E18" s="11"/>
      <c r="F18" s="11">
        <v>14.721</v>
      </c>
      <c r="G18" s="11"/>
      <c r="H18" s="11"/>
      <c r="I18" s="11">
        <v>3531.6170000000002</v>
      </c>
      <c r="J18" s="11"/>
      <c r="K18" s="11"/>
      <c r="L18" s="11"/>
    </row>
    <row r="19" spans="2:12" x14ac:dyDescent="0.35">
      <c r="B19" s="20">
        <v>2023</v>
      </c>
      <c r="C19" s="20">
        <v>6</v>
      </c>
      <c r="D19" s="17">
        <f t="shared" si="0"/>
        <v>3768.971</v>
      </c>
      <c r="F19" s="5">
        <v>11.790999999999999</v>
      </c>
      <c r="G19" s="5"/>
      <c r="H19" s="5"/>
      <c r="I19" s="5">
        <v>3757.18</v>
      </c>
      <c r="J19" s="5"/>
      <c r="K19" s="5"/>
      <c r="L19" s="5"/>
    </row>
    <row r="20" spans="2:12" x14ac:dyDescent="0.35">
      <c r="B20" s="21">
        <v>2023</v>
      </c>
      <c r="C20" s="21">
        <v>5</v>
      </c>
      <c r="D20" s="6">
        <f t="shared" si="0"/>
        <v>3929.92</v>
      </c>
      <c r="E20" s="11"/>
      <c r="F20" s="11">
        <v>11.15</v>
      </c>
      <c r="G20" s="11"/>
      <c r="H20" s="11"/>
      <c r="I20" s="11">
        <v>3918.77</v>
      </c>
      <c r="J20" s="11"/>
      <c r="K20" s="11"/>
      <c r="L20" s="11"/>
    </row>
    <row r="21" spans="2:12" x14ac:dyDescent="0.35">
      <c r="B21" s="20">
        <v>2023</v>
      </c>
      <c r="C21" s="20">
        <v>4</v>
      </c>
      <c r="D21" s="17">
        <f t="shared" si="0"/>
        <v>3431.9790000000003</v>
      </c>
      <c r="F21" s="5">
        <v>13.222</v>
      </c>
      <c r="G21" s="5"/>
      <c r="H21" s="5"/>
      <c r="I21" s="5">
        <v>3418.7570000000001</v>
      </c>
      <c r="J21" s="5"/>
      <c r="K21" s="5"/>
      <c r="L21" s="5"/>
    </row>
    <row r="22" spans="2:12" x14ac:dyDescent="0.35">
      <c r="B22" s="21">
        <v>2023</v>
      </c>
      <c r="C22" s="21">
        <v>3</v>
      </c>
      <c r="D22" s="6">
        <f t="shared" si="0"/>
        <v>4058.8789999999999</v>
      </c>
      <c r="E22" s="11"/>
      <c r="F22" s="11">
        <v>12.682</v>
      </c>
      <c r="G22" s="11"/>
      <c r="H22" s="11"/>
      <c r="I22" s="11">
        <v>4046.1970000000001</v>
      </c>
      <c r="J22" s="11"/>
      <c r="K22" s="11"/>
      <c r="L22" s="11"/>
    </row>
    <row r="23" spans="2:12" x14ac:dyDescent="0.35">
      <c r="B23" s="20">
        <v>2023</v>
      </c>
      <c r="C23" s="20">
        <v>2</v>
      </c>
      <c r="D23" s="17">
        <f t="shared" si="0"/>
        <v>3563.3870000000002</v>
      </c>
      <c r="F23" s="5">
        <v>12.673999999999999</v>
      </c>
      <c r="G23" s="5"/>
      <c r="H23" s="5"/>
      <c r="I23" s="5">
        <v>3550.7130000000002</v>
      </c>
      <c r="J23" s="5"/>
      <c r="K23" s="5"/>
      <c r="L23" s="5"/>
    </row>
    <row r="24" spans="2:12" x14ac:dyDescent="0.35">
      <c r="B24" s="22">
        <v>2023</v>
      </c>
      <c r="C24" s="22">
        <v>1</v>
      </c>
      <c r="D24" s="7">
        <f t="shared" ref="D24:D55" si="1">SUM(E24:L24)</f>
        <v>3671.2179999999998</v>
      </c>
      <c r="E24" s="8"/>
      <c r="F24" s="8">
        <v>19.355</v>
      </c>
      <c r="G24" s="8"/>
      <c r="H24" s="8"/>
      <c r="I24" s="8">
        <v>3651.7629999999999</v>
      </c>
      <c r="J24" s="8"/>
      <c r="K24" s="8">
        <v>0.1</v>
      </c>
      <c r="L24" s="8"/>
    </row>
    <row r="25" spans="2:12" hidden="1" x14ac:dyDescent="0.35">
      <c r="B25" s="23">
        <v>2022</v>
      </c>
      <c r="C25" s="23">
        <v>12</v>
      </c>
      <c r="D25" s="18">
        <f t="shared" si="1"/>
        <v>3716.8040000000001</v>
      </c>
      <c r="E25" s="19"/>
      <c r="F25" s="19">
        <v>21.569000000000003</v>
      </c>
      <c r="G25" s="19"/>
      <c r="H25" s="19"/>
      <c r="I25" s="19">
        <v>3695.2350000000001</v>
      </c>
      <c r="J25" s="19"/>
      <c r="K25" s="19"/>
      <c r="L25" s="19"/>
    </row>
    <row r="26" spans="2:12" hidden="1" x14ac:dyDescent="0.35">
      <c r="B26" s="21">
        <v>2022</v>
      </c>
      <c r="C26" s="21">
        <v>11</v>
      </c>
      <c r="D26" s="6">
        <f t="shared" si="1"/>
        <v>3792.4360000000001</v>
      </c>
      <c r="E26" s="11"/>
      <c r="F26" s="11">
        <v>17.106999999999999</v>
      </c>
      <c r="G26" s="11"/>
      <c r="H26" s="11"/>
      <c r="I26" s="11">
        <v>3775.3290000000002</v>
      </c>
      <c r="J26" s="11"/>
      <c r="K26" s="11"/>
      <c r="L26" s="11"/>
    </row>
    <row r="27" spans="2:12" hidden="1" x14ac:dyDescent="0.35">
      <c r="B27" s="20">
        <v>2022</v>
      </c>
      <c r="C27" s="20">
        <v>10</v>
      </c>
      <c r="D27" s="17">
        <f t="shared" si="1"/>
        <v>3817.527</v>
      </c>
      <c r="F27" s="5">
        <v>9.8580000000000005</v>
      </c>
      <c r="G27" s="5"/>
      <c r="H27" s="5"/>
      <c r="I27" s="5">
        <v>3807.6689999999999</v>
      </c>
      <c r="J27" s="5"/>
      <c r="K27" s="5"/>
      <c r="L27" s="5"/>
    </row>
    <row r="28" spans="2:12" hidden="1" x14ac:dyDescent="0.35">
      <c r="B28" s="21">
        <v>2022</v>
      </c>
      <c r="C28" s="21">
        <v>9</v>
      </c>
      <c r="D28" s="6">
        <f t="shared" si="1"/>
        <v>3627.1819999999998</v>
      </c>
      <c r="E28" s="11"/>
      <c r="F28" s="11">
        <v>0</v>
      </c>
      <c r="G28" s="11"/>
      <c r="H28" s="11"/>
      <c r="I28" s="11">
        <v>3627.1819999999998</v>
      </c>
      <c r="J28" s="11"/>
      <c r="K28" s="11"/>
      <c r="L28" s="11"/>
    </row>
    <row r="29" spans="2:12" hidden="1" x14ac:dyDescent="0.35">
      <c r="B29" s="20">
        <v>2022</v>
      </c>
      <c r="C29" s="20">
        <v>8</v>
      </c>
      <c r="D29" s="17">
        <f t="shared" si="1"/>
        <v>3827.951</v>
      </c>
      <c r="F29" s="5">
        <v>12.071999999999999</v>
      </c>
      <c r="G29" s="5"/>
      <c r="H29" s="5"/>
      <c r="I29" s="5">
        <v>3815.8789999999999</v>
      </c>
      <c r="J29" s="5"/>
      <c r="K29" s="5"/>
      <c r="L29" s="5"/>
    </row>
    <row r="30" spans="2:12" hidden="1" x14ac:dyDescent="0.35">
      <c r="B30" s="21">
        <v>2022</v>
      </c>
      <c r="C30" s="21">
        <v>7</v>
      </c>
      <c r="D30" s="6">
        <f t="shared" si="1"/>
        <v>3143.0910000000003</v>
      </c>
      <c r="E30" s="11"/>
      <c r="F30" s="11">
        <v>19.09</v>
      </c>
      <c r="G30" s="11"/>
      <c r="H30" s="11"/>
      <c r="I30" s="11">
        <v>3124.0010000000002</v>
      </c>
      <c r="J30" s="11"/>
      <c r="K30" s="11"/>
      <c r="L30" s="11"/>
    </row>
    <row r="31" spans="2:12" hidden="1" x14ac:dyDescent="0.35">
      <c r="B31" s="20">
        <v>2022</v>
      </c>
      <c r="C31" s="20">
        <v>6</v>
      </c>
      <c r="D31" s="17">
        <f t="shared" si="1"/>
        <v>3445.1189999999997</v>
      </c>
      <c r="F31" s="5">
        <v>15.439</v>
      </c>
      <c r="G31" s="5"/>
      <c r="H31" s="5"/>
      <c r="I31" s="5">
        <v>3429.68</v>
      </c>
      <c r="J31" s="5"/>
      <c r="K31" s="5"/>
      <c r="L31" s="5"/>
    </row>
    <row r="32" spans="2:12" hidden="1" x14ac:dyDescent="0.35">
      <c r="B32" s="21">
        <v>2022</v>
      </c>
      <c r="C32" s="21">
        <v>5</v>
      </c>
      <c r="D32" s="6">
        <f t="shared" si="1"/>
        <v>3635.63</v>
      </c>
      <c r="E32" s="11"/>
      <c r="F32" s="11">
        <v>11.485000000000001</v>
      </c>
      <c r="G32" s="11"/>
      <c r="H32" s="11"/>
      <c r="I32" s="11">
        <v>3624.145</v>
      </c>
      <c r="J32" s="11"/>
      <c r="K32" s="11"/>
      <c r="L32" s="11"/>
    </row>
    <row r="33" spans="2:12" hidden="1" x14ac:dyDescent="0.35">
      <c r="B33" s="20">
        <v>2022</v>
      </c>
      <c r="C33" s="20">
        <v>4</v>
      </c>
      <c r="D33" s="17">
        <f t="shared" si="1"/>
        <v>3190.4290000000001</v>
      </c>
      <c r="F33" s="5">
        <v>14.215</v>
      </c>
      <c r="G33" s="5"/>
      <c r="H33" s="5"/>
      <c r="I33" s="5">
        <v>3176.2139999999999</v>
      </c>
      <c r="J33" s="5"/>
      <c r="K33" s="5"/>
      <c r="L33" s="5"/>
    </row>
    <row r="34" spans="2:12" hidden="1" x14ac:dyDescent="0.35">
      <c r="B34" s="21">
        <v>2022</v>
      </c>
      <c r="C34" s="21">
        <v>3</v>
      </c>
      <c r="D34" s="6">
        <f t="shared" si="1"/>
        <v>3439.9680000000003</v>
      </c>
      <c r="E34" s="11"/>
      <c r="F34" s="11">
        <v>13.414</v>
      </c>
      <c r="G34" s="11"/>
      <c r="H34" s="11"/>
      <c r="I34" s="11">
        <v>3426.5540000000001</v>
      </c>
      <c r="J34" s="11"/>
      <c r="K34" s="11"/>
      <c r="L34" s="11"/>
    </row>
    <row r="35" spans="2:12" hidden="1" x14ac:dyDescent="0.35">
      <c r="B35" s="20">
        <v>2022</v>
      </c>
      <c r="C35" s="20">
        <v>2</v>
      </c>
      <c r="D35" s="17">
        <f t="shared" si="1"/>
        <v>2715.3740000000003</v>
      </c>
      <c r="F35" s="5">
        <v>11.969000000000001</v>
      </c>
      <c r="G35" s="5"/>
      <c r="H35" s="5"/>
      <c r="I35" s="5">
        <v>2703.4050000000002</v>
      </c>
      <c r="J35" s="5"/>
      <c r="K35" s="5"/>
      <c r="L35" s="5"/>
    </row>
    <row r="36" spans="2:12" hidden="1" x14ac:dyDescent="0.35">
      <c r="B36" s="22">
        <v>2022</v>
      </c>
      <c r="C36" s="22">
        <v>1</v>
      </c>
      <c r="D36" s="7">
        <f t="shared" si="1"/>
        <v>2658.4659999999999</v>
      </c>
      <c r="E36" s="8"/>
      <c r="F36" s="8">
        <v>16.979000000000003</v>
      </c>
      <c r="G36" s="8"/>
      <c r="H36" s="8"/>
      <c r="I36" s="8">
        <v>2641.4870000000001</v>
      </c>
      <c r="J36" s="8"/>
      <c r="K36" s="8"/>
      <c r="L36" s="8"/>
    </row>
    <row r="37" spans="2:12" hidden="1" x14ac:dyDescent="0.35">
      <c r="B37" s="23">
        <v>2021</v>
      </c>
      <c r="C37" s="23">
        <v>12</v>
      </c>
      <c r="D37" s="18">
        <f t="shared" si="1"/>
        <v>3320.442</v>
      </c>
      <c r="E37" s="19">
        <v>17.649000000000001</v>
      </c>
      <c r="F37" s="19">
        <v>23.779999999999998</v>
      </c>
      <c r="G37" s="19"/>
      <c r="H37" s="19"/>
      <c r="I37" s="19">
        <v>3279.0129999999999</v>
      </c>
      <c r="J37" s="19"/>
      <c r="K37" s="19"/>
      <c r="L37" s="19"/>
    </row>
    <row r="38" spans="2:12" hidden="1" x14ac:dyDescent="0.35">
      <c r="B38" s="21">
        <v>2021</v>
      </c>
      <c r="C38" s="21">
        <v>11</v>
      </c>
      <c r="D38" s="6">
        <f t="shared" si="1"/>
        <v>3032.0039999999999</v>
      </c>
      <c r="E38" s="11">
        <v>10.33</v>
      </c>
      <c r="F38" s="11">
        <v>15.495999999999999</v>
      </c>
      <c r="G38" s="11"/>
      <c r="H38" s="11"/>
      <c r="I38" s="11">
        <v>3006.1779999999999</v>
      </c>
      <c r="J38" s="11"/>
      <c r="K38" s="11"/>
      <c r="L38" s="11"/>
    </row>
    <row r="39" spans="2:12" hidden="1" x14ac:dyDescent="0.35">
      <c r="B39" s="20">
        <v>2021</v>
      </c>
      <c r="C39" s="20">
        <v>10</v>
      </c>
      <c r="D39" s="17">
        <f t="shared" si="1"/>
        <v>2989.2959999999998</v>
      </c>
      <c r="E39" s="5">
        <v>10.050999999999998</v>
      </c>
      <c r="F39" s="5">
        <v>7.548</v>
      </c>
      <c r="G39" s="5"/>
      <c r="H39" s="5"/>
      <c r="I39" s="5">
        <v>2971.4969999999998</v>
      </c>
      <c r="J39" s="5"/>
      <c r="K39" s="5">
        <v>0.2</v>
      </c>
      <c r="L39" s="5"/>
    </row>
    <row r="40" spans="2:12" hidden="1" x14ac:dyDescent="0.35">
      <c r="B40" s="21">
        <v>2021</v>
      </c>
      <c r="C40" s="21">
        <v>9</v>
      </c>
      <c r="D40" s="6">
        <f t="shared" si="1"/>
        <v>2627.3870000000002</v>
      </c>
      <c r="E40" s="11">
        <v>7.9939999999999998</v>
      </c>
      <c r="F40" s="11">
        <v>5.4749999999999996</v>
      </c>
      <c r="G40" s="11"/>
      <c r="H40" s="11"/>
      <c r="I40" s="11">
        <v>2613.9180000000001</v>
      </c>
      <c r="J40" s="11"/>
      <c r="K40" s="11"/>
      <c r="L40" s="11"/>
    </row>
    <row r="41" spans="2:12" hidden="1" x14ac:dyDescent="0.35">
      <c r="B41" s="20">
        <v>2021</v>
      </c>
      <c r="C41" s="20">
        <v>8</v>
      </c>
      <c r="D41" s="17">
        <f t="shared" si="1"/>
        <v>2537.7240000000002</v>
      </c>
      <c r="E41" s="5">
        <v>7.8689999999999989</v>
      </c>
      <c r="F41" s="5">
        <v>5.2539999999999996</v>
      </c>
      <c r="G41" s="5"/>
      <c r="H41" s="5"/>
      <c r="I41" s="5">
        <v>2524.6010000000001</v>
      </c>
      <c r="J41" s="5"/>
      <c r="K41" s="5"/>
      <c r="L41" s="5"/>
    </row>
    <row r="42" spans="2:12" hidden="1" x14ac:dyDescent="0.35">
      <c r="B42" s="21">
        <v>2021</v>
      </c>
      <c r="C42" s="21">
        <v>7</v>
      </c>
      <c r="D42" s="6">
        <f t="shared" si="1"/>
        <v>2658.9530000000004</v>
      </c>
      <c r="E42" s="11">
        <v>10.898</v>
      </c>
      <c r="F42" s="11">
        <v>9.8620000000000001</v>
      </c>
      <c r="G42" s="11"/>
      <c r="H42" s="11"/>
      <c r="I42" s="11">
        <v>2638.1930000000002</v>
      </c>
      <c r="J42" s="11"/>
      <c r="K42" s="11"/>
      <c r="L42" s="11"/>
    </row>
    <row r="43" spans="2:12" hidden="1" x14ac:dyDescent="0.35">
      <c r="B43" s="20">
        <v>2021</v>
      </c>
      <c r="C43" s="20">
        <v>6</v>
      </c>
      <c r="D43" s="17">
        <f t="shared" si="1"/>
        <v>2582.7369999999996</v>
      </c>
      <c r="E43" s="5">
        <v>6.34</v>
      </c>
      <c r="F43" s="5">
        <v>12.975999999999999</v>
      </c>
      <c r="G43" s="5"/>
      <c r="H43" s="5"/>
      <c r="I43" s="5">
        <v>2563.4209999999998</v>
      </c>
      <c r="J43" s="5"/>
      <c r="K43" s="5"/>
      <c r="L43" s="5"/>
    </row>
    <row r="44" spans="2:12" hidden="1" x14ac:dyDescent="0.35">
      <c r="B44" s="21">
        <v>2021</v>
      </c>
      <c r="C44" s="21">
        <v>5</v>
      </c>
      <c r="D44" s="6">
        <f t="shared" si="1"/>
        <v>2460.3429999999998</v>
      </c>
      <c r="E44" s="11">
        <v>8.5289999999999999</v>
      </c>
      <c r="F44" s="11">
        <v>9.0289999999999999</v>
      </c>
      <c r="G44" s="11"/>
      <c r="H44" s="11"/>
      <c r="I44" s="11">
        <v>2442.7849999999999</v>
      </c>
      <c r="J44" s="11"/>
      <c r="K44" s="11"/>
      <c r="L44" s="11"/>
    </row>
    <row r="45" spans="2:12" hidden="1" x14ac:dyDescent="0.35">
      <c r="B45" s="20">
        <v>2021</v>
      </c>
      <c r="C45" s="20">
        <v>4</v>
      </c>
      <c r="D45" s="17">
        <f t="shared" si="1"/>
        <v>2224.2510000000002</v>
      </c>
      <c r="E45" s="5">
        <v>6.9880000000000004</v>
      </c>
      <c r="F45" s="5">
        <v>9.2619999999999987</v>
      </c>
      <c r="G45" s="5"/>
      <c r="H45" s="5"/>
      <c r="I45" s="5">
        <v>2208.0010000000002</v>
      </c>
      <c r="J45" s="5"/>
      <c r="K45" s="5"/>
      <c r="L45" s="5"/>
    </row>
    <row r="46" spans="2:12" hidden="1" x14ac:dyDescent="0.35">
      <c r="B46" s="21">
        <v>2021</v>
      </c>
      <c r="C46" s="21">
        <v>3</v>
      </c>
      <c r="D46" s="6">
        <f t="shared" si="1"/>
        <v>2302.4969999999998</v>
      </c>
      <c r="E46" s="11">
        <v>6.681</v>
      </c>
      <c r="F46" s="11">
        <v>11.009</v>
      </c>
      <c r="G46" s="11"/>
      <c r="H46" s="11"/>
      <c r="I46" s="11">
        <v>2284.8069999999998</v>
      </c>
      <c r="J46" s="11"/>
      <c r="K46" s="11"/>
      <c r="L46" s="11"/>
    </row>
    <row r="47" spans="2:12" hidden="1" x14ac:dyDescent="0.35">
      <c r="B47" s="20">
        <v>2021</v>
      </c>
      <c r="C47" s="20">
        <v>2</v>
      </c>
      <c r="D47" s="17">
        <f t="shared" si="1"/>
        <v>1839.0440000000001</v>
      </c>
      <c r="E47" s="5">
        <v>3.601</v>
      </c>
      <c r="F47" s="5">
        <v>7.7320000000000002</v>
      </c>
      <c r="G47" s="5"/>
      <c r="H47" s="5"/>
      <c r="I47" s="5">
        <v>1827.711</v>
      </c>
      <c r="J47" s="5"/>
      <c r="K47" s="5"/>
      <c r="L47" s="5"/>
    </row>
    <row r="48" spans="2:12" hidden="1" x14ac:dyDescent="0.35">
      <c r="B48" s="22">
        <v>2021</v>
      </c>
      <c r="C48" s="22">
        <v>1</v>
      </c>
      <c r="D48" s="7">
        <f t="shared" si="1"/>
        <v>1782.1889999999999</v>
      </c>
      <c r="E48" s="8">
        <v>3.4740000000000002</v>
      </c>
      <c r="F48" s="8">
        <v>12.038</v>
      </c>
      <c r="G48" s="8"/>
      <c r="H48" s="8"/>
      <c r="I48" s="8">
        <v>1766.6769999999999</v>
      </c>
      <c r="J48" s="8"/>
      <c r="K48" s="8"/>
      <c r="L48" s="8"/>
    </row>
    <row r="49" spans="2:12" hidden="1" x14ac:dyDescent="0.35">
      <c r="B49" s="23">
        <v>2020</v>
      </c>
      <c r="C49" s="23">
        <v>12</v>
      </c>
      <c r="D49" s="18">
        <f t="shared" si="1"/>
        <v>2213.105</v>
      </c>
      <c r="E49" s="19">
        <v>6.298</v>
      </c>
      <c r="F49" s="19">
        <v>12.508000000000001</v>
      </c>
      <c r="G49" s="19"/>
      <c r="H49" s="19"/>
      <c r="I49" s="19">
        <v>2194.299</v>
      </c>
      <c r="J49" s="19"/>
      <c r="K49" s="19"/>
      <c r="L49" s="19"/>
    </row>
    <row r="50" spans="2:12" hidden="1" x14ac:dyDescent="0.35">
      <c r="B50" s="21">
        <v>2020</v>
      </c>
      <c r="C50" s="21">
        <v>11</v>
      </c>
      <c r="D50" s="6">
        <f t="shared" si="1"/>
        <v>2232.3809999999999</v>
      </c>
      <c r="E50" s="11">
        <v>7.7029999999999994</v>
      </c>
      <c r="F50" s="11">
        <v>7.0470000000000006</v>
      </c>
      <c r="G50" s="11"/>
      <c r="H50" s="11"/>
      <c r="I50" s="11">
        <v>2217.6309999999999</v>
      </c>
      <c r="J50" s="11"/>
      <c r="K50" s="11"/>
      <c r="L50" s="11"/>
    </row>
    <row r="51" spans="2:12" hidden="1" x14ac:dyDescent="0.35">
      <c r="B51" s="20">
        <v>2020</v>
      </c>
      <c r="C51" s="20">
        <v>10</v>
      </c>
      <c r="D51" s="17">
        <f t="shared" si="1"/>
        <v>2366.31</v>
      </c>
      <c r="E51" s="5">
        <v>6.1669999999999998</v>
      </c>
      <c r="F51" s="5">
        <v>8.5240000000000009</v>
      </c>
      <c r="G51" s="5"/>
      <c r="H51" s="5"/>
      <c r="I51" s="5">
        <v>2351.6190000000001</v>
      </c>
      <c r="J51" s="5"/>
      <c r="K51" s="5"/>
      <c r="L51" s="5"/>
    </row>
    <row r="52" spans="2:12" hidden="1" x14ac:dyDescent="0.35">
      <c r="B52" s="21">
        <v>2020</v>
      </c>
      <c r="C52" s="21">
        <v>9</v>
      </c>
      <c r="D52" s="6">
        <f t="shared" si="1"/>
        <v>2099.6819999999998</v>
      </c>
      <c r="E52" s="11">
        <v>5.3330000000000002</v>
      </c>
      <c r="F52" s="11">
        <v>7.6260000000000003</v>
      </c>
      <c r="G52" s="11"/>
      <c r="H52" s="11"/>
      <c r="I52" s="11">
        <v>2086.723</v>
      </c>
      <c r="J52" s="11"/>
      <c r="K52" s="11"/>
      <c r="L52" s="11"/>
    </row>
    <row r="53" spans="2:12" hidden="1" x14ac:dyDescent="0.35">
      <c r="B53" s="20">
        <v>2020</v>
      </c>
      <c r="C53" s="20">
        <v>8</v>
      </c>
      <c r="D53" s="17">
        <f t="shared" si="1"/>
        <v>2049.761</v>
      </c>
      <c r="E53" s="5">
        <v>3.9379999999999997</v>
      </c>
      <c r="F53" s="5">
        <v>7.2119999999999997</v>
      </c>
      <c r="G53" s="5"/>
      <c r="H53" s="5"/>
      <c r="I53" s="5">
        <v>2038.6109999999999</v>
      </c>
      <c r="J53" s="5"/>
      <c r="K53" s="5"/>
      <c r="L53" s="5"/>
    </row>
    <row r="54" spans="2:12" hidden="1" x14ac:dyDescent="0.35">
      <c r="B54" s="21">
        <v>2020</v>
      </c>
      <c r="C54" s="21">
        <v>7</v>
      </c>
      <c r="D54" s="6">
        <f t="shared" si="1"/>
        <v>1831.296</v>
      </c>
      <c r="E54" s="11">
        <v>3.1339999999999999</v>
      </c>
      <c r="F54" s="11">
        <v>5.9769999999999994</v>
      </c>
      <c r="G54" s="11"/>
      <c r="H54" s="11"/>
      <c r="I54" s="11">
        <v>1822.1849999999999</v>
      </c>
      <c r="J54" s="11"/>
      <c r="K54" s="11"/>
      <c r="L54" s="11"/>
    </row>
    <row r="55" spans="2:12" hidden="1" x14ac:dyDescent="0.35">
      <c r="B55" s="20">
        <v>2020</v>
      </c>
      <c r="C55" s="20">
        <v>6</v>
      </c>
      <c r="D55" s="17">
        <f t="shared" si="1"/>
        <v>1432.1220000000001</v>
      </c>
      <c r="E55" s="5">
        <v>1.728</v>
      </c>
      <c r="F55" s="5">
        <v>4.133</v>
      </c>
      <c r="G55" s="5"/>
      <c r="H55" s="5"/>
      <c r="I55" s="5">
        <v>1426.261</v>
      </c>
      <c r="J55" s="5"/>
      <c r="K55" s="5"/>
      <c r="L55" s="5"/>
    </row>
    <row r="56" spans="2:12" hidden="1" x14ac:dyDescent="0.35">
      <c r="B56" s="21">
        <v>2020</v>
      </c>
      <c r="C56" s="21">
        <v>5</v>
      </c>
      <c r="D56" s="6">
        <f t="shared" ref="D56:D84" si="2">SUM(E56:L56)</f>
        <v>1162.5899999999999</v>
      </c>
      <c r="E56" s="11">
        <v>1.278</v>
      </c>
      <c r="F56" s="11">
        <v>3.4350000000000001</v>
      </c>
      <c r="G56" s="11"/>
      <c r="H56" s="11"/>
      <c r="I56" s="11">
        <v>1157.877</v>
      </c>
      <c r="J56" s="11"/>
      <c r="K56" s="11"/>
      <c r="L56" s="11"/>
    </row>
    <row r="57" spans="2:12" hidden="1" x14ac:dyDescent="0.35">
      <c r="B57" s="20">
        <v>2020</v>
      </c>
      <c r="C57" s="20">
        <v>4</v>
      </c>
      <c r="D57" s="17">
        <f t="shared" si="2"/>
        <v>1260.614</v>
      </c>
      <c r="E57" s="5">
        <v>1.0900000000000001</v>
      </c>
      <c r="F57" s="5">
        <v>3.7160000000000002</v>
      </c>
      <c r="G57" s="5"/>
      <c r="H57" s="5"/>
      <c r="I57" s="5">
        <v>1255.808</v>
      </c>
      <c r="J57" s="5"/>
      <c r="K57" s="5"/>
      <c r="L57" s="5"/>
    </row>
    <row r="58" spans="2:12" hidden="1" x14ac:dyDescent="0.35">
      <c r="B58" s="21">
        <v>2020</v>
      </c>
      <c r="C58" s="21">
        <v>3</v>
      </c>
      <c r="D58" s="6">
        <f t="shared" si="2"/>
        <v>3638.011</v>
      </c>
      <c r="E58" s="11">
        <v>7.2459999999999996</v>
      </c>
      <c r="F58" s="11">
        <v>9.4480000000000004</v>
      </c>
      <c r="G58" s="11"/>
      <c r="H58" s="11"/>
      <c r="I58" s="11">
        <v>3620.384</v>
      </c>
      <c r="J58" s="11"/>
      <c r="K58" s="11">
        <v>0.20300000000000001</v>
      </c>
      <c r="L58" s="11">
        <v>0.73</v>
      </c>
    </row>
    <row r="59" spans="2:12" hidden="1" x14ac:dyDescent="0.35">
      <c r="B59" s="20">
        <v>2020</v>
      </c>
      <c r="C59" s="20">
        <v>2</v>
      </c>
      <c r="D59" s="17">
        <f t="shared" si="2"/>
        <v>4656.6239999999998</v>
      </c>
      <c r="E59" s="5">
        <v>15.212</v>
      </c>
      <c r="F59" s="5">
        <v>13.536</v>
      </c>
      <c r="G59" s="5"/>
      <c r="H59" s="5"/>
      <c r="I59" s="5">
        <v>4625.2049999999999</v>
      </c>
      <c r="J59" s="5"/>
      <c r="K59" s="5">
        <v>0.84000000000000008</v>
      </c>
      <c r="L59" s="5">
        <v>1.831</v>
      </c>
    </row>
    <row r="60" spans="2:12" hidden="1" x14ac:dyDescent="0.35">
      <c r="B60" s="22">
        <v>2020</v>
      </c>
      <c r="C60" s="22">
        <v>1</v>
      </c>
      <c r="D60" s="7">
        <f t="shared" si="2"/>
        <v>4721.3269999999993</v>
      </c>
      <c r="E60" s="8">
        <v>15.423</v>
      </c>
      <c r="F60" s="8">
        <v>18.846</v>
      </c>
      <c r="G60" s="8"/>
      <c r="H60" s="8"/>
      <c r="I60" s="8">
        <v>4685.6679999999997</v>
      </c>
      <c r="J60" s="8"/>
      <c r="K60" s="8">
        <v>0.27999999999999997</v>
      </c>
      <c r="L60" s="8">
        <v>1.1100000000000001</v>
      </c>
    </row>
    <row r="61" spans="2:12" hidden="1" x14ac:dyDescent="0.35">
      <c r="B61" s="23">
        <v>2019</v>
      </c>
      <c r="C61" s="23">
        <v>12</v>
      </c>
      <c r="D61" s="18">
        <f t="shared" si="2"/>
        <v>4526.3329999999996</v>
      </c>
      <c r="E61" s="19"/>
      <c r="F61" s="19"/>
      <c r="G61" s="19"/>
      <c r="H61" s="19"/>
      <c r="I61" s="19">
        <v>4526.3329999999996</v>
      </c>
      <c r="J61" s="19"/>
      <c r="K61" s="19"/>
      <c r="L61" s="19"/>
    </row>
    <row r="62" spans="2:12" hidden="1" x14ac:dyDescent="0.35">
      <c r="B62" s="21">
        <v>2019</v>
      </c>
      <c r="C62" s="21">
        <v>11</v>
      </c>
      <c r="D62" s="6">
        <f t="shared" si="2"/>
        <v>4912.3609999999999</v>
      </c>
      <c r="E62" s="11"/>
      <c r="F62" s="11"/>
      <c r="G62" s="11"/>
      <c r="H62" s="11"/>
      <c r="I62" s="11">
        <v>4912.3609999999999</v>
      </c>
      <c r="J62" s="11"/>
      <c r="K62" s="11"/>
      <c r="L62" s="11"/>
    </row>
    <row r="63" spans="2:12" hidden="1" x14ac:dyDescent="0.35">
      <c r="B63" s="20">
        <v>2019</v>
      </c>
      <c r="C63" s="20">
        <v>10</v>
      </c>
      <c r="D63" s="17">
        <f t="shared" si="2"/>
        <v>5280.4949999999999</v>
      </c>
      <c r="F63" s="5"/>
      <c r="G63" s="5"/>
      <c r="H63" s="5"/>
      <c r="I63" s="5">
        <v>5280.4949999999999</v>
      </c>
      <c r="J63" s="5"/>
      <c r="K63" s="5"/>
      <c r="L63" s="5"/>
    </row>
    <row r="64" spans="2:12" hidden="1" x14ac:dyDescent="0.35">
      <c r="B64" s="21">
        <v>2019</v>
      </c>
      <c r="C64" s="21">
        <v>9</v>
      </c>
      <c r="D64" s="6">
        <f t="shared" si="2"/>
        <v>4750.1970000000001</v>
      </c>
      <c r="E64" s="11"/>
      <c r="F64" s="11"/>
      <c r="G64" s="11"/>
      <c r="H64" s="11"/>
      <c r="I64" s="11">
        <v>4750.1970000000001</v>
      </c>
      <c r="J64" s="11"/>
      <c r="K64" s="11"/>
      <c r="L64" s="11"/>
    </row>
    <row r="65" spans="2:12" hidden="1" x14ac:dyDescent="0.35">
      <c r="B65" s="20">
        <v>2019</v>
      </c>
      <c r="C65" s="20">
        <v>8</v>
      </c>
      <c r="D65" s="17">
        <f t="shared" si="2"/>
        <v>5071.6459999999997</v>
      </c>
      <c r="F65" s="5"/>
      <c r="G65" s="5"/>
      <c r="H65" s="5"/>
      <c r="I65" s="5">
        <v>5071.6459999999997</v>
      </c>
      <c r="J65" s="5"/>
      <c r="K65" s="5"/>
      <c r="L65" s="5"/>
    </row>
    <row r="66" spans="2:12" hidden="1" x14ac:dyDescent="0.35">
      <c r="B66" s="21">
        <v>2019</v>
      </c>
      <c r="C66" s="21">
        <v>7</v>
      </c>
      <c r="D66" s="6">
        <f t="shared" si="2"/>
        <v>4527.0069999999996</v>
      </c>
      <c r="E66" s="11"/>
      <c r="F66" s="11"/>
      <c r="G66" s="11"/>
      <c r="H66" s="11"/>
      <c r="I66" s="11">
        <v>4527.0069999999996</v>
      </c>
      <c r="J66" s="11"/>
      <c r="K66" s="11"/>
      <c r="L66" s="11"/>
    </row>
    <row r="67" spans="2:12" hidden="1" x14ac:dyDescent="0.35">
      <c r="B67" s="20">
        <v>2019</v>
      </c>
      <c r="C67" s="20">
        <v>6</v>
      </c>
      <c r="D67" s="17">
        <f t="shared" si="2"/>
        <v>4490.4489999999996</v>
      </c>
      <c r="F67" s="5"/>
      <c r="G67" s="5"/>
      <c r="H67" s="5"/>
      <c r="I67" s="5">
        <v>4490.4489999999996</v>
      </c>
      <c r="J67" s="5"/>
      <c r="K67" s="5"/>
      <c r="L67" s="5"/>
    </row>
    <row r="68" spans="2:12" hidden="1" x14ac:dyDescent="0.35">
      <c r="B68" s="21">
        <v>2019</v>
      </c>
      <c r="C68" s="21">
        <v>5</v>
      </c>
      <c r="D68" s="6">
        <f t="shared" si="2"/>
        <v>4830.8779999999997</v>
      </c>
      <c r="E68" s="11"/>
      <c r="F68" s="11"/>
      <c r="G68" s="11"/>
      <c r="H68" s="11"/>
      <c r="I68" s="11">
        <v>4830.8779999999997</v>
      </c>
      <c r="J68" s="11"/>
      <c r="K68" s="11"/>
      <c r="L68" s="11"/>
    </row>
    <row r="69" spans="2:12" hidden="1" x14ac:dyDescent="0.35">
      <c r="B69" s="20">
        <v>2019</v>
      </c>
      <c r="C69" s="20">
        <v>4</v>
      </c>
      <c r="D69" s="17">
        <f t="shared" si="2"/>
        <v>4464.4589999999998</v>
      </c>
      <c r="F69" s="5"/>
      <c r="G69" s="5"/>
      <c r="H69" s="5"/>
      <c r="I69" s="5">
        <v>4464.4589999999998</v>
      </c>
      <c r="J69" s="5"/>
      <c r="K69" s="5"/>
      <c r="L69" s="5"/>
    </row>
    <row r="70" spans="2:12" hidden="1" x14ac:dyDescent="0.35">
      <c r="B70" s="21">
        <v>2019</v>
      </c>
      <c r="C70" s="21">
        <v>3</v>
      </c>
      <c r="D70" s="6">
        <f t="shared" si="2"/>
        <v>4908.1090000000004</v>
      </c>
      <c r="E70" s="11"/>
      <c r="F70" s="11"/>
      <c r="G70" s="11"/>
      <c r="H70" s="11"/>
      <c r="I70" s="11">
        <v>4908.1090000000004</v>
      </c>
      <c r="J70" s="11"/>
      <c r="K70" s="11"/>
      <c r="L70" s="11"/>
    </row>
    <row r="71" spans="2:12" hidden="1" x14ac:dyDescent="0.35">
      <c r="B71" s="20">
        <v>2019</v>
      </c>
      <c r="C71" s="20">
        <v>2</v>
      </c>
      <c r="D71" s="17">
        <f t="shared" si="2"/>
        <v>4575.8370000000004</v>
      </c>
      <c r="F71" s="5"/>
      <c r="G71" s="5"/>
      <c r="H71" s="5"/>
      <c r="I71" s="5">
        <v>4575.8370000000004</v>
      </c>
      <c r="J71" s="5"/>
      <c r="K71" s="5"/>
      <c r="L71" s="5"/>
    </row>
    <row r="72" spans="2:12" hidden="1" x14ac:dyDescent="0.35">
      <c r="B72" s="22">
        <v>2019</v>
      </c>
      <c r="C72" s="22">
        <v>1</v>
      </c>
      <c r="D72" s="7">
        <f t="shared" si="2"/>
        <v>4798.5559999999996</v>
      </c>
      <c r="E72" s="8"/>
      <c r="F72" s="8"/>
      <c r="G72" s="8"/>
      <c r="H72" s="8"/>
      <c r="I72" s="8">
        <v>4798.5559999999996</v>
      </c>
      <c r="J72" s="8"/>
      <c r="K72" s="8"/>
      <c r="L72" s="8"/>
    </row>
    <row r="73" spans="2:12" hidden="1" x14ac:dyDescent="0.35">
      <c r="B73" s="23">
        <v>2018</v>
      </c>
      <c r="C73" s="23">
        <v>12</v>
      </c>
      <c r="D73" s="18">
        <f t="shared" si="2"/>
        <v>4489</v>
      </c>
      <c r="E73" s="19"/>
      <c r="F73" s="19"/>
      <c r="G73" s="19"/>
      <c r="H73" s="19"/>
      <c r="I73" s="19">
        <v>4489</v>
      </c>
      <c r="J73" s="19"/>
      <c r="K73" s="19"/>
      <c r="L73" s="19"/>
    </row>
    <row r="74" spans="2:12" hidden="1" x14ac:dyDescent="0.35">
      <c r="B74" s="21">
        <v>2018</v>
      </c>
      <c r="C74" s="21">
        <v>11</v>
      </c>
      <c r="D74" s="6">
        <f t="shared" si="2"/>
        <v>4974</v>
      </c>
      <c r="E74" s="11"/>
      <c r="F74" s="11"/>
      <c r="G74" s="11"/>
      <c r="H74" s="11"/>
      <c r="I74" s="11">
        <v>4974</v>
      </c>
      <c r="J74" s="11"/>
      <c r="K74" s="11"/>
      <c r="L74" s="11"/>
    </row>
    <row r="75" spans="2:12" hidden="1" x14ac:dyDescent="0.35">
      <c r="B75" s="20">
        <v>2018</v>
      </c>
      <c r="C75" s="20">
        <v>10</v>
      </c>
      <c r="D75" s="17">
        <f t="shared" si="2"/>
        <v>5364</v>
      </c>
      <c r="F75" s="5"/>
      <c r="G75" s="5"/>
      <c r="H75" s="5"/>
      <c r="I75" s="5">
        <v>5364</v>
      </c>
      <c r="J75" s="5"/>
      <c r="K75" s="5"/>
      <c r="L75" s="5"/>
    </row>
    <row r="76" spans="2:12" hidden="1" x14ac:dyDescent="0.35">
      <c r="B76" s="21">
        <v>2018</v>
      </c>
      <c r="C76" s="21">
        <v>9</v>
      </c>
      <c r="D76" s="6">
        <f t="shared" si="2"/>
        <v>4840</v>
      </c>
      <c r="E76" s="11"/>
      <c r="F76" s="11"/>
      <c r="G76" s="11"/>
      <c r="H76" s="11"/>
      <c r="I76" s="11">
        <v>4840</v>
      </c>
      <c r="J76" s="11"/>
      <c r="K76" s="11"/>
      <c r="L76" s="11"/>
    </row>
    <row r="77" spans="2:12" hidden="1" x14ac:dyDescent="0.35">
      <c r="B77" s="20">
        <v>2018</v>
      </c>
      <c r="C77" s="20">
        <v>8</v>
      </c>
      <c r="D77" s="17">
        <f t="shared" si="2"/>
        <v>5198</v>
      </c>
      <c r="F77" s="5"/>
      <c r="G77" s="5"/>
      <c r="H77" s="5"/>
      <c r="I77" s="5">
        <v>5198</v>
      </c>
      <c r="J77" s="5"/>
      <c r="K77" s="5"/>
      <c r="L77" s="5"/>
    </row>
    <row r="78" spans="2:12" hidden="1" x14ac:dyDescent="0.35">
      <c r="B78" s="21">
        <v>2018</v>
      </c>
      <c r="C78" s="21">
        <v>7</v>
      </c>
      <c r="D78" s="6">
        <f t="shared" si="2"/>
        <v>4444</v>
      </c>
      <c r="E78" s="11"/>
      <c r="F78" s="11"/>
      <c r="G78" s="11"/>
      <c r="H78" s="11"/>
      <c r="I78" s="11">
        <v>4444</v>
      </c>
      <c r="J78" s="11"/>
      <c r="K78" s="11"/>
      <c r="L78" s="11"/>
    </row>
    <row r="79" spans="2:12" hidden="1" x14ac:dyDescent="0.35">
      <c r="B79" s="20">
        <v>2018</v>
      </c>
      <c r="C79" s="20">
        <v>6</v>
      </c>
      <c r="D79" s="17">
        <f t="shared" si="2"/>
        <v>4680</v>
      </c>
      <c r="F79" s="5"/>
      <c r="G79" s="5"/>
      <c r="H79" s="5"/>
      <c r="I79" s="5">
        <v>4680</v>
      </c>
      <c r="J79" s="5"/>
      <c r="K79" s="5"/>
      <c r="L79" s="5"/>
    </row>
    <row r="80" spans="2:12" hidden="1" x14ac:dyDescent="0.35">
      <c r="B80" s="21">
        <v>2018</v>
      </c>
      <c r="C80" s="21">
        <v>5</v>
      </c>
      <c r="D80" s="6">
        <f t="shared" si="2"/>
        <v>4919</v>
      </c>
      <c r="E80" s="11"/>
      <c r="F80" s="11"/>
      <c r="G80" s="11"/>
      <c r="H80" s="11"/>
      <c r="I80" s="11">
        <v>4919</v>
      </c>
      <c r="J80" s="11"/>
      <c r="K80" s="11"/>
      <c r="L80" s="11"/>
    </row>
    <row r="81" spans="2:12" hidden="1" x14ac:dyDescent="0.35">
      <c r="B81" s="20">
        <v>2018</v>
      </c>
      <c r="C81" s="20">
        <v>4</v>
      </c>
      <c r="D81" s="17">
        <f t="shared" si="2"/>
        <v>4795</v>
      </c>
      <c r="F81" s="5"/>
      <c r="G81" s="5"/>
      <c r="H81" s="5"/>
      <c r="I81" s="5">
        <v>4795</v>
      </c>
      <c r="J81" s="5"/>
      <c r="K81" s="5"/>
      <c r="L81" s="5"/>
    </row>
    <row r="82" spans="2:12" hidden="1" x14ac:dyDescent="0.35">
      <c r="B82" s="21">
        <v>2018</v>
      </c>
      <c r="C82" s="21">
        <v>3</v>
      </c>
      <c r="D82" s="6">
        <f t="shared" si="2"/>
        <v>4643</v>
      </c>
      <c r="E82" s="11"/>
      <c r="F82" s="11"/>
      <c r="G82" s="11"/>
      <c r="H82" s="11"/>
      <c r="I82" s="11">
        <v>4643</v>
      </c>
      <c r="J82" s="11"/>
      <c r="K82" s="11"/>
      <c r="L82" s="11"/>
    </row>
    <row r="83" spans="2:12" hidden="1" x14ac:dyDescent="0.35">
      <c r="B83" s="20">
        <v>2018</v>
      </c>
      <c r="C83" s="20">
        <v>2</v>
      </c>
      <c r="D83" s="17">
        <f t="shared" si="2"/>
        <v>4538</v>
      </c>
      <c r="F83" s="5"/>
      <c r="G83" s="5"/>
      <c r="H83" s="5"/>
      <c r="I83" s="5">
        <v>4538</v>
      </c>
      <c r="J83" s="5"/>
      <c r="K83" s="5"/>
      <c r="L83" s="5"/>
    </row>
    <row r="84" spans="2:12" hidden="1" x14ac:dyDescent="0.35">
      <c r="B84" s="22">
        <v>2018</v>
      </c>
      <c r="C84" s="22">
        <v>1</v>
      </c>
      <c r="D84" s="7">
        <f t="shared" si="2"/>
        <v>4571</v>
      </c>
      <c r="E84" s="8"/>
      <c r="F84" s="8"/>
      <c r="G84" s="8"/>
      <c r="H84" s="8"/>
      <c r="I84" s="8">
        <v>4571</v>
      </c>
      <c r="J84" s="8"/>
      <c r="K84" s="8"/>
      <c r="L84" s="8"/>
    </row>
    <row r="85" spans="2:12" x14ac:dyDescent="0.35">
      <c r="B85" s="24" t="s">
        <v>15</v>
      </c>
    </row>
    <row r="86" spans="2:12" x14ac:dyDescent="0.35">
      <c r="B86" t="s">
        <v>4</v>
      </c>
      <c r="L86" s="3"/>
    </row>
    <row r="87" spans="2:12" x14ac:dyDescent="0.35">
      <c r="B87" t="s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2024-10-21T19:53:18Z</dcterms:modified>
</cp:coreProperties>
</file>